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pivotTables/pivotTable4.xml" ContentType="application/vnd.openxmlformats-officedocument.spreadsheetml.pivotTable+xml"/>
  <Override PartName="/xl/worksheets/sheet6.xml" ContentType="application/vnd.openxmlformats-officedocument.spreadsheetml.worksheet+xml"/>
  <Override PartName="/xl/worksheets/sheet7.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115" windowHeight="7380" firstSheet="2" activeTab="5"/>
  </bookViews>
  <sheets>
    <sheet name="Hoja1" sheetId="1" r:id="rId1"/>
    <sheet name="TD SIN ASIGNAR " sheetId="4" r:id="rId2"/>
    <sheet name="TD ASIGNADOS" sheetId="5" r:id="rId3"/>
    <sheet name="BASE" sheetId="2" r:id="rId4"/>
    <sheet name="CCPT POR ASIGNAR" sheetId="3" r:id="rId5"/>
    <sheet name="MESAS POR ASIGNAR" sheetId="9" r:id="rId6"/>
    <sheet name="PROPUESTAS ELILMINAR-DESESTIMAR" sheetId="8" r:id="rId7"/>
  </sheets>
  <externalReferences>
    <externalReference r:id="rId8"/>
    <externalReference r:id="rId9"/>
    <externalReference r:id="rId10"/>
  </externalReferences>
  <definedNames>
    <definedName name="_xlnm._FilterDatabase" localSheetId="3" hidden="1">BASE!$A$1:$AB$1206</definedName>
    <definedName name="_xlnm._FilterDatabase" localSheetId="5" hidden="1">'MESAS POR ASIGNAR'!$A$1:$O$1</definedName>
  </definedNames>
  <calcPr calcId="124519"/>
  <pivotCaches>
    <pivotCache cacheId="0" r:id="rId11"/>
  </pivotCaches>
  <fileRecoveryPr repairLoad="1"/>
</workbook>
</file>

<file path=xl/calcChain.xml><?xml version="1.0" encoding="utf-8"?>
<calcChain xmlns="http://schemas.openxmlformats.org/spreadsheetml/2006/main">
  <c r="F18" i="4"/>
  <c r="F17"/>
  <c r="F16"/>
  <c r="E18"/>
  <c r="I12"/>
  <c r="E7"/>
  <c r="F14"/>
  <c r="E8"/>
  <c r="I6"/>
  <c r="E5"/>
  <c r="E6"/>
  <c r="J6" l="1"/>
  <c r="E9"/>
  <c r="O1052" i="1"/>
  <c r="O1053"/>
  <c r="O1054"/>
  <c r="O1055"/>
  <c r="O1056"/>
  <c r="O1057"/>
  <c r="O1058"/>
  <c r="O1059"/>
  <c r="O1060"/>
  <c r="O1061"/>
  <c r="O1062"/>
  <c r="O1063"/>
  <c r="O1064"/>
  <c r="O1065"/>
  <c r="O1066"/>
  <c r="O1335"/>
  <c r="O1336"/>
  <c r="O1337"/>
  <c r="O1338"/>
  <c r="O1339"/>
  <c r="O1340"/>
  <c r="O1341"/>
  <c r="O1342"/>
  <c r="O1343"/>
  <c r="J12" i="4"/>
</calcChain>
</file>

<file path=xl/sharedStrings.xml><?xml version="1.0" encoding="utf-8"?>
<sst xmlns="http://schemas.openxmlformats.org/spreadsheetml/2006/main" count="58738" uniqueCount="6634">
  <si>
    <t>Desarrollar Plan de mejora competitiva</t>
  </si>
  <si>
    <t>INNOVACIÓN, CALIDAD Y EMPRENDIMIENTO</t>
  </si>
  <si>
    <t xml:space="preserve">Creación y fomento de uso de laboratorios especializados en certificación de productos </t>
  </si>
  <si>
    <t>Promover la acreditación SAE - CE para laboratorios públicos y privados de acuerdo a la priorización de líneas de investigación y productos del sector productivo incluyendo de EPS y ARTESANOS.</t>
  </si>
  <si>
    <t>Edwin De La portilla</t>
  </si>
  <si>
    <t>MIPRO</t>
  </si>
  <si>
    <t>N/A</t>
  </si>
  <si>
    <t>Secretario ad-hoc</t>
  </si>
  <si>
    <t>CCPT</t>
  </si>
  <si>
    <t>Impulso al cambio de la matriz productiva</t>
  </si>
  <si>
    <t>Consejo Consultivo Productivo Tributario (CCPT)-Nacional</t>
  </si>
  <si>
    <t>Infraestructura</t>
  </si>
  <si>
    <t>Nacional</t>
  </si>
  <si>
    <t>Consejo Consultivo Productivo Tributario (CCPT)</t>
  </si>
  <si>
    <t>Proceso</t>
  </si>
  <si>
    <t>Transversal</t>
  </si>
  <si>
    <t>En Desarrollo</t>
  </si>
  <si>
    <t>Asignación de recursos financieros para contratación de evaluadores y expertos técnicos; permite la correcta ejecución de las actividades de acreditación así como el desarrollo de nuevos esquemas y brindar un mayor número de talleres de capacitación y difusión de la acreditación en el país</t>
  </si>
  <si>
    <t>La falta de recursos financieros presupuestados CAUSARIA el retraso, eliminación o reprogramación de actividades planificadas</t>
  </si>
  <si>
    <t>Mediano</t>
  </si>
  <si>
    <t xml:space="preserve">Impulsar el diseño de una política comercial </t>
  </si>
  <si>
    <t>ACCESO A MERCADO</t>
  </si>
  <si>
    <t>Desarrollar un plan nacional de fomento al consumo de productos nacionales</t>
  </si>
  <si>
    <t>Incrementar el consumo de productos nacionales a través de:_x000D_
- Campañas público privadas de consumo_x000D_
- Ampliación del programa público de alimentación escolar_x000D_
- Innovar y mejorar la competitividad de los productos _x000D_
- Identificar los mecanismos para precautelar y apoyar la producción nacional con miras a la sustitución de importaciones en base a los compromisos asumidos en los acuerdos comerciales_x000D_
- Entre otros</t>
  </si>
  <si>
    <t>Promoción del consumo responsable</t>
  </si>
  <si>
    <t>Mercado</t>
  </si>
  <si>
    <t>Adecuar el marco de contratación laboral a la realidad productiva.</t>
  </si>
  <si>
    <t>ENTORNO PRODUCTIVO</t>
  </si>
  <si>
    <t>Permitir el contrato por horas como alternativa al contrato por jornada completa.</t>
  </si>
  <si>
    <t>Presentar al Ministerio de Trabajo las propuestas de modalidad contractual elaboradas por los sectores: agropecuario, agroindustrial, forestal, acuacultura, obras y manufactura, entre otros, para que sea analizada su factibilidad para su implementación inmediata a través de Acuerdos Ministeriales.</t>
  </si>
  <si>
    <t>MDT</t>
  </si>
  <si>
    <t>Generación de empleo</t>
  </si>
  <si>
    <t>Proveedores</t>
  </si>
  <si>
    <t>Profesionalización y capacitación adecuada al sector</t>
  </si>
  <si>
    <t xml:space="preserve">Crear y fortalecer institutos técnicos superiores de formación dual enfocados a las necesidades de los sectores productivos </t>
  </si>
  <si>
    <t>Retomar hoja de ruta sobre alianza de formación dual que incluya la participación de EPS y ARTESANOS debido a las particularidades de su sector (títulos de  formación,  propios derechos artesanales y EPS)</t>
  </si>
  <si>
    <t>Impuesto a la Renta</t>
  </si>
  <si>
    <t>TRIBUTACIÓN</t>
  </si>
  <si>
    <t>Modificaciones a la fórmula del cálculo y pago del anticipo de IR y a la tarifa de IR</t>
  </si>
  <si>
    <t>Eliminación gradual del impuesto mínimo" (exceso), en dos (2) años (disenso parcial en cuanto al tiempo) (Reforma del Art. 41 de la LORTI y Decreto Ejecutivo):</t>
  </si>
  <si>
    <t>a. Devolución del 50% del exceso calculado (impuesto mínimo) en abril 2018, cuando el anticipo de impuesto a la renta del ejercicio fiscal 2017 sea mayor que el impuesto causado. (ELIMINACIÓN GRADUAL DEL IMPUESTO Mínimo - EXCESO)</t>
  </si>
  <si>
    <t>- Devolución del exceso automática, no sujeta a condiciones, ni proceso administrativo.</t>
  </si>
  <si>
    <t>- Reforma a la TIE para aplicar al restante 50% del exceso, bajo parámetros sectoriales o general ajustado (excluyendo microempresas), escogiendo la tasa que sea menor, a elección del contribuyente.</t>
  </si>
  <si>
    <t>- Aplicar descuentos al anticipo sobre sueldos y salarios y nuevas inversiones para el ejercicio fiscal 2017.</t>
  </si>
  <si>
    <t>- Permitir que el crédito tributario por efecto de la devolución del exceso, sea aplicable a impuestos nacionales, incluyendo aranceles.</t>
  </si>
  <si>
    <t>- Ampliar a tres (3) cuotas el pago del anticipo de IR y reconocer la facultad del contribuyente para solicitar facilidades de pago por tres (3) cuotas adicionales, sin intereses. (Aplicar facilidades de pago)</t>
  </si>
  <si>
    <t xml:space="preserve">b. Devolución del 100% del exceso calculado (impuesto mínimo) en abril 2018, cuando el anticipo de impuesto a la renta del ejercicio fiscal 2017 sea mayor que el impuesto causado, para las empresas que generen pérdidas (identificar mecanismos para evitar la evasión: i.e lista blanca, TIE ejercicio anterior, no incremento significativo en activos, etc.) </t>
  </si>
  <si>
    <t>c. Devolución del 100% del exceso calculado (impuesto mínimo) en abril 2019 (y en adelante), cuando el anticipo de impuesto a la renta del ejercicio fiscal 2018 (y en adelante) sea mayor que el impuesto causado."</t>
  </si>
  <si>
    <t>SRI</t>
  </si>
  <si>
    <t>Optimización y simplificación tributaria</t>
  </si>
  <si>
    <t>Retomar el contrato a plazo fijo en reemplazo a contrato indefinido</t>
  </si>
  <si>
    <t>Que el Consejo Consultivo Productivo y Tributario canalice a través del Consejo Nacional de Trabajo y Salarios, la identificación de aquellas propuestas que requieran reforma legal, y analice la factibilidad de incorporar las Reformas Legales solicitadas en el nuevo Código de Trabajo.</t>
  </si>
  <si>
    <t>Reforma a la fórmula de cálculo del anticipo de Impuesto a la Renta (Reforma del Art. 41 de la LORTI, Decreto Ejecutivo y Regulación del SRI)_x000D_
a. Descontar el 25% en cada uno de los rubros que conforman la fórmula para el cálculo del anticipo, aplicable al cálculo del anticipo de impuesto a la renta 2018._x000D_
b.. Descontar el 25% adicional en cada uno de los rubros que conforman la fórmula para el cálculo del anticipo, aplicable al cálculo del anticipo de impuesto a la renta 2019. A partir del 2019, la fórmula del anticipo de impuesto a la renta se establecería como la suma matemática de los siguientes rubros:_x000D_
- El cero punto uno por ciento (0,1%) del patrimonio total;_x000D_
- El cero punto uno por ciento (0,1%) del total de costo y gastos;_x000D_
- El cero punto dos por ciento (0,2%) del activo total;_x000D_
- El cero punto dos por ciento (0,2%) del total de ingresos gravables a efectos de impuesto a la renta._x000D_
c. Eliminar el rubro costos y gastos" al costo total de sueldos y salarios, participación de trabajadores en utilidades (disenso público), indemnizaciones y aportes patronales, que se paguen a trabajadores afiliados al IESS por concepto de obligaciones laborales. Reforma aplicable al cálculo del anticipo de impuesto a la renta 2018.</t>
  </si>
  <si>
    <t>d. No contabilizar en los rubros "activos", "costos y gastos" y "patrimonio" a las inversiones nuevas (según la definición del COPCI) que se efectúen en todos los sectores y no solo en aquellos priorizados por el COPCI. Reforma aplicable a cálculo del anticipo de impuesto a la renta 2018.</t>
  </si>
  <si>
    <t>e. Reformar el esquema de exoneración del anticipo para los sectores o subsectores cuando, por causas no previsibles hayan disminuido drásticamente sus ingresos o visto afectados gravemente en su actividad económica. En este caso, dicha exoneración procedería con informe del Director del Servicio de Rentas Internas dirigido al Presidente de la República, contando de forma facultativa con el informe del Ministerio de ramo o a petición del sector.</t>
  </si>
  <si>
    <t xml:space="preserve">	Edwin De La portilla	SRI	SRI	N/A	Secretario ad-hoc	Secretario ad-hoc	2	CCPT	Optimización y simplificación tributaria	Consejo Consultivo Productivo Tributario (CCPT)-Nacional	Infraestructura	Nacional	Consejo Consultivo Productivo Tributario (CCPT)	Proceso	Transversal	En Desarrollo					6	2018-04-04 13:33:42_x000D_
1973	Implementar mecanismos contra la evasión, defraudación fiscal  y corrupción	TRIBUTACIÓN	Reducir la competencia desleal	Encontrar un mecanismo de reconversión laboral para quienes pierden el empleo en las imprentas,  en virtud de  la implementación de la facturación electrónica para los ARTESANOS, EPS y MIPYMES	Edwin De La portilla	MDT	MDT	N/A	Secretario ad-hoc	Secretario ad-hoc	2	CCPT	Cumplimiento de la transparencia fiscal	Consejo Consultivo Productivo Tributario (CCPT)-Nacional	Infraestructura	Nacional	Consejo Consultivo Productivo Tributario (CCPT)	Proveedores	Transversal	En Desarrollo					6	2018-08-21 10:53:47_x000D_
1993	Establecer un modelo de seguridad social específica para EPS	ENTORNO PRODUCTIVO	Establecer un modelo de seguridad social específica para EPS.	Constituir una mesa técnica tripartita conformada por Ministerio de Trabajo, Instituto Ecuatoriano de Seguridad Social y Superintendencia de Economía Popular y Solidaria, para analizar la factibilidad legal de una modalidad de contratación especial para la EPS, que incluya Seguridad Social específica para los miembros de la EPS.	Edwin De La portilla	MDT	MDT	N/A	Secretario ad-hoc	Secretario ad-hoc	2	CCPT	Fomento de la producción nacional	Consejo Consultivo Productivo Tributario (CCPT)-Nacional	Infraestructura	Nacional	Consejo Consultivo Productivo Tributario (CCPT)	Proveedores	Transversal	En Desarrollo					6	2018-09-21 11:39:13_x000D_
1554	Suspensión de vuelos comerciales hacia la provincia de Carchi	Reactivar	Aeropuerto	con el fin de dinamizar los procesos de comercio interno y externo	Ing. Jackie Amaguaña	Aviacion Civil/ Gobernación 	DAC	Gobierno provincial	Milton Goyes	Ing. Jackie Amaguaña	1	Mesas de Competitividad	Impulso a las alianzas público privadas	MESAS DE COMPETITIVIDAD PROVINCIALES CARCHI-Carchi	Convenios 	Carchi	Transporte	Proceso	Transversal	Finalizado					6	2018-07-02 14:50:56_x000D_
1640	Los laboratorios de producciòn de larvas no entregan una larva adecuada para la actividad camaronera, pues la misma tiene un alto indice de mortalidad debido a la baja calidad de la larva y los laboratorios no cumplen los procedimientos establecidos en la normativa, lo que genera perdidas, escasez de larvas de calidad y un alto costo durante el proceso productivo.	Socializar 	la normativa N° MAP-2017-0012-A	para garantizar una buena producciòn de la larva para el sector camaronero	VICENTE TORRES BRICEÑO	MINISTERIO DE ACUACULTURA 	MAP	CAMARA DE PRODUCTORES DE EL ORO, CAMARA NACIONAL DE ACUACULTURA	Ing. Miguel Castillo	Ing. Wilmer Moreira	1	Mesas de Competitividad	Fomento de la producción nacional	MESA COMPETITIVA PROVINCIAL EL ORO-El Oro	Acuerdo	El Oro	Acuícola	Proveedores	Empresa Pequeña	Finalizado					6	2018-07-19 15:28:38_x000D_
1974	Implementar mecanismos contra la evasión, defraudación fiscal  y corrupción	TRIBUTACIÓN	Reducir la competencia desleal	Profundizar la simplificación de trámites y procesos iniciada por la Administración Tributaria y que debe constituirse como un trabajo continuo y generalizado de todo el Sector Público	Edwin De La portilla	SRI	SRI	N/A	Secretario ad-hoc	Secretario ad-hoc	2	CCPT	Cumplimiento de la transparencia fiscal	Consejo Consultivo Productivo Tributario (CCPT)-Nacional	Infraestructura	Nacional	Consejo Consultivo Productivo Tributario (CCPT)	Proceso	Transversal	Finalizado					6	2018-05-14 14:11:18_x000D_
2018	Fomento a la inversión	INVERSION Y FINANCIAMIENTO	Revisión de la actual ley de APPs que la haga atractiva e inclusiva.	Preparar un informe  de viabilidad de las propuestas planteadas para ser  puesto a consideración de la Presidencia de la República.	Edwin De La portilla	MIPRO	MIPRO	N/A	Secretario ad-hoc	Secretario ad-hoc	2	CCPT	Crédito y financiamiento productivo	Consejo Consultivo Productivo Tributario (CCPT)-Nacional	Infraestructura	Nacional	Consejo Consultivo Productivo Tributario (CCPT)	Proceso	Transversal	En Desarrollo					6	2018-04-23 10:21:42_x000D_
2042	Marco Legal e Institucional	INNOVACIÓN, CALIDAD Y EMPRENDIMIENTO	Analizar la creación de una ley de emprendimiento, Re emprendimiento y quiebra	Revisión por parte del CCCPT y presentación de la propuesta de proyecto de ley de emprendimiento que incluya la participación de EPS y ARTESANOS a la Presidencia de la República.</t>
  </si>
  <si>
    <t xml:space="preserve">	Edwin De La portilla	MIPRO	MIPRO	N/A	Secretario ad-hoc	Secretario ad-hoc	2	CCPT	Impulso al cambio de la matriz productiva	Consejo Consultivo Productivo Tributario (CCPT)-Nacional	Infraestructura	Nacional	Consejo Consultivo Productivo Tributario (CCPT)	Proceso	Transversal	En Desarrollo	Intereses opuestos de parte de los involucrados</t>
  </si>
  <si>
    <t>Interés político de parte de asambleista y comisiones de Asamblea"</t>
  </si>
  <si>
    <t>Fusión de leyes diferentes en una sola ( Ley de Artesanías, EPS y Emprendimiento)</t>
  </si>
  <si>
    <t xml:space="preserve">Profundizar en servicios financieros no tradicionales </t>
  </si>
  <si>
    <t>INVERSION Y FINANCIAMIENTO</t>
  </si>
  <si>
    <t>Desarrollar el portafolio de servicios financieros para el sector exportador (EXIMBAN)</t>
  </si>
  <si>
    <t xml:space="preserve">Articular y perfeccionar la institucionalidad existente, orientada a ofrecer productos y servicios crediticios para el sector exportador. </t>
  </si>
  <si>
    <t>CFN / BanEcuador</t>
  </si>
  <si>
    <t>CFN</t>
  </si>
  <si>
    <t>Crédito y financiamiento productivo</t>
  </si>
  <si>
    <t>Insumos</t>
  </si>
  <si>
    <t>Finalizado</t>
  </si>
  <si>
    <t>TRANSPORTE AÉREO DEFICIENTE</t>
  </si>
  <si>
    <t xml:space="preserve">AUMENTAR LA FRECUENCIA </t>
  </si>
  <si>
    <t>DE LOS VUELOS PARA LA DEMANDA INSATISFECHA</t>
  </si>
  <si>
    <t>CON UNA LÍNEA AÉREA ALTERNATIVA</t>
  </si>
  <si>
    <t>DAC</t>
  </si>
  <si>
    <t>GAD-PARROQUIALES</t>
  </si>
  <si>
    <t>ING. MARCO ORTEGA</t>
  </si>
  <si>
    <t xml:space="preserve"> ING. ALONSO ZUNIGA</t>
  </si>
  <si>
    <t>Mesas de Competitividad</t>
  </si>
  <si>
    <t>Atracción de la inversión extranjera directa</t>
  </si>
  <si>
    <t>MESA COMPETITIVA PROVINCIAL DE LOJA-Loja</t>
  </si>
  <si>
    <t>Logística</t>
  </si>
  <si>
    <t>Loja</t>
  </si>
  <si>
    <t>Transporte</t>
  </si>
  <si>
    <t>Empresa Grande</t>
  </si>
  <si>
    <t>Sobreproducción de productos tradicionales agrícolas y lácteos</t>
  </si>
  <si>
    <t>Incentivar</t>
  </si>
  <si>
    <t xml:space="preserve">la producción y diversificación de productos orgánicos </t>
  </si>
  <si>
    <t>con fines de exportación</t>
  </si>
  <si>
    <t>MAG</t>
  </si>
  <si>
    <t>INIAP, UPEC, Empresas Privadas</t>
  </si>
  <si>
    <t>Fortalecimiento del sector exportador</t>
  </si>
  <si>
    <t>MESAS DE COMPETITIVIDAD PROVINCIALES CARCHI-Carchi</t>
  </si>
  <si>
    <t>Desarrollo del proyecto</t>
  </si>
  <si>
    <t>Carchi</t>
  </si>
  <si>
    <t>Agroindustria</t>
  </si>
  <si>
    <t>Microempresa</t>
  </si>
  <si>
    <t>Falta de capacitación en temas administrativos y de empresa</t>
  </si>
  <si>
    <t>Proporcionar</t>
  </si>
  <si>
    <t xml:space="preserve">conocimientos tecnicos </t>
  </si>
  <si>
    <t>para la correcta adminsitración de la empresa que procesa productos con valor agragado derivados de la pesca</t>
  </si>
  <si>
    <t>MAP</t>
  </si>
  <si>
    <t>Fomento de la producción nacional</t>
  </si>
  <si>
    <t>MESAS DE COMPETITIVIDAD PROVINCIALES MANABI-Manabí</t>
  </si>
  <si>
    <t>Asistencia técnica</t>
  </si>
  <si>
    <t>Manabí</t>
  </si>
  <si>
    <t>Acuícola</t>
  </si>
  <si>
    <t>Artesano</t>
  </si>
  <si>
    <t>Favorecer encadenamientos productivos y asociatividad con MIPYMES, Economía Popular y Solidaria y artesanos en condiciones de sostenibilidad con una política inclusiva</t>
  </si>
  <si>
    <t xml:space="preserve">Definir incentivos para la contratación de MIPYMES, EPS y ARTESANOS por parte de otros sectores </t>
  </si>
  <si>
    <t>Elaborar e implementar planes de mejora competitiva a  por cadena productiva por parte del sector público y privado, que incluya incentivos financieros y no financieros para los procesos de articulación que contrate a MIPYMES, de la EPS y ARTESANOS. Entre los cuales están:_x000D_
- Asistencia técnica y ampliación de capacidades técnicas y tecnológicas_x000D_
- Oferta de información_x000D_
- Obtención de certificaciones_x000D_
- Fondo de capital de riesgo_x000D_
- Acompañamiento y seguimiento_x000D_
- Fomento a la producción_x000D_
- Socialización de los incentivos vigentes _x000D_
- Entre otros</t>
  </si>
  <si>
    <t xml:space="preserve">Certificaciones de calidad de insumos veterinarios </t>
  </si>
  <si>
    <t>Identificar</t>
  </si>
  <si>
    <t>base de registro de proveedores veterinarios certificados</t>
  </si>
  <si>
    <t xml:space="preserve">para garantizar productos de calidad </t>
  </si>
  <si>
    <t xml:space="preserve">DR. CARLOS GOMEZ DE CRUZ </t>
  </si>
  <si>
    <t>AGROCALIDAD</t>
  </si>
  <si>
    <t>GADS, CAMARAS DE LA PRODUCCIÓN</t>
  </si>
  <si>
    <t>ING. LAURA TAPIA</t>
  </si>
  <si>
    <t>ING. ROMAN CARABAJO ALVEAR</t>
  </si>
  <si>
    <t>MESAS COMPETITIVAS PROVINCIALES-Cañar</t>
  </si>
  <si>
    <t>Big data</t>
  </si>
  <si>
    <t>Cañar</t>
  </si>
  <si>
    <t>La publicación del instructivo en la portada de la página web facilitaría el acceso de la información para personas que tengan acceso a medios digitales.</t>
  </si>
  <si>
    <t>La falta de coordinación de los procesos internos para la publicación de la información CAUSARIA que el instructivo no pueda publicarse en la  página web de la Agencia  y el usuario externo no pueda acceder a la información</t>
  </si>
  <si>
    <t>Corto</t>
  </si>
  <si>
    <t>Aprovechar los incentivos productivos existentes en el marco legal.</t>
  </si>
  <si>
    <t>Evaluación de incentivos y beneficios</t>
  </si>
  <si>
    <t>Realizar una valoración conjunta de los incentivos y beneficios del COPCI y otros previstos en la normativa tributaria</t>
  </si>
  <si>
    <t>Difusión permanente de los incentivos</t>
  </si>
  <si>
    <t xml:space="preserve">Fortalecer los mecanismos de difusión requeridos: _x000D_
- Plataforma Servicio de Rentas Internas_x000D_
- Difusión de los organismos rectores de la producción_x000D_
- Campaña de difusión por parte de la SECOM_x000D_
ejemplo:_x000D_
- Simplificación de tramitología _x000D_
- Optimización en los procesos de requerimientos de información por parte del Servicio de Rentas Internas  </t>
  </si>
  <si>
    <t>Revisar la eliminación del recargo en los contratos eventuales.</t>
  </si>
  <si>
    <t>Evaluar la tipología de contratos y la forma de liquidación del salario de remuneración que reciba de conformidad a las particularidades de cada sector (incluye la remuneración por horas y los recargos en los contratos eventuales).</t>
  </si>
  <si>
    <t>Fortalecer la institucionalidad de EPS</t>
  </si>
  <si>
    <t xml:space="preserve">Implementar las políticas de la EPS a través de las  de  instituciones públicas y privadas relacionadas </t>
  </si>
  <si>
    <t>Evaluar la posibilidad de creación de un Ministerio rector de la EPS</t>
  </si>
  <si>
    <t>DESVALORACIÓN DE PRODUCTOS ANDINOS SUBCEPTIBLES DE CONSUMO INTERNO Y EXPORTACION</t>
  </si>
  <si>
    <t>Desarrollar</t>
  </si>
  <si>
    <t>campañas</t>
  </si>
  <si>
    <t>que fomente el consumo de productos (andinos y nacionales)</t>
  </si>
  <si>
    <t>GUSTAVO CAMELOS</t>
  </si>
  <si>
    <t>MSP, SECOM</t>
  </si>
  <si>
    <t xml:space="preserve">JUAN ESCOBAR </t>
  </si>
  <si>
    <t xml:space="preserve">PAUL AGUIRRE </t>
  </si>
  <si>
    <t>MESAS DE COMPETITIVIDAD PROVINCIALES CHIMBORAZO-Chimborazo</t>
  </si>
  <si>
    <t>Chimborazo</t>
  </si>
  <si>
    <t>COSTOS DE PRODUCCION AGRICOLA SUPERIOR A LOS INGRESOS POR VENTAS</t>
  </si>
  <si>
    <t>FOMENTAR</t>
  </si>
  <si>
    <t>EN PRODUCTORES AGRÍCOLAS</t>
  </si>
  <si>
    <t>PAQUETES TECNOLOGICOS, QUE PERMITAN MEJORAR PRODUCTIVIDAD DE  AGRICULTORES</t>
  </si>
  <si>
    <t>INIAP, ACADEMIA, AGROCALIDAD</t>
  </si>
  <si>
    <t>ING. OMAR NEGRETE COSTALES, ING. FLAVIO CELIN</t>
  </si>
  <si>
    <t>ING. MARTHA ROMERO FLORES</t>
  </si>
  <si>
    <t>Comercio</t>
  </si>
  <si>
    <t>EPS</t>
  </si>
  <si>
    <t>Carencia de producción en el mar</t>
  </si>
  <si>
    <t>Otorgar</t>
  </si>
  <si>
    <t>asistencia técnica</t>
  </si>
  <si>
    <t>en la implementación y equipamiento de piscinas</t>
  </si>
  <si>
    <t>Douglas Recalde</t>
  </si>
  <si>
    <t>Ban Ecuador</t>
  </si>
  <si>
    <t>MIPRO, ARCSA, CFN, Subsecretaría de Recursos Pesqueros</t>
  </si>
  <si>
    <t>SRTA. BEATRIZ FRANCIS</t>
  </si>
  <si>
    <t>ING. GABRIELA ZAMBRANO</t>
  </si>
  <si>
    <t>Mesa de Competitividad Esmeraldas-Esmeraldas</t>
  </si>
  <si>
    <t>Financiamiento</t>
  </si>
  <si>
    <t>Esmeraldas</t>
  </si>
  <si>
    <t xml:space="preserve">PLAGAS LA MONILIA </t>
  </si>
  <si>
    <t xml:space="preserve">CAPACITAR </t>
  </si>
  <si>
    <t>AL SECTOR PRODUCTIVO DE CACAO</t>
  </si>
  <si>
    <t xml:space="preserve">EN ELCONTROL DE PLAGAS Y ENFERMEDADES </t>
  </si>
  <si>
    <t>Centro Tecnológico de Entrenamiento y Capacitación (CETEC), Instituto Nacional de Investigaciones Agropecuarias (INIAP)</t>
  </si>
  <si>
    <t xml:space="preserve">DENNISSE ESPINOZA </t>
  </si>
  <si>
    <t>ING.PAUL ALENCASTRO</t>
  </si>
  <si>
    <t>MESA COMPETITIVA PROVINCIAL Esmeraldas-Esmeraldas</t>
  </si>
  <si>
    <t>PRESENCIA DE ENFERMEDADES EN EL GANADO VACUNO</t>
  </si>
  <si>
    <t>ESTABLECER</t>
  </si>
  <si>
    <t>COMO POLITICA DE ESTADO</t>
  </si>
  <si>
    <t xml:space="preserve">EL CONTROL DE ENFERMEDADES DEL GANADO VACUNO </t>
  </si>
  <si>
    <t>CENTRO INTERNACIONAL DE ZOONOSIS</t>
  </si>
  <si>
    <t>Ley</t>
  </si>
  <si>
    <t>Producto</t>
  </si>
  <si>
    <t>Empresa Pequeña</t>
  </si>
  <si>
    <t>La página web se encuentra diseñada para el correcto  uso y manejo por parte del usuario interno y externo, la misma que contiene información necesaria para el conocimiento de la ciudadanía.</t>
  </si>
  <si>
    <t>no posee</t>
  </si>
  <si>
    <t>BUENAS PRÁCTICAS AGRÍCOLAS</t>
  </si>
  <si>
    <t xml:space="preserve">GESTIONAR </t>
  </si>
  <si>
    <t>CAPACITACIONES</t>
  </si>
  <si>
    <t>en buenas prácticas agrícolas en PRODUCTOS DE CACAO (PARROQUIA LAGARTO, CANTON RIOVERDE y Cantón Esmeraldas), con acercamiento de certificadoras acreditadas, para su IMPLEMENTACION POR PARTE DE LOS PRODUCTORES</t>
  </si>
  <si>
    <t>Asociaciones, MIPRO</t>
  </si>
  <si>
    <t>JOJAIRA LOOR</t>
  </si>
  <si>
    <t>ING. OSCAR MARTINEZ</t>
  </si>
  <si>
    <t>Industria</t>
  </si>
  <si>
    <t>Apoyo de instituciones públicas y privadas para brindar el asesoramiento técnico a los productores interesados en implementar BPA para Cacao.</t>
  </si>
  <si>
    <t>Las asociaciones de productores o productores independientes con poco interés de recibir la capacitación en relación a las Buenas Prácticas Agrícolas para Cacao CAUSARÍA desconocimiento para la aplicación de este proceso e incumplimiento de los requisitos que solicita la institución.</t>
  </si>
  <si>
    <t>No se verifica que quienes se catalogan cumplan con requisitos mínimos</t>
  </si>
  <si>
    <t>Realizar</t>
  </si>
  <si>
    <t xml:space="preserve">inspecciones minuciosas </t>
  </si>
  <si>
    <t xml:space="preserve">para verificar el cumplimiento de requisitos mínimos a quienes se registren en el catálogo del SERCOP </t>
  </si>
  <si>
    <t>CZ1 (Douglas Recalde)</t>
  </si>
  <si>
    <t>SERCOP</t>
  </si>
  <si>
    <t>INSTITUCIONES PÚBLICAS REQUIRIENTES</t>
  </si>
  <si>
    <t>Srta. Stephania Espinal (UTPLVT)</t>
  </si>
  <si>
    <t>Msc. Gabriela Arias</t>
  </si>
  <si>
    <t>Cumplimiento de la transparencia fiscal</t>
  </si>
  <si>
    <t>MESAS DE COMPETITIVIDAD PROVINCIALES Esmeraldas-Esmeraldas</t>
  </si>
  <si>
    <t>Contratación pública</t>
  </si>
  <si>
    <t>Se parte del supuesto que sobre la veracidad de los documentos y las declaraciones juramentadas solicitadas.</t>
  </si>
  <si>
    <t>La implementación de nuevos mecanismos de control de condiciones de participación causaría la demora en la calificación de proveedores en el catálogo electrónico.</t>
  </si>
  <si>
    <t>Debilidad en temas de asociatividad entre emprendedores y/o empresarios</t>
  </si>
  <si>
    <t>Crear</t>
  </si>
  <si>
    <t>una unidad</t>
  </si>
  <si>
    <t>de desarrollo productivo y empresarial</t>
  </si>
  <si>
    <t>MIPRO CZ7, SOMOS LOJA</t>
  </si>
  <si>
    <t>Ma. Alejandra Armijos</t>
  </si>
  <si>
    <t>Wilson Cabrera</t>
  </si>
  <si>
    <t>Impulso a las alianzas público privadas</t>
  </si>
  <si>
    <t>Mesas de competitividad Loja-Loja</t>
  </si>
  <si>
    <t>Intervención zonal</t>
  </si>
  <si>
    <t>No existe información sistematizada a nivel nacional respecto a posibles proveedores de las industrias</t>
  </si>
  <si>
    <t>Generar</t>
  </si>
  <si>
    <t>una base de datos virtual</t>
  </si>
  <si>
    <t>de acceso público para búsqueda de proveedores</t>
  </si>
  <si>
    <t>Mgs. Vicente Torres</t>
  </si>
  <si>
    <t xml:space="preserve"> MAG</t>
  </si>
  <si>
    <t>, AGROCALIDAD, ARCSA, MIPRO,Sector Industrial</t>
  </si>
  <si>
    <t>María del Cisne Larrea Palacio</t>
  </si>
  <si>
    <t>Alex Valdivieso</t>
  </si>
  <si>
    <t>Mesas de Competitividad Provincial LOJA-Loja</t>
  </si>
  <si>
    <t>ESTADO DE LAS VÍAS PARA EL DESARROLO PRODUCTIVO</t>
  </si>
  <si>
    <t xml:space="preserve">MEJORAR </t>
  </si>
  <si>
    <t xml:space="preserve">EL SISTEMA VIAL INTERPARRIOQUIAL E INTERCANTONAL </t>
  </si>
  <si>
    <t>PARA OPTIMIZAR LA PRODUCCIÓN Y LA COMERCIALIZACIÓN</t>
  </si>
  <si>
    <t>MTOP</t>
  </si>
  <si>
    <t>MIPRO ,GAD-PARROQUIALES</t>
  </si>
  <si>
    <t xml:space="preserve">Convenios </t>
  </si>
  <si>
    <t>Inadecuado manejo de cría y faenado de ganado</t>
  </si>
  <si>
    <t>CAPACITAR</t>
  </si>
  <si>
    <t>en metodologías de buenas prácticas pecuarias</t>
  </si>
  <si>
    <t>en la crianza y faenamiento de ganado para el mejor cuidado del cuero</t>
  </si>
  <si>
    <t>Agrocalidad</t>
  </si>
  <si>
    <t>JAVIER DEFAZ</t>
  </si>
  <si>
    <t>JUAN LOZA</t>
  </si>
  <si>
    <t>MESA PRODUCTIVA-Tungurahua</t>
  </si>
  <si>
    <t>Tungurahua</t>
  </si>
  <si>
    <t>Apoyo de instituciones públicas y privadas para brindar el asesoramiento técnico a los productores interesados en implementar BPA.</t>
  </si>
  <si>
    <t>Las asociaciones de productores o productores independientes con poco interés de recibir la capacitación en relación a las Buenas Prácticas  CAUSARÍA desconocimiento para la aplicación de este proceso e incumplimiento de los requisitos que solicita la institución.</t>
  </si>
  <si>
    <t>Costos elevados de energía disminuye la rentabilidad para la industria</t>
  </si>
  <si>
    <t xml:space="preserve">GENERAR </t>
  </si>
  <si>
    <t>políticas y/o acuerdos para disminuir las tarifas de energía (diesel y electricidad)</t>
  </si>
  <si>
    <t>para sector productivo, para tener mayor rentabilidad y por lo tanto generar mas empleo</t>
  </si>
  <si>
    <t>MEER</t>
  </si>
  <si>
    <t>MINISTERIO DE HIDROCARBUROS</t>
  </si>
  <si>
    <t>Necesidad de análisis, mejora o creación de políticas públicas, normativas, resoluciones u otra base legal existente</t>
  </si>
  <si>
    <t>Política pública</t>
  </si>
  <si>
    <t>Impuesto Único para sectores agropecuarios</t>
  </si>
  <si>
    <t>Viabilizar la exoneración del anticipo de impuesto a la renta para sectores que cuentan con informe favorable.</t>
  </si>
  <si>
    <t>Fomento y generación de incentivos para que la empresa privada, EPS y ARTESANOS contrate servicios de  laboratorios y centros de I+D+I nacionales.</t>
  </si>
  <si>
    <t>Proponer modificación de la Ley del Sistema Nacional de la Calidad, temas de acreditación y designación de laboratorios.</t>
  </si>
  <si>
    <t>Reforma a la Ley fortalecerá la infraestructura de la calidad</t>
  </si>
  <si>
    <t>La falta de voluntad política en el proceso de reforma a la ley CAUSARIA retraso en el proceso</t>
  </si>
  <si>
    <t>Largo</t>
  </si>
  <si>
    <t>Mala calidad de leche cruda</t>
  </si>
  <si>
    <t>Ejecutar</t>
  </si>
  <si>
    <t>programas de asistencia técnica, referente a la leche cruda,</t>
  </si>
  <si>
    <t>con el objeto de obtener productos de buena calidad</t>
  </si>
  <si>
    <t>Existe mucha distancia entre Loja y las grandes ciudades de consumo lo que resta competitividad por costos de transporte</t>
  </si>
  <si>
    <t>una fuerte actividad comercial con el mercado del norte del Perú</t>
  </si>
  <si>
    <t>para aprovechar el mercado existente</t>
  </si>
  <si>
    <t>PROECUADOR</t>
  </si>
  <si>
    <t>ING. ANDREA TORRES</t>
  </si>
  <si>
    <t>MARIA DEL CISNE TITUAÑA</t>
  </si>
  <si>
    <t>Mesas de Competitividad-Loja</t>
  </si>
  <si>
    <t>Proceso de importación de pieles para curtiembre es sumamente engorroso</t>
  </si>
  <si>
    <t>SIMPLIFICAR</t>
  </si>
  <si>
    <t>proceso de importación de pieles</t>
  </si>
  <si>
    <t>para agilitar trámites y requisitos muy exigentes que existe actualmente cuando hay escases de este producto</t>
  </si>
  <si>
    <t>SENAE</t>
  </si>
  <si>
    <t>Simplificación de trámites</t>
  </si>
  <si>
    <t>Reglamento</t>
  </si>
  <si>
    <t>Comprensión por parte del MIPRO de las acciones sanitarias que ejecuta AGROCALIDAD, solicitar que a las mesas de trabajo que se mantengan se articule con nuestra institución.</t>
  </si>
  <si>
    <t>La falta de conocimiento de los usuarios externos de los procesos y procedimientos para la importación CAUSUARÍA resistencia a la aplicación de la normativa legal.</t>
  </si>
  <si>
    <t>Escasa producción de productos orgánicos</t>
  </si>
  <si>
    <t>campañas de producción</t>
  </si>
  <si>
    <t>agrícola con fines de exportación</t>
  </si>
  <si>
    <t>INIAP, UPEC, MIPRO</t>
  </si>
  <si>
    <t>Personal adecuado</t>
  </si>
  <si>
    <t>DEFICIENTE CALIDAD DE INFRAESTRUCTURA DE VIALIDAD</t>
  </si>
  <si>
    <t xml:space="preserve">MANTENER </t>
  </si>
  <si>
    <t>LAS VIAS DE COMUNICACIÓN</t>
  </si>
  <si>
    <t>MEDIANTE LA EJECUCIÓN DE PLANES DE MANTENIMIENTO</t>
  </si>
  <si>
    <t>GAD PROVINCIAL</t>
  </si>
  <si>
    <t>Otros</t>
  </si>
  <si>
    <t>Insuficientes canales de comercialización</t>
  </si>
  <si>
    <t xml:space="preserve">Generar </t>
  </si>
  <si>
    <t>estratégias de alianzas</t>
  </si>
  <si>
    <t xml:space="preserve"> para promocionar la oferta turística en la provincia</t>
  </si>
  <si>
    <t>PhD. Silvia Aldaz</t>
  </si>
  <si>
    <t xml:space="preserve">Mintur, </t>
  </si>
  <si>
    <t>MINTUR</t>
  </si>
  <si>
    <t>GAD's</t>
  </si>
  <si>
    <t>Juan Carlos Cruz</t>
  </si>
  <si>
    <t>Acuerdo</t>
  </si>
  <si>
    <t>Turismo</t>
  </si>
  <si>
    <t>Pesimo estado de algunos suelos en la provincia</t>
  </si>
  <si>
    <t>Nutrir</t>
  </si>
  <si>
    <t>las tierras</t>
  </si>
  <si>
    <t>para obtener productos de calidad</t>
  </si>
  <si>
    <t>Buenas prácticas de gestión ambiental</t>
  </si>
  <si>
    <t>La acuacultura tiene mucha dependencia del uso de combustible, y por ser El Oro zona de frontera, los volumenes de combustible son limitados o inadecuados a las necesidades de la tecnologìa actual del acuacultor.</t>
  </si>
  <si>
    <t xml:space="preserve">Invertir </t>
  </si>
  <si>
    <t xml:space="preserve">en reconversión en el uso de energia para el acceso a redes eléctricas </t>
  </si>
  <si>
    <t>para el sector acuacultor y evitar el uso de combustibles</t>
  </si>
  <si>
    <t>VICENTE TORRES BRICEÑO</t>
  </si>
  <si>
    <t>MINISTERIO DE ENERGIA</t>
  </si>
  <si>
    <t>ACUACULTURA</t>
  </si>
  <si>
    <t>Ing. Miguel Castillo</t>
  </si>
  <si>
    <t>Ing. Wilmer Moreira</t>
  </si>
  <si>
    <t>MESA COMPETITIVA PROVINCIAL EL ORO-El Oro</t>
  </si>
  <si>
    <t>Ejecución del proyecto</t>
  </si>
  <si>
    <t>El Oro</t>
  </si>
  <si>
    <t xml:space="preserve">Establecer un IVA diferenciado en compras por sectores y/o tipo de producto </t>
  </si>
  <si>
    <t>Ampliar la aplicación efectiva del IVA 0 para insumos y bienes de capital para el sector agropecuario</t>
  </si>
  <si>
    <t>Emitir una resolución del Servicio de Rentas Internas que definan las partidas arancelarias beneficiadas del IVA 0 que están en el Decreto Ejecutivo 1232 anexo 1</t>
  </si>
  <si>
    <t>Reducir costos de energía en sector productivo.</t>
  </si>
  <si>
    <t xml:space="preserve">Identificar e implementar  mecanismos para reducir los costos de energía para el sector productivo. </t>
  </si>
  <si>
    <t>Reducir los costos adicionales a los servicios de energía eléctrica (tasas adicionales de recolección de basura):_x000D_
- Buscar acercamientos con los Municipios para lograr acuerdos._x000D_
- Reformar a través de la Asamblea Nacional el COOTAD para incluir mecanismos de gradualidad de las tasas municipales.</t>
  </si>
  <si>
    <t>Mejorar las condiciones de financiamiento.</t>
  </si>
  <si>
    <t>Bajar tasas de interés, ampliar plazos, ajustar montos  a los requerimientos de cada sector (privado, artesanos, EPS).</t>
  </si>
  <si>
    <t>Socializar productos crediticios de la Banca Pública existentes.</t>
  </si>
  <si>
    <t>Fomento a la inversión</t>
  </si>
  <si>
    <t>Código Orgánico de la Producción, Comercio e Inversiones (COPCI)</t>
  </si>
  <si>
    <t>Formar una Comisión Público - Privada para identificar los artículos del  COPCI que deben ser modificados o añadidos, con el fin de fomentar la inversión, la asociatividad, la EPS y el sector ARTESANAL, por ejemplo:_x000D_
-  Nivelar los incentivos del COPCI con la Ley  Orgánica de Incentivos a la Producción y Prevención del Fraude Fiscal  a la producción._x000D_
- Aplicar los beneficios de la exoneración del Impuesto a la Renta a los cantones de Quito y Guayaquil_x000D_
- Ampliar los beneficios del COPCI a las inversiones que realicen empresas en marcha._x000D_
- Fortalecer y aclarar el régimen aplicable a ZEDEs _x000D_
- Eliminar el porcentaje de deducciones para inversiones en capacitación y mejoras en la productividad (EPS)</t>
  </si>
  <si>
    <t>Falta de capacitación en procesos productivos con énfasis en cosecha y postcosecha</t>
  </si>
  <si>
    <t xml:space="preserve"> los productores y demanda </t>
  </si>
  <si>
    <t>de productos</t>
  </si>
  <si>
    <t>MGS. VICENTE TORRES B.</t>
  </si>
  <si>
    <t>AGROPZACHIN, AGROCALIDAD</t>
  </si>
  <si>
    <t>MARÍA DEL CISNE LARREA PALACIO</t>
  </si>
  <si>
    <t>MIGUEL CASTILLO</t>
  </si>
  <si>
    <t>MESAS DE COMPETITIVIDAD PROVINCIALES-Zamora Chinchipe</t>
  </si>
  <si>
    <t>Zamora Chinchipe</t>
  </si>
  <si>
    <t xml:space="preserve">Elevados costos de implementación del cultivo </t>
  </si>
  <si>
    <t xml:space="preserve">Disminuir </t>
  </si>
  <si>
    <t xml:space="preserve">costos de implementación </t>
  </si>
  <si>
    <t>buscando nuevas tecnologías para el cultivo  (PITAHAYA)</t>
  </si>
  <si>
    <t>n/a</t>
  </si>
  <si>
    <t>Ing. Rubén Cazorla C.</t>
  </si>
  <si>
    <t>Ing. Alexander  Ávila</t>
  </si>
  <si>
    <t>Mesas de Competitividad-Morona Santiago</t>
  </si>
  <si>
    <t>Morona Santiago</t>
  </si>
  <si>
    <t>No hay cultivos extensivos para adquirir material (semillas) para la elaboración de Artesanías.</t>
  </si>
  <si>
    <t>Implementar</t>
  </si>
  <si>
    <t>cultivos no tradicionales</t>
  </si>
  <si>
    <t xml:space="preserve"> que provean de material para artesanias </t>
  </si>
  <si>
    <t>Gad Provincial                                         Gad Parroquiales</t>
  </si>
  <si>
    <t>Ing. Christian Jaramillo</t>
  </si>
  <si>
    <t>Ing. Eric Ochoa</t>
  </si>
  <si>
    <t xml:space="preserve">Producción animal, un problema grandes es el manejo de los desechos orgánicos de los animales lo que origina problemas ambientales, lo cual molesta a la población.  </t>
  </si>
  <si>
    <t>Vincular</t>
  </si>
  <si>
    <t xml:space="preserve">con varios mercados </t>
  </si>
  <si>
    <t>solucciones eco-amigables, sin utilizar productos químicos, este tipo de desecho se usen para la fabricación de abonos orgánicos.</t>
  </si>
  <si>
    <t xml:space="preserve">Ing. Andrés Bejarano </t>
  </si>
  <si>
    <t>ANGEL CASTRO</t>
  </si>
  <si>
    <t>CAMILO FRÍAS</t>
  </si>
  <si>
    <t>MESAS COMPETITIVIDAD - GYE-Guayas</t>
  </si>
  <si>
    <t>Guayas</t>
  </si>
  <si>
    <t xml:space="preserve">Existe demanda instisfecha en cuánto a establecer un lugar de descarga de productos </t>
  </si>
  <si>
    <t>Establecer</t>
  </si>
  <si>
    <t>zona de aforo en la provicnia</t>
  </si>
  <si>
    <t>con el fin de facilitar el transporte de mercancias para el comercio</t>
  </si>
  <si>
    <t>Ing. Jackie Amaguaña</t>
  </si>
  <si>
    <t>Gobernación/ MTOP/ Camara de Comercio</t>
  </si>
  <si>
    <t>Gobierno provincial</t>
  </si>
  <si>
    <t>Milton Goyes</t>
  </si>
  <si>
    <t>Culminación de tiempo de vida úitl de las vías e inexistente mantenimiento.</t>
  </si>
  <si>
    <t xml:space="preserve">Contemplar </t>
  </si>
  <si>
    <t>el mantenimiento y considerar la concesión  de vías</t>
  </si>
  <si>
    <t>en el contrato de construcción de las mismas.</t>
  </si>
  <si>
    <t>GAD Provincial</t>
  </si>
  <si>
    <t>Ing. Diego Palacios Campana</t>
  </si>
  <si>
    <t>Ing. Marcel Paredes</t>
  </si>
  <si>
    <t>Mejora y control en la planificación y actividades de los gobiernos locales</t>
  </si>
  <si>
    <t xml:space="preserve">soluciones informáticas  </t>
  </si>
  <si>
    <t>que apoyen a la gestión</t>
  </si>
  <si>
    <t>Tecnología</t>
  </si>
  <si>
    <t>Desinterés de la Dirección de Turismo del GADM Riobamba en continuar con el proceso estadístico.</t>
  </si>
  <si>
    <t>Comercialización del coco (precios bajos)</t>
  </si>
  <si>
    <t>centros de acopio</t>
  </si>
  <si>
    <t>para las comunidades productores a través de la comunicación entre el productor y comercializador</t>
  </si>
  <si>
    <t>Microempresa, Empresa Pequeña, Empresa Mediana, Empresa Grande, EPS, Artesano</t>
  </si>
  <si>
    <t>Escasa capacitación para el sector agroindustrial</t>
  </si>
  <si>
    <t>Capacitar</t>
  </si>
  <si>
    <t>a los técnicos en sus ramas y contratar a verdaderos profesionales</t>
  </si>
  <si>
    <t>para trabajo de campo</t>
  </si>
  <si>
    <t>Empresa Mediana</t>
  </si>
  <si>
    <t xml:space="preserve">Elevados costos por los servicos portuarios </t>
  </si>
  <si>
    <t>Revisar</t>
  </si>
  <si>
    <t xml:space="preserve"> los términos y condiciones de la concesión del puerto Bolivar</t>
  </si>
  <si>
    <t>en concenso con el sector ciudadano, productivo y público</t>
  </si>
  <si>
    <t>VICENTE TORRES</t>
  </si>
  <si>
    <t xml:space="preserve">CONTRALORIA, MIPRO , GADs y Sector Productivo </t>
  </si>
  <si>
    <t>CHARLES DAVID PARDO SALINAS</t>
  </si>
  <si>
    <t>HOLGER LEON</t>
  </si>
  <si>
    <t>MESAS DE COMPETITIVIDAD EL ORO-El Oro</t>
  </si>
  <si>
    <t>BAJOS PRECIOS DE LA PRODUCCIÓN</t>
  </si>
  <si>
    <t xml:space="preserve">FORTALECER </t>
  </si>
  <si>
    <t>LA ASOCIATIVIDAD  DEL SECTOR AGROINDUSTRIAL</t>
  </si>
  <si>
    <t>CON MAYOR APOYO DEL MINISTERIO DE AGRICULTURA Y GANADERÍA, QUE PERMITAN MEJORAR LOS PRECIOS DE PRODUCCIÓN</t>
  </si>
  <si>
    <t>Asociatividad,</t>
  </si>
  <si>
    <t>No existen oficinas de Super Cias, INEN, SEPS, COMERCIO EXTERIOR.</t>
  </si>
  <si>
    <t>Aperturar</t>
  </si>
  <si>
    <t>Oficinas técnicas provinciales</t>
  </si>
  <si>
    <t>de Super Cias, INEN, SEPS, Comercio Exterior, y otras requeridas en  Esmeraldas</t>
  </si>
  <si>
    <t>SENPLADES</t>
  </si>
  <si>
    <t>INEN</t>
  </si>
  <si>
    <t>SEPS, INEN, COMERCIO EXTERIOR, SUPERINTENDENCIA DE COMPAÑÍAS Y OTRAS INSTITUCIONES REQUERIDAS, MINISTERIO DE ECONOMÍA Y FINANZAS</t>
  </si>
  <si>
    <t>Cultura de consumo local inadecuada</t>
  </si>
  <si>
    <t>la organización</t>
  </si>
  <si>
    <t xml:space="preserve">de las entidades locales para fomentar una cultura de consumo local </t>
  </si>
  <si>
    <t>Ministerio de Agricultura y Ganadería</t>
  </si>
  <si>
    <t>Gobierno Provincial de Imbabura</t>
  </si>
  <si>
    <t>Steven Hidalgo</t>
  </si>
  <si>
    <t>Alex Martínez Jimbo</t>
  </si>
  <si>
    <t>Mesa de Competitividad Imbabura-Imbabura</t>
  </si>
  <si>
    <t>Imbabura</t>
  </si>
  <si>
    <t>Aplicar de manera inmediata el impuesto único a la renta a los siguientes subsectores agropecuarios, en virtud de que se cuenta con informe favorable del SRI (Palmicultor, Ganadero, Lechero y otros que ya cuentan con informes) y viabilizar aquellos que ya cuenten con el informe del Ministerio del ramo.</t>
  </si>
  <si>
    <t>Impuesto a la Salida de Divisas ISD</t>
  </si>
  <si>
    <t>Reformas al Impuesto a la Salida de Divisas</t>
  </si>
  <si>
    <t>Reformar el esquema de devolución del ISD para el sector exportador, para pasar del esquema de crédito tributario anual con cargo a IR a un esquema de devolución mensual (similar al IVA) o crédito tributario aplicable a IVA e ICE.</t>
  </si>
  <si>
    <t>Eficiencia de la administración</t>
  </si>
  <si>
    <t xml:space="preserve">Interoperabilidad para la compensación de tributos </t>
  </si>
  <si>
    <t>Diseñar y aplicar un esquema de interoperabilidad para compensación de tributos para los contribuyentes que mantengan acreencias con el Estado.</t>
  </si>
  <si>
    <t>Corresponsabilidad del sector privado</t>
  </si>
  <si>
    <t>Implementar mecanismos de corresponsabilidad verificables</t>
  </si>
  <si>
    <t xml:space="preserve">Como contraparte a estos beneficios, los contribuyentes procurarán mantener o incrementar los niveles de empleo en el país, previo análisis de la implementación y cumplimiento de estas medidas, a partir del ejercicio fiscal 2018. </t>
  </si>
  <si>
    <t>Reforma Sistémica</t>
  </si>
  <si>
    <t xml:space="preserve">Viabilizar una reforma sistémicas que permitan fortalecer e impulsar el desarrollo integral de las EPS, ARTESANOS y MIPYMES </t>
  </si>
  <si>
    <t>Inversión en iniciativas productivas nacionales</t>
  </si>
  <si>
    <t>Implementar mecanismos contra la evasión, defraudación fiscal  y corrupción</t>
  </si>
  <si>
    <t>Reducir la competencia desleal</t>
  </si>
  <si>
    <t xml:space="preserve">Instaurar progresivamente la facturación electrónica a los contribuyentes </t>
  </si>
  <si>
    <t>Identificar y desarrollar nuevas  líneas de crédito públicas específicas en función de la realidad de  los 26 sectores considerando EPS y ARTESANOS: revisión de años de gracia, ampliación de plazos, reducción de tasas de interés.</t>
  </si>
  <si>
    <t>Sobre endeudamiento de los productores</t>
  </si>
  <si>
    <t>Reactivar</t>
  </si>
  <si>
    <t>la Ley de zonas deprimidas</t>
  </si>
  <si>
    <t>en la provinica del Carchi</t>
  </si>
  <si>
    <t>Unidad Educativa Bolivar</t>
  </si>
  <si>
    <t>Laura Carolina Cadena</t>
  </si>
  <si>
    <t>Carencia en centros de acopio</t>
  </si>
  <si>
    <t>un centro de acopio en la provincia del carchi</t>
  </si>
  <si>
    <t>que evite la intermediación en el comercio</t>
  </si>
  <si>
    <t>MAG Ministerio de Agricultura y Ganaderia.</t>
  </si>
  <si>
    <t>Inexistencia de estudios de mercado locales, provinciales, nacionales e internacionales de la producción existente y demanda internacional.</t>
  </si>
  <si>
    <t>la demanda internacional</t>
  </si>
  <si>
    <t>de productos con Valor Agregado</t>
  </si>
  <si>
    <t>ProEcuador, Comercio Exterior, Prefectura de la Provincia del Carchi, Universidad Politécnica Estatal del Carchi.</t>
  </si>
  <si>
    <t>ACADEMIA</t>
  </si>
  <si>
    <t>PRO ECUADOR</t>
  </si>
  <si>
    <t xml:space="preserve">DEFICIENTE CALIDAD DE SERVICIOS DE ENERGÍA ELÉCTRICA </t>
  </si>
  <si>
    <t>MEJORAR</t>
  </si>
  <si>
    <t xml:space="preserve">COBERTURA Y DISPONIBIIDAD DEL SERVICIO ELECTRICO </t>
  </si>
  <si>
    <t>EN ZONAS RURALES Y ZONAS INDUSTRIALES</t>
  </si>
  <si>
    <t xml:space="preserve">MIPRO </t>
  </si>
  <si>
    <t>ALTOS COSTOS DE ENERGÍA ELECTRICA PARA EMPRESAS</t>
  </si>
  <si>
    <t>DISMINUIR</t>
  </si>
  <si>
    <t>COSTO DE ENERGÍA ELECTRICA</t>
  </si>
  <si>
    <t>A EMPRESAS QUE ACTUALMENTE TIENE TARIFAS MAYORES A PESAR DE TENER NUEVOS PROYECTOS HIDROELECTRICOS</t>
  </si>
  <si>
    <t xml:space="preserve">FALTA DE CONTROL DE CONTRABANDO DE PRODUCTOS BÁSICOS </t>
  </si>
  <si>
    <t xml:space="preserve">ESTABLECER </t>
  </si>
  <si>
    <t xml:space="preserve">CAMPAÑAS Y POLITICAS PÚBLICAS </t>
  </si>
  <si>
    <t xml:space="preserve">PARA CONSUMO DE PRODUCTOS AGROPECUARIOS GENERADOS EN EL PAIS </t>
  </si>
  <si>
    <t>SECOM</t>
  </si>
  <si>
    <t>Recursos asignados</t>
  </si>
  <si>
    <t xml:space="preserve">NO SE PUEDE ACCEDER A NUEVOS MERCADOS POR FALTA DE CONTROL EN TRAZABILIDAD DEL PRODUCTO </t>
  </si>
  <si>
    <t>A EMPRESAS Y ORGANIZACIONES DE PRODUCTORES</t>
  </si>
  <si>
    <t>EN PRÁCTICAS ADECUADAS EN EL PROCESO Y COMERCIO DE PRODUCTOS</t>
  </si>
  <si>
    <t>AGROCALIDAD, ARCSA</t>
  </si>
  <si>
    <t xml:space="preserve">Segmentar </t>
  </si>
  <si>
    <t>mercados</t>
  </si>
  <si>
    <t>para encontrar los nichos adecuados</t>
  </si>
  <si>
    <t xml:space="preserve">Identificar </t>
  </si>
  <si>
    <t xml:space="preserve">el perfil </t>
  </si>
  <si>
    <t>del turista que visitan la provincia</t>
  </si>
  <si>
    <t xml:space="preserve">Costos de la producción sector arrocero, sobrepecio, políticas. </t>
  </si>
  <si>
    <t>Enlazar</t>
  </si>
  <si>
    <t>proyectos de agricultura</t>
  </si>
  <si>
    <t>para elevar la productividad</t>
  </si>
  <si>
    <t>Excesivas reuniones por parte de diferentes instituciones</t>
  </si>
  <si>
    <t>mesas de trabajo conjuntas con instituciones involucradas</t>
  </si>
  <si>
    <t>para llegar a propuestas concretas y obtener resultados</t>
  </si>
  <si>
    <t>Energía electrica deficiente / se va a cada rato la luz y hay que tener generadores de energia para la industria atunera manta / jaramijó / montecristi</t>
  </si>
  <si>
    <t>Mejorar</t>
  </si>
  <si>
    <t>la calidad de la energía electrica para el sector atunero industrial</t>
  </si>
  <si>
    <t>con nueva plataforma de electrificación  (subestación, cableado, etc)</t>
  </si>
  <si>
    <t>CNEL y empresas electricas del país</t>
  </si>
  <si>
    <t>Los laboratorios de producciòn de larvas no entregan una larva adecuada para la actividad camaronera, pues la misma tiene un alto indice de mortalidad debido a la baja calidad de la larva y los laboratorios no cumplen los procedimientos establecidos en la normativa, lo que genera perdidas, escasez de larvas de calidad y un alto costo durante el proceso productivo.</t>
  </si>
  <si>
    <t>Regular y controlar</t>
  </si>
  <si>
    <t>a los proveedores de larvas</t>
  </si>
  <si>
    <t>para el cumplimiento de la normativa referente a la entrega de larvas de buena calidad</t>
  </si>
  <si>
    <t xml:space="preserve">MINISTERIO DE ACUACULTURA </t>
  </si>
  <si>
    <t>Instituto Nacional de Pesca</t>
  </si>
  <si>
    <t>Falta de caracterización y jerarquización de los sitios turísticos</t>
  </si>
  <si>
    <t>inventarios</t>
  </si>
  <si>
    <t>de recursos y atractivos turísticos</t>
  </si>
  <si>
    <t>GAD, Academia</t>
  </si>
  <si>
    <t>RICHARD PACHAR</t>
  </si>
  <si>
    <t>FREDDY ERNESTO AGUILAR</t>
  </si>
  <si>
    <t xml:space="preserve">BAJA  CALIDAD DEL CACAO POR MEZCLA DE DIFERENTES CALIDADES </t>
  </si>
  <si>
    <t>CLASIFICAR Y PAGAR</t>
  </si>
  <si>
    <t>POR LA CALIDAD DEL CACAO</t>
  </si>
  <si>
    <t>ESTABLECIENDO NORMAS DE CALIDAD</t>
  </si>
  <si>
    <t>ANECACAO, MIPRO</t>
  </si>
  <si>
    <t>Deficiencia en el servicio turístico</t>
  </si>
  <si>
    <t xml:space="preserve">campañas de concientización </t>
  </si>
  <si>
    <t>a la población en general</t>
  </si>
  <si>
    <t>Sector Hotelero, Universidades, Academia, SEPS</t>
  </si>
  <si>
    <t>Estudiante UTLVT</t>
  </si>
  <si>
    <t>Edwin De La Portilla</t>
  </si>
  <si>
    <t>Baja publicidad turística</t>
  </si>
  <si>
    <t>Diseñar</t>
  </si>
  <si>
    <t>la oferta turística</t>
  </si>
  <si>
    <t>para impulsar la promoción del sector en la provincia</t>
  </si>
  <si>
    <t>Prefectura, GAD´S, Universidades, Academia.</t>
  </si>
  <si>
    <t>En la ciudad de Atuntaqui existe mucho contrabando  proveniente de Colombia y Perú  que afecta a los productores con una Competencia desleal</t>
  </si>
  <si>
    <t>mecanismos para reducir el contrabando en la provincia</t>
  </si>
  <si>
    <t>mediante operativos de control eficientes</t>
  </si>
  <si>
    <t>Servicio de Rentas Internas</t>
  </si>
  <si>
    <t>Sr. Iván Reyes (Estudiante UTN)</t>
  </si>
  <si>
    <t>MARÍA GABRIELA ARIAS</t>
  </si>
  <si>
    <t>Falta de capacitación para mejorar las habilidades del personal que labora en las empresas hoteleras</t>
  </si>
  <si>
    <t>Gestionar</t>
  </si>
  <si>
    <t>la capacitación</t>
  </si>
  <si>
    <t>para potenciar las habilidades del recurso humano operativo y administrativo</t>
  </si>
  <si>
    <t>Cámara de Turismo</t>
  </si>
  <si>
    <t>ELVA MARÌA CAMACHO</t>
  </si>
  <si>
    <t>ALEX LUDEÑA</t>
  </si>
  <si>
    <t>Hay falencias en la regulación y control de las políticas públicas aplicadas al sector turístico</t>
  </si>
  <si>
    <t>Exigir</t>
  </si>
  <si>
    <t>el cumplimiento de políticas públicas</t>
  </si>
  <si>
    <t>para mejorar el nivel de calidad en el sector turístico</t>
  </si>
  <si>
    <t>EMPRESA PRIVADA, MIPRO</t>
  </si>
  <si>
    <t>No hay oferta de un producto turístico local</t>
  </si>
  <si>
    <t xml:space="preserve">una oferta de servicios </t>
  </si>
  <si>
    <t>por parte del sector privado con apoyo del sector público</t>
  </si>
  <si>
    <t>MIPRO, EMPRESA PRIVADA, CAPTUR</t>
  </si>
  <si>
    <t>No existe correcta promoción de la potencialidad turística</t>
  </si>
  <si>
    <t>Articular</t>
  </si>
  <si>
    <t>esfuerzos colectivos de promoción turística</t>
  </si>
  <si>
    <t>para llegar a la mayor parte de la población</t>
  </si>
  <si>
    <t xml:space="preserve">sistemas de obstáculos de ganado, prohibiendo el uso de alambre de púas </t>
  </si>
  <si>
    <t>con el fin de evitar daños en las pieles</t>
  </si>
  <si>
    <t xml:space="preserve">Contaminación del ambiente por inadecuado manejo del suero de leche </t>
  </si>
  <si>
    <t>campañas de concientización sobre buenas practicas en el manejo del suero de leche</t>
  </si>
  <si>
    <t>para el buen manejo del suero de leche y mitigar o eliminar la contaminación del ambiente</t>
  </si>
  <si>
    <t>MIPRO, ARCSA, GAD provincial, MAE</t>
  </si>
  <si>
    <t xml:space="preserve">Paúl Aguirre </t>
  </si>
  <si>
    <t xml:space="preserve">Lenin Rosero </t>
  </si>
  <si>
    <t>Mesa de Competitividad en Tungurahua-Tungurahua</t>
  </si>
  <si>
    <t>Servicios turísticos con debilitada calidad</t>
  </si>
  <si>
    <t>a los actores sobre la normativa y calidad de servicio</t>
  </si>
  <si>
    <t xml:space="preserve"> para fortalecer la calidad de los servicios turísticos</t>
  </si>
  <si>
    <t xml:space="preserve">Mgs. Gustavo Camelos </t>
  </si>
  <si>
    <t>COMITÉ DE TURISMO</t>
  </si>
  <si>
    <t>JUAN CARLOS CRUZ</t>
  </si>
  <si>
    <t>FRESSIA PAZMIÑO</t>
  </si>
  <si>
    <t>MESA PRODUCTIVA -Tungurahua</t>
  </si>
  <si>
    <t>Limitada oferta de productos turísticos para la consolidación de Tungurahua como destino turístico</t>
  </si>
  <si>
    <t xml:space="preserve">ACTUALIZAR </t>
  </si>
  <si>
    <t>inventarios de atractivos turísticos</t>
  </si>
  <si>
    <t>para conseguir una consolidación a Tungurahua como destino turístico</t>
  </si>
  <si>
    <t xml:space="preserve">MINTUR </t>
  </si>
  <si>
    <t>GAD´s, ACADEMIA</t>
  </si>
  <si>
    <t>Falta de capacitación en diferentes áreas, que permitan el fortalecimiento de los operadores Turísticos.</t>
  </si>
  <si>
    <t>diversos planes de capacitación</t>
  </si>
  <si>
    <t>enfocados a fortalecer el sector turístico de la Provincia de Bolívar.</t>
  </si>
  <si>
    <t>MGS. ANDRÉS ALARCÓN</t>
  </si>
  <si>
    <t>Ministerio de turismo, Gobiernos Autónomos Descentralizados.</t>
  </si>
  <si>
    <t>Abg. Mónica Bonilla</t>
  </si>
  <si>
    <t>Lic. José Vizcaino</t>
  </si>
  <si>
    <t>Ministerio de Turismo Bolivar-Bolívar</t>
  </si>
  <si>
    <t>Bolívar</t>
  </si>
  <si>
    <t>Incremento temporal en uno por ciento (1%) de la tarifa a la renta para sociedades (de 22% a 23%) por el plazo de cuatro (4) años, aplicables a los ejercicios fiscales 2018, 2019, 2020 y 2021; estableciéndose beneficios para que la medida no afecte a la EPS, ARTESANOS y Micro y Pequeñas empresas. A partir del ejercicio fiscal 2022, la tarifa de IR regresará al veintidós por ciento (22%).</t>
  </si>
  <si>
    <t>Analizar el pedido del sector Banano de la revisión de la base imponible del 2% para que se aplique en el diferencial del precio de sustentación y el de exportación.</t>
  </si>
  <si>
    <t>Crear mesas tripartitas agro-productivas, con el Ministerio de Agricultura y sectores interesados, para incorporar otros sectores hasta el 31 de diciembre 2017.</t>
  </si>
  <si>
    <t>Eliminación gradual del ISD (primera alternativa) y la exoneración de materias primas, insumos y bienes de capital</t>
  </si>
  <si>
    <t>Evaluar la aplicación del esquema de devolución del ISD para pasar del crédito tributario anual con cargo a IR a un esquema de devolución trimestral o semestral para materias primas, insumos y bienes de capital sujetas a crédito tributario  aplicable a IR, IVA e ICE</t>
  </si>
  <si>
    <t>Fomento al mercado de valores</t>
  </si>
  <si>
    <t>Fortalecer incentivos y desmontar desincentivos</t>
  </si>
  <si>
    <t xml:space="preserve">Evaluación integral para fortalecer los incentivos y desmontar los desincentivos para promover el acceso al mercado de capitales entre otros: franja exenta, costos de transacción y tarifas del impuesto a la renta sobre la utilidad en la enajenación de derechos representativos de capital u otros derechos. </t>
  </si>
  <si>
    <t>Modificar Ley de Plusvalía.</t>
  </si>
  <si>
    <t>Reformar la Ley en función de fortalecer el sector productivo estableciendo metas en común entre el sector público y privado</t>
  </si>
  <si>
    <t>Analizar por parte del Consejo Consultivo Productivo y Tributario, las alternativas de reforma a la ley incluyendo al MIDUVI como ente rector de la materia</t>
  </si>
  <si>
    <t>Reformar la ley mediante la eliminación el capítulo XII del COOTAD (la fórmula de la ganancia extraordinaria 75%) y Reformular los mecanismos de control de especulación del uso suelo (que consta en la Ley de Gestión de Uso de Suelos), destacando la participación de los GAD's</t>
  </si>
  <si>
    <t>Volver al esquema o régimen de transición en el Fideicomiso Inmobiliario del proyecto originalmente  planteado en la Asamblea Nacional</t>
  </si>
  <si>
    <t>Establecer reglamentación centralizada y plataforma única para evitar discrecionalidad, considerando el manejo de los mismos por parte de la institución competente designada por el Sr. Presidente</t>
  </si>
  <si>
    <t>Devolución del IVA  en compras a EPS, Artesanos.</t>
  </si>
  <si>
    <t>Viabilizar la devolución del IVA en compras pagadas por las organizaciones de EPS en las actividades de transferencia de bienes o prestación de servicios</t>
  </si>
  <si>
    <t xml:space="preserve">Tarifa IVA al 0%  para bienes producidos por EPS </t>
  </si>
  <si>
    <t xml:space="preserve">Viabilizar la tarifa 0% en ventas en transferencias de bienes o prestación de servicio en EPS </t>
  </si>
  <si>
    <t>Optimización y  simplificación de la devolución de IVA para exportadores de bienes</t>
  </si>
  <si>
    <t>Se establecerá la devolución automática del impuesto al valor agregado en las adquisiciones locales o importaciones de bienes que se exporten, así como aquellos bienes, materias primas, insumos, servicios y activos fijos empleados en la fabricación y comercialización de bienes que se exporten, se reconocerá hasta en un 100% de devolución con un mecanismo óptimo, eficiente y oportuno.</t>
  </si>
  <si>
    <t>Inclusión de la devolución de IVA para exportadores de servicios</t>
  </si>
  <si>
    <t>Evaluar  un mecanismo para la inclusión de exportadores de servicios en la devolución del IVA.</t>
  </si>
  <si>
    <t>Tarifa IVA al 0% en el sector florícola en compras locales</t>
  </si>
  <si>
    <t>Preparar y presentar la propuesta de reforma al Art.55 de la Ley del Régimen Tributario Interno incluyendo IVA 0% para flores cortadas y ornamentales.</t>
  </si>
  <si>
    <t>Ampliar el techo del IVA en ventas de facturación para los artesanos calificados hasta 300 mil dólares</t>
  </si>
  <si>
    <t>Analizar la propuesta de ampliación del techo del IVA en ventas de facturación para los artesanos calificados hasta 300 mil dólares</t>
  </si>
  <si>
    <t>Facilitar el pago inmediato del IVA en facturas</t>
  </si>
  <si>
    <t>Identificar el mecanismo</t>
  </si>
  <si>
    <t>Elaborar un informe que incluya a nuevos productos en el Decreto 1232</t>
  </si>
  <si>
    <t>Estudiar una reforma que racionalizar y optimizar el ICE para sectores productivos</t>
  </si>
  <si>
    <t>Otorgar facilidades de pago por el ICE.</t>
  </si>
  <si>
    <t>Homologar el tratamiento del ICE con el de IVA para ventas a crédito</t>
  </si>
  <si>
    <t>Revisar el concepto de  precio Ex fábrica, siendo esto que la base imponible de cálculo de ICE para productos nacionales sea igual a los importados.</t>
  </si>
  <si>
    <t>Elaborar un estudio entre el Ministerio de Comercio Exterior y el Servicio de Rentas Internas para evaluar la base imponible del ICE procurando un trato justo entre los productos nacionales e importados sin que esto afecte a los Acuerdos Comerciales UE y OMC.</t>
  </si>
  <si>
    <t>Trabajar una propuesta integral, que incluya beneficios, para la formalización del sector de la caña de azúcar, alcohol y bebidas alcohólicas, sin dejar de priorizar la política de salud pública.</t>
  </si>
  <si>
    <t>Encontrar un mecanismo que permita recuperar la base imponible de ICE que no está declarada para combatir el comercio ilegal de licores, a través de una revisión en la tarifa del ICE para quienes compren alcohol artesanal,  siempre y cuando no se afecten los Acuerdos Comerciales adquiridos.</t>
  </si>
  <si>
    <t>Volver a un esquema anterior como cupos de exoneración o devolución en productos farmacéuticos y perfumes que adquieran alcohol de fabricación artesanal nacional sin afectar los Acuerdos Comerciales adquiridos</t>
  </si>
  <si>
    <t>Analizar la eliminación del ICE para cable operadores</t>
  </si>
  <si>
    <t xml:space="preserve">Revisar la aplicación del ICE a los sistemas de audio y video por suscripción. </t>
  </si>
  <si>
    <t>Revisar la pertinencia de eliminar el Grupo 3 del Art. 82 de la Ley de Régimen Tributario Interno.</t>
  </si>
  <si>
    <t>Bebidas Azucaradas</t>
  </si>
  <si>
    <t>Revisar la aplicación del ICE en bebidas azucaradas</t>
  </si>
  <si>
    <t>Cocinas de inducción</t>
  </si>
  <si>
    <t>Revisar la aplicación del ICE en cocinas a gas</t>
  </si>
  <si>
    <t>Eliminar el impuesto a las tierras rurales</t>
  </si>
  <si>
    <t>Eliminar el impuesto a las tierras rurales y rurales productivas</t>
  </si>
  <si>
    <t>Revisar conceptualmente este impuesto a fin de  analizar su aplicabilidad en cuanto al fomento de tierras productivas y determinar si los objetivos e impactos planteados inicialmente han sido alcanzados.</t>
  </si>
  <si>
    <t>Reducir los costos adicionales a los servicios de energía eléctrica (tasas adicionales de alumbrado público).</t>
  </si>
  <si>
    <t>Socializar las tarifas de consumo eléctrico diferenciadas por horarios.</t>
  </si>
  <si>
    <t>Revisión de las estructuras de costo fijo y variable de la tarifa eléctrica, y los consecuentes subsidios que se generen.</t>
  </si>
  <si>
    <t>Revisión de clasificación tarifaria para el sector industrial.</t>
  </si>
  <si>
    <t xml:space="preserve">Revisión de clasificación tarifaria para el sector Artesanal. </t>
  </si>
  <si>
    <t>Adoptar TICs para generalizar el uso de servicios financieros (FINTECH)</t>
  </si>
  <si>
    <t>Drawback automático y CATs para todo el sector exportador.</t>
  </si>
  <si>
    <t>Reactivar el Drawback desde enero 2018 y restituir las obligaciones del 2015</t>
  </si>
  <si>
    <t>Asignar los recursos para la implementación del Drawback</t>
  </si>
  <si>
    <t>MEF</t>
  </si>
  <si>
    <t>HAY MUCHOS INTERMEDIARIOS</t>
  </si>
  <si>
    <t>los canales de Distribución</t>
  </si>
  <si>
    <t>hacia los clientes (PITAHAYA)</t>
  </si>
  <si>
    <t>IEPS</t>
  </si>
  <si>
    <t xml:space="preserve">Mala calidad del producto </t>
  </si>
  <si>
    <t xml:space="preserve">Mejorar </t>
  </si>
  <si>
    <t xml:space="preserve">la producción primaria </t>
  </si>
  <si>
    <t>para mejorar la calidad del producto (PITAHAYA)</t>
  </si>
  <si>
    <t>Tener nuevas formas de financiamiento como fondos de capital de riesgo, capital semilla, crowdfunding, factoring, leasing, etc.</t>
  </si>
  <si>
    <t>Desarrollar e implementar un instrumento financiero no tradicional,  para MIPYMES, EPS y ARTESANOS proveedoras del Estado, a través de facturas y órdenes de compra como instrumentos válidos.</t>
  </si>
  <si>
    <t>Inyectar recursos para que el INIAP  en coordinación con la academia y el sector privado desarrollen la investigación, desarrollo, innovación y transferencia de tecnología</t>
  </si>
  <si>
    <t>Realizar jornadas de trabajo interinstitucional para alinear investigación y desarrollo con las necesidades del sector productivo incluyendo EPS y ARTESANOS.</t>
  </si>
  <si>
    <t>Articulación con la Minga Agropecuaria</t>
  </si>
  <si>
    <t>Inversiones estatales en proyectos sin  proyección de sostenibilidad</t>
  </si>
  <si>
    <t>proyectos territoriales sostenibles en el tiempo</t>
  </si>
  <si>
    <t>para generar ingresos que mejoren substancialmente la calidad de vida</t>
  </si>
  <si>
    <t>SECAP</t>
  </si>
  <si>
    <t xml:space="preserve"> </t>
  </si>
  <si>
    <t>Mala calidad de la fibra utilizada como materia prima en la elaboración de artesanias con alpaca</t>
  </si>
  <si>
    <t xml:space="preserve">el manejo </t>
  </si>
  <si>
    <t>la genética</t>
  </si>
  <si>
    <t>del hato alpaquero</t>
  </si>
  <si>
    <t>del pie de cría</t>
  </si>
  <si>
    <t>MGS. CARLOS GÓMEZ DE LA CRUZ</t>
  </si>
  <si>
    <t>Academia</t>
  </si>
  <si>
    <t>ANA CRISTINA GÁRATE G.</t>
  </si>
  <si>
    <t>ERIC OCHOA - CARLOS GÓMEZ DE LA CRUZ</t>
  </si>
  <si>
    <t>MESAS DE COMPETITIVIDAD-Cañar</t>
  </si>
  <si>
    <t>Demora excesiva en trámites y falta de regulación de certificadoras internacionales orgánica para la exportación</t>
  </si>
  <si>
    <t xml:space="preserve">Identificar  </t>
  </si>
  <si>
    <t>institución nacional</t>
  </si>
  <si>
    <t>que regula en el Ecuador a las empresas certificadoras internacionales</t>
  </si>
  <si>
    <t>Comercio Exterior (PROECUADOR), MAG, Productores (APEOSAE)</t>
  </si>
  <si>
    <t>No aplica debido a que la propuesta no es clara para la toma de acciones.</t>
  </si>
  <si>
    <t xml:space="preserve">Socializar </t>
  </si>
  <si>
    <t xml:space="preserve"> procesos y tiempos</t>
  </si>
  <si>
    <t xml:space="preserve"> de renovación de certificaciones</t>
  </si>
  <si>
    <t>No aplica debido a que la propuesta no es clara por lo que no es factible establecer acciones.</t>
  </si>
  <si>
    <t>No existe leche de buena calidad microbiológica y fisicoquímica en la zona, lo que imposibilita al productor generar productos de calidad</t>
  </si>
  <si>
    <t>centros de acopio de materia prima</t>
  </si>
  <si>
    <t xml:space="preserve"> en el cual se realicen análisis de control de la leche</t>
  </si>
  <si>
    <t>AGROCALIDAD, MIPRO, ARCSA, AGROPZACHIN</t>
  </si>
  <si>
    <t>Aprovechar</t>
  </si>
  <si>
    <t>MAGAP</t>
  </si>
  <si>
    <t>Espacios de cultivos disponibles mediante cultivos familiares.</t>
  </si>
  <si>
    <t>Jesus Ramírez - Judith Reyes</t>
  </si>
  <si>
    <t xml:space="preserve">Ec. William Caiche Rosales </t>
  </si>
  <si>
    <t>Mesas de competitividad -Santa Elena</t>
  </si>
  <si>
    <t>Santa Elena</t>
  </si>
  <si>
    <t>Bajo rendimiento por Hectáreas</t>
  </si>
  <si>
    <t>Apoyar</t>
  </si>
  <si>
    <t>Asesoría a productores</t>
  </si>
  <si>
    <t>para el mejoramiento de cadena productiva. (CACAO)</t>
  </si>
  <si>
    <t>FALTA DE BUEN MANEJO DE POSTCOSECHA</t>
  </si>
  <si>
    <t>programas de innovacion continua</t>
  </si>
  <si>
    <t>para el desarrollo e investigación en nuevos procesos (CACAO)</t>
  </si>
  <si>
    <t>Falta de capacitación gerencial y administrativa</t>
  </si>
  <si>
    <t xml:space="preserve">Desarrollar </t>
  </si>
  <si>
    <t>programas de capacitación continua</t>
  </si>
  <si>
    <t>para mejorar los conocimientos en temas de cosecha (PITAHAYA)</t>
  </si>
  <si>
    <t>Falta de capacitaciones al sector</t>
  </si>
  <si>
    <t xml:space="preserve">Ejecutar </t>
  </si>
  <si>
    <t xml:space="preserve">capacitaciones </t>
  </si>
  <si>
    <t>para mejorar el manejo de potreros y animales (CARNE)</t>
  </si>
  <si>
    <t>GADs Municipales</t>
  </si>
  <si>
    <t xml:space="preserve">Falta de fertilizaciones al cultivo </t>
  </si>
  <si>
    <t xml:space="preserve">Crear </t>
  </si>
  <si>
    <t xml:space="preserve">una cultura de fertilización al cultivo </t>
  </si>
  <si>
    <t>para mejorar la calidad de materia prima  (CAFÉ)</t>
  </si>
  <si>
    <t xml:space="preserve">Gobierno Provincial </t>
  </si>
  <si>
    <t>Falta de Infraestructura</t>
  </si>
  <si>
    <t>para el desarrollo e investigación en nuevos productos (CACAO)</t>
  </si>
  <si>
    <t>Falta de Tecnología</t>
  </si>
  <si>
    <t>Proyectos para equipamiento y tecnificación</t>
  </si>
  <si>
    <t>HAY POSIBILIDADES DE EXPORTACION  PERO SE DEBE FORTALECER EN TEMAS DE CALIDAD, CALIBRE, ETC.</t>
  </si>
  <si>
    <t>Capacitación en normas de cultivo</t>
  </si>
  <si>
    <t>TRABAJAR CON REGISTROS Y REQUERIMIENTOS DE BUENAS PRACTICAS DE CULTIVO. (PITAHAYA)</t>
  </si>
  <si>
    <t xml:space="preserve">Los incentivos en planes y proyectos de Ministerio de Agricultura, no son suficientes para los cacaoteros </t>
  </si>
  <si>
    <t xml:space="preserve">Proveer </t>
  </si>
  <si>
    <t>de plantas certificadas</t>
  </si>
  <si>
    <t>para mejor la calidad de materia prima  (CACAO)</t>
  </si>
  <si>
    <t xml:space="preserve">Los incentivos para el sector rural productor de café es deficiente </t>
  </si>
  <si>
    <t xml:space="preserve">Formar </t>
  </si>
  <si>
    <t xml:space="preserve">caficultores capacitados en todo el proceso de cultivo </t>
  </si>
  <si>
    <t>Mala calidad de la leche cruda</t>
  </si>
  <si>
    <t xml:space="preserve">programas de asistencia técnica </t>
  </si>
  <si>
    <t>para mejorar la calidad de la leche cruda  (LACTEOS)</t>
  </si>
  <si>
    <t xml:space="preserve">GADs Municipales </t>
  </si>
  <si>
    <t>Políticas de estado que encarecen los costos de producción</t>
  </si>
  <si>
    <t xml:space="preserve">los cuellos de botella en la cadena productiva </t>
  </si>
  <si>
    <t>para reducir los costos de producción (LACTEOS)</t>
  </si>
  <si>
    <t xml:space="preserve">Comercio Exterior </t>
  </si>
  <si>
    <t>Producto de Inferior calida a el de la Costa</t>
  </si>
  <si>
    <t>Uso de pesticidas en cultivos</t>
  </si>
  <si>
    <t>Minimizar</t>
  </si>
  <si>
    <t>por parte de los agricultores</t>
  </si>
  <si>
    <t xml:space="preserve">el uso de pesticidas </t>
  </si>
  <si>
    <t>Altos costos de registros (Agrocalidad, Sanitario)</t>
  </si>
  <si>
    <t>Bajar</t>
  </si>
  <si>
    <t>por parte de Agrocalidad y otras instituciones</t>
  </si>
  <si>
    <t>costos de registros</t>
  </si>
  <si>
    <t>Ministerio de Agricultura</t>
  </si>
  <si>
    <t>No aplica</t>
  </si>
  <si>
    <t>Infeciente control en el tema de pesas y medidas durante todo el proceso de transporte.</t>
  </si>
  <si>
    <t>Controlar</t>
  </si>
  <si>
    <t>pesos y medidas desde el inicio de la cadena de transporte</t>
  </si>
  <si>
    <t>a través de una actualización del reglamneto.</t>
  </si>
  <si>
    <t>Seguridad, regulación y control en la producción</t>
  </si>
  <si>
    <t>Desarticulación entre instituciones públicas y privadas</t>
  </si>
  <si>
    <t xml:space="preserve">alianzas estratégicas </t>
  </si>
  <si>
    <t>entre sectores que conforman la cadena turística</t>
  </si>
  <si>
    <t>ACTORES PRIVADOS, GADs</t>
  </si>
  <si>
    <t>Situaciones Políticas</t>
  </si>
  <si>
    <t xml:space="preserve">Promover </t>
  </si>
  <si>
    <t xml:space="preserve">eventos </t>
  </si>
  <si>
    <t>locales, nacionales e internacionales</t>
  </si>
  <si>
    <t>La actividad se llevará a cabo en el mes de septiembre</t>
  </si>
  <si>
    <t>Mala calidad en el servico turistico</t>
  </si>
  <si>
    <t>Planificar</t>
  </si>
  <si>
    <t>PROGRAMA DE CAPACITACION, MONITOREO Y CERTIFICACIÓN</t>
  </si>
  <si>
    <t>DIRIGIDO A ASOCIACIONES Y OPERADORES TURÍSTICOS</t>
  </si>
  <si>
    <t xml:space="preserve"> Mario Chiquizan </t>
  </si>
  <si>
    <t>COMITÉ PUBLICO-PRIVADO (MINTUR - DIRECCIONN DE TURISMO GPM - GADS LOCALES - FACULTADES TURISMO DE LAS UNIVERSIDADES - CÁMARAS TURISMO - ONG'S)</t>
  </si>
  <si>
    <t>Diego García</t>
  </si>
  <si>
    <t>Priorizacion de otras actividades, causaria que no se ejecuten las capacitaciones online</t>
  </si>
  <si>
    <t>Escasa inversión privada para el sector turistico</t>
  </si>
  <si>
    <t>UN PROGRAMA DE INVERSIONES DEL SECTOR PRIVADO</t>
  </si>
  <si>
    <t>PARA MEJORAR CONDICIONES TURISTICAS EN TERRITORIOS</t>
  </si>
  <si>
    <t>Direccion de Inversiones del MINTUR</t>
  </si>
  <si>
    <t>Cancillería / Proecuador / Comité de Gestión / Facultades Turismo / ONG's / Cámaras)</t>
  </si>
  <si>
    <t xml:space="preserve">Inversión </t>
  </si>
  <si>
    <t>Priorizacion de otras actividades, causaria que no se prioricen las visitas con inversionistas a Manabí</t>
  </si>
  <si>
    <t>No existen facilidades turisticas</t>
  </si>
  <si>
    <t>Priorizar</t>
  </si>
  <si>
    <t xml:space="preserve">PUNTOS TURISTICOS </t>
  </si>
  <si>
    <t>Y POSTERIORMENTE REALIZAR UNA EVALUACION</t>
  </si>
  <si>
    <t>MINTUR / DIRECCION TURISMO PREFECTURA</t>
  </si>
  <si>
    <t>Priorizacion de otras actividades, causaria que no se realicen las mesas de trabajo.</t>
  </si>
  <si>
    <t>Los dueños de los establecimientos que promueven el turismo carecen de un buen merchandising</t>
  </si>
  <si>
    <t>Tomar</t>
  </si>
  <si>
    <t>ACCIONES HACIA ADENTRO DE LA INDUSTRIA TURISTICA</t>
  </si>
  <si>
    <t>PARA EL DESARROLLO DE PLANES DE MARKETING DE SUS NEGOCIOS TURISTICOS</t>
  </si>
  <si>
    <t>DIRECCION DE TURISMO DEL GOBIERNO PROVINCIAL / COMITÉ DE GESTIÓN</t>
  </si>
  <si>
    <t>Priorizacion de otras actividades, causaria que no se continue con la realizacion de videos promocionales.</t>
  </si>
  <si>
    <t>Poca cultura turística de los habitantes, colonos o comuneros de sitios turisticos (ej: pile, machalilla, cascadas de el carmen, etc)</t>
  </si>
  <si>
    <t>A LOS HABITANTES DE LOS SECTORES CON POTENCIAL TURÍSTICO</t>
  </si>
  <si>
    <t xml:space="preserve">Y DISPENSAR UN RECONOCIMIENTO HACIA LA CIUDADANIA SOBRE SU IMPORTANCIA Y DIVERSAS ETNIAS </t>
  </si>
  <si>
    <t>Priorizacion de otras actividades, causaria que no se ejecuten las capacitaciones previstas</t>
  </si>
  <si>
    <t xml:space="preserve">Inexistencia de una cultura turística </t>
  </si>
  <si>
    <t xml:space="preserve">Realizar </t>
  </si>
  <si>
    <t xml:space="preserve">campañas de difusión sobre turismo </t>
  </si>
  <si>
    <t>en escuelas y colegios</t>
  </si>
  <si>
    <t>GAD, Academia, Operadores turísticos, inversionistas, cámara de turismo, Prefectura</t>
  </si>
  <si>
    <t>QUE NO EXISTA EL SUFICIENTE MATERIAL TURISTICO PARA LA EJECUCIÓN DEL EVENTO</t>
  </si>
  <si>
    <t>capacitaciones</t>
  </si>
  <si>
    <t xml:space="preserve">para la creación de proyectos y fuentes turísticos temáticos </t>
  </si>
  <si>
    <t>QUE NO EXISTA LA PREDISPOSICIÓN POR PARTE DE LOS MUNICIPIOS PARA REALIZAR ARTICULADAMENTE DICHO EVENTO</t>
  </si>
  <si>
    <t>COMERCIALIZACION</t>
  </si>
  <si>
    <t>VALOR AGREGADO</t>
  </si>
  <si>
    <t>A LA PRODUCCION DE COCO DE LA ZONA NORTE DE ESMERALDAS</t>
  </si>
  <si>
    <t xml:space="preserve">Monopolización del mercado turístico </t>
  </si>
  <si>
    <t>Simplificar</t>
  </si>
  <si>
    <t>la tramitologia</t>
  </si>
  <si>
    <t>para la creación de nuevos espacios turísticos que permita evitar la monopolización del sector</t>
  </si>
  <si>
    <t>Sector Hotelero</t>
  </si>
  <si>
    <t>Informalidad, falta de seriedad de los proveedores y baja calidad de la materia prima ofertada</t>
  </si>
  <si>
    <t>capacitación y especialización</t>
  </si>
  <si>
    <t>para garantizar materia prima de calidad</t>
  </si>
  <si>
    <t>Sector Industrial,  AGROCALIDAD</t>
  </si>
  <si>
    <t>GENERAR</t>
  </si>
  <si>
    <t>espacios, infraestructura, y productos de atractivos turísticos</t>
  </si>
  <si>
    <t>Desarticulación institucional, recorte presupuestario</t>
  </si>
  <si>
    <t>Escasa generación de políticas para fomento turístico</t>
  </si>
  <si>
    <t xml:space="preserve">análisis para la creación de políticas públicas </t>
  </si>
  <si>
    <t>para incentivar el fomento de actividad turística</t>
  </si>
  <si>
    <t>ASAMBLEA</t>
  </si>
  <si>
    <t>Desarticulación con los actores.</t>
  </si>
  <si>
    <t>Insuficientes canales de promoción turística local y nacional</t>
  </si>
  <si>
    <t>Campañas de difusión sobre los potenciales atractivos turísticos de la provincia</t>
  </si>
  <si>
    <t>para que aumente la demanda de turistas nacionales e internacionales</t>
  </si>
  <si>
    <t>Que las campañas diseñadas no lleguen al mercado objetivo</t>
  </si>
  <si>
    <t>Desconocimiento del procedimiento a seguir para emprender debido a que existe demasiados procesos que cambian continuamente.</t>
  </si>
  <si>
    <t xml:space="preserve">Digitalizar </t>
  </si>
  <si>
    <t xml:space="preserve">procedimientos y normativas para emprender </t>
  </si>
  <si>
    <t>que sirvan de orientación para el empresario y emprendedor</t>
  </si>
  <si>
    <t>ARCSA, BANECUADOR, ACADEMIA, SRI</t>
  </si>
  <si>
    <t>MESAS DE COMPETITIVIDAD-Pichincha</t>
  </si>
  <si>
    <t>Carencia de proveedores que tengan certificación</t>
  </si>
  <si>
    <t xml:space="preserve">Articular </t>
  </si>
  <si>
    <t>con instituciones como el Ministerio de Agricultura</t>
  </si>
  <si>
    <t>el fomento al cultivo de granos con características agroecológicas</t>
  </si>
  <si>
    <t>Abg. Carlos Gomez de la Cruz</t>
  </si>
  <si>
    <t xml:space="preserve">MAG </t>
  </si>
  <si>
    <t>MESA TECNICA DE LA RUTA DEL EMPRENDEDOR, GAD MUNICIAPLES Y PROVINCIALES</t>
  </si>
  <si>
    <t>Ing. Ruth Moscoso Mogrovejo / Ing. Javier Sarmiento</t>
  </si>
  <si>
    <t>Ing. David Estrella Salazar</t>
  </si>
  <si>
    <t>Mesas de Compettitividad Provinciales-Azuay</t>
  </si>
  <si>
    <t>Azuay</t>
  </si>
  <si>
    <t>No se cuenta con una cultura de estudios y de emprendimiento desde las bases</t>
  </si>
  <si>
    <t>convenios con Senescyt  y el Ministerio de Educación</t>
  </si>
  <si>
    <t>para fomentar la formación dual y crear una cultura de emprendimientos.</t>
  </si>
  <si>
    <t>para el desarrollo de la cultura del emprendimiento desde las bases de la educación de nuestra sociedad.</t>
  </si>
  <si>
    <t>SENESCYT</t>
  </si>
  <si>
    <t xml:space="preserve">Ministerio de Educación </t>
  </si>
  <si>
    <t>Laura Tapia y Paúl Galán</t>
  </si>
  <si>
    <t>Eco. Welington Siavichay Martinez</t>
  </si>
  <si>
    <t>MESAS COMPETITIVAS PROVINCIALES -Azuay</t>
  </si>
  <si>
    <t>Falta de personal técnico para industria.</t>
  </si>
  <si>
    <t>Fortalecer</t>
  </si>
  <si>
    <t>a los institutos de capacitación técnica</t>
  </si>
  <si>
    <t>para disponer de personal calificado para la industria</t>
  </si>
  <si>
    <t>Se requiere definir de forma clara las competencias de cada institución del estado o entes turísticos.</t>
  </si>
  <si>
    <t>Coordinar</t>
  </si>
  <si>
    <t>entre las instituciones públicas y privadas una hoja de ruta con la competencia y requisitos que se solicitan a los operadores turísticos y conformar el comité de turismo.</t>
  </si>
  <si>
    <t xml:space="preserve">Se debe realizar acercamiento de los Gobiernos Autónomos descentralizados y Ministerio de Turismo hacia los operadores de Turismo. </t>
  </si>
  <si>
    <t>GAD Locales</t>
  </si>
  <si>
    <t>Cambio de autoridades en los Gads</t>
  </si>
  <si>
    <t>No existe un trabajo en conjunto entre los operadores turísticos y las instituciones Gubernamentales.</t>
  </si>
  <si>
    <t>Organizar</t>
  </si>
  <si>
    <t>mesas de trabajo en las que se vincule a los Gobiernos Autónomos Descentralizados, Ministerio y  Operadores turísticos.</t>
  </si>
  <si>
    <t>Cambio de los Directores de Turismo de los Gad´s y falta de presupuesto.</t>
  </si>
  <si>
    <t>Falta de direccionamiento y acompañamiento por parte del Ministerio de Turismo.</t>
  </si>
  <si>
    <t>acciones con el Ministerio de Turismo que ayuden a incentivar el turismo en la provincia.</t>
  </si>
  <si>
    <t xml:space="preserve">Se debe realizar acercamiento del Ministerio de Turismo hacia los operadores de Turismo. </t>
  </si>
  <si>
    <t>Que las comunidades no asistan a las capacitaciones.</t>
  </si>
  <si>
    <t>Falta de servicios básicos en los atractivos turísticos de la Provincia.</t>
  </si>
  <si>
    <t>la gestión de dotación y mejoramiento de servicios básicos con los Gobiernos Autónomos Descentralizados, ya que se encuentra dentro de sus competencias.</t>
  </si>
  <si>
    <t xml:space="preserve">Levantamiento de información situacional actual, de los servicios básicos en los atractivos turísticos de Bolívar. </t>
  </si>
  <si>
    <t>GAD Locales, Senplades</t>
  </si>
  <si>
    <t>Que se pueda levantar el catastro de servicios basicos en todos los atractivos turísticos existentes en la provincia.</t>
  </si>
  <si>
    <t>Falta de inventario turístico de la parte cultural, gastronómica y artesanal, que permita la promoción de la Provincia.</t>
  </si>
  <si>
    <t>un levantamiento de información a nivel de provincial de los atractivos turísticos y socialización del mismo.</t>
  </si>
  <si>
    <t>Incumplimiento de los estudiantes al no realizar el levantamiento de información de los atractivos turísticos de la provincia</t>
  </si>
  <si>
    <t>Falta de desarrollo de actividades complementarias para los atractivos Turísticos.</t>
  </si>
  <si>
    <t>vinculaciones entre los operadores turísticos de la Provincia, en los cuales se pueda exponer los diferentes productos y servicios de los artesanos y Mipymes.</t>
  </si>
  <si>
    <t>Este proyecto es constante no tiene fecha de caducidad, la comercialización de los productos se lo realiza en todos los feriados durante todo el año.</t>
  </si>
  <si>
    <t>Tramites muy complejos y tasas elevadas.</t>
  </si>
  <si>
    <t>una ventanilla única y definir regulaciones a través de ordenanzas.</t>
  </si>
  <si>
    <t>Se debe mantener tarifas.</t>
  </si>
  <si>
    <t>Ordenanzas</t>
  </si>
  <si>
    <t>Que el GAD municipal no lo considere dentro de sus prioridades y que no lo ejecute.</t>
  </si>
  <si>
    <t xml:space="preserve">DESMOTIVACION EN LA ORGANIZACIÓN </t>
  </si>
  <si>
    <t>Fomentar</t>
  </si>
  <si>
    <t>la asociatividad y tomar en cuenta a las microempresas, MIPYMES</t>
  </si>
  <si>
    <t>y brindar apoyo necesario, por ejemplo con la realización de ruedas de negocios.</t>
  </si>
  <si>
    <t>Neicer Caspi</t>
  </si>
  <si>
    <t>Geovanna Lobato</t>
  </si>
  <si>
    <t>Mesa de Agroindustria-Bolívar</t>
  </si>
  <si>
    <t>Incentivos tributarios</t>
  </si>
  <si>
    <t>FALTA DE APOYO POR LAS INSTITUCIONES LOCALES</t>
  </si>
  <si>
    <t>Apoyo</t>
  </si>
  <si>
    <t>de las Entidades Públicas mediante ferias</t>
  </si>
  <si>
    <t>y eventos de promoción fuera de la provincia</t>
  </si>
  <si>
    <t>Gobiernos Autónomos Descentralizados.</t>
  </si>
  <si>
    <t>Generar un estudio en el primer trimestre de cada año por parte de la administración tributaria (y/o a petición de parte), en coordinación con el MEF que determine los sectores, subsectores y segmentos que ameriten una reducción o exoneración del Anticipo del  IR ante una afectación en su actividad económica que ocurra durante el ejercicio fiscal impositivo.</t>
  </si>
  <si>
    <t>El sector privado manifiesta su decisión de apoyar las iniciativas de control de la evasión y mejora de la transparencias fiscal; y, apoyar en la implementación de medidas de control social.</t>
  </si>
  <si>
    <t>Establecer incentivos tributarios para promover la investigación y desarrollo en el sector productivo.</t>
  </si>
  <si>
    <t>Establecer incentivos tributarios para fortalecer los encadenamientos productivos que involucren a (EPS, ARTESANOS, MIPYMES)</t>
  </si>
  <si>
    <t>Analizar las propuestas de mejoras estructurales de acuerdo a las particularidades de cada sector: _x000D_
- Reforma a la LOEPS_x000D_
-  Ley de Defensa del Artesano</t>
  </si>
  <si>
    <t xml:space="preserve">Crear un espacio de trabajo  entre el sector público y privado para  la lucha y erradicación del comercio ilegal, fraude, evasión fiscal y delitos aduaneros </t>
  </si>
  <si>
    <t>Socializar y capacitar sobre el uso de la plataforma del Servicio de Rentas Internas a la EPS y ARTESANOS</t>
  </si>
  <si>
    <t>El Consejo Consultivo Productivo y Tributario respaldará  las acciones que el Frente de Transparencia y Lucha Contra la Corrupción que sobre la evasión tributaria recomiende.</t>
  </si>
  <si>
    <t>Promover y respaldar activamente las acciones y a las instituciones que promuevan la  transparencia y la lucha contra la corrupción pública o privada.</t>
  </si>
  <si>
    <t>Evaluar la factibilidad de  canalizar  recursos públicos para la gestión de organizaciones  gremiales de la EPS</t>
  </si>
  <si>
    <t>Titularizar la  cartera productiva y de microcrédito generada por entidades financieras privadas para viabilizar el cofinanciamiento con la Banca Pública (menor tasa de interés)</t>
  </si>
  <si>
    <t xml:space="preserve">Activar el Consejo Consultivo de la Junta de Política y Regulación Monetaria y Financiera, para la revisión de condiciones de financiamiento en función a las necesidades de cada sector. </t>
  </si>
  <si>
    <t>Desarrollar nuevas formas de garantías y perfeccionar los fondos de garantías que mejoren las condiciones de acceso.(FOGEPS, CFN, otros)</t>
  </si>
  <si>
    <t>Crear un fondo de garantías específico para las EPS y ARTESANOS administrado por la Corporación Nacional de Finanzas Populares y Solidarias.</t>
  </si>
  <si>
    <t>Perfeccionar y facilitar los mecanismos de certificados de depósito como un instrumento de garantía para el sector agropecuario, conjuntamente con opciones y futuros del mercado de valores.</t>
  </si>
  <si>
    <t>No hay estándar en las tallas para prendas de vestir</t>
  </si>
  <si>
    <t>una norma técnica</t>
  </si>
  <si>
    <t>para medidas y tallajes de prendas de vestir</t>
  </si>
  <si>
    <t>Ing. Gustavo Camelos Encalada</t>
  </si>
  <si>
    <t>MIPRO, ACADEMIA</t>
  </si>
  <si>
    <t>Pamela Buñay</t>
  </si>
  <si>
    <t>Mario Cabrera</t>
  </si>
  <si>
    <t>Desarrollar el mercado secundario  con la participación del sector público, que impulse el mercado de valores.</t>
  </si>
  <si>
    <t>Presentar propuesta de Reforma Tributaria con incentivos  para promover el ahorro, inversión y financiamiento en el mercado de valores</t>
  </si>
  <si>
    <t>Revisión de la actual ley de APPs que la haga atractiva e inclusiva.</t>
  </si>
  <si>
    <t xml:space="preserve">Formar una Comisión Público - Privada para identificar los artículos de la ley de APPs, que deben ser modificados o añadidos con el fin de fomentar la inversión,  la asociatividad, la EPS y el sector ARTESANAL, por ejemplo:_x000D_
- Control expost para los incentivos tributarios (Art. 16; 17; Reformatoria  Segunda)_x000D_
-  Ampliación de sectores estratégicos excluidos (Art. 13)_x000D_
-  Aplicación de incentivos durante la ejecución del proyecto (Reformatoria Segunda)_x000D_
- Impulso a la aplicación de la Ley de APPs para mantenimiento de infraestructura pública (Art. 4.1)_x000D_
- Incluir valor de contenido nacional en los contratos de inversión especiales al menos en un 20%, en el porcentaje del VAE (APP)_x000D_
- Tratamiento de garantías bajo la modalidad Project Finance </t>
  </si>
  <si>
    <t>Preparar un informe  de viabilidad de las propuestas planteadas para ser  puesto a consideración de la Presidencia de la República.</t>
  </si>
  <si>
    <t>Fortalecimiento de formación técnica y tecnología a través de repotenciación de institutos técnicos y tecnológicos</t>
  </si>
  <si>
    <t>Fomentar la investigación y Desarrollo</t>
  </si>
  <si>
    <t>Articular la investigación a las necesidades productivas, fomentando los modelos asociativos y  vinculando al sector público, privado y academia.</t>
  </si>
  <si>
    <t>Elaborar participativamente con los representantes del sector privado, EPS y ARTESANOS el reglamento para la conformación del Comité Nacional Consultivo de Planificación, de la Educación Superior, Ciencia, Tecnología, Innovación, Saberes Ancestrales, establecido en el código Ingenios.</t>
  </si>
  <si>
    <t>Identificación de líneas de investigación prioritarias para el sector productivo, EPS y ARTESANOS en el seno del CCPT y revisar las convocatorias del Programas INGENIATEC y Capital Semilla para que esto se viabilice.</t>
  </si>
  <si>
    <t>Marco Legal e Institucional</t>
  </si>
  <si>
    <t>Articular agendas de innovación y emprendimiento del sector público y privado</t>
  </si>
  <si>
    <t>Desarrollar participativamente el Plan Nacional de Economía Social de los Conocimientos, Creatividad, Innovación y Saberes Ancestrales (Plan de Innovación y Conocimiento)  N°13 del Art. 147 de la Constitución de la República.</t>
  </si>
  <si>
    <t>Crear Consejo Nacional de Innovación y Emprendimiento Público, que incorpore instituciones del ámbito del conocimiento y la producción (con el apoyo de un Consejo Consultivo Público- Privado)</t>
  </si>
  <si>
    <t>Reactivar  CATs desde enero 2018 y restituir las obligaciones desde el segundo semestre del 2016</t>
  </si>
  <si>
    <t xml:space="preserve">Asignar los recursos para la implementación de CATs </t>
  </si>
  <si>
    <t>Incrementar el porcentaje de participación en cadenas comerciales al 25%</t>
  </si>
  <si>
    <t xml:space="preserve">Modificar el Manual de Buenas Prácticas Comerciales de manera que se establezcan porcentajes incrementales en la participación en las cadenas comerciales </t>
  </si>
  <si>
    <t>Falta de investigación y desarrollo para determinar variedades de mayor producción y rentabilidad</t>
  </si>
  <si>
    <t>planes y programas de siembra y renovación de especies</t>
  </si>
  <si>
    <t>para crear encadenamientos</t>
  </si>
  <si>
    <t>M AG</t>
  </si>
  <si>
    <t>Estandarización de productos de cacao: barra, cremas, etc.</t>
  </si>
  <si>
    <t>la producción a realizar</t>
  </si>
  <si>
    <t>para evitar la sobreproducción</t>
  </si>
  <si>
    <t>Calidad del producto</t>
  </si>
  <si>
    <t>los procesos productivos pos cosecha</t>
  </si>
  <si>
    <t xml:space="preserve">para asegurar que la madurez del cultivo coincida con la demanda del mercado </t>
  </si>
  <si>
    <t>los procesos de capacitación</t>
  </si>
  <si>
    <t xml:space="preserve"> en la provincia, según la demanda establecida</t>
  </si>
  <si>
    <t>Producción de limones - Crédito y financiamiento.</t>
  </si>
  <si>
    <t>Obtener</t>
  </si>
  <si>
    <t>Infraestructura de centro de acopio.</t>
  </si>
  <si>
    <t xml:space="preserve">Academia - UPSE - MAGAP </t>
  </si>
  <si>
    <t xml:space="preserve">Produccion de moringa - Falta de acceso al mercado. </t>
  </si>
  <si>
    <t>Comercializar</t>
  </si>
  <si>
    <t>Respaldo de proveedores.</t>
  </si>
  <si>
    <t>Agricultura familiar y campesina.</t>
  </si>
  <si>
    <t>CANTIDAD INSUFICIENTE DE MATERIA PRIMA</t>
  </si>
  <si>
    <t>DIFUNDIR</t>
  </si>
  <si>
    <t xml:space="preserve"> LOS BENEFICIOS</t>
  </si>
  <si>
    <t xml:space="preserve"> DE LEY ESPECIAL DE LA AMAZONIA</t>
  </si>
  <si>
    <t>Eloisa Irigoyen</t>
  </si>
  <si>
    <t>Lenin Rosero</t>
  </si>
  <si>
    <t>MESA PRODUCTIVA-Pastaza</t>
  </si>
  <si>
    <t>Pastaza</t>
  </si>
  <si>
    <t xml:space="preserve">Almendra afectada por monilla </t>
  </si>
  <si>
    <t xml:space="preserve">programas de capacitación continua </t>
  </si>
  <si>
    <t>para el control y manejo de enfermedades del cacao  (CACAO)</t>
  </si>
  <si>
    <t xml:space="preserve">Baja calidad del grano </t>
  </si>
  <si>
    <t>para la obtención de granos de calidad  (CAFÉ)</t>
  </si>
  <si>
    <t xml:space="preserve">Excesivo uso de agroquimicos </t>
  </si>
  <si>
    <t xml:space="preserve">manuales de buenas prácticas agricolas </t>
  </si>
  <si>
    <t>para evitar el uso de agroquimicos  (PITAHAYA)</t>
  </si>
  <si>
    <t xml:space="preserve">Falta evaluación de razas bovinas </t>
  </si>
  <si>
    <t>líneas productivas carnicas</t>
  </si>
  <si>
    <t>para mejorar la calidad (CARNE)</t>
  </si>
  <si>
    <t>Dotar</t>
  </si>
  <si>
    <t xml:space="preserve">de paquetes </t>
  </si>
  <si>
    <t>para la siembra de cultivo  (CAFÉ)</t>
  </si>
  <si>
    <t>PRODUCTOS DE MALA CALIDAD CON CALOSTRO Y ANTIBIOTICOS</t>
  </si>
  <si>
    <t>ACERCAMIENTO AL MAG QUE HA HECHO MUCHOS TRABAJOS DE ESTE TIPO</t>
  </si>
  <si>
    <t>Acciones conjuntas y planificadas (LACTEOS)</t>
  </si>
  <si>
    <t>Negocios sin estructura empresarial</t>
  </si>
  <si>
    <t>en gerenciamiento y nuevas tecnologías para el valor agregado</t>
  </si>
  <si>
    <t>Crianza de pavo - Formalización del proyecto - Tres comunas - Trabajo informal.</t>
  </si>
  <si>
    <t>ARCSA</t>
  </si>
  <si>
    <t>Verificación del producto.</t>
  </si>
  <si>
    <t>Desestimado</t>
  </si>
  <si>
    <t>Ecuador quinto productor de Banano, pero somos el primer país exportador de banano.    El europeo no quiere comprar banano que no sea la fruta fresca.</t>
  </si>
  <si>
    <t>Promocionar</t>
  </si>
  <si>
    <t xml:space="preserve">los medios necesarios para mejorar </t>
  </si>
  <si>
    <t>productos industrializados del banano</t>
  </si>
  <si>
    <t>Agricultores</t>
  </si>
  <si>
    <t>Capacitación</t>
  </si>
  <si>
    <t>Los agricultores que por no participar en asociatividad o estar mejor capacitados no pueden surgir.  Han hecho asociaciones con Agrocalidad, pero la parte de comercialización es uno de los problemas más grandes debido a precios tan bajos que no alcanzan a cubrir sus valores.</t>
  </si>
  <si>
    <t>a pequeños agricultores del sector cacao o plátano</t>
  </si>
  <si>
    <t>en mercado y emprendimiento</t>
  </si>
  <si>
    <t>Fomento de consumo inadecuado a travez de los medios de comunicación</t>
  </si>
  <si>
    <t>campaña de consumo</t>
  </si>
  <si>
    <t>para fomento al consumo de productos nacionales</t>
  </si>
  <si>
    <t>FALTA DE AISTENCIA TÉCNICA  ESPECIALIZADA DE ACUERDO LA NECESIDAD DEL RUBRO</t>
  </si>
  <si>
    <t xml:space="preserve">Brindar </t>
  </si>
  <si>
    <t>políticas públicas para brindar asistencia técnica especializada</t>
  </si>
  <si>
    <t>capacitación técnica  a los productores</t>
  </si>
  <si>
    <t>Héctor Delgado - MIPRO</t>
  </si>
  <si>
    <t>Diego Cuenca - MAG</t>
  </si>
  <si>
    <t>Mesas de Competitividad Provincial-Santo Domingo de los Tsáchilas</t>
  </si>
  <si>
    <t>Santo Domingo de los Tsáchilas</t>
  </si>
  <si>
    <t>SOBREPRODUCCIÓN</t>
  </si>
  <si>
    <t>socialización de oferta y demanda</t>
  </si>
  <si>
    <t xml:space="preserve">capacitación técnica  a los productores </t>
  </si>
  <si>
    <t>NO existe profesionales en el area turística en la provincia</t>
  </si>
  <si>
    <t>Proponer</t>
  </si>
  <si>
    <t>a la academía (Ikian)</t>
  </si>
  <si>
    <t>realizar un estudio para incrementar carreras enfocadas en esta area</t>
  </si>
  <si>
    <t>Silvia Peñafiel</t>
  </si>
  <si>
    <t>Mesa Productiva Pastaza-Napo</t>
  </si>
  <si>
    <t>Napo</t>
  </si>
  <si>
    <t xml:space="preserve">a los trabajadores y propietarios de las plantas de procesamiento de leche </t>
  </si>
  <si>
    <t>sobre el adecuado manejo del suero de leche y mitigar o eliminar la contaminación del ambiente</t>
  </si>
  <si>
    <t>baja productividad territorial</t>
  </si>
  <si>
    <t>DESARROLLAR</t>
  </si>
  <si>
    <t>manejo sostenible de cultivos  amigables con el medio ambiente</t>
  </si>
  <si>
    <t>con el medio ambiente</t>
  </si>
  <si>
    <t>MAE</t>
  </si>
  <si>
    <t>ING. SANDRA ZÚÑIGA</t>
  </si>
  <si>
    <t>ING. JAVIER DEFÁZ</t>
  </si>
  <si>
    <t>MESA COMPETITIVA PROVINCIAL ORELLANA-Orellana</t>
  </si>
  <si>
    <t>Orellana</t>
  </si>
  <si>
    <t>Falta de seguimiento a pequeños emprendedores</t>
  </si>
  <si>
    <t>asistencias técnicas dirigidas</t>
  </si>
  <si>
    <t>para fortalecer la producción y mercado</t>
  </si>
  <si>
    <t>SUPERINTEDENCIA DEL CONTROL DE MERCADOS</t>
  </si>
  <si>
    <t>En Revisión</t>
  </si>
  <si>
    <t>Bajos precios de productos agrícolas y ganaderos</t>
  </si>
  <si>
    <t xml:space="preserve"> plantas procesadoras</t>
  </si>
  <si>
    <t xml:space="preserve">de papa, aguacate, cárnicos y lácteos. </t>
  </si>
  <si>
    <t>MAG, UPEC</t>
  </si>
  <si>
    <t>Dificultad en la reactivación de la empresa NUTRI PAPA</t>
  </si>
  <si>
    <t xml:space="preserve">Establecer </t>
  </si>
  <si>
    <t>una hoja de ruta de seguimiento</t>
  </si>
  <si>
    <t>para la reactivación de la empresa</t>
  </si>
  <si>
    <t>SUPERINTENDENCIA DE COMPANIAS</t>
  </si>
  <si>
    <t>Escasa promoción de productos locales</t>
  </si>
  <si>
    <t>una campaña de promoción</t>
  </si>
  <si>
    <t>dirigida a pequeños productores</t>
  </si>
  <si>
    <t>UPEC, MIPRO, MICROEMPRESAS</t>
  </si>
  <si>
    <t>Falta de asesoramiento en la elaboración de proyectos macro turísticos.</t>
  </si>
  <si>
    <t>la ejecución de proyectos</t>
  </si>
  <si>
    <t>con Universidades que tengan la carrera de turismo o afines</t>
  </si>
  <si>
    <t xml:space="preserve">Academia </t>
  </si>
  <si>
    <t>Ministerio de Turismo</t>
  </si>
  <si>
    <t>Baja promoción turística</t>
  </si>
  <si>
    <t>una app que identifique sectores turísticos y gastronomia tradicional</t>
  </si>
  <si>
    <t>en la provincia del Carchi</t>
  </si>
  <si>
    <t>Excesiva oferta de mano de obra extranjera</t>
  </si>
  <si>
    <t>Regular</t>
  </si>
  <si>
    <t>la contratación de mano de obra extranjera calificada</t>
  </si>
  <si>
    <t>para regular la excesiva oferta de mano de obra de extranjeros</t>
  </si>
  <si>
    <t>Ministerio del Trabajo, Intendencia de Policia, Ministerios de Relaciones Labores, Migración.</t>
  </si>
  <si>
    <t>Gonierno Central, Asamblea Nacional</t>
  </si>
  <si>
    <t>No se adquieren los productos de la provincia del Carchi, en los programas de Gobierno como: leche, fréjol, quinua, café, y demás productos procesados.</t>
  </si>
  <si>
    <t>Comprar</t>
  </si>
  <si>
    <t>productos agricolas a los productores locales</t>
  </si>
  <si>
    <t>para los programas del gobierno “Aliméntate Ecuador”</t>
  </si>
  <si>
    <t>Ministerio de Inclusión Económica y Social</t>
  </si>
  <si>
    <t>MAG, AGROCALIDAD ARCASA, MIRPO</t>
  </si>
  <si>
    <t>Tratado comercial</t>
  </si>
  <si>
    <t>Baja promoción de productos locales</t>
  </si>
  <si>
    <t>MIPRO, Prefectura de la Provincia del Carchi, Academía (Universidad Politécnica Estata</t>
  </si>
  <si>
    <t xml:space="preserve">pro Ecuador Comerdio Exterior </t>
  </si>
  <si>
    <t>FALTA DE CONOCIMIENTO EN EL MANEJO DE LA PLATASFORMA DE COMPRAS PUBLICAS</t>
  </si>
  <si>
    <t>capacitación en el manejo de la plataforma de compras publicas</t>
  </si>
  <si>
    <t>a microempresas y artesanos</t>
  </si>
  <si>
    <t>Oscar Martínez</t>
  </si>
  <si>
    <t>DIFICULTAD EN TRAMITES PARA IMPORTACIÓN DE MAQUINARIA, ALTOS COSTOS EN LOS ARANCELES DE IMPORTACIÓN</t>
  </si>
  <si>
    <t xml:space="preserve">socializaciones sobre importación y exportaciones  de productos </t>
  </si>
  <si>
    <t xml:space="preserve">articulando acciones con los ministerios de comercio exterior, aduanas y proecuador. </t>
  </si>
  <si>
    <t>COMERCIO EXTERIOR, ADUANA</t>
  </si>
  <si>
    <t>MIPRO, PROECUADOR</t>
  </si>
  <si>
    <t>DEFICIENTE CALIDAD DE SERVICIO DE AGUA</t>
  </si>
  <si>
    <t>IMPLEMENTAR</t>
  </si>
  <si>
    <t>CANALES DE RIEGO</t>
  </si>
  <si>
    <t>EN ZONAS AGRÍCOLAS</t>
  </si>
  <si>
    <t>SENAGUA</t>
  </si>
  <si>
    <t xml:space="preserve">LOS TRÁMITES Y LOS REQUISITOS SON EXCESIVOS PARA OBTENCIÓN DE CREDITOS </t>
  </si>
  <si>
    <t xml:space="preserve">DIFUNDIR </t>
  </si>
  <si>
    <t xml:space="preserve">INFORMACIÓN DE LINEAS DE CREDITO </t>
  </si>
  <si>
    <t xml:space="preserve">ACTUALES QUE ESTÁN DISPONIBLES EN AS INSTITUCIONES FINANCIERAS PÙBLICAS </t>
  </si>
  <si>
    <t>BANECUADOR, BANCO PACÍFICO</t>
  </si>
  <si>
    <t xml:space="preserve">DEBIL INVOLUCRAMIENTO DE LA ACADEMIA EN LA TRANSFORMACIÓN DE MATERIA PRIMA </t>
  </si>
  <si>
    <t>Difundir</t>
  </si>
  <si>
    <t>los servicios e investigaciones</t>
  </si>
  <si>
    <t>que realizan las universidades en el sector agroindustrial</t>
  </si>
  <si>
    <t>INSTITUCIONES ACADÈMICAS PÙBLICO -PRIVADA</t>
  </si>
  <si>
    <t>en mercados</t>
  </si>
  <si>
    <t>el origen legal de productos</t>
  </si>
  <si>
    <t xml:space="preserve">INEFICIENTE RETORNO DE CAPITAL A LOS CREDITOS OTROGADOS </t>
  </si>
  <si>
    <t>a empresas y organizaciones de productores</t>
  </si>
  <si>
    <t>en herramientas de gestión, planes de negocio y el fortalecimiento organizacional</t>
  </si>
  <si>
    <t>BANECUADOR, CFN, IEPS</t>
  </si>
  <si>
    <t xml:space="preserve">DESCONOCIMIENTO DE NORMATIVA DE PROCESOS AGROINDUSTRIALES POR PARTE DE LA ACADEMIA Y PROFESIONALES </t>
  </si>
  <si>
    <t>a empresas, organizaciones de productores y docentes</t>
  </si>
  <si>
    <t>en la implementación de la normativa vigente</t>
  </si>
  <si>
    <t>AGROCALIDAD, ARCSA, INEN</t>
  </si>
  <si>
    <t xml:space="preserve">FALTA DE ESTANDARIZACIÓN DE PRECIOS A NIVEL NACIONAL </t>
  </si>
  <si>
    <t xml:space="preserve"> POLITICAS DE CONTROL E INFORMACIÓN DE PRECIOS</t>
  </si>
  <si>
    <t>EN MERCADOS MAYORISTAS Y CENTROS DE ACOPIO</t>
  </si>
  <si>
    <t xml:space="preserve">GAD`S </t>
  </si>
  <si>
    <t xml:space="preserve">GOBIERNO CENTRAL </t>
  </si>
  <si>
    <t>CONTAMINACION GENERADA POR EL NO TRATAMIENOT DE DESECHOS AGROINDUSTRIALES</t>
  </si>
  <si>
    <t>UTILIZAR</t>
  </si>
  <si>
    <t>DESECHOS AGROINDUTRIALES</t>
  </si>
  <si>
    <t>EN PRODUCTOS ALTERNATIVOS PARA LA GENERACIÓN DE SUPLEMENTOS NUTRICIONALES, COMO LA INVESTIGACIÓN QUE EN LA UNACH ESTAN REALIZANDO EN ESTE SENTIDO</t>
  </si>
  <si>
    <t>UNACH</t>
  </si>
  <si>
    <t>MIPRO, ARCSA</t>
  </si>
  <si>
    <t>FALTA DE LINEAS DE CRÉDITO ADECUADAS PARA ACTORES DE ECONOMIA POPULAR Y SOLIDARIA</t>
  </si>
  <si>
    <t>LINEAS DE CRÉDITO</t>
  </si>
  <si>
    <t>QUE IMPULSEN EL DESARROLLO DE LOS ACTORES DEL COMERCIO A TASAS PREFERENCIALES, CON LA DISMINUCIÓN DE COSTOS OPERATIVOS</t>
  </si>
  <si>
    <t>Superintendencia de Bancos</t>
  </si>
  <si>
    <t>CFN, BANECUADOR</t>
  </si>
  <si>
    <t>TRAMITOLOGIA Y REQUISITOS PARA LA OBTENCIÓN DE CRÉDITOS ES LARGA Y COMPLICADA</t>
  </si>
  <si>
    <t xml:space="preserve">DISMINUIR </t>
  </si>
  <si>
    <t xml:space="preserve">TRÁMITES Y REQUISITOS </t>
  </si>
  <si>
    <t>PARA LA OBTENCIÓN DE CRÉDITOS DE LA BANCA PÚBLICA Y PRIVADA</t>
  </si>
  <si>
    <t>LIMITADA PROTECCION A PRODUCTOS NACIONALES POR EL CONTRABANDO</t>
  </si>
  <si>
    <t>el origen de productos importados</t>
  </si>
  <si>
    <t>en los mercados nacionales</t>
  </si>
  <si>
    <t>NO ACEPTACION DEL MERCADO DE PRODUCTOS NACIONALES POR BAJA CALIDAD</t>
  </si>
  <si>
    <t>a empresas y asociaciones de productores</t>
  </si>
  <si>
    <t>en sistemas de gestión de calidad, diseño de productos y procesos productivos de manera permanente, que permitan el mejoramiento de la calidad</t>
  </si>
  <si>
    <t>IEPS, INEN, ACADEMIA</t>
  </si>
  <si>
    <t>FALTA DE TRANSPARENCIA EN LOS PROCESOS DE CONTRATACION PUBLICA, EXISTENCIA DE MONOPOLIOS</t>
  </si>
  <si>
    <t>REVISAR</t>
  </si>
  <si>
    <t>REQUISITOS DE OFERENTE</t>
  </si>
  <si>
    <t xml:space="preserve">PARA INSCRIPCIONES EN CATALOGO ELECTRONICO </t>
  </si>
  <si>
    <t>SCPM, IEPS, ORGANIZACIONES DE PRODUCTORES</t>
  </si>
  <si>
    <t>EXISTENCIA DE CONCENTRACIÓN DE GANADORES EN PROCESOS DE COMPRA PÚBLICA</t>
  </si>
  <si>
    <t>PROCESO DE ADJUDICACIÓN Y ASIGNACION DE ORDENES DE PRODUCCIÓN</t>
  </si>
  <si>
    <t>PARA ERRADICAR LA FALTA DE TRANSPARENCIA EN LOS PROCESOS DE CONTRATACION PUBLICA</t>
  </si>
  <si>
    <t>SCPM</t>
  </si>
  <si>
    <t>DEMORA DEL PAGO POR PARTE DE INSTITUCIONES PÚBLICAS</t>
  </si>
  <si>
    <t>CONTROLAR</t>
  </si>
  <si>
    <t>QUE LAS INSTITUCIONES DEL ESTADO</t>
  </si>
  <si>
    <t>REALICEN PAGOS PUNTUALES A PROVEEDORES Y SE EVITEN REPRESALIAS EN CASOS DE DENUNCIA</t>
  </si>
  <si>
    <t>AUSENCIA DE ESPACIOS QUE PERMITAN LA LIBRE COMERCIALIZACION Y EXISTENCIA DE MONOPOLIOS</t>
  </si>
  <si>
    <t>QUE LAS INSTITUCIONES DEL ESTADO Y GRANDES SUPERFICIES</t>
  </si>
  <si>
    <t>CUMPLAN LO ESTABLECIDO EN LA LOEPS DE COMPRAS PREFERENTES A INTEGRANTES DE LA EPS</t>
  </si>
  <si>
    <t>ESPACIOS FISICOS Y VIRTUALES</t>
  </si>
  <si>
    <t>QUE PERMITAN AMPLIAR LA COMERCIALIZACION</t>
  </si>
  <si>
    <t>MIPRO, MAG, IEPS,  ORGANIZACIONES DE PRODUCTORES, GAD MUNICIPALES</t>
  </si>
  <si>
    <t>EN MERCADOS</t>
  </si>
  <si>
    <t>PRECIOS MINIMOS PAGADOS A PRODUCTORES</t>
  </si>
  <si>
    <t>INTENDENCIAS</t>
  </si>
  <si>
    <t>Precios</t>
  </si>
  <si>
    <t>Falta de repuestos</t>
  </si>
  <si>
    <t xml:space="preserve">, Tecnología y comercialización, </t>
  </si>
  <si>
    <t>Precios más caros, Viviendas caras</t>
  </si>
  <si>
    <t>en la construcción</t>
  </si>
  <si>
    <t>la metodología con nuevas tecnologías, diseños y materiales</t>
  </si>
  <si>
    <t>MIDUVI</t>
  </si>
  <si>
    <t>MIPRO, ACADEMIA, GAD MUNICIPALES</t>
  </si>
  <si>
    <t>No hay materia prima de calidad en el mercado</t>
  </si>
  <si>
    <t>grupos asociativos</t>
  </si>
  <si>
    <t>para realizar compras o importaciones conjuntas de materia prima</t>
  </si>
  <si>
    <t>No hay flexibilidad de contratación</t>
  </si>
  <si>
    <t>nuevos contratos laborales</t>
  </si>
  <si>
    <t>que permitan flexibilidad a empresas de contratar personal</t>
  </si>
  <si>
    <t>MT</t>
  </si>
  <si>
    <t>IESS, MIPRO</t>
  </si>
  <si>
    <t>Falta de capacitación técnica y de gestión administartiva</t>
  </si>
  <si>
    <t>a productores</t>
  </si>
  <si>
    <t>en temas técnicos actualizados y de gestión administrativa</t>
  </si>
  <si>
    <t>ACADEMIA, IEPS, SECAP, GAD MUNICIPAL</t>
  </si>
  <si>
    <t>Dificultad para que productores accedan directamente al mercado, los intermediarios encarecen el producto</t>
  </si>
  <si>
    <t>aliados de distribución y comercialización</t>
  </si>
  <si>
    <t>que permitan generar sinergias con productores para acceder al mercado de consumidores</t>
  </si>
  <si>
    <t>IEPS, SCPM, GAD PROVINCIAL, ACADEMIA</t>
  </si>
  <si>
    <t>No hay diferencia entre pequeñas, medianas y grandes empresas</t>
  </si>
  <si>
    <t>para mipymes y EPS</t>
  </si>
  <si>
    <t>incentivos de mercado, productivos y tributarios</t>
  </si>
  <si>
    <t>SRI, MT, SERCOP, GAD PROVINCIAL</t>
  </si>
  <si>
    <t>No existe espacios fisico para asentamiento de empresas</t>
  </si>
  <si>
    <t>parque industrial</t>
  </si>
  <si>
    <t xml:space="preserve">con servicios adecuador para la implementación de empresas </t>
  </si>
  <si>
    <t>GAD MUNICIPAL</t>
  </si>
  <si>
    <t>MIPRO, GAD PROVINCIAL</t>
  </si>
  <si>
    <t>Universidad no hace su rol de vinculación de colectividad</t>
  </si>
  <si>
    <t>con mipymes y EPS</t>
  </si>
  <si>
    <t xml:space="preserve">vinculación para ofrecer por parte de universidaes Asistencia técnica y </t>
  </si>
  <si>
    <t>Consultorías en innovación de procesos y productos</t>
  </si>
  <si>
    <t>GREMIOS PRODUCTIVOS, MIPRO, MAG</t>
  </si>
  <si>
    <t>Irregularidad de Titularidad de los Vehículos de transporte pesado</t>
  </si>
  <si>
    <t>Derogar</t>
  </si>
  <si>
    <t>las resoluciones ANT en base a la ley Orgánica de Transporte</t>
  </si>
  <si>
    <t>Através de una propuesta desarrollada por las cámaras de transporte, asociaciones y federaciones.</t>
  </si>
  <si>
    <t>ANT</t>
  </si>
  <si>
    <t xml:space="preserve">Cámaras de transporte, asociaciones y federaciones, </t>
  </si>
  <si>
    <t>Limitado acceso al crédito</t>
  </si>
  <si>
    <t>Flexibilizar</t>
  </si>
  <si>
    <t>el acceso al crédito, buró de crédito</t>
  </si>
  <si>
    <t>Revisón de requisitos y normativa para el otorgamiento de créditos</t>
  </si>
  <si>
    <t>Escazo control a las compañías en el manejo interno de precios de las acciones.</t>
  </si>
  <si>
    <t xml:space="preserve">Ejercer </t>
  </si>
  <si>
    <t>el control del manejo interno de precios y acciones</t>
  </si>
  <si>
    <t>A través de la elaboracion de un reglamento para el efecto por parte de las entidades competentes.</t>
  </si>
  <si>
    <t>Super Intendencia de Poder de Mercado</t>
  </si>
  <si>
    <t>Limitada movilidad en la ciudad de Riobamba</t>
  </si>
  <si>
    <t>un plan de movilidad técnico</t>
  </si>
  <si>
    <t>a través de los estudios de vías referentes al transporte en general</t>
  </si>
  <si>
    <t>GAD MUNICIPAL DE RIOBAMBA.</t>
  </si>
  <si>
    <t>Insuficiente oferta de productos turísticos para la consolidación del turismo</t>
  </si>
  <si>
    <t>actualizar</t>
  </si>
  <si>
    <t xml:space="preserve"> inventario </t>
  </si>
  <si>
    <t>de atractivos turísticos</t>
  </si>
  <si>
    <t>GADs</t>
  </si>
  <si>
    <t>MINTUR, ACADEMIA</t>
  </si>
  <si>
    <t>implementar</t>
  </si>
  <si>
    <t>en territorio</t>
  </si>
  <si>
    <t>facilidades turísticas</t>
  </si>
  <si>
    <t>La ruta de granos andinos</t>
  </si>
  <si>
    <t>Con énfasis en el chocho</t>
  </si>
  <si>
    <t>Unach</t>
  </si>
  <si>
    <t>MIPRO, asocaprupo</t>
  </si>
  <si>
    <t>Débil indentidad cultural</t>
  </si>
  <si>
    <t>programas</t>
  </si>
  <si>
    <t xml:space="preserve"> de fortalecimiento de identidad cultural</t>
  </si>
  <si>
    <t>INPC</t>
  </si>
  <si>
    <t>MINTUR, ACADEMIA, GADs</t>
  </si>
  <si>
    <t>Insuficientes recursos presupuestarios</t>
  </si>
  <si>
    <t>Asignar</t>
  </si>
  <si>
    <t>recursos prespuestarios</t>
  </si>
  <si>
    <t>para obras de infraestructura basica</t>
  </si>
  <si>
    <t xml:space="preserve">CFN, </t>
  </si>
  <si>
    <t>Contaminación por las atuneras, falta de capacitación a los pescadores</t>
  </si>
  <si>
    <t>una refineria de desechos</t>
  </si>
  <si>
    <t>para disminuir la contaminacion en los mares</t>
  </si>
  <si>
    <t>Caída de precios, exportacion del producto de tagua</t>
  </si>
  <si>
    <t>Disminuir</t>
  </si>
  <si>
    <t>aranceles</t>
  </si>
  <si>
    <t>para la exportación de la tagua</t>
  </si>
  <si>
    <t>Seguridad para los pescadores artesanales (seguro del pescador)</t>
  </si>
  <si>
    <t>pólizas de seguros</t>
  </si>
  <si>
    <t xml:space="preserve">a los pescadores </t>
  </si>
  <si>
    <t>IESS</t>
  </si>
  <si>
    <t>Servicios básicos escasos en los sectores turisticos (baños, duchas, señal celular)</t>
  </si>
  <si>
    <t xml:space="preserve">SERVICIOS BASICOS </t>
  </si>
  <si>
    <t>PARA EL CONFORT DEL TURISTA</t>
  </si>
  <si>
    <t>GAD's locales</t>
  </si>
  <si>
    <t>Inseguridad del turista (falta de seguridad integral)</t>
  </si>
  <si>
    <t>UN PLAN DE SEGURIDAD LOCAL TURISTICA</t>
  </si>
  <si>
    <t>PARA PROVEER LA SENSACIÓN DE SEGURIDAD AL TURISTA</t>
  </si>
  <si>
    <t>Policia Nacional</t>
  </si>
  <si>
    <t>Escasa señaletica de puntos turisticos estratégicos</t>
  </si>
  <si>
    <t>UN PLAN DE SEÑALETICA INTEGRAL</t>
  </si>
  <si>
    <t>TANTO EN ESPAÑOL COMO EN INGLES</t>
  </si>
  <si>
    <t>Universidades (con sus carreras de Diseño Gráfico y Turismo)</t>
  </si>
  <si>
    <t>Diversificacion de la oferta turistica</t>
  </si>
  <si>
    <t>COMITÉS INTERINTITUCIONALES PUBLICOS y PRIVADOS</t>
  </si>
  <si>
    <t>Y TRABAJAR ARTICULADAMENTE CON LA ACADEMIA</t>
  </si>
  <si>
    <t>CAMARA DE TURISMO</t>
  </si>
  <si>
    <t>Oligopolios y monopolios de las cooperativas de transportes urbanos en portoviejo</t>
  </si>
  <si>
    <t xml:space="preserve">Ordenar </t>
  </si>
  <si>
    <t>la distribucion de frencuencias de buses urbanos</t>
  </si>
  <si>
    <t>con la aplicacicón de lo que dospone la ley</t>
  </si>
  <si>
    <t>Superintendencia del Control del Poder de Mercados</t>
  </si>
  <si>
    <t>Desorden y desacuerdos entre integrantes de asociaciones "post-asociatividad "y mala conducta de los asociados</t>
  </si>
  <si>
    <t>Acompañar</t>
  </si>
  <si>
    <t>a los grupos asociados en sus actividades como socios</t>
  </si>
  <si>
    <t>por un tiempo determinado, por parte de instituciones que las crearon</t>
  </si>
  <si>
    <t>Superintendencia de Economía Popular y Solidaria</t>
  </si>
  <si>
    <t>En la selección de bienes y servicios por catalogo electrónico, se les de preferencia a los proveedores locales. mencionan en la reunión que para el caso específico de empresas de seguridad, solo ganan las empresas de la sierra.</t>
  </si>
  <si>
    <t>Diferenciar</t>
  </si>
  <si>
    <t>a los proveedores dentro del catálogo electrónico de CP, con un margen preferencial.</t>
  </si>
  <si>
    <t>a los microempresarios locales</t>
  </si>
  <si>
    <t>investigación sobre factores que inciden en la mala producción de larvas, genética y manejo del camaron,</t>
  </si>
  <si>
    <t>para que la investigaciòn generada sirva para solucionar la problemática de la calidad de la larva y el manejo de los cultivos</t>
  </si>
  <si>
    <t>UTMACH - Universidad Técnica de Machala</t>
  </si>
  <si>
    <t>los resultados de investigaciones</t>
  </si>
  <si>
    <t>para apoyo al sector productivo camaronero</t>
  </si>
  <si>
    <t>INSTITUTO NACIONAL DE PESCA</t>
  </si>
  <si>
    <t xml:space="preserve">Socializar y mejorar </t>
  </si>
  <si>
    <t xml:space="preserve">los criterios técnicos de otorgación de cupos </t>
  </si>
  <si>
    <t>para los acuacultores en consenso con el sector camaronero</t>
  </si>
  <si>
    <t>ARCH</t>
  </si>
  <si>
    <t xml:space="preserve">Falta de Seguridad para el sector acuacultor por altos índices de robo de camarón </t>
  </si>
  <si>
    <t>entre instituciones del estado, fuerza naval y policia</t>
  </si>
  <si>
    <t>esfuerzos de apoyo al control, custodia y patrullaje de la ruta segura, para disminuir los indices delincuenciales por robo en el sector camaronero</t>
  </si>
  <si>
    <t>MINISTERIO DEL INTERIOR</t>
  </si>
  <si>
    <t>MINISTERIO COORDINADOR DE SEGURIDAD</t>
  </si>
  <si>
    <t xml:space="preserve">Falta de Seguridad para el sector acuacultor por  altos indices de robo de camaron </t>
  </si>
  <si>
    <t xml:space="preserve">de permisos para portar armas al sector acuacultor </t>
  </si>
  <si>
    <t>para protecciòn y defensa</t>
  </si>
  <si>
    <t xml:space="preserve">Controlar </t>
  </si>
  <si>
    <t xml:space="preserve">los centros de acopio de marisco </t>
  </si>
  <si>
    <t>para evitar la venta de producto robado o de dudosa procedencia</t>
  </si>
  <si>
    <t>La provincia es altamente productiva y potencial en pesca artesanal, sin embargo no cuenta con procesos adecuados de procesamiento.</t>
  </si>
  <si>
    <t xml:space="preserve">infraestructura, maquinaria y equipamiento, </t>
  </si>
  <si>
    <t>para mejorar los productos y su conservaciòn, y lograr ampliar y mejorar los mercados</t>
  </si>
  <si>
    <t>UOPPAO</t>
  </si>
  <si>
    <t xml:space="preserve">Demasiada tramitología en los servicios del gobierno nacional y local para la obtención de permisos </t>
  </si>
  <si>
    <t xml:space="preserve">una ventanilla unica empresarial </t>
  </si>
  <si>
    <t>que permita generar agilidad y disminución de tramitología en la obtención de permisos de las instituciones públicas</t>
  </si>
  <si>
    <t>MGS. VICENTE TORRES</t>
  </si>
  <si>
    <t>Instituciones públicas</t>
  </si>
  <si>
    <t>Artesanos, emprendedores</t>
  </si>
  <si>
    <t>ING. MARIA DANIELLA LOAYZA</t>
  </si>
  <si>
    <t>ING. LUIS ALBERTO CEDEÑO SARES</t>
  </si>
  <si>
    <t>Producciòn Ineficiente con problemas de cubrir demanda solicitada, ademas productos de baja calidad.</t>
  </si>
  <si>
    <t>proyectos de vinculación</t>
  </si>
  <si>
    <t xml:space="preserve">para que se realice transferencia de tecnologia con la academia, y así mejorar la productividad y calidad de productos </t>
  </si>
  <si>
    <t>UTMACH,MIPRO,GADPEO, Artesanos, emprendedores</t>
  </si>
  <si>
    <t xml:space="preserve">Control de precios referenciales, Control de mercado final, contrabando </t>
  </si>
  <si>
    <t>Intermediarios, Comercializadoras</t>
  </si>
  <si>
    <t xml:space="preserve">para controlar precios referenciales, y regular el costos de insumos como materias primas </t>
  </si>
  <si>
    <t>Superintendecia de poder y control de mercado</t>
  </si>
  <si>
    <t>instituciones según competencias, Artesanos, emprendedores</t>
  </si>
  <si>
    <t xml:space="preserve">Financiamiento inaccesible para la obtenciòn de maquinarias </t>
  </si>
  <si>
    <t xml:space="preserve">Crear, Establecer </t>
  </si>
  <si>
    <t>líneas de créditos accesibles</t>
  </si>
  <si>
    <t>mediante convenidos interinstitucionales, para mejorar el manejo financiero de los emprendedores</t>
  </si>
  <si>
    <t>Ban ecuador</t>
  </si>
  <si>
    <t>BANECUADOR</t>
  </si>
  <si>
    <t>banca privada, Artesanos, emprendedores</t>
  </si>
  <si>
    <t>ACCESIBILIDAD DE CRÉDITOS</t>
  </si>
  <si>
    <t>ACCEDER</t>
  </si>
  <si>
    <t>A CRÉDITOS RÁPIDOS, CON MEJORES TASAS (HASTA DEL 6%) Y A LARGO PLAZO,</t>
  </si>
  <si>
    <t>PARA  REACTIVAR EMPRENDIMIENTOS QUE SE ENCUENTRAN EN LA CENTRAL DE RIESGOS</t>
  </si>
  <si>
    <t>BANCA PRIVADA, FUNDACIONES EN EL EXTERIOR, CREACIÓN DEL BANCO POPULAR</t>
  </si>
  <si>
    <t>ANDREA TORRES</t>
  </si>
  <si>
    <t>SANDRA SOLORZANO</t>
  </si>
  <si>
    <t>NO HAY LEVANTAMIENTO DE PROCESOS- TRAMITOLOGÍA</t>
  </si>
  <si>
    <t>una guia del emprendedor</t>
  </si>
  <si>
    <t>para orientar a la simplificación de trámites</t>
  </si>
  <si>
    <t>INSTITUCIONES PÚBLICAS Y PRIVADAS</t>
  </si>
  <si>
    <t>NO HAY INTELIGENCIA DE MERCADOS</t>
  </si>
  <si>
    <t>EN GENERACIÓN DE VALOR  AGREGADO</t>
  </si>
  <si>
    <t>SEGÚN LA INFORMACION PROPORCIONADA POR INTELIGENCIA DE MERCADOS</t>
  </si>
  <si>
    <t>OFICINAS COMERCIALES PROECUADOR</t>
  </si>
  <si>
    <t>MIPRO, ACADEMIA, CAMARA DE COMERCIO, GOBIERNO LOCAL</t>
  </si>
  <si>
    <t>EN TEMAS DE MARKETING</t>
  </si>
  <si>
    <t>Demasiada tramitología para acceder a créditos en instituciones funancieras públicas</t>
  </si>
  <si>
    <t>documentación y tiempos de espera</t>
  </si>
  <si>
    <t>previo a la aceptación o no de un crédito</t>
  </si>
  <si>
    <t>Sector Industrial</t>
  </si>
  <si>
    <t>MARIA DEL CISNE LARREA PALACIO</t>
  </si>
  <si>
    <t>MARIA ELENA YANEZ ROMERO</t>
  </si>
  <si>
    <t>Demasiada tramitología y altos costos para obtener permisos de funcionamiento</t>
  </si>
  <si>
    <t>Estandarizar</t>
  </si>
  <si>
    <t xml:space="preserve">procesos </t>
  </si>
  <si>
    <t xml:space="preserve">en instituciones públicas </t>
  </si>
  <si>
    <t>MINTEL</t>
  </si>
  <si>
    <t>MAE, ARCOM, ARCSA, GAD</t>
  </si>
  <si>
    <t>Especializar</t>
  </si>
  <si>
    <t>tasas</t>
  </si>
  <si>
    <t xml:space="preserve">de acuerdo a las áreas o sectores relacionados </t>
  </si>
  <si>
    <t xml:space="preserve">Optimizar </t>
  </si>
  <si>
    <t>para facilitar la obtención de permisos</t>
  </si>
  <si>
    <t>Ofrecer</t>
  </si>
  <si>
    <t xml:space="preserve">asesoramiento a los industriales  de técnicos especializados </t>
  </si>
  <si>
    <t>para la obtención de certificaciones necesarias</t>
  </si>
  <si>
    <t>Falta de comunicación entre el sector industrial y académico</t>
  </si>
  <si>
    <t>Articular, Cooperar</t>
  </si>
  <si>
    <t>la comunicación</t>
  </si>
  <si>
    <t>entre el sector industrial y académico</t>
  </si>
  <si>
    <t>UTMACH, Sector Industrial</t>
  </si>
  <si>
    <t>No existen laboratorios acreditados en el Ecuador</t>
  </si>
  <si>
    <t xml:space="preserve">Implementar </t>
  </si>
  <si>
    <t>laboratorios certificados y acreditados</t>
  </si>
  <si>
    <t xml:space="preserve">en cada provincia </t>
  </si>
  <si>
    <t>SAE</t>
  </si>
  <si>
    <t>ARCSA, Sector Industrial</t>
  </si>
  <si>
    <t>Congestión vehicular en el tramo la Y del Cambio y Rio 7</t>
  </si>
  <si>
    <t xml:space="preserve">Gestionar </t>
  </si>
  <si>
    <t>que se considere prioridad</t>
  </si>
  <si>
    <t>la ejecución de la ampliación de la vía a cuatro carriles</t>
  </si>
  <si>
    <t xml:space="preserve">Gobernación </t>
  </si>
  <si>
    <t xml:space="preserve">MTOP, GAD PRONVICIAL, CAMARAS DE PRODUCCION </t>
  </si>
  <si>
    <t>alinzas público privada</t>
  </si>
  <si>
    <t>entre el GAD provincial, asambleístas de la provincia, MTOP y concesionaria encargada de la obra, para mejorar la congestión vehicular en el tramo la Y del Cambio y Rio 7</t>
  </si>
  <si>
    <t>proyectos y estudios de viabilidad</t>
  </si>
  <si>
    <t>para mejorar la vialidad del sector en el tramo la Y del Cambio y Rio 7</t>
  </si>
  <si>
    <t xml:space="preserve">Deficiencia en la demanda de usuario </t>
  </si>
  <si>
    <t xml:space="preserve">Proponer </t>
  </si>
  <si>
    <t>un estudio de mercado</t>
  </si>
  <si>
    <t>de posibles proyectos relacionados al sector de aerolíneas de acuerdo a la demanda actual del sector</t>
  </si>
  <si>
    <t>Gobernacion GAD de Santa Rosa</t>
  </si>
  <si>
    <t>Falta de inversión en gestión de recursos naturales</t>
  </si>
  <si>
    <t>Aplicar</t>
  </si>
  <si>
    <t xml:space="preserve">planes de manejo ambiental </t>
  </si>
  <si>
    <t xml:space="preserve">para generar inversión </t>
  </si>
  <si>
    <t>Ministerio del Ambiente</t>
  </si>
  <si>
    <t>GAD, MINTUR</t>
  </si>
  <si>
    <t>Falta de vinculación de las comunidades con la actividad turística</t>
  </si>
  <si>
    <t>en competencias laborales en turismo</t>
  </si>
  <si>
    <t>GAD, Academia, Cámara de Turismo, Comunidad</t>
  </si>
  <si>
    <t xml:space="preserve">Falta de rutas turísticas establecidas </t>
  </si>
  <si>
    <t xml:space="preserve">Diseñar y planificar </t>
  </si>
  <si>
    <t>rutas turísticas temáticas</t>
  </si>
  <si>
    <t>para incrementar turismo en la zona</t>
  </si>
  <si>
    <t>GAD, Operadores turísticos, Academia, Cámara de Turismo</t>
  </si>
  <si>
    <t>Falta de la inclusión de sistemas operativos software aplicado al turismo</t>
  </si>
  <si>
    <t xml:space="preserve">una aplicación </t>
  </si>
  <si>
    <t xml:space="preserve">para difusión de bienes, recursos y servicios turísticos </t>
  </si>
  <si>
    <t>Academia, GAD, Cámara de turismo, Comunidad</t>
  </si>
  <si>
    <t>Falta de una marca turística que identifique a la provincia de El Oro</t>
  </si>
  <si>
    <t>herramientas de marketing turístico</t>
  </si>
  <si>
    <t>mediante canales de distribución</t>
  </si>
  <si>
    <t>Cámara de turismo, Prefectura, Comunidad</t>
  </si>
  <si>
    <t>un logo identificativo</t>
  </si>
  <si>
    <t>de la provincia de El Oro</t>
  </si>
  <si>
    <t>Derrame de petróleo en los ríos y mares de la provincia</t>
  </si>
  <si>
    <t>una plan de  contingencia</t>
  </si>
  <si>
    <t>para evitar el derrame de petróleo en los ríos y mares de la provincia</t>
  </si>
  <si>
    <t>MINISTERIO DEL AMBIENTE</t>
  </si>
  <si>
    <t>MIPRO, MINISTERIO DE ACUACULTURA Y PESCA (MAP), SECRETARÍA DE GESTIÓN DE RIESGOS</t>
  </si>
  <si>
    <t>Inseguridad en la pesca</t>
  </si>
  <si>
    <t>Ejecutar y Comunicar</t>
  </si>
  <si>
    <t xml:space="preserve">un proyecto de factibilidad para disminuir la inseguridad en la pesca </t>
  </si>
  <si>
    <t>considerando el cambio de combustible de gasolina a diesel y el cambio de embarcaciones</t>
  </si>
  <si>
    <t>MIN DEFENSA</t>
  </si>
  <si>
    <t>DIRNEA</t>
  </si>
  <si>
    <t>Dirección Nacional de Espacios Acuáticos (DIRNEA)</t>
  </si>
  <si>
    <t>Suscribir</t>
  </si>
  <si>
    <t>un convenio entre fuerzas armadas y los pescadores</t>
  </si>
  <si>
    <t>que permitan tener mayor control en altamar, estrategias para identificar rutas de acceso seguras, inspecciones constantes en embarcaciones y implementar control satelital para fortalecer la seguridad marítima en embarcaciones</t>
  </si>
  <si>
    <t>MAP, MIPRO</t>
  </si>
  <si>
    <t>Alto costo de los motores y fibras</t>
  </si>
  <si>
    <t>Reducir o Disminuir</t>
  </si>
  <si>
    <t>costos de los equipos de pesca,</t>
  </si>
  <si>
    <t>especialmente de motores y fibras.</t>
  </si>
  <si>
    <t>MAP, MIPRO, COMEX, SRI</t>
  </si>
  <si>
    <t>Demasiado desperdicio de vísceras de mariscos</t>
  </si>
  <si>
    <t>plantas de procesos de transformación de vísceras de maríscos</t>
  </si>
  <si>
    <t>en diferentes productos, recuperando los desperdicios como subproductos de alto valor comercial.</t>
  </si>
  <si>
    <t>CÁMARA DE PESQUERÍA</t>
  </si>
  <si>
    <t>Falta de calidad en los insumos</t>
  </si>
  <si>
    <t>una planta de hielo en marquetas</t>
  </si>
  <si>
    <t>con el equipamiento necesario, que abastezcan de hielo a los pescadores, generando oportunidades para innovar procesos que protejan y garanticen que el producto se mantenga en buen estado, cumpliendo los estándares de calidad.</t>
  </si>
  <si>
    <t>CFN-ARCSA-MIPRO, MAP, Cámara de Pesquería</t>
  </si>
  <si>
    <t>Apoyo a emprendimientos de transformación y valor agregado</t>
  </si>
  <si>
    <t>asistencia técnica a los emprendedores</t>
  </si>
  <si>
    <t>respecto al acceso a financiamiento</t>
  </si>
  <si>
    <t>MIPRO, MAP, Cámara de Pesquería</t>
  </si>
  <si>
    <t>ASISTENCIA TÉCNICA</t>
  </si>
  <si>
    <t>LAS MESAS PRODUCTIVAS</t>
  </si>
  <si>
    <t>CONVOCADOS POR EL GAD PROVINCIAL Y EL MIPRO QUE PERMITAN MEJORAR LA ASISTENCIA TÉCNICA EN TERRITORIO, EXISTENTE EN EL SECTOR PRODUCTIVO</t>
  </si>
  <si>
    <t>MAG, MIPRO</t>
  </si>
  <si>
    <t xml:space="preserve">TRAMITOLOGÍA </t>
  </si>
  <si>
    <t>CONVOCADOS POR EL GAD PROVINCIAL Y EL MIPRO QUE PERMITAN MEJORAR LA TRAMITOLOGÍA EN TERRITORIO, EXISTENTE EN EL SECTOR PRODUCTIVO</t>
  </si>
  <si>
    <t xml:space="preserve">FALTA DE FINACIAMIENTO </t>
  </si>
  <si>
    <t xml:space="preserve">PROYECTOS DE INVERSION </t>
  </si>
  <si>
    <t>PARA BUSCAR FINANCIAMIENTOS EN LAS ONG EN FORMA DIRECTA</t>
  </si>
  <si>
    <t>CONTRABANDO</t>
  </si>
  <si>
    <t xml:space="preserve">CREAR </t>
  </si>
  <si>
    <t xml:space="preserve">UN CALL CENTER </t>
  </si>
  <si>
    <t>PARA DENUNCIAS DE CONTRABANDO</t>
  </si>
  <si>
    <t>Ministerio del Interior</t>
  </si>
  <si>
    <t xml:space="preserve">DEFICIENCIA EN EL PROCESO DE ELABORACIÓN DE ALIMENTOS </t>
  </si>
  <si>
    <t>en los procesos de elaboración de alimentos</t>
  </si>
  <si>
    <t>, especialmente aliños</t>
  </si>
  <si>
    <t>RIESGOS DE PERDER PROPIEDADES AGRÍCOLAS</t>
  </si>
  <si>
    <t>Refinanciar</t>
  </si>
  <si>
    <t>creditos vencidos en BAN ECUADOR</t>
  </si>
  <si>
    <t>como consecuencia de las perdidas por enfermedades de los cultivos</t>
  </si>
  <si>
    <t>BAN ECUADOR</t>
  </si>
  <si>
    <t>Cooperativas, Asociaciones, MAG</t>
  </si>
  <si>
    <t>IMPORTACIÓN DE MATERIA PRIMA  Y MAQUINARIA</t>
  </si>
  <si>
    <t>GESTIONAR</t>
  </si>
  <si>
    <t>FINANCIAMIENTO</t>
  </si>
  <si>
    <t>para la importación de materia prima y maquinaria como artesanos, para productos textiles</t>
  </si>
  <si>
    <t>LA COOPERATIVA DE PRODUCCION ARTESANAL CALZADO Y TEXTIL- ESMERALDAS PRODUCE</t>
  </si>
  <si>
    <t xml:space="preserve">ESPACIOS FÍSICOS PARA LA INDUSTRIA </t>
  </si>
  <si>
    <t xml:space="preserve">UNA PROPUESTA </t>
  </si>
  <si>
    <t>DE OCUPACION DE GALPONES EN EL PUERTO, SOLICITANDO QUE SE DE UN COMODATO, para la industria textil</t>
  </si>
  <si>
    <t>Autoridad Portuaria de Esmeraldas</t>
  </si>
  <si>
    <t>GAD, MIPRO</t>
  </si>
  <si>
    <t>FINANCIAMIENTO ECONÓMICO</t>
  </si>
  <si>
    <t>con entidades financieras público-privada</t>
  </si>
  <si>
    <t>acercamientos para el financiamiento de proyectos para la industria textil</t>
  </si>
  <si>
    <t>CFN, Cooperativas, MIPRO</t>
  </si>
  <si>
    <t>COMERCIALIZACIÓN EN ESMERALDAS</t>
  </si>
  <si>
    <t>INVITAR</t>
  </si>
  <si>
    <t xml:space="preserve"> A LAS EMBAJADAS Y CANCILLERÍAS</t>
  </si>
  <si>
    <t>PARA QUE LAS EMPRESAS mejoren la comercialización de PRODUCTOS DE CACAO (PARROQUIA LAGARTO, CANTON RIOVERDE y Cantón Esmeraldas). Esta actividad apoyada por PRO ECUADOR Y COMERCIO EXTERIOR.</t>
  </si>
  <si>
    <t>Pro Ecuador, MIPRO</t>
  </si>
  <si>
    <t>EXCESO DE PRODUCCIÓN</t>
  </si>
  <si>
    <t>COMERCIALIZAR</t>
  </si>
  <si>
    <t>MEDIANTE RUEDA DE NEGOCIOS INTERNACIONALES</t>
  </si>
  <si>
    <t>LOS PRODUCTOS DE CACAO (PARROQUIA LAGARTO, CANTON RIOVERDE y Cantón Esmeraldas).</t>
  </si>
  <si>
    <t>MAG, PRO ECUADOR, MIPRO</t>
  </si>
  <si>
    <t xml:space="preserve">CAPACITACIÓN ESPECÍFICAS </t>
  </si>
  <si>
    <t>CREAR</t>
  </si>
  <si>
    <t>UNA ESCUELA DE AGROINDUSTRIAS</t>
  </si>
  <si>
    <t>para el procesamiento de cacao y procesos alternativos con tecnologías y acompañamiento de la academia</t>
  </si>
  <si>
    <t>UNIVERSIDAD LUIS VARGAS TORRES</t>
  </si>
  <si>
    <t>Senascyt, MIPRO, SECAP, Academia</t>
  </si>
  <si>
    <t xml:space="preserve">CENTRO DE ACOPIO </t>
  </si>
  <si>
    <t>CON DISPONIBILIDAD DE TERRENOS QUE PERMITA CONTAR CON UNA INDUSTRIA LOCAL PARA EL PROCESAMIENTO DE CACAO (PARROQUIA LAGARTO, CANTON RIOVERDE y Cantón Esmeraldas).</t>
  </si>
  <si>
    <t xml:space="preserve">UN PARQUE INDUSTRIAL </t>
  </si>
  <si>
    <t>DIRIGIDO E INCENTIVANDO A LA AGROINDUSTRIA E INDUSTRIA MADERERA MEDIANTE ALIANZA PÚBLICO PRIVADA</t>
  </si>
  <si>
    <t>Ban Ecuador, CFN, Corporaciones, MIPRO</t>
  </si>
  <si>
    <t>FALTA DE  INDUSTRIAS</t>
  </si>
  <si>
    <t>IDENTIFICAR</t>
  </si>
  <si>
    <t xml:space="preserve">INDUSTRIAS FALTANTES </t>
  </si>
  <si>
    <t>CON UN TRABAJO ARTICULADO CON LA MANCOMUNIDAD DEL NORTE, CONSIDERANDO LA ATRACCIÓN DE INVERCIÓN NACIONAL Y EXTRANJERA</t>
  </si>
  <si>
    <t>ALIANZA PUBLICA  Y PRIVADA</t>
  </si>
  <si>
    <t>INCLUIR</t>
  </si>
  <si>
    <t>PROYECTOS PRODUCTIVOS LOCALES Y CONVENIOS</t>
  </si>
  <si>
    <t>DENTRO DEL PLAN DE DESARROLLO Y ORDENAMIENTO TERRITORIAL PROVINCIAL</t>
  </si>
  <si>
    <t>CAPACITACION y ASOCIATIVIDAD</t>
  </si>
  <si>
    <t xml:space="preserve">en la parroquia rocafuerte, </t>
  </si>
  <si>
    <t>en la generación de productos textiles con innovación, de manera articulada con otras instituciones.</t>
  </si>
  <si>
    <t>ACADEMIA, EPS, SEPS</t>
  </si>
  <si>
    <t>TERRENO E INFRAESTRUCTURA PARA EL PROYECTO</t>
  </si>
  <si>
    <t>PRESENTAR</t>
  </si>
  <si>
    <t>UNA PROPUESTA AL GAD PROVINCIAL O MUNICIPAL</t>
  </si>
  <si>
    <t>PARA QUE SE DE EN COMODATO UN BIEN PÚBLICO SIN USO PARA EL SECTOR TEXTIL, SIENDO UN ESPACIO ALTERNATIVO EL CENTRO INFANTIL DEL BUEN VIVIR (PARROQUIA ROCAFUERTE)</t>
  </si>
  <si>
    <t xml:space="preserve"> PRE ASOCIACION TEXTIL ROCA DEL PACIFICO, MIPRO, MIESS</t>
  </si>
  <si>
    <t>ALIMENTOS PROCESADOS</t>
  </si>
  <si>
    <t>alternativas productivas en la parroquia</t>
  </si>
  <si>
    <t>para diferentes productos de alimentos procesados innovadores,  con materias primas de la parroquia (rocafuerte)</t>
  </si>
  <si>
    <t>ASOCIACION, ACADEMIA, GAD PARROQUIAL, GAD PROVINCIAL, GAD MUNICIPAL</t>
  </si>
  <si>
    <t xml:space="preserve">Altos costos en cuanto a productos de alimentación </t>
  </si>
  <si>
    <t xml:space="preserve">medios de control </t>
  </si>
  <si>
    <t>en cuanto a precios de alimentos</t>
  </si>
  <si>
    <t>Superintendencia de control del poder de mercado</t>
  </si>
  <si>
    <t>Cámara de comercio, MINTUR</t>
  </si>
  <si>
    <t>No hay acceso a créditos en Banecuador</t>
  </si>
  <si>
    <t>los requisitos de créditos productivos a actores de la EPS</t>
  </si>
  <si>
    <t>considerando eliminar tiempos de experiencia de las asociaciones</t>
  </si>
  <si>
    <t>JUNTA DE REGULACIÓN MONETARIA Y FINANCIERA</t>
  </si>
  <si>
    <t>No hay líneas de crédito para EPS y Artesanos</t>
  </si>
  <si>
    <t>líneas de crédito</t>
  </si>
  <si>
    <t>nacionales e internacionales para EPS y Artesanos</t>
  </si>
  <si>
    <t>Procesos de contratación para Mipymes no son equitativos</t>
  </si>
  <si>
    <t>Incluir</t>
  </si>
  <si>
    <t>límites de capital y trabajadores</t>
  </si>
  <si>
    <t>para las empresas que participen en procesos de contratación</t>
  </si>
  <si>
    <t>No existen fichas técnicas para uniformes de refinería Esmeraldas, FLOPEC en el SERCOP.</t>
  </si>
  <si>
    <t xml:space="preserve">Elaborar </t>
  </si>
  <si>
    <t>fichas técnicas de indumentaria</t>
  </si>
  <si>
    <t>para refinería de Esmeraldas y FLOPEC</t>
  </si>
  <si>
    <t>El proceso de contratación para hilando el desarrollo no permite que se contrate con productores locales</t>
  </si>
  <si>
    <t>restricciones de participación a oferentes de otras provincias</t>
  </si>
  <si>
    <t>en la adquisición de uniformes</t>
  </si>
  <si>
    <t>No existe reglamentación al proceso de ferias inclusivas</t>
  </si>
  <si>
    <t>Reglamentar</t>
  </si>
  <si>
    <t>el proceso de ferias inclusivas</t>
  </si>
  <si>
    <t>con el fin de que se evite que las IP utilicen este proceso para evadir.</t>
  </si>
  <si>
    <t xml:space="preserve">El puerto comercial se encuentra inactivo </t>
  </si>
  <si>
    <t xml:space="preserve">Reactivar </t>
  </si>
  <si>
    <t>el puerto comercial de Esmeraldas</t>
  </si>
  <si>
    <t>con el fin de reactivar la economía local</t>
  </si>
  <si>
    <t xml:space="preserve">AUTORIDAD PORTUARIA DE </t>
  </si>
  <si>
    <t>ESMERALDAS</t>
  </si>
  <si>
    <t>MINISTERIO DE ECONOMÍA Y FINANZAS</t>
  </si>
  <si>
    <t>GAD ESMERALDAS</t>
  </si>
  <si>
    <t>El aporte al IESS no les permite contar con capital para producir</t>
  </si>
  <si>
    <t>Analizar</t>
  </si>
  <si>
    <t>el aporte al IESS diferenciado</t>
  </si>
  <si>
    <t>que permita dinamizar el circulante de capital.</t>
  </si>
  <si>
    <t>MINISTERIO DE TRABAJO</t>
  </si>
  <si>
    <t>No existe catalogo para el sector de la Construcción</t>
  </si>
  <si>
    <t>catálogos inclusivos</t>
  </si>
  <si>
    <t>para el sector de construcción</t>
  </si>
  <si>
    <t>Estudio deficiente de mercados de productos</t>
  </si>
  <si>
    <t>estudios de mercado</t>
  </si>
  <si>
    <t>para el sector productivo de la zona</t>
  </si>
  <si>
    <t>GAD Imbabura</t>
  </si>
  <si>
    <t>Ministerio de Industrias</t>
  </si>
  <si>
    <t xml:space="preserve">Falta de desarrollo de nuevos productos </t>
  </si>
  <si>
    <t xml:space="preserve">el fortalecimiento </t>
  </si>
  <si>
    <t>interinstitucional con entidades públicas y privadas para generar nuevos productos</t>
  </si>
  <si>
    <t>Falta de comunicación entre los actores productivos</t>
  </si>
  <si>
    <t>nuevos Mercados</t>
  </si>
  <si>
    <t>a nivel nacional e internacional</t>
  </si>
  <si>
    <t>Ministerio de Industrias, Ministerio de Agricultura y Ganadería , YACHAY</t>
  </si>
  <si>
    <t>No se toman en cuenta las nuevas cadenas productivas</t>
  </si>
  <si>
    <t>los nuevos productos</t>
  </si>
  <si>
    <t>con la colaboración de los agentes productivos</t>
  </si>
  <si>
    <t>MIPRO-MAG-YACHAY</t>
  </si>
  <si>
    <t>Falta de comunicación y capacitación</t>
  </si>
  <si>
    <t>Dar</t>
  </si>
  <si>
    <t>seguimiento</t>
  </si>
  <si>
    <t>a los agentes productivos locales</t>
  </si>
  <si>
    <t>MIPRO-MAG</t>
  </si>
  <si>
    <t>Deficiente información de la documentación legal para emprendedores</t>
  </si>
  <si>
    <t>la normativa púbica vigente</t>
  </si>
  <si>
    <t xml:space="preserve"> de transparencia de la información</t>
  </si>
  <si>
    <t>Universidad Técnica del Norte</t>
  </si>
  <si>
    <t>Deficiente  investigación e innovación</t>
  </si>
  <si>
    <t>la investigación</t>
  </si>
  <si>
    <t>orientada a las necesidades locales</t>
  </si>
  <si>
    <t>Falta de documentación de la cadena productiva</t>
  </si>
  <si>
    <t xml:space="preserve">Formular </t>
  </si>
  <si>
    <t>estrategia</t>
  </si>
  <si>
    <t>de cadena asociativa</t>
  </si>
  <si>
    <t>Falta de asesoramiento a los emprendedores</t>
  </si>
  <si>
    <t>a los emprendedores</t>
  </si>
  <si>
    <t>productivos locales</t>
  </si>
  <si>
    <t>Deficiente colaboración entre los actores productivos</t>
  </si>
  <si>
    <t>la colaboración y participación</t>
  </si>
  <si>
    <t xml:space="preserve">interinstitucional </t>
  </si>
  <si>
    <t>Universidad Técnica del Norte - MIPRO</t>
  </si>
  <si>
    <t>Individualidad de las instituciones</t>
  </si>
  <si>
    <t xml:space="preserve">Fortalecer </t>
  </si>
  <si>
    <t>el sector productivo</t>
  </si>
  <si>
    <t>local y zonal</t>
  </si>
  <si>
    <t>MIPRO _ Universidad Técnica del Norte</t>
  </si>
  <si>
    <t>Deficiente colaboración entre instituciones</t>
  </si>
  <si>
    <t>Promoción</t>
  </si>
  <si>
    <t>del trabajo</t>
  </si>
  <si>
    <t>asociativo local</t>
  </si>
  <si>
    <t>Intereses altos en las instituciones financieras publicas y privadas</t>
  </si>
  <si>
    <t>posible disminución de tasas de interés ( rango de 4 y 5%)</t>
  </si>
  <si>
    <t>para las industrias locales que requieren de financiamiento</t>
  </si>
  <si>
    <t>Cooperativa CACMU</t>
  </si>
  <si>
    <t>Tramites para la constitución de empresas demasiado extensos</t>
  </si>
  <si>
    <t xml:space="preserve">Verificar </t>
  </si>
  <si>
    <t xml:space="preserve">los procesos de Tramitología </t>
  </si>
  <si>
    <t>que son necesarios para la creación de empresas o emprendimientos</t>
  </si>
  <si>
    <t>Inexistencia de cupos de importación para las empresas importadoras</t>
  </si>
  <si>
    <t>cupos de Importacion</t>
  </si>
  <si>
    <t>a industrias locales</t>
  </si>
  <si>
    <t>Gobierno Nacional</t>
  </si>
  <si>
    <t>Ministerio de comercio exterior</t>
  </si>
  <si>
    <t>Los productos locales no son conocidos a nivel nacional e internacional</t>
  </si>
  <si>
    <t>planes de promoción para la producción local</t>
  </si>
  <si>
    <t>articulando a la academia al sector público, privado y academia.</t>
  </si>
  <si>
    <t>un plan de promoción y publicidad</t>
  </si>
  <si>
    <t>para los productos textiles elaborados en la región</t>
  </si>
  <si>
    <t>Universidad Técnica del Norte, Ministerio de Turismo</t>
  </si>
  <si>
    <t>Ecuador no produce materias primas (fibra para textiles)</t>
  </si>
  <si>
    <t>acompañamiento técnico a productores locales</t>
  </si>
  <si>
    <t>que permita generar procesos productivos de materias primas para proveer la demanda nacional</t>
  </si>
  <si>
    <t>Los empresarios y emprendedores no cuentan con financiamiento para infraestructura de producción</t>
  </si>
  <si>
    <t>una política pública que permita entregar los bienes improductivos del Estado</t>
  </si>
  <si>
    <t>a la industria local</t>
  </si>
  <si>
    <t>Inmobiliar</t>
  </si>
  <si>
    <t>INMOBILIAR</t>
  </si>
  <si>
    <t>No son accesibles los programas de financiamiento para generar nuevas líneas de negocio para  emprendedores nuevos</t>
  </si>
  <si>
    <t>nuevos medios de financiamiento accesibles para empresarios y emprendedores</t>
  </si>
  <si>
    <t>sin requisitos que son imposibles de alcanzar</t>
  </si>
  <si>
    <t>Inexistencia de centros de emprendimiento en universidades, que garanticen el éxito de los proyectos generados en las aulas de clase</t>
  </si>
  <si>
    <t>a la creación de centros de emprendimiento empresariales universitarios</t>
  </si>
  <si>
    <t>con apoyo del gobierno a través de financiamiento</t>
  </si>
  <si>
    <t>Los productores locales de uvilla no pueden vender sus  productos directamente, sino a través de intermediarios</t>
  </si>
  <si>
    <t>acompañamiento técnico a productores</t>
  </si>
  <si>
    <t>que permita acceder a mercados locales e internacionales con productos de calidad</t>
  </si>
  <si>
    <t>POCAS ENTIDADES COMO GESTORES AMBIENTALES</t>
  </si>
  <si>
    <t>un acercamiento con empresas fundidoras de la zona</t>
  </si>
  <si>
    <t>para la distribución de materiales recolectados</t>
  </si>
  <si>
    <t>Problemas con asociatividad del sector</t>
  </si>
  <si>
    <t>con las pequeñas empresas (considerando su asociación)</t>
  </si>
  <si>
    <t>líneas de distribución con las empresas más grandes.</t>
  </si>
  <si>
    <t xml:space="preserve">FALTA DE APOYO / CAPACITACION  SOSIAILIZACION EN EL AREA DE GESTION DE RIESGOS </t>
  </si>
  <si>
    <t xml:space="preserve">planes de capacitación a empresas </t>
  </si>
  <si>
    <t>sobre temas de Gestión de Riesgos</t>
  </si>
  <si>
    <t>Secretaria Nacional de Gestión de Riesgos</t>
  </si>
  <si>
    <t>Gobierno Provincial de Imbabura, Cuerpo de Bomberos</t>
  </si>
  <si>
    <t>USO RACIONAL DEL AGUA</t>
  </si>
  <si>
    <t>Convenios para el uso racional del agua</t>
  </si>
  <si>
    <t xml:space="preserve">PARA  QUE LOS RECURSOS SE UTILICEN DE MANERA RESPONSABLE </t>
  </si>
  <si>
    <t>MANEJO DE LAS TIERRAS / INSUMOS</t>
  </si>
  <si>
    <t>convenios para el uso adecuado del suelo e insumos</t>
  </si>
  <si>
    <t>FALTA DE CONOCIMIENTO DE LAS EMPRESAS EXISTENTES EN LA ZONA</t>
  </si>
  <si>
    <t>Elaborar</t>
  </si>
  <si>
    <t>un banco / boletines de informacion en la zona 1</t>
  </si>
  <si>
    <t>que contenga un catalogo zonal con las diferentes industrias / empresas existentes en la provincia</t>
  </si>
  <si>
    <t>SITUACION ECONOCMICA DE LOS EMPRENDEDORES (OTAVALO)</t>
  </si>
  <si>
    <t xml:space="preserve">iniciativas de inversión para emprendedores </t>
  </si>
  <si>
    <t xml:space="preserve">para que puedan apoyar en el desarrollo de la economía local </t>
  </si>
  <si>
    <t>MYPIMES</t>
  </si>
  <si>
    <t>DESINFORMACION DE LOS EMPRESARIOS (OTAVALO)</t>
  </si>
  <si>
    <t xml:space="preserve">las formas de trabajo con los empresarios </t>
  </si>
  <si>
    <t>para proporcionar a las empresas datos necesarios para adquirir convenios</t>
  </si>
  <si>
    <t>CRISIS ECONOMICA / FALTA DE CREDITOS                                           (COTACACHI)</t>
  </si>
  <si>
    <t>Controlar y Regularizar</t>
  </si>
  <si>
    <t>los precios de los productos</t>
  </si>
  <si>
    <t>mejorando la calidad (protegiendo a la producción local)</t>
  </si>
  <si>
    <t xml:space="preserve"> SUPERINTENDENCIA DE PODER DE MERCADO</t>
  </si>
  <si>
    <t>FALTA DE INVERSION DEL GOBIERNO LOCAL PARA PROMOVER TURISMO                                        (COTACACHI)</t>
  </si>
  <si>
    <t xml:space="preserve">una política pública </t>
  </si>
  <si>
    <t>para fomentar el turismo de la zona, vinculando a actores que tengan conocimiento sobre el tema. invitar a productores para medir su competencia a nivel de los demas productores.</t>
  </si>
  <si>
    <t>CIERRA DE TALLERES DE PEQUEÑOS ARTESANOS                                        (COTACACHI)</t>
  </si>
  <si>
    <t>USO DEL CAPITAL ADQUIRIDO                        (COTACACHI)</t>
  </si>
  <si>
    <t>Capacitar / Potenciar / Innovar</t>
  </si>
  <si>
    <t>en la mejora de productos</t>
  </si>
  <si>
    <t>para tener mejor calidad en los productos y mayor aceptación en el mercado</t>
  </si>
  <si>
    <t>FALTA DE AREAS PARA ESTACIONAMIENTO                                                      ( COTACACHI)</t>
  </si>
  <si>
    <t xml:space="preserve">proyecto para generar lugares de estacionamiento </t>
  </si>
  <si>
    <t>en Cotacachi</t>
  </si>
  <si>
    <t>Municipio de Cotacachi</t>
  </si>
  <si>
    <t>FALTA DE PRESUPUESTO POR PARTE DEL ESTADO (UNION ARTESANAL METALMECANICOS)  (CAMARA PROVINCIAL DE IMBABURA DE LA  EPS)</t>
  </si>
  <si>
    <t>GESTIONAR / ARTICULAR</t>
  </si>
  <si>
    <t>GADS - PREFECTURA - GOBIERNO NACIONAL</t>
  </si>
  <si>
    <t>HACERLES PARTICIPE PARA LA ENTREGA DE INSUMOS / PROVEER A LOS GADS</t>
  </si>
  <si>
    <t>GAD PRO - GAD MUN. SERCOP</t>
  </si>
  <si>
    <t xml:space="preserve">GAD PRO - GAD MUN. SERCOP </t>
  </si>
  <si>
    <t>COMPRA A EMPRESAS DE FUERA DE LA PROVINCIA (UNION ARTESANAL METALMECANICOS)  (CAMARA PROVINCIAL DE IMBABURA DE LA  EPS)</t>
  </si>
  <si>
    <t>Mesas de Trabajo con GADS,  Prefecturas y Gobierno Nacional</t>
  </si>
  <si>
    <t>para realizar ruedas de negocios de productores locales</t>
  </si>
  <si>
    <t xml:space="preserve"> Ministerio de Industrias, Municipios</t>
  </si>
  <si>
    <t>PRECIOS DE LA  MATERIA PRIMA (IMPORTACION) CON PRECIO ELEVADO                                                    (OTAVALO)</t>
  </si>
  <si>
    <t xml:space="preserve">a MYPIMES con el MIPRO </t>
  </si>
  <si>
    <t>para bajar aranceles a fin de poder adquirir la materia prima</t>
  </si>
  <si>
    <t>MYPIMES - Ministerio de Industrias</t>
  </si>
  <si>
    <t>IMPORTACION DE REPUESTOS                               (ASOCIACION DE CONSTRUCTORES DE VEHICULOS )</t>
  </si>
  <si>
    <t>acuerdos para importaciones</t>
  </si>
  <si>
    <t>con aranceles accesibles para los pequeños productores</t>
  </si>
  <si>
    <t>ACCESIBILIDAD DE CREDITOS AGILES</t>
  </si>
  <si>
    <t>Iniciativas de Inversión</t>
  </si>
  <si>
    <t>calificando a los productores para acceder a creditos</t>
  </si>
  <si>
    <t xml:space="preserve">Poco fomento al mercado nacional </t>
  </si>
  <si>
    <t xml:space="preserve">Producir </t>
  </si>
  <si>
    <t>automotores con calidad certificada</t>
  </si>
  <si>
    <t>para así ser competitivos en el mercado local y nacional</t>
  </si>
  <si>
    <t>COMO AFRONTA EL SECTOR ARTESANAL LA INDSUTRIALIZACION DE ARTESANIAS  PRODUCTO MAS ECONOMICO CON LA MISMA CALIDAD (OTAVALO)</t>
  </si>
  <si>
    <t>La producción y calidad de productos de artesanías</t>
  </si>
  <si>
    <t>mediante la acreditación de normas técnicas  y certificaciones de calidad</t>
  </si>
  <si>
    <t>CONSIENTIZAR AL CONSUMIDOR QUE EL PRODUCTO FINAL TIENE VALOR AGREGADO</t>
  </si>
  <si>
    <t xml:space="preserve">productos que cumplan con certificaciones de calidad </t>
  </si>
  <si>
    <t xml:space="preserve"> con el fin de ganar competitividad en el mercado local </t>
  </si>
  <si>
    <t xml:space="preserve">Difícil acceso a servicios básicos </t>
  </si>
  <si>
    <t>un proyecto  de mejoramiento</t>
  </si>
  <si>
    <t>que permita un mayor  acceso a servicios básicos</t>
  </si>
  <si>
    <t>Gobierno Provincial Imbabura</t>
  </si>
  <si>
    <t>EMELNORTE, CNT</t>
  </si>
  <si>
    <t>Andrés Chacón</t>
  </si>
  <si>
    <t>Gabriela Maya - Edwin de la Portilla</t>
  </si>
  <si>
    <t>Falta de encadenamiento con todas la instituciones para publicidad del turismo.</t>
  </si>
  <si>
    <t xml:space="preserve">Trabajar </t>
  </si>
  <si>
    <t xml:space="preserve">en conjunto </t>
  </si>
  <si>
    <t>con todas las instituciones públicas, para mejorar el encadenamiento con todas la instituciones para publicidad del turismo.</t>
  </si>
  <si>
    <t>Ministerio de Turismo, Gobierno Provincial Imbabura</t>
  </si>
  <si>
    <t xml:space="preserve">Falta de cultura en las personas </t>
  </si>
  <si>
    <t>Cambiar</t>
  </si>
  <si>
    <t xml:space="preserve">el modelo </t>
  </si>
  <si>
    <t>de educación  en temas  ambientales</t>
  </si>
  <si>
    <t>Ministerio de Educación</t>
  </si>
  <si>
    <t>Ministerio del Ambiente Universidad, Técnica del Norte</t>
  </si>
  <si>
    <t xml:space="preserve">Vías en malas condiciones </t>
  </si>
  <si>
    <t xml:space="preserve">Adecuar </t>
  </si>
  <si>
    <t xml:space="preserve">las vías existentes </t>
  </si>
  <si>
    <t>para mejorar el acceso.</t>
  </si>
  <si>
    <t>Ministerio de Transporte y Obras Públicas</t>
  </si>
  <si>
    <t>Altos costos  de producción</t>
  </si>
  <si>
    <t>a productores y comerciantes</t>
  </si>
  <si>
    <t>sobre estructuración de costos y producción eficiente</t>
  </si>
  <si>
    <t>Falta de promoción turística</t>
  </si>
  <si>
    <t>una alianza pública y privada</t>
  </si>
  <si>
    <t xml:space="preserve">de publicidad turistica y gastonomia </t>
  </si>
  <si>
    <t>Hacer</t>
  </si>
  <si>
    <t>un plan</t>
  </si>
  <si>
    <t>de promocion y publicidad para el sector turistico</t>
  </si>
  <si>
    <t>Falta de normativa</t>
  </si>
  <si>
    <t xml:space="preserve">normativa vigente de punto verde </t>
  </si>
  <si>
    <t>como una herramienta para fomentar la competitividad</t>
  </si>
  <si>
    <t xml:space="preserve">Eventos catastróficos </t>
  </si>
  <si>
    <t xml:space="preserve">una política  integral </t>
  </si>
  <si>
    <t xml:space="preserve"> en el sistema de gestión de riesgos </t>
  </si>
  <si>
    <t>Secretaría de Gestión de Riesgos</t>
  </si>
  <si>
    <t>Mala publicidad turística- Señaletica</t>
  </si>
  <si>
    <t xml:space="preserve">Promocionar </t>
  </si>
  <si>
    <t>el turismo</t>
  </si>
  <si>
    <t xml:space="preserve">de acuerdo a su área geográfica </t>
  </si>
  <si>
    <t>Ministerio del Ambiente, Gobierno Provincial de Imbabura</t>
  </si>
  <si>
    <t>Débil competitividad de los productos tradicionales lojanos</t>
  </si>
  <si>
    <t>una marca</t>
  </si>
  <si>
    <t>de calidad territorial que promueva la competitividad de los productos tradicionales lojanos</t>
  </si>
  <si>
    <t>MIPRO CZ7</t>
  </si>
  <si>
    <t>DifÍcil acceso a créditos debido a temas burocráticos de la banca pública</t>
  </si>
  <si>
    <t>Reducir</t>
  </si>
  <si>
    <t>tramitología</t>
  </si>
  <si>
    <t>para facilitar el acceso a créditos en la banca pública</t>
  </si>
  <si>
    <t>BAN ECUADOR, BANCO DEL PACÍFICO,SOMOS LOJA</t>
  </si>
  <si>
    <t>Debilidad en la articulación entre la academia, sector productivo y sector público</t>
  </si>
  <si>
    <t>Conformar</t>
  </si>
  <si>
    <t>una mesa técnica</t>
  </si>
  <si>
    <t>que fomente la articulación entre la academia, sector público y para el sector productivo</t>
  </si>
  <si>
    <t xml:space="preserve">GAD LOCALES </t>
  </si>
  <si>
    <t xml:space="preserve">Desconocimiento de la normativa para la obtención de notificación sanitaria </t>
  </si>
  <si>
    <t>para socializar la normativa para la obtención de notificación sanitaria</t>
  </si>
  <si>
    <t>MIPRO CZ7 ,SOMOS LOJA</t>
  </si>
  <si>
    <t>Altos costos para la obtención de permisos en la notificacion sanitaria</t>
  </si>
  <si>
    <t>el costo</t>
  </si>
  <si>
    <t>de la notificación sanitaria</t>
  </si>
  <si>
    <t xml:space="preserve">Los emprendedores desconocen herramientas financieras y comerciales </t>
  </si>
  <si>
    <t>las organizaciones de emprendedores</t>
  </si>
  <si>
    <t xml:space="preserve"> a través de capacitaciones</t>
  </si>
  <si>
    <t>No se cuenta con recursos económicos para emprender y comercializar</t>
  </si>
  <si>
    <t>créditos accesibles</t>
  </si>
  <si>
    <t>para el emprendedor</t>
  </si>
  <si>
    <t>Desvinculación entre el sector productivo y tributario que genera una cultura de castigo tributario</t>
  </si>
  <si>
    <t xml:space="preserve">la cultura </t>
  </si>
  <si>
    <t>tributaria</t>
  </si>
  <si>
    <t>CAMARAS DE PRODUCCIÓN</t>
  </si>
  <si>
    <t>Existen demasiados impuestos, y diferentes instituciones con aspectos tributarios muy cambiantes que confunden y desmotivan al empresario</t>
  </si>
  <si>
    <t>entre instituciones públicas</t>
  </si>
  <si>
    <t xml:space="preserve">para la reducción y optimización de trámites </t>
  </si>
  <si>
    <t>SECTOR PRODUCTIVO</t>
  </si>
  <si>
    <t>Demasiada tramitología en los servicios del gobierno nacional y local para la obtención de permisos  en loja</t>
  </si>
  <si>
    <t>Muy pocas empresas logran certificar Buenas Prácticas de Manufactura, debido a los costos de inversión que requieren, así como también la falta de información, capacitación en normativa</t>
  </si>
  <si>
    <t>asesoría técnica especializada en normativa vigente</t>
  </si>
  <si>
    <t>para cumplimiento de BPM</t>
  </si>
  <si>
    <t xml:space="preserve">capacitación </t>
  </si>
  <si>
    <t>en diseño de plantas de acuerdo a la normativa vigente</t>
  </si>
  <si>
    <t>Muy pocas empresas logran certificar Buenas Prácticas de manufactura, debido a los costos de inversión que requieren, asi como también la falta de información, capacitación e.n normativa</t>
  </si>
  <si>
    <t>Ajustar</t>
  </si>
  <si>
    <t>normativa vigente</t>
  </si>
  <si>
    <t>en función del sector, es decir, diferenciar requisitos de acuerdo al tipo de producción que realiza</t>
  </si>
  <si>
    <t>Existen bajos niveles de producción en el sector artesanal</t>
  </si>
  <si>
    <t xml:space="preserve">Organizar </t>
  </si>
  <si>
    <t>a las asociaciones existentes</t>
  </si>
  <si>
    <t>para ofrecer altos niveles de producción a las grandes empresas que lo requieren</t>
  </si>
  <si>
    <t>MIPRO, Artesanos, emprendedores</t>
  </si>
  <si>
    <t>Bajos costos en ventas de productos textiles, debido a normalización de SERCOP</t>
  </si>
  <si>
    <t>Permitir</t>
  </si>
  <si>
    <t>la elaboraciòn de  productos textiles</t>
  </si>
  <si>
    <t>con materia prima importada, sin tributos  para reducir costos de producción y aumentar competitividad</t>
  </si>
  <si>
    <t>No existe un catálogo o marca que diferencie los productos locales</t>
  </si>
  <si>
    <t>una marca local</t>
  </si>
  <si>
    <t>para promoción y comercialización de productos</t>
  </si>
  <si>
    <t>FALTA DE EMPRESAS CERTIFICADAS PARA EL REECAUNCHE DE LLANTAS</t>
  </si>
  <si>
    <t>Socializar y dar acompañamiento técnico</t>
  </si>
  <si>
    <t>en el programa "reusa llanta" y a la normativa de calidad sobre reencauche ISO9001 -2008</t>
  </si>
  <si>
    <t>para garantizar el rendimiento de reencauche</t>
  </si>
  <si>
    <t>FALTA DE SERVICIOS LOGÍSTICOS Y TRÁMITES ADUANEROS LOCALES</t>
  </si>
  <si>
    <t>Desconcentrar</t>
  </si>
  <si>
    <t>la atención del usuario a nivel nacional</t>
  </si>
  <si>
    <t>a través de una plataforma virtual</t>
  </si>
  <si>
    <t>No existe recursos económicos</t>
  </si>
  <si>
    <t>los recursos económicos</t>
  </si>
  <si>
    <t>para potenciar el desarrollo turístico y la infraestrucutra hotelera</t>
  </si>
  <si>
    <t xml:space="preserve"> BAN ECUADOR, BANCA PRIVADA, MINTUR, EMPRESA PRIVADA, MIPRO</t>
  </si>
  <si>
    <t>No existe cumplimiento y conocimiento de normativa y reglamentación en las empresas productoras y comercios</t>
  </si>
  <si>
    <t>a comerciantes y productores</t>
  </si>
  <si>
    <t>sobre requisitos y procesos para formalización y cumplimiento de normativa y reglamentos, para la adecuada aplicación</t>
  </si>
  <si>
    <t>SRI, ACADEMIA, IESS, MT, ARCSA</t>
  </si>
  <si>
    <t>Competencia desleal de comercializadores con producto de contrabando y/o informal</t>
  </si>
  <si>
    <t>a comerciantes de sectores populares y artesanales</t>
  </si>
  <si>
    <t>sobre el origen del producto y el cumplimiento de normativa, reglamentos y políticas tributarias y laborales</t>
  </si>
  <si>
    <t>SRI, IESS, MT, GAD´s</t>
  </si>
  <si>
    <t>sobre los beneficios de acceder a la formalidad</t>
  </si>
  <si>
    <t>SRI, ACADEMIA, IESS, MT, ARCSA, GAD´s</t>
  </si>
  <si>
    <t>Comercio informal e irregular en el comercio de pieles crudas</t>
  </si>
  <si>
    <t>un proceso de control integrado nacional</t>
  </si>
  <si>
    <t>en el faenado, facturación y trasporte de pieles en todos los camales del país</t>
  </si>
  <si>
    <t>GAD´s, Agrocalidad</t>
  </si>
  <si>
    <t>No existe zona establecida para ubicación de empresas en Tungurahua y el cantón Ambato, sobre todo para empresas con alto impacto ambiental</t>
  </si>
  <si>
    <t>el Plan de Desarrollo y Ordenamiento Territorial</t>
  </si>
  <si>
    <t>por parte del GAD de Ambato, lo que permitirá planificar a largo plazo inversiones de infraestructura del sector privado</t>
  </si>
  <si>
    <t>La baja incorporación de producto nacional de las ensambladoras de autos</t>
  </si>
  <si>
    <t xml:space="preserve">un análisis técnico </t>
  </si>
  <si>
    <t>para determinar la capacidad que tiene la producción nacional y así aumentar el VAE</t>
  </si>
  <si>
    <t>Imposición de compras de buses importados por parte de las cooperativas de transportes</t>
  </si>
  <si>
    <t>Reformar</t>
  </si>
  <si>
    <t>estatutos de cooperativas de transporte</t>
  </si>
  <si>
    <t>para prohibir la imposición de compra de buses importados en la renovación o ingreso de nuevos buses</t>
  </si>
  <si>
    <t>SEPS</t>
  </si>
  <si>
    <t>No existe acceso a financiamiento a transportistas para la renovación de buses</t>
  </si>
  <si>
    <t>Líneas de crédito para el sector de transportistas</t>
  </si>
  <si>
    <t>para la renovación de buses de origen nacional</t>
  </si>
  <si>
    <t xml:space="preserve">Aranceles elevados para materias primas </t>
  </si>
  <si>
    <t>políticas públicas para exonerar el pago de aranceles</t>
  </si>
  <si>
    <t>para chasises</t>
  </si>
  <si>
    <t>COMEX</t>
  </si>
  <si>
    <t>Trámite engorroso de homologación de carrocerías, que no se aplica a producto importado</t>
  </si>
  <si>
    <t>el trámite de verificación y homologación de carrocerías</t>
  </si>
  <si>
    <t>para evitar perdidas en el proceso de producción, para igualar el costo  de los buses importados</t>
  </si>
  <si>
    <t>MIPRO, INEN</t>
  </si>
  <si>
    <t xml:space="preserve">Demora y altos costos en la tramitología para la obtención de permisos y notificación sanitaria </t>
  </si>
  <si>
    <t>la capacidad Operativa del ARCSA</t>
  </si>
  <si>
    <t xml:space="preserve">en la Zonal 3, para reducir la demora y altos costos en la tramitología para la obtención de permisos y notificación sanitaria </t>
  </si>
  <si>
    <t>MSP</t>
  </si>
  <si>
    <t xml:space="preserve">Falta de financiamiento a emprendimientos agroindustriales </t>
  </si>
  <si>
    <t xml:space="preserve">por parte de las entidades bancarias, empresa pública y empresa privada </t>
  </si>
  <si>
    <t>las líneas de crédito existentes y condiciones para los emprendedores que requieran acceder a los financiamientos y créditos</t>
  </si>
  <si>
    <t>MIPRO, CFN</t>
  </si>
  <si>
    <t>No existe un vínculo entre los actores agroindustriales, comenzando desde el productor hasta el consumidor.</t>
  </si>
  <si>
    <t xml:space="preserve">encadenamientos productivos y relaciones de comercio </t>
  </si>
  <si>
    <t xml:space="preserve">para fortalecer la comercialización </t>
  </si>
  <si>
    <t>MCE, PROECUADOR</t>
  </si>
  <si>
    <t>Alianzas Publico-Privadas (APP) entre los productores y entidades del estado</t>
  </si>
  <si>
    <t>para poseer el apoyo y los vínculos necesarios para mejorar el comercio</t>
  </si>
  <si>
    <t>Falta de calidad en el producto nacional e internacional</t>
  </si>
  <si>
    <t xml:space="preserve">auditorías de regulación y control de calidad </t>
  </si>
  <si>
    <t>bajo normas y reglamentos Internacionales y nacionales (INEN) manteniendo la lógica territorial y  que se respete los diferentes tipos de comercios existentes</t>
  </si>
  <si>
    <t>ADUANA, ARCSA, INEN, MIPRO</t>
  </si>
  <si>
    <t>Flavio Celín</t>
  </si>
  <si>
    <t>Mesa de Comercio Tungurahua-Tungurahua</t>
  </si>
  <si>
    <t>Existencia de contrabando e informalidad que altera los precios</t>
  </si>
  <si>
    <t>Insuficiente oferta para solventar las necesidades del mercado</t>
  </si>
  <si>
    <t xml:space="preserve">espacios de mercado   </t>
  </si>
  <si>
    <t>incentivando a la generación de empresas que oferten productos y servicios requeridos en el mercado</t>
  </si>
  <si>
    <t xml:space="preserve"> IEPS, SIC, SCPM,  MIPRO</t>
  </si>
  <si>
    <t>Falta de financiamiento para el comercio</t>
  </si>
  <si>
    <t xml:space="preserve">líneas de crédito direccionadas a la actividad comercial  </t>
  </si>
  <si>
    <t>con tasas diferenciadas para productores de las microempresas, EPS y Artesanos.</t>
  </si>
  <si>
    <t>Banca pública y banca privada</t>
  </si>
  <si>
    <t>BANECUADOR, CFN, MIPRO</t>
  </si>
  <si>
    <t xml:space="preserve">análisis y mapeos de los diferentes casos </t>
  </si>
  <si>
    <t xml:space="preserve">para favorecer a las microempresas, EPS y artesanos que están iniciando sus actividades y tienen problemas crediticios </t>
  </si>
  <si>
    <t>Deficiente práctica de políticas comerciales que perjudica la venta de servicios y reduce los precios</t>
  </si>
  <si>
    <t xml:space="preserve">y aplicar un plan de comercialización </t>
  </si>
  <si>
    <t>para que las relaciones comerciales en todos los eslabones favorezcan a la actividad y sirvan de base para el planteamiento de un PDyOT (Instrumentos para la planificación de la inversión pública)</t>
  </si>
  <si>
    <t>Cámara de Comercio</t>
  </si>
  <si>
    <t>MCE, ProEcuador, GAD Municipal</t>
  </si>
  <si>
    <t>Falta de cultura, control y desigualdad de la normativa  para la aplicación del comercio justo entre los diferentes actores del sector</t>
  </si>
  <si>
    <t>y aplicar un plan de comercialización cantonal que se base en el criterio de dar formalidad a la actividad comercial en todos sus niveles</t>
  </si>
  <si>
    <t>para prestar el correcto funcionamiento de los operadores económicos</t>
  </si>
  <si>
    <t xml:space="preserve"> SRI, GAD Provincial</t>
  </si>
  <si>
    <t>Competencia desleal, en la oferta y precios de los servicios</t>
  </si>
  <si>
    <t xml:space="preserve">participativamente una agenda territorial </t>
  </si>
  <si>
    <t>que aporte al desarrollo comercial como base del planteamiento del PDyOT</t>
  </si>
  <si>
    <t>GAD provinciales y cantonales</t>
  </si>
  <si>
    <t xml:space="preserve">Cámara de Comercio </t>
  </si>
  <si>
    <t>Falta de capacitaciones para determinar el costo en el sector comercial</t>
  </si>
  <si>
    <t>en asistencia técnica hacia el desarrollo de políticas de mercadeo, competitividad y  apertura de mercados</t>
  </si>
  <si>
    <t>para poder determinar el costo en el sector comercial</t>
  </si>
  <si>
    <t>Superintendencia de Control del poder de Mercado (SCPM)</t>
  </si>
  <si>
    <t>Cámaras de comercio, IEPS, MIPRO</t>
  </si>
  <si>
    <t xml:space="preserve">Falta de una cultura comercial que respete la competencia entre compradores y vendedores </t>
  </si>
  <si>
    <t>espacios de promoción que desarrollen</t>
  </si>
  <si>
    <t>fidelidad al producto local, respeto por el comerciante y  cultura de precios</t>
  </si>
  <si>
    <t>que se aleje de las practicas comerciales  que incrementan los precios arbitrariamente (especulación)y así se fomente la competencia leal</t>
  </si>
  <si>
    <t>Cámaras de comercio</t>
  </si>
  <si>
    <t>GAD provincial, IEPS, SCPM</t>
  </si>
  <si>
    <t>Limitada información estadística en el ámbito turístico</t>
  </si>
  <si>
    <t>proyectos y metodologías para el levantamiento de información turística</t>
  </si>
  <si>
    <t>para medir el sector turístico, controlarlo y mejorar</t>
  </si>
  <si>
    <t>INEC</t>
  </si>
  <si>
    <t xml:space="preserve">Insuficiente articulación entre instituciones del sector turístico </t>
  </si>
  <si>
    <t xml:space="preserve">Alianzas Publico-Privadas (APP) entre actores del sector </t>
  </si>
  <si>
    <t>para generar sinergias y evitar desperdicio de recursos</t>
  </si>
  <si>
    <t>Debilidad en operación pesquera al movilizar los botes y los equipos de pesca</t>
  </si>
  <si>
    <t>Construir</t>
  </si>
  <si>
    <t xml:space="preserve">un espigón para la comunidad pesquera artesanal </t>
  </si>
  <si>
    <t>y así no verse afectados esconómicamente con la perdida de insumos y capital de trabajo.</t>
  </si>
  <si>
    <t>SECOB</t>
  </si>
  <si>
    <t>Falta de diagnóstico de la vocación productiva</t>
  </si>
  <si>
    <t xml:space="preserve">una base de datos </t>
  </si>
  <si>
    <t>de potencialidades locales</t>
  </si>
  <si>
    <t>GOBIERNO PROVINCIAL</t>
  </si>
  <si>
    <t>GAD MUNICIPAL, MAG, SENPLADES Y OTRAS INSTITUCIONES INVOLUCRADAS EN EL ÁREA DE PRODUCCIÓN</t>
  </si>
  <si>
    <t xml:space="preserve">No existe acceso a información de  proveedores de envases directos, existe intermediarios </t>
  </si>
  <si>
    <t>un banco de proveedores</t>
  </si>
  <si>
    <t>para facilitar la venta directa entre proveedor y productor</t>
  </si>
  <si>
    <t>GOBIERNO PROVINCIAL, CAMARAS DE LA PRODUCCION, INEN.</t>
  </si>
  <si>
    <t>Falta de exoneracion para la compra de tecnología a las MIPYMES</t>
  </si>
  <si>
    <t>facilidades para la adquisición de tecnología</t>
  </si>
  <si>
    <t>que permita mejorar la productividad</t>
  </si>
  <si>
    <t>COMEX, SENAE, MINISERIO DE COMERCIO EXTERIOR, SRI</t>
  </si>
  <si>
    <t>Exceso de intermediarios en la cadena produciva</t>
  </si>
  <si>
    <t>el comercio justo</t>
  </si>
  <si>
    <t>mediante la generación de espacios adecuados para la comercializacion en cada territorio</t>
  </si>
  <si>
    <t>MAG, MINISTERIO DE COMERCIO EXTERIOR, MIPRO, INPC, IEPS, PROECUADOR, SUPERINTENDENCIA DE CONTROL Y MERCADO; Y, OTRAS INSTITUCIONES RELACIONADAS</t>
  </si>
  <si>
    <t>Falta de financiamiento para infraestructura y  maquinaria para el procesamiento productivo</t>
  </si>
  <si>
    <t>procesos de financiamiento</t>
  </si>
  <si>
    <t>para acceso a maquinaria y equipo para la produccion a tasas convenientes</t>
  </si>
  <si>
    <t>SEPS, MAG, GOBIERNOS PROVINCIALES, GADS MUNICIPALES</t>
  </si>
  <si>
    <t>Carencia de canales de comercialización</t>
  </si>
  <si>
    <t>Facilitar</t>
  </si>
  <si>
    <t>el acceso a mercados</t>
  </si>
  <si>
    <t>a través de la generación de espacios adecuados en territorio</t>
  </si>
  <si>
    <t>MAG, IEPS, SUPERINTENDENCIA DE CONTROL Y  MERCADO</t>
  </si>
  <si>
    <t>Falta de visión estratégica en la generación de emprendimientos</t>
  </si>
  <si>
    <t>Determinar</t>
  </si>
  <si>
    <t>las herramientas de gestión empresarial necesarias</t>
  </si>
  <si>
    <t>para el fortalecimiento de capacidades de gestión</t>
  </si>
  <si>
    <t>INSTITUCIONES PUBLICAS, ACADEMIA.</t>
  </si>
  <si>
    <t>Falta de identificación de las necesidades del mercado</t>
  </si>
  <si>
    <t>demandas de productos</t>
  </si>
  <si>
    <t>mediante estudios de mercado</t>
  </si>
  <si>
    <t>PROECUADOR, MCPEC, INEC</t>
  </si>
  <si>
    <t xml:space="preserve">No se planifica  la fase de producción industrial  a la que es posible alcanzar </t>
  </si>
  <si>
    <t>Determinaar</t>
  </si>
  <si>
    <t xml:space="preserve">el grado de industrialización de los productos </t>
  </si>
  <si>
    <t>resaltando su calidad, nivel de innovación y conocimientos aplicados</t>
  </si>
  <si>
    <t>MAGAP, CONSEJO PROVINCIAL, AGROCALIDAD, PROECUADOR, MCPEC, INEC</t>
  </si>
  <si>
    <t>Exceso de tramitología para obtener certificados de origen MIPRO</t>
  </si>
  <si>
    <t>el trabajo con las entidades publicas</t>
  </si>
  <si>
    <t>para simplificar tramitologia</t>
  </si>
  <si>
    <t>PRESIDENCIA</t>
  </si>
  <si>
    <t>No existe el compromiso de las cadenas grandes para el pago a emprendedores</t>
  </si>
  <si>
    <t>Supervisar</t>
  </si>
  <si>
    <t>el cumplimiento de acuerdos con las grandes cadenas</t>
  </si>
  <si>
    <t>para un pago oportuno a los productores</t>
  </si>
  <si>
    <t>SUPERINTENDENCIA DE CONTROL Y MERCADO</t>
  </si>
  <si>
    <t>MIPRO Y OTRAS INSTITUCIONES INVOLUCRADAS</t>
  </si>
  <si>
    <t>no se considera  a todas las instituciones en la ruta del emprendedor</t>
  </si>
  <si>
    <t xml:space="preserve">Involucrar </t>
  </si>
  <si>
    <t>a todos los actores</t>
  </si>
  <si>
    <t>en las mesas técnicas de trabajo de la ruta del emprendedor</t>
  </si>
  <si>
    <t>INSTITUCIONES RELACIONADAS CON LOS EMPRENDIMIENTOS</t>
  </si>
  <si>
    <t>El marco legal laboral ecuatoriano no contempla un régimen de contratación laboral que permite contratos de corto plazo por temporada.</t>
  </si>
  <si>
    <t>Homologar</t>
  </si>
  <si>
    <t>el código de trabajo</t>
  </si>
  <si>
    <t>para que permita contratatos eventuales y de varias modalidades como el sector azucarero y minero.</t>
  </si>
  <si>
    <t>Ministerio de Relaciones Laborales</t>
  </si>
  <si>
    <t>El decreto interinstitucional 1425 se convierte en una barrera al momento de ser proveedor para el Estado</t>
  </si>
  <si>
    <t>el decreto interinstitucional 1425 para la compra y contratación  pública de software</t>
  </si>
  <si>
    <t>que facilite la participación de micro y pequeños empresarios que desarrollan tecnología.</t>
  </si>
  <si>
    <t>Falta de créditos para el sector tecnológico</t>
  </si>
  <si>
    <t xml:space="preserve">la normativa crediticia para cada uno de los sectores productivos  </t>
  </si>
  <si>
    <t xml:space="preserve">de tal manera que las garantias puedan ser bienes tangibles e intangibles </t>
  </si>
  <si>
    <t>Banca Pública</t>
  </si>
  <si>
    <t>Elevados costos de importación materia prima, insumos y bienes de capital</t>
  </si>
  <si>
    <t>Eliminar</t>
  </si>
  <si>
    <t>los aranceles para insumos, materia prima y bienes de capital</t>
  </si>
  <si>
    <t>que no sean producidos en el país.</t>
  </si>
  <si>
    <t>Vicepresidencia</t>
  </si>
  <si>
    <t>MCEI</t>
  </si>
  <si>
    <t>Elevados costos y falta de espacios designados para el uso industrial</t>
  </si>
  <si>
    <t>Promover</t>
  </si>
  <si>
    <t>la creación y designación de nuevos espacios para emplazamiento industrial</t>
  </si>
  <si>
    <t xml:space="preserve">en cada una de las zonas con importancia y potencial de industria en el pais </t>
  </si>
  <si>
    <t xml:space="preserve">GAD´S Municipales </t>
  </si>
  <si>
    <t xml:space="preserve">MAE </t>
  </si>
  <si>
    <t xml:space="preserve">Banca Pública </t>
  </si>
  <si>
    <t>No existe un adecuado control de la normativa vigente respecto a costos en el mercado</t>
  </si>
  <si>
    <t xml:space="preserve">el manual de Buenas Practicas Comerciales </t>
  </si>
  <si>
    <t>para regular el comercio justo</t>
  </si>
  <si>
    <t xml:space="preserve">Gobernaciones </t>
  </si>
  <si>
    <t>Falta de asesoramiento para emprendimientos sostenibles en el tiempo</t>
  </si>
  <si>
    <t>Socializar</t>
  </si>
  <si>
    <t>programas de capacitación</t>
  </si>
  <si>
    <t xml:space="preserve">para el desarrollo de emprendimientos innovadores </t>
  </si>
  <si>
    <t>Desconocimiento de la normativa ambiental e incentivos ambientales</t>
  </si>
  <si>
    <t>la normativa ambiental para conocer sus beneficios</t>
  </si>
  <si>
    <t>a todo el sector productivo de la zona</t>
  </si>
  <si>
    <t>Impuesto a las cocinas de gas que obliga a la venta informal</t>
  </si>
  <si>
    <t>los impuestos establecidos a las cocinas a gas</t>
  </si>
  <si>
    <t>para promover la compra de producto nacional que se ha visto estancado por dicho impuesto.</t>
  </si>
  <si>
    <t>Asamblea nacional</t>
  </si>
  <si>
    <t>Ministerio de Finanzas</t>
  </si>
  <si>
    <t>Excesivos trámites para el acceso a créditos en la banca pública</t>
  </si>
  <si>
    <t>los servicios o productos de la banca pública de acuerdo a las necesidades de cada una de los sectores</t>
  </si>
  <si>
    <t xml:space="preserve">con el objeto de reducir tiempo de trámite, tasas de interés y mejores períodos de gracia.  </t>
  </si>
  <si>
    <t>Falta de laboratorios acreditados</t>
  </si>
  <si>
    <t>Designar</t>
  </si>
  <si>
    <t xml:space="preserve">la acreditación de laboratorios estatales </t>
  </si>
  <si>
    <t>que permitan la reducción de costos en los análisis y controles a los cuales son sujetos los diferentes productos de la región.</t>
  </si>
  <si>
    <t>Falta que se aplique localmente la misma normativa y método de control de calidad tanto para producción nacional como producción extranjera.</t>
  </si>
  <si>
    <t>el método de verificación de calidad para productos nacionales e importados</t>
  </si>
  <si>
    <t xml:space="preserve">de tal manera que el criterio de validación se aplique en ambos casos </t>
  </si>
  <si>
    <t>Muchos de los tramites que manejan las instituciones públicas de interes industrial y comercial se encuentran centralizados</t>
  </si>
  <si>
    <t>Descentralizar</t>
  </si>
  <si>
    <t xml:space="preserve">mediante un estudio de tiempos y levantamiento de informacion de los usuarios </t>
  </si>
  <si>
    <t xml:space="preserve">sobre los tramites que se podrian realizar en las coordinaciones zonales correspondientes </t>
  </si>
  <si>
    <t>Gobierno</t>
  </si>
  <si>
    <t>MIPRO, MAG, MAE, ARCSA AGROCALIDAD, MINTEL, SENAE, GADS</t>
  </si>
  <si>
    <t>Falta de una ley de fomento para micro y pequeños empresarios</t>
  </si>
  <si>
    <t xml:space="preserve">la ley de fomento artesanal </t>
  </si>
  <si>
    <t xml:space="preserve">que contemple la unificación de beneficios para el productor, debido a que solo los artesanos que estan calificados por la junta perciben ciertos incentivos que los artesanos calificados por MIPRO </t>
  </si>
  <si>
    <t xml:space="preserve">JUNTA GENERALDE ARTESANOS </t>
  </si>
  <si>
    <t>Falta de beneficios tributarios para el emprendedor</t>
  </si>
  <si>
    <t xml:space="preserve">Modificar </t>
  </si>
  <si>
    <t>la normativa tributaria</t>
  </si>
  <si>
    <t>que incentive y fomente el emprendimiento dentro de las zonales</t>
  </si>
  <si>
    <t xml:space="preserve">El consumidor local no identifica al producto nacional como la primera opción de compra </t>
  </si>
  <si>
    <t xml:space="preserve">los criterios para la creación de una marca país </t>
  </si>
  <si>
    <t>que incentive el consumo de los productos nacionales</t>
  </si>
  <si>
    <t>Superintendencia de control del poder de mercados</t>
  </si>
  <si>
    <t>Falta de información y acceso a créditos para el sector turístico.</t>
  </si>
  <si>
    <t>nuevas líneas de crédito para el sector turístico con tasas de interés preferenciales.</t>
  </si>
  <si>
    <t>Difusión de los planes de créditos actuales.</t>
  </si>
  <si>
    <t>Cámara de turismo, Consejo de Turismo</t>
  </si>
  <si>
    <t>Falta de asociatividad de los operadores de turismo a nivel provincial.</t>
  </si>
  <si>
    <t>la asociatividad en el sector de turismo.</t>
  </si>
  <si>
    <t>Cámara de turismo</t>
  </si>
  <si>
    <t>CONTROLAR LA TALA DE BOSQUES</t>
  </si>
  <si>
    <t>Reforestar y controlar</t>
  </si>
  <si>
    <t>la tala de bosques.</t>
  </si>
  <si>
    <t>A su vez, incremento de multas por tala de árboles.</t>
  </si>
  <si>
    <t>MUNICIPIO</t>
  </si>
  <si>
    <t>FALTA DE ACCESO A CRÉDITOS PARA EL SECTOR AGROINDUSTRIAL</t>
  </si>
  <si>
    <t>nuevas líneas de crédito para el sector agroindustrial con tasas de interés preferenciales, con requisitos accesibles y la creación de nuevas líneas de crédito.</t>
  </si>
  <si>
    <t>A su vez, la difusión de los planes de créditos actuales.</t>
  </si>
  <si>
    <t>BanEcuador</t>
  </si>
  <si>
    <t xml:space="preserve">BANCA PÚBLICA Y PRIVADA </t>
  </si>
  <si>
    <t>FALTA DE TECNOLOGÍA PARA MEJORAR LOS PROCESOS PRODUCTIVOS.</t>
  </si>
  <si>
    <t>Brindar</t>
  </si>
  <si>
    <t>asistencia técnica que permita conocer la tecnología aplicable a cada proceso productivo.</t>
  </si>
  <si>
    <t>Tener financiamiento para acceder a la tecnología aplicable  al proceso agroindustrial y capacitaciones al sector agroindustrial.</t>
  </si>
  <si>
    <t>ALTAS TASAS DE ENERGIA ELÉCTRICA</t>
  </si>
  <si>
    <t>la disminución de la tasa de energía eléctrica para las micro empresas.</t>
  </si>
  <si>
    <t>Se debe realizar la conformación de mesas de trabajo para analizar el consumo energético del sector. Difundir los pliegos energéticos 2018.</t>
  </si>
  <si>
    <t xml:space="preserve">FALTA DE CAPACITACIÓN PERMANENTE. </t>
  </si>
  <si>
    <t>capacitaciones técnicas al sector agroindustrial.</t>
  </si>
  <si>
    <t>Estructurar planes de capacitación que fortalezcan el sector agroindustrial.</t>
  </si>
  <si>
    <t xml:space="preserve">FALTA DE MANO DE OBRA CAPACITADA. </t>
  </si>
  <si>
    <t xml:space="preserve">con la academia el desarrollo de carreras agroindustriales y las especializaciones agroindustriales en colegios técnicos. </t>
  </si>
  <si>
    <t>Desarrollar capacitaciones y formación agroindustrial. fortalecer los colegios técnicos de formación agroindustrial.</t>
  </si>
  <si>
    <t xml:space="preserve">MINISTERIO DE EDUCACIÓN. </t>
  </si>
  <si>
    <t>Fortalecimiento del sector Agroindustrial</t>
  </si>
  <si>
    <t>BAJA PRODUCTIVIDAD EN CULTIVOS.</t>
  </si>
  <si>
    <t>la entrega y uso de los kits agrícolas y paquetes tecnológicos del MAG en la provincia de bolívar.</t>
  </si>
  <si>
    <t>Análisis del rendimiento actual de los principales cultivos en la provincia de bolívar.</t>
  </si>
  <si>
    <t>Cámaras de Comercio</t>
  </si>
  <si>
    <t xml:space="preserve">NO HAY ASESORAMIENO TÉCNICO UNA VEZ EJECUTADO EL PROYECTO </t>
  </si>
  <si>
    <t>vía de acceso a créditos. Creación de líneas de crédito y difusión.</t>
  </si>
  <si>
    <t>Definición de hoja de ruta. Conformación del comité de agroindustria en la Provincia de Bolívar</t>
  </si>
  <si>
    <t xml:space="preserve">FALTA DE PROMOCION DE LOS PRODUCTOS AGROINDUSTRIALES DE LA PROVINCIA DE BOLÍVAR. </t>
  </si>
  <si>
    <t>la elaboración de portafolios de productos agroindustriales de la provincia, gestionar ruedas de negocios.</t>
  </si>
  <si>
    <t>levantamiento de información situacional actual, en el sector agroindustrial de la provincia bolívar.</t>
  </si>
  <si>
    <t xml:space="preserve">DIFICULTAD EN LA COMERCIALIZACION DEL PRODUCTO </t>
  </si>
  <si>
    <t>ferias y ruedas de negocios en las que participen productos agroindustriales de la provincia.</t>
  </si>
  <si>
    <t>Realizar capacitaciones en herrameintas de comercialización.</t>
  </si>
  <si>
    <t>Falta de facilidades para la regularización de empresas de producción de alimentos y cosméticos de parte del ARCSA</t>
  </si>
  <si>
    <t>por parte del ARCSA brigadas y ferias para la obtención de permisos bajo el método simplificado,</t>
  </si>
  <si>
    <t>como ya se han realizado previamente en otras provincias como Guayas.</t>
  </si>
  <si>
    <t xml:space="preserve">AB. EDISON MAYORGA </t>
  </si>
  <si>
    <t>JOMAIRA SANCHEZ</t>
  </si>
  <si>
    <t>MESAS DE COMPETIVIDAD INDUSTRIA BOLIVAR-Bolívar</t>
  </si>
  <si>
    <t>Falta de incentivos para la regularización de actividades productivas</t>
  </si>
  <si>
    <t>Regularizar</t>
  </si>
  <si>
    <t>a comerciantes y productores informales</t>
  </si>
  <si>
    <t>para su habilitación y control</t>
  </si>
  <si>
    <t>Falta de control a las actividades de producción de pirotécnica</t>
  </si>
  <si>
    <t>programas de control</t>
  </si>
  <si>
    <t>a las actividades de productores NO regulados, que incluya componentes de socialización de la ley y asistencia técnica para la obtención de permisos</t>
  </si>
  <si>
    <t>Falta de acompañamiento y asistencia para la innovación y mejoramiento de procesos de producción.</t>
  </si>
  <si>
    <t>Desarrollar e Implementar</t>
  </si>
  <si>
    <t>con el El SECAP, la SETEC y el MIPRO</t>
  </si>
  <si>
    <t>programas de capacitación técnica en procesos de producción, así como brindar asistencia técnica para la implementación de mejoras en planta por parte de las empresa</t>
  </si>
  <si>
    <t>Falta de capacidad operativa para desarrollar un mejor producto por parte de cañicultores y productores alcoholeros</t>
  </si>
  <si>
    <t>proyectos asociativos y</t>
  </si>
  <si>
    <t>brindar acompañamiento a productores de caña y alcohol artesanal para el desarrollo de proyectos asociativos para el mejoramiento del valor agregado de la cadena de la caña y un programa de financiamiento para este sector</t>
  </si>
  <si>
    <t>Falta de acceso a crédito</t>
  </si>
  <si>
    <t>el valor de tasas y garantías reales</t>
  </si>
  <si>
    <t>requeridos en créditos superiores a 20 mil USD que usualmente fluctúa entre el 120% y el 140% de valor del bien en función del monto solicitado, así como la aceptación de proformas para la implementación de garantías</t>
  </si>
  <si>
    <t>Banecuador</t>
  </si>
  <si>
    <t>Alto índice de fracaso en la actividad emprendedora temprana</t>
  </si>
  <si>
    <t>el desarrollo de estudios de mercado y elaboración de planes de negocios</t>
  </si>
  <si>
    <t>a través de programas de capacitación, así como la réplica de programas de asistencia técnica en el desarrollo de planes de negocios, como ofrece actualmente la oficina del MIPRO en Guayaquil</t>
  </si>
  <si>
    <t>Malas vías de acceso</t>
  </si>
  <si>
    <t>Incrementar</t>
  </si>
  <si>
    <t>el aporte del Gobierno Central en el PGE</t>
  </si>
  <si>
    <t>para la Prefectura para mantenimiento de vías</t>
  </si>
  <si>
    <t xml:space="preserve"> Neises Zapata Jiménez</t>
  </si>
  <si>
    <t>Jimmy Mena</t>
  </si>
  <si>
    <t>Ramiro Alegría</t>
  </si>
  <si>
    <t>Mesa de Competitividad Provincial-Bolívar</t>
  </si>
  <si>
    <t>Productos de Bolívar poco valorados en el Mercado Nacional</t>
  </si>
  <si>
    <t>para el cumplimiento de normas técnicas de producción</t>
  </si>
  <si>
    <t>Alto índice de comercio informal</t>
  </si>
  <si>
    <t>a comerciantes informales</t>
  </si>
  <si>
    <t>para su reubicación en nuevos espacios comerciales que deben crearse en las ciudades</t>
  </si>
  <si>
    <t>Dificil acceso a créditos</t>
  </si>
  <si>
    <t>Crear y Facilitar</t>
  </si>
  <si>
    <t>productos crediticios</t>
  </si>
  <si>
    <t xml:space="preserve"> y brindar facilidades de acceso a nuevas líneas de crédito diferenciadas para productores y comerciantes, con tasas preferenciales y periodos de gracia de acuerdo al sector y tipo de solicitante</t>
  </si>
  <si>
    <t>Exposición del suelo al uso de agroquímicos</t>
  </si>
  <si>
    <t>un programa para el incentivo y fomento de la agricultura orgánica,</t>
  </si>
  <si>
    <t>que contenga un componente para el acceso a financiamiento para la implementación de cultivos orgánicos</t>
  </si>
  <si>
    <t>Poca capacitación técnica de operarios y productores</t>
  </si>
  <si>
    <t>programas de capacitación técnica a través del SECAP;</t>
  </si>
  <si>
    <t>informar sobre servicios de capacitación otorgados por ONGs nacionales e internacionales para la profesionalización del talento humano y desarrollo de habilidades técnicas; facilitar acceso a financiamiento de capacitación técnica a productores</t>
  </si>
  <si>
    <t>Distribuidores e intermediarios acaparan la producción de pequeños productores</t>
  </si>
  <si>
    <t>los encadenamientos productivos y asociatividad</t>
  </si>
  <si>
    <t>, organizando a los productores por zonas o áreas geográficas de producción y acompañarlos en los procesos de asociatividad y encadenamientos productivos</t>
  </si>
  <si>
    <t>Pocas oportunidades para dar a conocer los productos de la provincia en el exterior</t>
  </si>
  <si>
    <t>un plan de mejora competitiva</t>
  </si>
  <si>
    <t>y realizar un levantamiento de información sobre los productos que se elaboran en la provincia para que, con el acompañamiento de instituciones públicas, se trabaje en planes de mejora competitiva por tipo de productos</t>
  </si>
  <si>
    <t>Evaluar y actualizar la lista de materias primas, insumos y bienes de capital sujetas a crédito tributario</t>
  </si>
  <si>
    <t>Incentivos al Exportador</t>
  </si>
  <si>
    <t>Revisar la normativa vigente y  evaluar mecanismos compensatorios</t>
  </si>
  <si>
    <t xml:space="preserve">Aquellos exportadores que no accedieron al beneficio de drawback y CATs conforme los mecanismos que estuvieron vigentes entre los ejercicios 2015 y 2017 y cuyos valores estuvieron debidamente registrados y respaldados por cada exportador, serán compensados a través de provisiones o conciliaciones con cargo al IR de los próximos ejercicios fiscales y/o notas de crédito aplicables para impuestos administrados por el SRI. </t>
  </si>
  <si>
    <t>Definir un mecanismo o beneficio equivalente al drawback a partir del ejercicio fiscal 2018 (y de manera progresiva para el futuro) de al menos US$100M, estableciendo el valor de devolución en función del ingreso efectivo neto de divisas al país.</t>
  </si>
  <si>
    <t>Establecer incentivos tributarios para la repatriación de capitales</t>
  </si>
  <si>
    <t xml:space="preserve">Establecer incentivos tributarios </t>
  </si>
  <si>
    <t>Promover una ley de repatriación que permita que los capitales obtenidos legítimamente retornen al Ecuador, excluyendo siempre el dinero de origen ilícito incluso aquel en el que existen figuras de defraudación fiscal</t>
  </si>
  <si>
    <t>Diseñar y aplicar esquemas de incentivos tarifarios por la implementación de normas relacionadas con Sistemas de Gestión de Energía (ISO 50001).</t>
  </si>
  <si>
    <t>Establecer una mesa conjunta para evaluar las propuestas del sector empresarial tratados en las mesas de diálogo, por ejemplo: _x000D_
-Contratos bilaterales._x000D_
-Asignación de costos a usuarios no regulados._x000D_
-Entre otros.</t>
  </si>
  <si>
    <t>Solicitar la continuidad del seguro campesino cuando se realizan actividades no agrícolas en temporadas específicas que conllevan a la formalización del trabajo.</t>
  </si>
  <si>
    <t>Proponer que el Instituto Ecuatoriano de Seguridad Social y el Servicio de Rentas Internas analicen la viabilidad de mantener el seguro campesino en actividades no agrícolas.</t>
  </si>
  <si>
    <t>Reactivar el comité interinstitucional de la EPS</t>
  </si>
  <si>
    <t xml:space="preserve">Fortalecer a las instituciones de capacitación (Instituto de Economía Popular y Solidaria, SECAP, SETEC) con énfasis en la  formación y fomento para la EPS.  </t>
  </si>
  <si>
    <t>Modificar el Art. 153 de la LOEPS para que el Instituto de Economía Popular y Solidaria (IEPS) sea adscrito al Ministerio Rector de la Productividad.</t>
  </si>
  <si>
    <t>Simplificar los trámites estatales</t>
  </si>
  <si>
    <t>Analizar y reestructurar los procesos de tramitología exigidos por el sector público.</t>
  </si>
  <si>
    <t xml:space="preserve">El Consejo Consultivo Productivo y Tributario presentará a Secretaría Nacional de Planificación y Desarrollo un análisis de trámites estatales priorizados que afectan a los 26 sectores evaluados, para su simplificación inmediata: _x000D_
- Homologar la obtención de licencia ambiental y LUAE._x000D_
- Estandarizar los requisitos y simplificar trámites para la obtención de la LUAE._x000D_
- Devolución automática del IVA (en trámite)._x000D_
- Reducción de tiempos para obtener de registros sanitarios, fitosanitarios y zoosanitarios (ARCSA y AGROCALIDAD)._x000D_
- Homologación y simplificación de requisitos solicitados por INEN y Ministerio de Industrias y Productividad. _x000D_
- Entre otros. </t>
  </si>
  <si>
    <t>Secretaria General de la Presidencia</t>
  </si>
  <si>
    <t>Agilitar la discusión de la propuesta de Ley para simplificación de trámites, que se encuentra en la Comisión de lo Económico y Tributario de la Asamblea Nacional con miras a su expedición.</t>
  </si>
  <si>
    <t>Fortalecer la institucionalidad de artesanos</t>
  </si>
  <si>
    <t>Aprobar la Ley Orgánica del Artesano entregada a la Asamblea Nacional en el año 2015-2016.</t>
  </si>
  <si>
    <t>Agilitar la discusión del proyecto de Ley Orgánica del Artesano que se encuentra en la Comisión de Desarrollo Económico de la Asamblea Nacional, con miras a su expedición.</t>
  </si>
  <si>
    <t>Cumplimiento de la Ley de Defensa del Artesano en lo referente a beneficios para la importación de maquinaria.</t>
  </si>
  <si>
    <t xml:space="preserve">Generar por parte de los organismos competentes (COMEX, Servicio de Rentas Internas, OTROS) la reglamentación necesaria para la implementación de los beneficios planteados en la Ley. </t>
  </si>
  <si>
    <t>Cumplimiento de la Ley de Defensa del Artesano en lo referente al pago de fondos de reserva.</t>
  </si>
  <si>
    <t>Generar por parte del Instituto Ecuatoriano de Seguridad Social una resolución para que se implemente la exoneración que consta en la Ley de Junta Nacional de Defensa del Artesano, sobre el pago de fondos de reserva a operarios y aprendices por parte del Sector Artesanal.</t>
  </si>
  <si>
    <t>Facilitar la adopción de activos biológicos como garantía de crédito.</t>
  </si>
  <si>
    <t>Analizar y proponer  la inversión progresiva del portafolio general del Banco del Instituto Ecuatoriano de Seguridad Social, en hasta un 20% en el mercado secundario en un horizonte de plazo de 5 años, en una quinta parte cada año.</t>
  </si>
  <si>
    <t>Analizar y  proponer la inversión del 20% de los rubros contenidos en los fondos complementarios del IESS, en un horizonte de hasta 5 años en valores del mercado secundario, en una quinta parte cada año.</t>
  </si>
  <si>
    <t>PROBLEMAS CON LA TABLA DE VALORES</t>
  </si>
  <si>
    <t xml:space="preserve">Regularizar </t>
  </si>
  <si>
    <t>la tabla de valores para la empresas</t>
  </si>
  <si>
    <t>a fin de estabilizar los valores de los elementos recolectados</t>
  </si>
  <si>
    <t>SUPERINTENDENCIA DE PODER DE MERCADO</t>
  </si>
  <si>
    <t>Analizar y proponer que la  Banca Privada pueda  otorgar préstamos quirografarios para generar fondos que se inviertan en el mercado de valores.</t>
  </si>
  <si>
    <t>Reformar normativa de mercado de valores simplificado, y siendo una herramienta de promoción.</t>
  </si>
  <si>
    <t xml:space="preserve">Reducir los tiempos de acceso a crédito a través de la presentación de la calificación de la Junta de Artesanos. </t>
  </si>
  <si>
    <t xml:space="preserve">Diseñar un producto crediticio para el sector ARTESANAL que tenga períodos más cortos.  </t>
  </si>
  <si>
    <t xml:space="preserve">Implementar el  Factoring para MIPYMES, EPS y ARTESANOS, a través de  BANECUADOR y  la Corporación Nacional de Finanzas Populares y Solidarias. </t>
  </si>
  <si>
    <t>No exigir en Factoring  Bursátil el reconocimiento de facturas comerciales por parte de las empresas ancla.</t>
  </si>
  <si>
    <t xml:space="preserve">Tratados Bilaterales de Inversiones (TBIs) </t>
  </si>
  <si>
    <t>Solicitar la necesidad de acelerar el proceso de  renegociación de los TBIs en condiciones favorables para el Ecuador.</t>
  </si>
  <si>
    <t>Fortalecimiento de la dolarización</t>
  </si>
  <si>
    <t>Apoyar propuestas de investigación en la creación de laboratorios de Universidades e Institutos públicos y privados, incluyendo a EPS y ARTESANOS.</t>
  </si>
  <si>
    <t>Plan Nacional de Innovación para fomentar la articulación</t>
  </si>
  <si>
    <t>SENESCYT respalde al incremento presupuestario de INIAP</t>
  </si>
  <si>
    <t>Reforma código ingenios sobre aspectos relacionados a temas de propiedad intelectual y regalías a investigadores. Art 110, 111,217</t>
  </si>
  <si>
    <t>Generar Big Data con información del sector público_x000D_
3.3 Democratizar el uso bases de datos en formato de Big Data con fines de investigación y desarrollo.</t>
  </si>
  <si>
    <t>Revisar Ley Orgánica de Transparencia y Acceso de la Información (art. 7), y desarrollar una normativa para la liberación  obligatoria  de información pública en formatos de  libre acceso.</t>
  </si>
  <si>
    <t>Desarrollar el reglamento que viabilice la creación de  una plataforma de conocimiento abierto, de libre acceso que consolide la información generada en el sector público que facilite la gestión del sector productivo</t>
  </si>
  <si>
    <t>Integración de las plataformas de información públicas con la plataforma del conocimiento abierto.</t>
  </si>
  <si>
    <t>Empoderamiento del sector productivo incluyendo EPS y ARTESANOS del Programa REPRODUCE. (conocimiento abierto de patentes)</t>
  </si>
  <si>
    <t>Generación  de datos abiertos que permitan identificar patrones de consumo por parte de la empresas privadas, a través de incentivos.</t>
  </si>
  <si>
    <t xml:space="preserve">Suscripción estratégica de acuerdos comerciales </t>
  </si>
  <si>
    <t>Negociación con Estados Unidos.</t>
  </si>
  <si>
    <t xml:space="preserve">Efectuar las gestiones correspondientes para iniciar un proceso de negociación con Estados Unidos con miras a suscribir un acuerdo comercial.    </t>
  </si>
  <si>
    <t>Negociación con Rusia, y otros mercados estratégicos.</t>
  </si>
  <si>
    <t xml:space="preserve">Efectuar las gestiones correspondientes para iniciar un proceso de negociación con Rusia y otros mercados estratégicos con miras a suscribir acuerdos comerciales.    </t>
  </si>
  <si>
    <t>Profundización de medidas de defensa comercial.</t>
  </si>
  <si>
    <t>Presentar las solicitudes  por parte del sector productivo ante el organismo competente para realizar la investigación y eventual aplicación de medidas en el marco de los compromisos internacionales</t>
  </si>
  <si>
    <t>Defender los intereses comerciales del país en los acuerdos vigentes.</t>
  </si>
  <si>
    <t>Desarrollar estrategias de negociación conjuntas públicas privadas para resolver los problemas de acceso real (medidas sanitarias, normas técnicas, administrativas, entre otras)</t>
  </si>
  <si>
    <t>Adicionalmente a todas las gestiones que se deban realizar, se considera efectuar misiones de negociación conjuntas públicas privadas con nuestros socios comerciales para resolver los problemas de acceso real (medidas sanitarias, normas técnicas, administrativas, entre otras)</t>
  </si>
  <si>
    <t>Fortalecer las oficinas comerciales  en temas específicos como por ejemplo en la incorporación de expertos  en acceso a mercados, entre otros.</t>
  </si>
  <si>
    <t>Desarrollo de un plan nacional para el fomento a las exportaciones</t>
  </si>
  <si>
    <t xml:space="preserve">Elaborar  el  Plan Nacional de Fomento de las Exportaciones a través de la conformación de un grupo público y privado. </t>
  </si>
  <si>
    <t xml:space="preserve">Fortalecer medidas de control del contrabando </t>
  </si>
  <si>
    <t xml:space="preserve">Aplicar controles en frontera marítima y terrestre que evite el contrabando </t>
  </si>
  <si>
    <t>Reforzar la institucionalidad y establecer las responsabilidades de las instituciones de control de contrabando</t>
  </si>
  <si>
    <t>Reforzar el Comité de control de contrabando</t>
  </si>
  <si>
    <t xml:space="preserve">Fortalecer la normativa relacionado al control del contrabando </t>
  </si>
  <si>
    <t xml:space="preserve">Establecer mecanismos para el control de contrabando :_x000D_
- Trazabilidad, _x000D_
- Incentivos positivos,_x000D_
- Entre otros </t>
  </si>
  <si>
    <t>SENAE(OLD)</t>
  </si>
  <si>
    <t>Generar campañas de concientización de consumo nacional</t>
  </si>
  <si>
    <t>Transparencia y eficiencia en las compras públicas. (SERCOP).</t>
  </si>
  <si>
    <t>Apoyar la participación de EPS, ARTESANOS y MIPYMES en las compras públicas</t>
  </si>
  <si>
    <t>Revisar y recomendar los mecanismos para la catalogación diferenciada y consorciada (Catálogo único EPS, catálogo único MIPYMES, ARTESANOS).</t>
  </si>
  <si>
    <t>Revisar para mejorar el catálogo dinámico inclusivo y electrónico (precios, tiempos, cobertura, otros).</t>
  </si>
  <si>
    <t xml:space="preserve">Potenciar el mecanismo de contratación pública de ferias inclusivas </t>
  </si>
  <si>
    <t>Revisar el mecanismo para incrementar la participación del componente nacional en contratos con financiamiento internacional.</t>
  </si>
  <si>
    <t>Créditos con altas tazas de interes</t>
  </si>
  <si>
    <t>con Ban Ecuador</t>
  </si>
  <si>
    <t>un acercamiento para analizar y resolver el tema</t>
  </si>
  <si>
    <t>ALEX MARTINEZ</t>
  </si>
  <si>
    <t>MESAS COMPETITIVAS PROVINCIALES-Sucumbios</t>
  </si>
  <si>
    <t>Sucumbios</t>
  </si>
  <si>
    <t>Créditos sin períodos de gracia</t>
  </si>
  <si>
    <t>mala prestación de servicios de BAN ECUADOR</t>
  </si>
  <si>
    <t>Créditos pasados de 30. ooo Usd se tienen que tramitar en Ibarra</t>
  </si>
  <si>
    <t>Ban Ecuador no da crédito para maquinaria en Sucumbíos</t>
  </si>
  <si>
    <t xml:space="preserve">acercamiento con autoridades </t>
  </si>
  <si>
    <t>de Ban ecuador para solucionar estos inconvenientes</t>
  </si>
  <si>
    <t>Ban Ecuador no se suma a trabajo realizado por la Mesa Técnica Productiva Interinstutucional de Sucumbíos</t>
  </si>
  <si>
    <t xml:space="preserve">Exeso de tramitología en la documentación que exigen las instituciones </t>
  </si>
  <si>
    <t>con las diferentes instituciones</t>
  </si>
  <si>
    <t>simplificar los tramites y realizar capacitaciones respectivas para facilitar los trámites</t>
  </si>
  <si>
    <t>Las oficinas del ARCSA solamente atienden los lunes y el resto de semana no</t>
  </si>
  <si>
    <t>con las autoridades del ARCSA</t>
  </si>
  <si>
    <t>que la atención en las oficinas técnicas se preste un mejor servicio</t>
  </si>
  <si>
    <t>Falta de laboratorio de anális de alimentos</t>
  </si>
  <si>
    <t>que el laboratorio que posee el INIAP en Sucumbíos pueda ser acreditado para hacer análisis de alimentos</t>
  </si>
  <si>
    <t>INIAP, MIPRO</t>
  </si>
  <si>
    <t>Se incluya en las agenda productiva de Sucumbíos el tema de la piscicuiltura</t>
  </si>
  <si>
    <t>en la agenda productiva de Sucumbiós</t>
  </si>
  <si>
    <t>los cambios que sugiere el GPS</t>
  </si>
  <si>
    <t>Falta de compromiso de los funcionarios públicos</t>
  </si>
  <si>
    <t>Deficiente acceso a mercados</t>
  </si>
  <si>
    <t>con SCPM</t>
  </si>
  <si>
    <t xml:space="preserve">el incremento del 14 al 20% la resolución 008 </t>
  </si>
  <si>
    <t>Precios del café demasiado baratos</t>
  </si>
  <si>
    <t>el control de precios</t>
  </si>
  <si>
    <t>Los procesos de compras públicas que mantiene el estado con las pequeñas asociaciones de Artesanos no se estan cumpliendo los pagos pactados en las fechas establecidas en el contrato</t>
  </si>
  <si>
    <t>Solicitar pago inmediato a las instituciones públicas de los haberes pendientes</t>
  </si>
  <si>
    <t xml:space="preserve">SERCOP dara seguimiento al proceso de pago de los contratos pendientes de pago </t>
  </si>
  <si>
    <t>Dar seguimiento a los pagos pendientes que mantienen las instituciones con las Asociaciones que brindaron servicios o productos</t>
  </si>
  <si>
    <t>FRANKLIN FLORES</t>
  </si>
  <si>
    <t>MESAS COMPETITIVAS PRODUCTIVAS PROVINCIALES-Sucumbios</t>
  </si>
  <si>
    <t>Los pequeños Artesanos Asociados no estan siendo tomados en cuenta en los proceos de contratación y/o compra públicas. Se da preferencia a otras empresas grandes</t>
  </si>
  <si>
    <t>Solicitar que los procesos de contratación pública sean mas incluyentes</t>
  </si>
  <si>
    <t>SERCOP verificara que los procesos de contratación sean mas equitativos para los sectores</t>
  </si>
  <si>
    <t xml:space="preserve">Fortalecer los proceos de contratación para que los actores sociales como GAD´S, </t>
  </si>
  <si>
    <t>Los precios fijados en los catalogos de compras, no estan acordes a la realidad del territorio de Sucumbios.  Los precios son mas altos y no estan generando utilidad al pequeño productor asociado.</t>
  </si>
  <si>
    <t>Solicitar la revición de las tarifas  de acuerdo a los costos de producción del sector</t>
  </si>
  <si>
    <t>SERCOP verificara que los procesos de contratación se cumplan de manera transparente</t>
  </si>
  <si>
    <t>Gestionar con las autoridades competentes para que se realice una revisión a las tasas fijadas para este sector</t>
  </si>
  <si>
    <t>Las Asociaciones de Servicios de alimentación y limpieza estan inconformes con los catalogos de precios electronicos fijados por la SERCOP</t>
  </si>
  <si>
    <t>Solicitar revisión de las tasas fijadas  por la sercop para los servicios de alimentación y limpieza</t>
  </si>
  <si>
    <t>Las Asociaciones de textiles solicitan revisión de los precios fijados en los catalogos de la SERCOP por cuanto trabajan a perdida</t>
  </si>
  <si>
    <t>Verificar que los procesos de contratación que lleva a cabo el estado con el minedu sean transparentes e incluyentes</t>
  </si>
  <si>
    <t>Verificar la realidad de costos de producción del sector textil de Sucumbios  al momento de realizar las contrataciones</t>
  </si>
  <si>
    <t>Falta de conocimiento de quienes son los tecnicos del GAD Provincial Unidad de Turismo</t>
  </si>
  <si>
    <t>Presentar</t>
  </si>
  <si>
    <t xml:space="preserve"> GAD Provincial</t>
  </si>
  <si>
    <t>los tecnicos a los prestadores de servicios turisticos</t>
  </si>
  <si>
    <t>GAD</t>
  </si>
  <si>
    <t>Falta de calidad en prestadores de servicios turisticos improvisados</t>
  </si>
  <si>
    <t>a los prestadores de servicios turisticos improvisados</t>
  </si>
  <si>
    <t>Fuga de personal capacitado del sector turistico a las petroleras</t>
  </si>
  <si>
    <t>Sistema de certificacion a personal tuiristico por parte de empleadores se estos servicios previo a los talleres</t>
  </si>
  <si>
    <t>Baja competitividad del sector turistico frente al mercado colombiano</t>
  </si>
  <si>
    <t>Declarar</t>
  </si>
  <si>
    <t>Zona franca a la provincia</t>
  </si>
  <si>
    <t>Desconocimiento del Plan Turistico Integral de la Provincia</t>
  </si>
  <si>
    <t>el Plan Integral a los prestadores de servicios turisticos</t>
  </si>
  <si>
    <t>Servicios conexos al turismo de mala calidad, tales como transporte</t>
  </si>
  <si>
    <t>Concientizar</t>
  </si>
  <si>
    <t>a transportistas y otros sobre el valor del turismo</t>
  </si>
  <si>
    <t>Falta de coordinacion entre entes publicos y privados para juntar esfuerzos</t>
  </si>
  <si>
    <t>La Mesa Tecnica Provincial de Turismo</t>
  </si>
  <si>
    <t>Perdida de la identidad cultural como potencial turistico</t>
  </si>
  <si>
    <t>MINEDU</t>
  </si>
  <si>
    <t>Programa guardianes de la lengua y la cultura ancestral</t>
  </si>
  <si>
    <t>cuellos de botella de costos para la producción</t>
  </si>
  <si>
    <t>con el objeto de incrementar la productividad y disminuir los tiempos de espera</t>
  </si>
  <si>
    <t>SUPERINTENDENCIA DE CONTROL DEL PODER DE MERCADO</t>
  </si>
  <si>
    <t xml:space="preserve">GADS, </t>
  </si>
  <si>
    <t>Capacitaciones al sector</t>
  </si>
  <si>
    <t>Investigar</t>
  </si>
  <si>
    <t>la situación actual de los influyentes de la industria</t>
  </si>
  <si>
    <t>para mejorar la producción</t>
  </si>
  <si>
    <t>Falta de investigación y desarrollo</t>
  </si>
  <si>
    <t>nuevos productos agroindustriales con alto valor agregado</t>
  </si>
  <si>
    <t>para mejores oportunidades en el mercado</t>
  </si>
  <si>
    <t>Cero exportaciones_x000D_
 Inestabilidad de precio en el mercado</t>
  </si>
  <si>
    <t xml:space="preserve">una política de pago de calidad de materia prima </t>
  </si>
  <si>
    <t>para generar una cultura de producción nacional</t>
  </si>
  <si>
    <t xml:space="preserve">MAG, GADS Y MIPRO  </t>
  </si>
  <si>
    <t>Contrabando de leche en polvo</t>
  </si>
  <si>
    <t>políticas</t>
  </si>
  <si>
    <t>para el control de ingreso de leche en polvo e insumos</t>
  </si>
  <si>
    <t xml:space="preserve">MAG, MIPRO  </t>
  </si>
  <si>
    <t>Falta de construcción de liderazgo</t>
  </si>
  <si>
    <t xml:space="preserve">procesos de liderazgo continuo </t>
  </si>
  <si>
    <t>para fomentar la producción</t>
  </si>
  <si>
    <t>GADS</t>
  </si>
  <si>
    <t>Falta de capacidades administrativas en organizaciones</t>
  </si>
  <si>
    <t>para el sector</t>
  </si>
  <si>
    <t>Falta de identificación de oportunidades de inversión</t>
  </si>
  <si>
    <t xml:space="preserve">planes de negocios </t>
  </si>
  <si>
    <t>para nuevos productos</t>
  </si>
  <si>
    <t>GOBIERNOS PROVINCIALES</t>
  </si>
  <si>
    <t>GADS  MUNICIPALES</t>
  </si>
  <si>
    <t>Acceso a recursos de inversión con requisitos preferenciales tales como interés y plazo</t>
  </si>
  <si>
    <t>Definir</t>
  </si>
  <si>
    <t>acorde a la realidad territorial</t>
  </si>
  <si>
    <t>CORPORACIÓN FINANCIERA NACIONAL</t>
  </si>
  <si>
    <t>Falta de espacios de comercialización en lo que se refiere a biocombustible o precesamiento del alcohol</t>
  </si>
  <si>
    <t>espacios de mercado</t>
  </si>
  <si>
    <t>para la industria licorera o biocombustible</t>
  </si>
  <si>
    <t>MAG, IEPS, SUPERINTENDENCIA DE CONTROL DE  MERCADO</t>
  </si>
  <si>
    <t>Inversiones en organizaciones sin articulación territorial por parte del Estado y Gads</t>
  </si>
  <si>
    <t>cadenas productivas</t>
  </si>
  <si>
    <t>para la generación de empleo</t>
  </si>
  <si>
    <t>GADS, MIPRO</t>
  </si>
  <si>
    <t>No existe planes o proyectos siembra y renovación de variedades de cacao</t>
  </si>
  <si>
    <t>encadenamientos productivos</t>
  </si>
  <si>
    <t>para promover relaciones comerciales de largo plazo</t>
  </si>
  <si>
    <t>Desarrollo e impulso a productores que se especialicen en pequeñas zonas</t>
  </si>
  <si>
    <t xml:space="preserve">procesos productivos, comercialización y calidad de sus productos  </t>
  </si>
  <si>
    <t>para el desarrollo agroindustrial</t>
  </si>
  <si>
    <t>No existe polítcas de precios</t>
  </si>
  <si>
    <t>políticas de precios a nivel territorial</t>
  </si>
  <si>
    <t>para la generación de una producción nacional</t>
  </si>
  <si>
    <t>ARCSA, MIPRO</t>
  </si>
  <si>
    <t>Falta de transferencia de conocimientos en el proceso de elaboración de artesanias en alpaca</t>
  </si>
  <si>
    <t xml:space="preserve">programas de formación </t>
  </si>
  <si>
    <t>en procesamiento de productos hechos a base de alpaca</t>
  </si>
  <si>
    <t xml:space="preserve">GADS Municipales </t>
  </si>
  <si>
    <t xml:space="preserve">SECAP </t>
  </si>
  <si>
    <t xml:space="preserve">Tecnología deficiente para proceso de obtención de fibra de alpaca </t>
  </si>
  <si>
    <t xml:space="preserve">la tecnología </t>
  </si>
  <si>
    <t xml:space="preserve">del proceso de esquila </t>
  </si>
  <si>
    <t>Se realizan procesos artesales para la obtención de fibra de Alpaca</t>
  </si>
  <si>
    <t xml:space="preserve">innovaciones tecnologícas </t>
  </si>
  <si>
    <t>para la obtención de fibra de calidad</t>
  </si>
  <si>
    <t xml:space="preserve">Productos artesanales de alpaca poco competitivos </t>
  </si>
  <si>
    <t xml:space="preserve">para el desarrollo de innovación de productos artesanales </t>
  </si>
  <si>
    <t>SETEC</t>
  </si>
  <si>
    <t xml:space="preserve">Falta de mercados para la ubicación de prendas de alpaca </t>
  </si>
  <si>
    <t xml:space="preserve">Buscar </t>
  </si>
  <si>
    <t xml:space="preserve">cadenas productivas </t>
  </si>
  <si>
    <t xml:space="preserve">que generen empleo </t>
  </si>
  <si>
    <t xml:space="preserve">Ministerio de Comercio Exterior </t>
  </si>
  <si>
    <t xml:space="preserve">Desconocimiento de cómo funciona el mercado </t>
  </si>
  <si>
    <t>investigaciones de mercado</t>
  </si>
  <si>
    <t xml:space="preserve">para conocer que necesita el cliente </t>
  </si>
  <si>
    <t>Falta de programas turisticos que promulgen los productos endemicos de la zona</t>
  </si>
  <si>
    <t xml:space="preserve">estrategias </t>
  </si>
  <si>
    <t>para fomentar el turismo de consumo en la zona</t>
  </si>
  <si>
    <t xml:space="preserve">La comercialización de los productos de alpaca lo realizan de manera individual y no en organizaciones </t>
  </si>
  <si>
    <t xml:space="preserve">la asocialitivad provincial en el tema alpaquero </t>
  </si>
  <si>
    <t>para la generación y mejoramiento comercial de la fibra y prendas</t>
  </si>
  <si>
    <t xml:space="preserve">Falta de conocimiento socio-organizativo </t>
  </si>
  <si>
    <t>para fortalecer las asociatividad</t>
  </si>
  <si>
    <t>Falta de capacidades administrativas en organizaciones -</t>
  </si>
  <si>
    <t>para mejorar los conocimientos en temas de administración.</t>
  </si>
  <si>
    <t xml:space="preserve">Escasa cultura de acceso a crédito en las orgnizaciones </t>
  </si>
  <si>
    <t xml:space="preserve">líneas de credito acorde al sector </t>
  </si>
  <si>
    <t xml:space="preserve">para facilitar el acceso a creditos. </t>
  </si>
  <si>
    <t xml:space="preserve">Falta de calidad de materia prima para la producción de sombreros de paja toquilla </t>
  </si>
  <si>
    <t xml:space="preserve">articulación con proveedores de materia prima </t>
  </si>
  <si>
    <t xml:space="preserve">en zonas costaneras </t>
  </si>
  <si>
    <t xml:space="preserve">Falta de transferencia de conocimientos en el proceso de elaboración de sombreros de paja toquilla </t>
  </si>
  <si>
    <t xml:space="preserve">en procesamiento de sombreros de paja toquilla </t>
  </si>
  <si>
    <t xml:space="preserve">Mala calidad en el tejido de sombreros </t>
  </si>
  <si>
    <t>procesos de transferencia de conocimientos sobre el tejido de paja toquilla</t>
  </si>
  <si>
    <t>para así mejorar la calidad del tejido y agradar valor al producto</t>
  </si>
  <si>
    <t xml:space="preserve">Inadecuada calidad de maquinaria y equipos para terminado finales en paja toquilla </t>
  </si>
  <si>
    <t xml:space="preserve">proyectos </t>
  </si>
  <si>
    <t xml:space="preserve">para equipamiento y tecnificación del sector artesanal </t>
  </si>
  <si>
    <t xml:space="preserve">No existe políticas de precios  en sombreros de paja toquilla </t>
  </si>
  <si>
    <t xml:space="preserve">políticas de precios a nivel territorial </t>
  </si>
  <si>
    <t xml:space="preserve">para lograr que la competencia sea justa </t>
  </si>
  <si>
    <t xml:space="preserve">Intendencia </t>
  </si>
  <si>
    <t xml:space="preserve">Intermediación en la comercialización de los productos elaborados a base de paja toquilla </t>
  </si>
  <si>
    <t xml:space="preserve">Fomentar </t>
  </si>
  <si>
    <t xml:space="preserve">una política de pago de calidad de sombreros de paja toquilla </t>
  </si>
  <si>
    <t>para lograr que la competencia sea justa</t>
  </si>
  <si>
    <t>Posicionamiento del producto con el nombre de Panama Hat</t>
  </si>
  <si>
    <t>acciones interinstitucionales</t>
  </si>
  <si>
    <t>para una campaña de denominación de origen del sombrero con el nombre "Sombrero de Paja Toquilla "</t>
  </si>
  <si>
    <t>IEPI</t>
  </si>
  <si>
    <t>Comercio Exterior</t>
  </si>
  <si>
    <t>Proecuador</t>
  </si>
  <si>
    <t xml:space="preserve">Gobiernos Provinciales </t>
  </si>
  <si>
    <t>Falta de acceso a mercados</t>
  </si>
  <si>
    <t xml:space="preserve">la calidad del producto de acuerdo a las exigencias del mercado  </t>
  </si>
  <si>
    <t>para asi posicionar el producto.</t>
  </si>
  <si>
    <t>Comercia Exterior</t>
  </si>
  <si>
    <t xml:space="preserve">No existe apoyo del gobierno central al sector de paja toquilla </t>
  </si>
  <si>
    <t xml:space="preserve">acciones interinstitucionales </t>
  </si>
  <si>
    <t xml:space="preserve">para el apoyo al sector </t>
  </si>
  <si>
    <t xml:space="preserve">No existe identificado canales de provisión </t>
  </si>
  <si>
    <t xml:space="preserve">planes de negocio </t>
  </si>
  <si>
    <t>para identificar posibles canales de provisión</t>
  </si>
  <si>
    <t xml:space="preserve">No definido provisión de insumos </t>
  </si>
  <si>
    <t xml:space="preserve">para identificar provisión de insumos </t>
  </si>
  <si>
    <t>Negocios sin estructura administrativa</t>
  </si>
  <si>
    <t xml:space="preserve">Para mejorar la estructura administrativa </t>
  </si>
  <si>
    <t xml:space="preserve">Falta de definición de productos según oferta y demanda </t>
  </si>
  <si>
    <t>para definir cual es la oferta y demanda del mercado</t>
  </si>
  <si>
    <t xml:space="preserve">Falta de estudio de mercado para dirigir adecuadamente el comercio </t>
  </si>
  <si>
    <t xml:space="preserve">estudio de  mercado </t>
  </si>
  <si>
    <t xml:space="preserve">para conocer el target al cual esta dirigido su producto </t>
  </si>
  <si>
    <t xml:space="preserve">Mínima presencia de algunas instituciones del Ejecutivo y GADs para desarrollar el sector productivo y turístico de la Zona </t>
  </si>
  <si>
    <t xml:space="preserve">Incrementar </t>
  </si>
  <si>
    <t xml:space="preserve">El accionar lde las instituciones </t>
  </si>
  <si>
    <t>En el territorio</t>
  </si>
  <si>
    <t>MGS. Vicente Torres B.</t>
  </si>
  <si>
    <t>Ejecutivo</t>
  </si>
  <si>
    <t>Gad, Empresas Mineras</t>
  </si>
  <si>
    <t>Adriano Daniel López Briceño</t>
  </si>
  <si>
    <t>Ana María Pazuña Gómez</t>
  </si>
  <si>
    <t>Mesas de Competitividad-Zamora Chinchipe</t>
  </si>
  <si>
    <t xml:space="preserve">Limitada capacidad operativa de las instituciones competentes </t>
  </si>
  <si>
    <t xml:space="preserve">El personal técnico y recursos </t>
  </si>
  <si>
    <t>para mejorar la operatividad</t>
  </si>
  <si>
    <t xml:space="preserve">Escasa articulación para fomentar pasantías en proyectos mineros </t>
  </si>
  <si>
    <t>Universidades, ARCOM, titulares mineros y MRL</t>
  </si>
  <si>
    <t>para fomentar las pasantías preprofesionales en proyectos mineros.</t>
  </si>
  <si>
    <t>ARCOM</t>
  </si>
  <si>
    <t>Universidades, MRL y Titulares mineros</t>
  </si>
  <si>
    <t>Deficiencia del sistema educativo en la formación técnica a nivel secundario y superior</t>
  </si>
  <si>
    <t xml:space="preserve"> centros de formación técnica</t>
  </si>
  <si>
    <t>para preparación de técnicos especializados en plantas de beneficios</t>
  </si>
  <si>
    <t>Senecyt y Universidades</t>
  </si>
  <si>
    <t xml:space="preserve">Inexistaencia de un invetario de minerales no metálicos de la Zona 7 con potencial en la pequeña y mediana industria </t>
  </si>
  <si>
    <t>un catalogo de minerales no metálicos de la Zona 7</t>
  </si>
  <si>
    <t xml:space="preserve">con la finalidad de poder conocer lo que tenemos disponible y como se le puede dar un valor agregado para la pequeña y mediana industria </t>
  </si>
  <si>
    <t xml:space="preserve">ARCOM y Titulares mineros </t>
  </si>
  <si>
    <t>Influir</t>
  </si>
  <si>
    <t xml:space="preserve"> en la mejora de procesos</t>
  </si>
  <si>
    <t xml:space="preserve"> de certificación orgánica</t>
  </si>
  <si>
    <t>Falta de capacitación y control al sector del alcohol no regularizado en el área de comercialización</t>
  </si>
  <si>
    <t xml:space="preserve"> la producción de alcohol</t>
  </si>
  <si>
    <t xml:space="preserve"> a todo nivel</t>
  </si>
  <si>
    <t>SRI, Productores legalizados, Superintendencias, comisarías, productores legalizados, MIPRO</t>
  </si>
  <si>
    <t xml:space="preserve"> productores ilegales y zonas </t>
  </si>
  <si>
    <t>de producción de alcohol</t>
  </si>
  <si>
    <t>Notificar</t>
  </si>
  <si>
    <t xml:space="preserve"> para su regularización</t>
  </si>
  <si>
    <t xml:space="preserve">a productores </t>
  </si>
  <si>
    <t>sobre ICE y SIMAR</t>
  </si>
  <si>
    <t xml:space="preserve">Desconocimiento de proveedores y procesos de importación de maquinaria a nivel nacional e internacional y los mecanismos de financiamiento e incentivos normativos tributarios </t>
  </si>
  <si>
    <t xml:space="preserve"> incentivos normativos y tributarios del COPCI</t>
  </si>
  <si>
    <t>para que los empresarios conozcan los beneficios actuales</t>
  </si>
  <si>
    <t>Mapear</t>
  </si>
  <si>
    <t xml:space="preserve"> productos (insumos), proveedores de equipos y maquinaria</t>
  </si>
  <si>
    <t>necesarios para los procesos productivos</t>
  </si>
  <si>
    <t>SRI, ARCSA</t>
  </si>
  <si>
    <t>de importaciones</t>
  </si>
  <si>
    <t>un catálogo de procesos</t>
  </si>
  <si>
    <t xml:space="preserve"> de importación</t>
  </si>
  <si>
    <t>MIPRO, SRI, ARCSA</t>
  </si>
  <si>
    <t>al sector productivo</t>
  </si>
  <si>
    <t>el catálogo de procesos de importación</t>
  </si>
  <si>
    <t xml:space="preserve">Coordinar </t>
  </si>
  <si>
    <t>entre instituciones gubernamentales, academia y el sector productivo</t>
  </si>
  <si>
    <t>para definir soluciones puntuales para el sector</t>
  </si>
  <si>
    <t>EJECUTIVO</t>
  </si>
  <si>
    <t>controles de materia prima</t>
  </si>
  <si>
    <t>a todos los proveedores</t>
  </si>
  <si>
    <t>MAG, MIPRO, ARCSA, AGROPZACHIN</t>
  </si>
  <si>
    <t>a productores y ganaderos</t>
  </si>
  <si>
    <t>en buen manejo de la materia prima</t>
  </si>
  <si>
    <t>AGROCALIDAD, MIPRO, MAG, AGROPZACHIN</t>
  </si>
  <si>
    <t>Falta de incentivos para el sector productivo asociativo</t>
  </si>
  <si>
    <t>Motivar</t>
  </si>
  <si>
    <t xml:space="preserve"> la asociatividad</t>
  </si>
  <si>
    <t>mediante incentivos para este sector</t>
  </si>
  <si>
    <t>MIPRO, MAG, ARCSA</t>
  </si>
  <si>
    <t>tasas e impuestos</t>
  </si>
  <si>
    <t>para el sector asociativo</t>
  </si>
  <si>
    <t xml:space="preserve">Desconocimiento  en  proyectos de prefactibilidad y comercializacion </t>
  </si>
  <si>
    <t xml:space="preserve">Desarrollar  </t>
  </si>
  <si>
    <t xml:space="preserve">procesos de capacitacion </t>
  </si>
  <si>
    <t xml:space="preserve">en proyectos de prefactibilidad y mercado </t>
  </si>
  <si>
    <t xml:space="preserve"> MAP</t>
  </si>
  <si>
    <t>MIPRO, GAD PROVINCIAL, SENAGUA, ARCSA</t>
  </si>
  <si>
    <t>LENIN MORENO</t>
  </si>
  <si>
    <t>Desconocimiento en meajos de produccion acuicola, falta de aceso a financiamiento.</t>
  </si>
  <si>
    <t xml:space="preserve">Reforzar </t>
  </si>
  <si>
    <t xml:space="preserve">capacitacion en el manejo </t>
  </si>
  <si>
    <t xml:space="preserve">de produccion acuicola y educacion financiera </t>
  </si>
  <si>
    <t>MAP, GAD PROVINCIAL, BAN ECUADOR , CFN y MIPRO</t>
  </si>
  <si>
    <t>Deficiencia de personal tecnico de acuacultura y pisicultura</t>
  </si>
  <si>
    <t xml:space="preserve">Incorporacion  </t>
  </si>
  <si>
    <t xml:space="preserve">de personal tecnico </t>
  </si>
  <si>
    <t xml:space="preserve">de acucultura y pisicultura </t>
  </si>
  <si>
    <t xml:space="preserve">MAP </t>
  </si>
  <si>
    <t>Desorganización , ingreso de materia prima a menor costo de diferente sectores, bajos precios  por sobreproducción</t>
  </si>
  <si>
    <t xml:space="preserve">la competitividad </t>
  </si>
  <si>
    <t xml:space="preserve">con la articulacion publico privada para fijar  precios de materia prima y tilapia </t>
  </si>
  <si>
    <t>MIPRO, GAD PROVINCIAL, IPES, MAG, MIES</t>
  </si>
  <si>
    <t xml:space="preserve">INSEGURIDAD EN CARRETERAS EN DIFERENTES TRAYECTOS, ASALTOS DE VEHICULOS , MERCADERIA ETC, DA PERDIDAS QUE SUPERAR LOS 100.00 </t>
  </si>
  <si>
    <t xml:space="preserve">EL SISTEMA DE SEGURIDAD </t>
  </si>
  <si>
    <t>COMO CAMARAS DE VIGILANCIA UBICADAS EN CADA VEHICULO DE TRANSPORTE</t>
  </si>
  <si>
    <t>MGS.VICENTE A. TORRES B.</t>
  </si>
  <si>
    <t>ECU</t>
  </si>
  <si>
    <t>COMPAÑIAS DE TRANSPORTE DE CARGA</t>
  </si>
  <si>
    <t>GLENDA MEDINA</t>
  </si>
  <si>
    <t>MESA DE COMPETITIVIDAD-Zamora Chinchipe</t>
  </si>
  <si>
    <t>PERMISO DE PESO Y MEDIDAS SE LO GENERA SOLO EN LA CIUDAD DE LOJA PORQUE NO CUENTA CON UNA OFICINA EN LA CIUDAD DE YANTZAZA Y/O ZAMORA PARA GENERARLO, YA QUE EXISTE MUCHA DEMANDA DE TRANSPORTE DE CARGA</t>
  </si>
  <si>
    <t>DESCONCENTRAR</t>
  </si>
  <si>
    <t>EL SERVICIO</t>
  </si>
  <si>
    <t>DE PESOS Y MEDIDAS EN LA CIUDAD E ZAMORA PARA GENERAR EL PERMISO</t>
  </si>
  <si>
    <t>TRANSPORTE INFORMAL</t>
  </si>
  <si>
    <t xml:space="preserve">DOTACION </t>
  </si>
  <si>
    <t xml:space="preserve">TRANSPORTE MIXTO, TRANSPORTE PUBLICO A SECTORES DONDE NO SE ENCUENTRA CON ESTE SERVICIO, </t>
  </si>
  <si>
    <t>IMPLEMENTACION DE TRANSPORTE OPERATIVO PIONERO</t>
  </si>
  <si>
    <t>POLICIA NACIONAL</t>
  </si>
  <si>
    <t xml:space="preserve">GAD </t>
  </si>
  <si>
    <t>VIAS EN MALAS CONDICIONES NO PERMITE INGRESAR A VEHICULOS LIVIANOS</t>
  </si>
  <si>
    <t>SOLICITAR</t>
  </si>
  <si>
    <t>REGENERAR LAS VIAS</t>
  </si>
  <si>
    <t>PARA OBTENER ACCESO COMERCIAL Y DE TRANSPORTE</t>
  </si>
  <si>
    <t>Disminución de las ventas por parte de comerciantes externos - relación con mineras</t>
  </si>
  <si>
    <t>acercamiento</t>
  </si>
  <si>
    <t>mineras y negocios de la localidad para adquisición de productos y contratación de personal</t>
  </si>
  <si>
    <t>MINISTERIO DE MINERIA</t>
  </si>
  <si>
    <t>SRI, MINITERIO DE TRABAJO, IESS,ACADEMIA</t>
  </si>
  <si>
    <t>ANDREA TORRES AZANZA</t>
  </si>
  <si>
    <t>JACK ROBLES</t>
  </si>
  <si>
    <t>Venta informal</t>
  </si>
  <si>
    <t>control</t>
  </si>
  <si>
    <t>venta informal y productos de contrabando.</t>
  </si>
  <si>
    <t>INTENDENCIA DE POLICIA</t>
  </si>
  <si>
    <t>GAD, SRI, ADUANA</t>
  </si>
  <si>
    <t>Financiamiento (trámites engorrosos, altas tasas de interés</t>
  </si>
  <si>
    <t xml:space="preserve">Simplificar </t>
  </si>
  <si>
    <t>trámites</t>
  </si>
  <si>
    <t>banca pública, bajar tasa de interés</t>
  </si>
  <si>
    <t xml:space="preserve">BANCO CENTRAL </t>
  </si>
  <si>
    <t>SUPERINTENDENCIA DE BANCOS</t>
  </si>
  <si>
    <t>Temor para asociarse</t>
  </si>
  <si>
    <t>Asociatividad</t>
  </si>
  <si>
    <t>Falta de mercado</t>
  </si>
  <si>
    <t xml:space="preserve"> través del sector donde se desarrolle a nivel nacional.</t>
  </si>
  <si>
    <t xml:space="preserve">Desconocimiento en ordenanzas municipales que generen empleo. </t>
  </si>
  <si>
    <t xml:space="preserve">socialización </t>
  </si>
  <si>
    <t xml:space="preserve">de ordenanzas municipales enfocadas en la geenración de empleo </t>
  </si>
  <si>
    <t xml:space="preserve">Mgs. Vicente Torres </t>
  </si>
  <si>
    <t xml:space="preserve">GAD de la provincia de la Zamora Chinchipe </t>
  </si>
  <si>
    <t xml:space="preserve">Comunidad de la provinica de Zamora Chinchipe </t>
  </si>
  <si>
    <t xml:space="preserve">Maira Bustamante </t>
  </si>
  <si>
    <t xml:space="preserve">Ana Patricia Armijos </t>
  </si>
  <si>
    <t>Desconocimiento de sitios turisticos</t>
  </si>
  <si>
    <t xml:space="preserve">articulación </t>
  </si>
  <si>
    <t xml:space="preserve">con agencia de viajes y prestadoras de servicios turisticas  de otras ciudades </t>
  </si>
  <si>
    <t xml:space="preserve">ACADEMIA </t>
  </si>
  <si>
    <t xml:space="preserve">Falta de inversion para sitios turisticos </t>
  </si>
  <si>
    <t xml:space="preserve">mantenimiento y creacion </t>
  </si>
  <si>
    <t xml:space="preserve">de vias y senderos turisticos. </t>
  </si>
  <si>
    <t xml:space="preserve">Gobierno Provincial de Zamora Chinchipe </t>
  </si>
  <si>
    <t>Ministerio de Transporte y Obras Publicas</t>
  </si>
  <si>
    <t>UTPL</t>
  </si>
  <si>
    <t>Competencias desleal entre reataurantes</t>
  </si>
  <si>
    <t xml:space="preserve">en costo de platos </t>
  </si>
  <si>
    <t xml:space="preserve">Mala calidad de materia prima para preparación de alimentos. </t>
  </si>
  <si>
    <t>en el transporte y comercialización del producto (cadena de frio)</t>
  </si>
  <si>
    <t xml:space="preserve">Malestar en la población por locales de diversion en el centro de la ciudad </t>
  </si>
  <si>
    <t xml:space="preserve">Aplicar </t>
  </si>
  <si>
    <t xml:space="preserve">el Plan de Ordenamiento Territorial </t>
  </si>
  <si>
    <t xml:space="preserve">para la creación de la Zona Rosa </t>
  </si>
  <si>
    <t xml:space="preserve">CFN </t>
  </si>
  <si>
    <t xml:space="preserve">Acceder  </t>
  </si>
  <si>
    <t xml:space="preserve">a creditos </t>
  </si>
  <si>
    <t xml:space="preserve">con intereses bajos para implementación de espacios turisticos </t>
  </si>
  <si>
    <t>Dificultad al obtener cilindros para cocinar y vías de acceso a zona industrial.</t>
  </si>
  <si>
    <t>Conocimiento del Yeso.</t>
  </si>
  <si>
    <t>A través del marketing y convenios con MIPRO.</t>
  </si>
  <si>
    <t>CFN - BAN ECUADOR</t>
  </si>
  <si>
    <t>MESA PRODUCTIVA - SANTA ELENA-Santa Elena</t>
  </si>
  <si>
    <t>Falta de recursos para producir - Crédito.</t>
  </si>
  <si>
    <t>Conocer</t>
  </si>
  <si>
    <t>El mercado.</t>
  </si>
  <si>
    <t>Por medio de Alianzas públicas y privadas (BAN ECUADOR) y definir un capital.</t>
  </si>
  <si>
    <t>Falta de electricidad - Comuna El Azúcar.</t>
  </si>
  <si>
    <t>Garantizar</t>
  </si>
  <si>
    <t>Suministro de energía eléctrica en un 90%.</t>
  </si>
  <si>
    <t>En la Comuna El Azúcar.</t>
  </si>
  <si>
    <t>CNEL</t>
  </si>
  <si>
    <t xml:space="preserve">Seguimiento y supervisión de autoridades a los proyectos. </t>
  </si>
  <si>
    <t>La productividad.</t>
  </si>
  <si>
    <t>En la inversión zonal.</t>
  </si>
  <si>
    <t>Falta de Agua Potable.</t>
  </si>
  <si>
    <t>Planta de desalinización de agua.</t>
  </si>
  <si>
    <t>Junto con SENAGUA.</t>
  </si>
  <si>
    <t>Falta de inversión en Industrias.</t>
  </si>
  <si>
    <t>Industrias MACRO.</t>
  </si>
  <si>
    <t>Amigables con el ambiente.</t>
  </si>
  <si>
    <t>Contaminación del Medio Ambiente - Problemas de movilidad y políticas públicas.</t>
  </si>
  <si>
    <t>Controlar y gestionar</t>
  </si>
  <si>
    <t>Diferentes problemas.</t>
  </si>
  <si>
    <t>Por parte de las autoridades.</t>
  </si>
  <si>
    <t>Contraloría</t>
  </si>
  <si>
    <t>Financiamiento.</t>
  </si>
  <si>
    <t>Trámites.</t>
  </si>
  <si>
    <t>De acceso a créditos.</t>
  </si>
  <si>
    <t>Corrupción en los contratos.</t>
  </si>
  <si>
    <t>Contratos.</t>
  </si>
  <si>
    <t>Textiles.</t>
  </si>
  <si>
    <t>Palo Santo - Comuna Aguadita - Colonche - Falta de registro sanitario.</t>
  </si>
  <si>
    <t>Permiso de Funcionamiento.</t>
  </si>
  <si>
    <t>Palo Santo - Comuna Aguadita - Colonche - Falta de comercialización.</t>
  </si>
  <si>
    <t>De Manera formal.</t>
  </si>
  <si>
    <t>Café tostado - Falta de registro sanitario producto.</t>
  </si>
  <si>
    <t>Notificaciones Sanitarias - Sistema Simplificado.</t>
  </si>
  <si>
    <t>IEPS - MIPRO - AGROCALIDAD</t>
  </si>
  <si>
    <t>Crianza de pavo - Empaquetado.</t>
  </si>
  <si>
    <t xml:space="preserve">Código de barra. </t>
  </si>
  <si>
    <t>Producción de miel de abeja AGROFORESTAL - Sector apícola - Falta de registro sanitario.</t>
  </si>
  <si>
    <t>Empaque - Etiquetado con código de barras e información del producto.</t>
  </si>
  <si>
    <t>Falta de agua - Escaso nivel de desarrollo infraestructural del agua.</t>
  </si>
  <si>
    <t>Prefectura</t>
  </si>
  <si>
    <t>Infraestructura para abastecer de manera racional los procesos productivos.</t>
  </si>
  <si>
    <t xml:space="preserve">Prefectura </t>
  </si>
  <si>
    <t>GAD - AGROCALIDAD</t>
  </si>
  <si>
    <t>Falta de asociatividad para los artesanos.</t>
  </si>
  <si>
    <t>A través de los GAD la asociatividad de artesanos.</t>
  </si>
  <si>
    <t>Del Sector turístico de la Provincia de Santa Elena</t>
  </si>
  <si>
    <t>MIPRO MEDIO AMBIENTE</t>
  </si>
  <si>
    <t>GAD - TURISMO</t>
  </si>
  <si>
    <t>Srta. Adriana Catuto - Lucero Campoverde</t>
  </si>
  <si>
    <t>Ing. José Palacios</t>
  </si>
  <si>
    <t>Mesa de Competitividad-Santa Elena</t>
  </si>
  <si>
    <t>Falta de seguimientos de las entidades públicas a los proyectos de la EPS en territorios.</t>
  </si>
  <si>
    <t xml:space="preserve">Intervención </t>
  </si>
  <si>
    <t>Entidades públicas de territorio.</t>
  </si>
  <si>
    <t>A través de los GAD de la Provincia de Santa Elena.</t>
  </si>
  <si>
    <t xml:space="preserve">Entidades Públicas </t>
  </si>
  <si>
    <t>Falta de conocimiento en Compras Públicas.</t>
  </si>
  <si>
    <t>A través de la SERCOP a los artesanos.</t>
  </si>
  <si>
    <t>Para el conocimiento de los procesos artesanales de la Provincia de Santa Elena.</t>
  </si>
  <si>
    <t>Falta de verificación de la materia prima y mano de obra de los productos artesanales que pertenezcan a la Provincia de Santa Elena.</t>
  </si>
  <si>
    <t>A través de UPSE la cantidad de materia prima y mano de obra.</t>
  </si>
  <si>
    <t>Pertenecen a la Provincia de Santa Elena.</t>
  </si>
  <si>
    <t>UPSE</t>
  </si>
  <si>
    <t>Falta de identificación de barreras de entradas a la comercialización de actores EPS.</t>
  </si>
  <si>
    <t xml:space="preserve">Investigar </t>
  </si>
  <si>
    <t>Políticas públicas que generan barreras de entradas.</t>
  </si>
  <si>
    <t>En la comercialización de bienes y servicios de los actores EPS.</t>
  </si>
  <si>
    <t>Falta de Líneas de créditos para los actores EPS.</t>
  </si>
  <si>
    <t>Producto financiero.</t>
  </si>
  <si>
    <t>Para los actores EPS, la orden de compra sea garantía para el acceso de crédito a los artesanos.</t>
  </si>
  <si>
    <t>Falta de nuevos nichos de mercado.</t>
  </si>
  <si>
    <t>Nuevos nichos de mercados por parte de MIPRO - IEPS -SCPM.</t>
  </si>
  <si>
    <t>Para la comercialización de bienes y servicios de la EPS.</t>
  </si>
  <si>
    <t>MIPRO - IEPS - SCPM</t>
  </si>
  <si>
    <t>Los laboratorios no estan reproduciendo al 100 % por un factor en el agua (bacteriano posiblemente) muchos de ellos se cerraron meses atras y actualmente se estan reabierto. Larvas son entregadas a un tamaño de 600 p/gr y antes 150 a 200 pl/gr (màs pequeñas), el problema pasa a camaroneras, basicamente el 80 % se cosechaban antes ahora solo el 50 % factpr determinante</t>
  </si>
  <si>
    <t>Mejora en boiseguridad y resultados de los estudios actuales de la Subsecretaria de Calidad e Inocuidad</t>
  </si>
  <si>
    <t>subsecretaria de acuacultura y subsecretaria de calidad e inocuidad</t>
  </si>
  <si>
    <t>laboratorio de larvas de camarones</t>
  </si>
  <si>
    <t>PRODUCTORES DE LARVAS DE CAMARON</t>
  </si>
  <si>
    <t>LUIS SOSA-HUGO SUAREZ</t>
  </si>
  <si>
    <t>ABG. ISAURO DOMO - LUIS CASTRO</t>
  </si>
  <si>
    <t>MESA COMPETITIVIDAD-Santa Elena</t>
  </si>
  <si>
    <t xml:space="preserve">Aumento de densidad de siembra de larvas de camaron,  antes 80 mil por hectareas ahora 140 mil por hectareas </t>
  </si>
  <si>
    <t>evaluar los resultados de cosecha a diferentes densidades</t>
  </si>
  <si>
    <t>subsecretaria de acuacultura</t>
  </si>
  <si>
    <t>laboratorio de larvas de camarones, mayor control por parte de los organos rectores.</t>
  </si>
  <si>
    <t>Generación de descargas de aguas con químicos y restos biológicos no adecuados de actividades de pesca y acuacultura</t>
  </si>
  <si>
    <t>controles de los entes a factores ambientales, según sus competencias</t>
  </si>
  <si>
    <t>por parte del ministerio de ambiente, MAP, ANT</t>
  </si>
  <si>
    <t>Seguimiento a instituciones de control</t>
  </si>
  <si>
    <t>SECTOR PESQUERO Y ACUICOLA</t>
  </si>
  <si>
    <t>Tratamiento de agua a descargas de plantas acuícolas y pesqueras</t>
  </si>
  <si>
    <t>impeccionar  los laboratorios y seguimientos</t>
  </si>
  <si>
    <t>ministerios de ambiente junto cn el municipio</t>
  </si>
  <si>
    <t xml:space="preserve">Seguimiento a instituciones de control y fortalecer las normativas que estipula la ley </t>
  </si>
  <si>
    <t>Falta de capacitación a los pesqueros de diferentes sectores</t>
  </si>
  <si>
    <t>capacitar de forma continua a los pesqueros en lo que respecta a la actividad  y producción acuacultura</t>
  </si>
  <si>
    <t xml:space="preserve">conocimiento en cuanto a los procesos pesqueros </t>
  </si>
  <si>
    <t xml:space="preserve">SECTOR PESQUERO </t>
  </si>
  <si>
    <t>Falta de producciòn de semilla (cultivo de ostras)</t>
  </si>
  <si>
    <t xml:space="preserve">Crear laboratorios de producciond de semilla </t>
  </si>
  <si>
    <t>(GAD provincial proximo a inagurar)</t>
  </si>
  <si>
    <t>para la sustentabilidad de los mercados</t>
  </si>
  <si>
    <t>PRODUCTORES DE OSTRAS</t>
  </si>
  <si>
    <t>Falta de apoyo a futuros empresarios a comercializacion de ostras</t>
  </si>
  <si>
    <t>Estudio de mercado actualizado</t>
  </si>
  <si>
    <t>MAP, GAD provincial</t>
  </si>
  <si>
    <t>Seguimiento de comunidades productores de ostras</t>
  </si>
  <si>
    <t>Falta de información real de volumenes y lugares de pescas de los productos pesqueros</t>
  </si>
  <si>
    <t>Mejorar la colecta de datos y mejor procesamientos de los mismos para obtener informacion real</t>
  </si>
  <si>
    <t>Capacitando a futuros inspectores o mejoramientos de los procesos de investigación de los recursos pesqueros</t>
  </si>
  <si>
    <t>SECTOR PESQUERO</t>
  </si>
  <si>
    <t>Diversificación de productos</t>
  </si>
  <si>
    <t xml:space="preserve">Solicitar </t>
  </si>
  <si>
    <t xml:space="preserve">a los actores turísticos </t>
  </si>
  <si>
    <t>la creacion de nuevas tipologias de turismo</t>
  </si>
  <si>
    <t>GADS CANTONALES</t>
  </si>
  <si>
    <t>GEMA MACÍAS, JOSE VERA</t>
  </si>
  <si>
    <t>ING. JOEL FORTIS</t>
  </si>
  <si>
    <t>MESAS DE COMPETITIVIDAD-Santa Elena</t>
  </si>
  <si>
    <t>Posicionamiento del destina</t>
  </si>
  <si>
    <t>al Ministerio de Turismo</t>
  </si>
  <si>
    <t>la creacionde una marca Provincial</t>
  </si>
  <si>
    <t>GADS PROVINCIAL , ACADEMIA</t>
  </si>
  <si>
    <t>Promoción y Comercializacion de productos y servicios</t>
  </si>
  <si>
    <t>Requerir</t>
  </si>
  <si>
    <t xml:space="preserve">la elaboración de un Plan de promoción y comercialización </t>
  </si>
  <si>
    <t>Innovación  de productos y servicios turísticos</t>
  </si>
  <si>
    <t>a los operadores turísticos</t>
  </si>
  <si>
    <t xml:space="preserve">la diversificación de nuevas tipologias de productos y serviciios turísticos </t>
  </si>
  <si>
    <t>MINTUR, ACADEMIA, CAMARA DE TURISMO PROVINCIAL</t>
  </si>
  <si>
    <t>Mejoras de créditos, financiamiento</t>
  </si>
  <si>
    <t>ante las entidades finacieras</t>
  </si>
  <si>
    <t>los sistemas crediticios</t>
  </si>
  <si>
    <t>SISTEMA FINACIERO NACIONAL</t>
  </si>
  <si>
    <t>MINISTERIO DE FINANZAS</t>
  </si>
  <si>
    <t>Carencia de implementaciones de tecnología de la información en las empresas turísticas</t>
  </si>
  <si>
    <t>capacitación en implementacion de tecnologia de información de las empresas turísticas</t>
  </si>
  <si>
    <t>Regulación de precios</t>
  </si>
  <si>
    <t>La regulación de precios de los productos y servicios turísticos</t>
  </si>
  <si>
    <t>GADS PROVINCIAL , ACADEMIA, MIPRO</t>
  </si>
  <si>
    <t xml:space="preserve">ALZA DE PRECIOS DE PASAJE DE TRANSPORTE </t>
  </si>
  <si>
    <t xml:space="preserve">CONCIENTIZAR </t>
  </si>
  <si>
    <t>USUARIO/TRANSPORTISTA</t>
  </si>
  <si>
    <t>EN CUANTO A LAS MEDIDAS QUE DEBEN DE SER TOMADAS PARA LA APLICACIÓN DEL ALZA DEL TRANSPORTE, EL MISMO QUE TENDRA BENEFICIOS PARA LOS USUARIOS</t>
  </si>
  <si>
    <t xml:space="preserve">AGENCIA NACIONAL DE TRANSITO </t>
  </si>
  <si>
    <t>LOURDES MERCHAN MEDINA</t>
  </si>
  <si>
    <t>SLEITHER CORTES</t>
  </si>
  <si>
    <t>ECON. ROXANA ALVAREZ</t>
  </si>
  <si>
    <t>MESAS DE COMPETITIVAD CAPITULO SANTA ELENA -Santa Elena</t>
  </si>
  <si>
    <t xml:space="preserve">NO HAY SOCIALIZACIÓN DE INCREMENTO DEL PAGO DE PEAJE </t>
  </si>
  <si>
    <t>ING JULIO MATAMOROS</t>
  </si>
  <si>
    <t>VIAS DE DIFICIL ACCESO (SALIDA DE PRODUCTOS AGRÍCOLAS)</t>
  </si>
  <si>
    <t xml:space="preserve">COLABORAR </t>
  </si>
  <si>
    <t xml:space="preserve">ARREGLO DE LAS VIAS DE ACCESO PARA LOS BENEFICIARIOS AGRÍCOLAS </t>
  </si>
  <si>
    <t xml:space="preserve">DAÑOS EN LAS VIAS POR PARTE DE LOS LABORATORIOS </t>
  </si>
  <si>
    <t>REALIZAR</t>
  </si>
  <si>
    <t xml:space="preserve">USUARIOS </t>
  </si>
  <si>
    <t xml:space="preserve">PREVENIR LOS DAÑOS REALIZADOS EN LAS VIAS POR LABORATORIOS A TRAVÉS DE CAMPAÑAS  </t>
  </si>
  <si>
    <t xml:space="preserve">FALTA DE SERVICIOS (EN CIERTOS HORARIOS) POR PARTE DE LAS COMPAÑIAS DE TRANSPORTES </t>
  </si>
  <si>
    <t xml:space="preserve">NORMAR </t>
  </si>
  <si>
    <t xml:space="preserve">GAD PARROQUIAL </t>
  </si>
  <si>
    <t xml:space="preserve">PARA LA ORGANIZACIÓN Y LA INCLUSION DE NUEVAS COMPAÑIAS DE SERVICIO Y SUS NORMATIVAS </t>
  </si>
  <si>
    <t>GAD PARROQUIAL</t>
  </si>
  <si>
    <t>LORENA DE LA A YAGUAL</t>
  </si>
  <si>
    <t xml:space="preserve">COMPETENCIAS ENTRE TRANSPORTE PÚBLICO Y CTE </t>
  </si>
  <si>
    <t xml:space="preserve">AGENTES DE TRÁNSITO </t>
  </si>
  <si>
    <t>DEFINIR QUIENES SE VEN INMISCUIDOS ENTRE LA ANT Y CTE</t>
  </si>
  <si>
    <t xml:space="preserve">AGENCIA NACIONAL DE TRÁNSITO </t>
  </si>
  <si>
    <t>INCREMENTO DE LA PIRATERIA (DEJAR LA PESCA)</t>
  </si>
  <si>
    <t xml:space="preserve">INCREMENTAR </t>
  </si>
  <si>
    <t xml:space="preserve">CAPITANIA DE PUERTO </t>
  </si>
  <si>
    <t>OPERATIVOS DE ALTAMAR</t>
  </si>
  <si>
    <t>CAPITANIA DE PUERTO</t>
  </si>
  <si>
    <t>VICTOR MERO</t>
  </si>
  <si>
    <t xml:space="preserve">CARÁCTER PERSUASIVO DE AGENTES DE TRÁNSITO </t>
  </si>
  <si>
    <t xml:space="preserve">DENUNCIAR </t>
  </si>
  <si>
    <t>AGENTES DE TRANSITO/USUARIOS/GAD</t>
  </si>
  <si>
    <t>LAS MALAS PRÁCTICAS Y LA DESHONESTIDAD DE LOS USUARIOS Y LOS AGENTES DE TRÁNSITO (CANELES INSTITUCIONALES)</t>
  </si>
  <si>
    <t>AGENCIA NACIONAL DE TRANSITO/COMUNIDAD</t>
  </si>
  <si>
    <t xml:space="preserve">REGULARIZACIÓN HORARIOS FRECUENCIA DE TRANSPORTE </t>
  </si>
  <si>
    <t>COOPERATIVAS/AGENCIA NACIONAL DE TRANSITO</t>
  </si>
  <si>
    <t xml:space="preserve">REUNIONES DE TRABAJO PARA LA IMPLEMENTACIÓN DE NUEVAS LINEAS DE TRANSPORTE </t>
  </si>
  <si>
    <t xml:space="preserve">ORDENANZAS MUNICIPALES </t>
  </si>
  <si>
    <t xml:space="preserve">REVISION DE LAS SEÑALETICAS </t>
  </si>
  <si>
    <t>GAD`S MUNICIPALES Y PARROQUIALES</t>
  </si>
  <si>
    <t>Falta de variedad de proveedores en calidad y precio</t>
  </si>
  <si>
    <t>Visitas tecnicas in situ y catalogos de productos</t>
  </si>
  <si>
    <t>-</t>
  </si>
  <si>
    <t>MIPRO, SRI, ACADEMIA, IESS, MT, MUNICIPIOS</t>
  </si>
  <si>
    <t>ELOISA IRIGOYEN</t>
  </si>
  <si>
    <t>LENIN ROSERO</t>
  </si>
  <si>
    <t>Escasa regulación y control de transporte</t>
  </si>
  <si>
    <t>control y reforma de normativa</t>
  </si>
  <si>
    <t>SRI, Municipios</t>
  </si>
  <si>
    <t>Excesivos intermediarios y desconocimiento de productores</t>
  </si>
  <si>
    <t xml:space="preserve">Difundir </t>
  </si>
  <si>
    <t>normas de reciclaje</t>
  </si>
  <si>
    <t>para el control de informales</t>
  </si>
  <si>
    <t>Aranceles elevados para materias primas -</t>
  </si>
  <si>
    <t>costo de insumos</t>
  </si>
  <si>
    <t>mediante susbsidio a transporte pesado</t>
  </si>
  <si>
    <t>Gobierno Central</t>
  </si>
  <si>
    <t>Variabilidad de producción de caña afecta al precio</t>
  </si>
  <si>
    <t xml:space="preserve">Planificar </t>
  </si>
  <si>
    <t>cultivos de caña</t>
  </si>
  <si>
    <t>según temporales para aceso a todo el año</t>
  </si>
  <si>
    <t>MAG, ACADEMIA</t>
  </si>
  <si>
    <t>Falta de capacitación Tecnica y administrativa</t>
  </si>
  <si>
    <t>de manera tecnica y especifica por sector productivo</t>
  </si>
  <si>
    <t xml:space="preserve">no redundar </t>
  </si>
  <si>
    <t>Falta de transparencia administrativa</t>
  </si>
  <si>
    <t>Controlar - Regularizar</t>
  </si>
  <si>
    <t>la administracion de asociaciones y companias</t>
  </si>
  <si>
    <t>SEPS, SUPER CIAS</t>
  </si>
  <si>
    <t xml:space="preserve">Falta de trabajo interinstitucional </t>
  </si>
  <si>
    <t>interinstitucionalmente  cumplimiento de compromisos de gavinete</t>
  </si>
  <si>
    <t>Inadecuado financiamiento no accesible</t>
  </si>
  <si>
    <t>financiamiento para elevar la productividad</t>
  </si>
  <si>
    <t>BAN ECUADOR, CFN</t>
  </si>
  <si>
    <t>Incumplimiento de normativa tecnica INEN</t>
  </si>
  <si>
    <t>de normativa y reglamentacion INEN</t>
  </si>
  <si>
    <t xml:space="preserve">MIPRO, ACADEMIA, INEN </t>
  </si>
  <si>
    <t>Falta de apoyo en reciclaje</t>
  </si>
  <si>
    <t xml:space="preserve">politicas seccionales para </t>
  </si>
  <si>
    <t>crear conciencia ciudadana</t>
  </si>
  <si>
    <t xml:space="preserve">GAD´S. </t>
  </si>
  <si>
    <t>Dificultad para que productores accedan directamente a mercados</t>
  </si>
  <si>
    <t>en tecnicas especificas</t>
  </si>
  <si>
    <t>marketing, publicidad posicionamiento de marca</t>
  </si>
  <si>
    <t xml:space="preserve"> ACADEMIA, MUNICIPIOS</t>
  </si>
  <si>
    <t>Competencia desleal por productos informales</t>
  </si>
  <si>
    <t>mediante un sistema dinámico de fijación de precios</t>
  </si>
  <si>
    <t>INEN, ANT</t>
  </si>
  <si>
    <t>FALTA DE APOYO INSTITUCIONAL PARA CREDTOS</t>
  </si>
  <si>
    <t xml:space="preserve"> SERVICIOS BANCARIOS </t>
  </si>
  <si>
    <t>PUBLICOS</t>
  </si>
  <si>
    <t>EXCESIVA CARGA TRIBUTARIA</t>
  </si>
  <si>
    <t>DIFERENCIAR</t>
  </si>
  <si>
    <t xml:space="preserve">  ICE </t>
  </si>
  <si>
    <t>POR CAEGORIA DE EMPRESA</t>
  </si>
  <si>
    <t>CARENCIA DE UN PARQUE INDUSTRIAL</t>
  </si>
  <si>
    <t>ZONAS</t>
  </si>
  <si>
    <t>PARA GENERAR LA IDENTIDAD AMAZONICA</t>
  </si>
  <si>
    <t>Abandono de cultivos de caña de azucar</t>
  </si>
  <si>
    <t xml:space="preserve">Posicionar </t>
  </si>
  <si>
    <t xml:space="preserve">a la caña en en mejores mercados </t>
  </si>
  <si>
    <t>para de esta manera evitar el abandono de los cultivos  (CAÑA)</t>
  </si>
  <si>
    <t>AGRILCUTOR NO PASA MUCHO TIEMPO EN EL CULTIVO</t>
  </si>
  <si>
    <t>Al Agricultor que tipo de producto requiere trabajo de agro constante</t>
  </si>
  <si>
    <t>Debe ser un trabajo normal de 6 a 8 horas al día. (PITAHAYA)</t>
  </si>
  <si>
    <t>Gad Provincial</t>
  </si>
  <si>
    <t>ALTOS COSTOS DE GARRAPATIZIDAS</t>
  </si>
  <si>
    <t>Estudio de Proveedores</t>
  </si>
  <si>
    <t>Asociarse para buscar mejores precios de los insumos (LACTEOS)</t>
  </si>
  <si>
    <t>ASOCIATIVIDAD CASI NO EXISTE EN LA REGION</t>
  </si>
  <si>
    <t>Buscar</t>
  </si>
  <si>
    <t>Capacitaciones</t>
  </si>
  <si>
    <t>Solicitar Capacitación Socio-Organizativo (CAFÉ)</t>
  </si>
  <si>
    <t>Contrabando de alcohol</t>
  </si>
  <si>
    <t xml:space="preserve">controles </t>
  </si>
  <si>
    <t>para evitar el ingreso de contrabando  (CAÑA)</t>
  </si>
  <si>
    <t>DEBIL ARTICULACION DE LAS ASOCIACIONES</t>
  </si>
  <si>
    <t>Participar</t>
  </si>
  <si>
    <t>en reuniones con los Gads</t>
  </si>
  <si>
    <t>para presentar propuestas para incrementar los volúmenes de producción (PITAHAYA)</t>
  </si>
  <si>
    <t>Gads Municipales</t>
  </si>
  <si>
    <t>Débil articulación de las Asociaciones</t>
  </si>
  <si>
    <t>Motivación a Socios (CACAO)</t>
  </si>
  <si>
    <t>Gad Provincial                     Gad Municipales                Gad Parroquiales</t>
  </si>
  <si>
    <t>DESCONOCIEMIENTO DEL MANEJO ADMINISTRATIVOS</t>
  </si>
  <si>
    <t xml:space="preserve"> que provean de material para artesanias  (CACAO)</t>
  </si>
  <si>
    <t>CAPACITACIÓN  DE LAS UNIVERSIDADES (PITAHAYA)</t>
  </si>
  <si>
    <t>Falta Capacitación Técnica</t>
  </si>
  <si>
    <t>procesos de Capacitación</t>
  </si>
  <si>
    <t>Buscar convenios de Asistencia técnica (CACAO)</t>
  </si>
  <si>
    <t>Falta de acceso a recursos de inversión con requisitos preferenciales</t>
  </si>
  <si>
    <t xml:space="preserve">Definir </t>
  </si>
  <si>
    <t xml:space="preserve">productos crediticios acorde a la realidad territorial </t>
  </si>
  <si>
    <t>para apoyar al sector (CACAO, PITAHAYA, CAÑA, LACTEOS, CAFÉ, CARNE)</t>
  </si>
  <si>
    <t xml:space="preserve">BAN Ecuador </t>
  </si>
  <si>
    <t>Falta de capacidades administrativas en organizaciones -5</t>
  </si>
  <si>
    <t>para mejorar las habilidades administrativas del sector (CACAO)</t>
  </si>
  <si>
    <t>Falta de capacidades administrativas en organizaciones --</t>
  </si>
  <si>
    <t>para mejorar las habilidades administrativas del sector (PITAHAYA)</t>
  </si>
  <si>
    <t>Falta de capacidades administrativas en organizaciones ---</t>
  </si>
  <si>
    <t>para mejorar las habilidades administrativas del sector (CAÑA)</t>
  </si>
  <si>
    <t>Falta de capacidades administrativas en organizaciones --1</t>
  </si>
  <si>
    <t>para mejorar las habilidades administrativas del sector (LACTEOS)</t>
  </si>
  <si>
    <t>Falta de capacidades administrativas en organizaciones --2</t>
  </si>
  <si>
    <t>para mejorar las habilidades administrativas del sector (CAFÉ)</t>
  </si>
  <si>
    <t>Falta de capacidades administrativas en organizaciones --3</t>
  </si>
  <si>
    <t>para mejorar las habilidades administrativas del sector (CARNE)</t>
  </si>
  <si>
    <t xml:space="preserve">Falta de capacitación al sector de Cacaoteros </t>
  </si>
  <si>
    <t>para mejorar los procesos productivos y calidad de los productos (CACAO)</t>
  </si>
  <si>
    <t xml:space="preserve">Falta de capacitación al sector de Caña de azucar </t>
  </si>
  <si>
    <t>para mejorar los procesos productivos y calidad de los productos (CAÑA)</t>
  </si>
  <si>
    <t>Falta de capacitación al sector en temas de cortes de carne</t>
  </si>
  <si>
    <t>para mejorar el manejo de cortes de carnes  (CARNE)</t>
  </si>
  <si>
    <t>Falta de capacitaciones al sector -</t>
  </si>
  <si>
    <t>para desarrollar investigación de la utilización de los efluentes de la industria  (CARNE)</t>
  </si>
  <si>
    <t xml:space="preserve">Falta de capacitaciones al sector de producción Lactea </t>
  </si>
  <si>
    <t xml:space="preserve">capacitaciones al sector </t>
  </si>
  <si>
    <t>para el desarrollo de nuevos productos. (LACTEOS)</t>
  </si>
  <si>
    <t>Falta de certificaciones de calidad de insumos veterinarios.</t>
  </si>
  <si>
    <t xml:space="preserve">base de registro de proveedores veterinarios </t>
  </si>
  <si>
    <t>para garantizar la calidad de los productos veterinarios  (LACTEOS)</t>
  </si>
  <si>
    <t>Falta de construcción de liderazgo -</t>
  </si>
  <si>
    <t xml:space="preserve">Apoyar </t>
  </si>
  <si>
    <t>para mejorar el fortalecimiento organizativo (CACAO)</t>
  </si>
  <si>
    <t>Falta de construcción de liderazgo --</t>
  </si>
  <si>
    <t>para mejorar el fortalecimiento organizativo (PITAHAYA)</t>
  </si>
  <si>
    <t>Falta de construcción de liderazgo --1</t>
  </si>
  <si>
    <t>para mejorar el fortalecimiento organizativo (CAÑA)</t>
  </si>
  <si>
    <t>Falta de construcción de liderazgo --2</t>
  </si>
  <si>
    <t>para mejorar el fortalecimiento organizativo (LACTEOS)</t>
  </si>
  <si>
    <t>Falta de construcción de liderazgo --3</t>
  </si>
  <si>
    <t>para mejorar el fortalecimiento organizativo (CAFÉ)</t>
  </si>
  <si>
    <t>Falta de construcción de liderazgo --4</t>
  </si>
  <si>
    <t>para mejorar el fortalecimiento organizativo (CARNE)</t>
  </si>
  <si>
    <t xml:space="preserve">Falta de espacios de comercialización para el alcohol procesado </t>
  </si>
  <si>
    <t xml:space="preserve">encadenamientos que generen desarrollo </t>
  </si>
  <si>
    <t>para mejorar la rentabilidad de los negocios (CAÑA)</t>
  </si>
  <si>
    <t xml:space="preserve">Falta de estandarización de de productos </t>
  </si>
  <si>
    <t>programas de asistencia técnica y planificación de la producción</t>
  </si>
  <si>
    <t>para mejorar los productos  (CACAO)</t>
  </si>
  <si>
    <t>Falta de estudio de mercado para dirigir adecuadamente el producto</t>
  </si>
  <si>
    <t>Estudio de Mercado con la Mesa del Café</t>
  </si>
  <si>
    <t>Articulación con cadenas comerciales (CAFÉ)</t>
  </si>
  <si>
    <t>Falta de identificación de mercados para productos específicos</t>
  </si>
  <si>
    <t xml:space="preserve">estudios de  mercado </t>
  </si>
  <si>
    <t>con Proveedores de la Región Amazónica (CACAO) (CACAO)</t>
  </si>
  <si>
    <t>Falta de identificación de oportunidades de inversión -1</t>
  </si>
  <si>
    <t xml:space="preserve">planes de negocios de nuevos productos </t>
  </si>
  <si>
    <t>para apoyar al sector (CACAO)</t>
  </si>
  <si>
    <t>Falta de identificación de oportunidades de inversión --</t>
  </si>
  <si>
    <t>para apoyar al sector (PITAHAYA)</t>
  </si>
  <si>
    <t>Falta de identificación de oportunidades de inversión --3</t>
  </si>
  <si>
    <t>para apoyar al sector (CAÑA)</t>
  </si>
  <si>
    <t>Falta de identificación de oportunidades de inversión --2</t>
  </si>
  <si>
    <t>para apoyar al sector (LACTEOS)</t>
  </si>
  <si>
    <t>Falta de identificación de oportunidades de inversión --4</t>
  </si>
  <si>
    <t>para apoyar al sector (CAFÉ)</t>
  </si>
  <si>
    <t>Falta de identificación de oportunidades de inversión --5</t>
  </si>
  <si>
    <t>para apoyar al sector (CARNE)</t>
  </si>
  <si>
    <t xml:space="preserve">Falta de implementación de centros de acopio </t>
  </si>
  <si>
    <t xml:space="preserve">innovaciones tecnológicas </t>
  </si>
  <si>
    <t>para mejorar procesos de cosecha y postcosecha  (CAFÉ)</t>
  </si>
  <si>
    <t>Propietarios</t>
  </si>
  <si>
    <t>Falta de investigación y desarrollo -</t>
  </si>
  <si>
    <t>Falta de investigación y desarrollo 3</t>
  </si>
  <si>
    <t xml:space="preserve">asistencias técnicas </t>
  </si>
  <si>
    <t>para desarrollar nuevos productos con alto valor agregado  (CARNE)</t>
  </si>
  <si>
    <t xml:space="preserve">Falta de investigación y desarrollo para determinar variedades de productos </t>
  </si>
  <si>
    <t>Falta de investigación y desarrollo para determinar variedades de productos2</t>
  </si>
  <si>
    <t xml:space="preserve">planes y programas de siembra y renovación de especies </t>
  </si>
  <si>
    <t>para determinar variedades de productos  (CAÑA)</t>
  </si>
  <si>
    <t xml:space="preserve">Falta de mercados </t>
  </si>
  <si>
    <t>que generen empleo (CAFÉ)</t>
  </si>
  <si>
    <t xml:space="preserve">Falta de productores de insumos calificados </t>
  </si>
  <si>
    <t xml:space="preserve">Productor </t>
  </si>
  <si>
    <t xml:space="preserve">Falta de tecnificación en procesos productivos </t>
  </si>
  <si>
    <t xml:space="preserve">desarrollo agroindustrial con la implementación de SGC </t>
  </si>
  <si>
    <t>para mejorar los procesos productivos de la destilación para la obtención de aguardiente  (CAÑA)</t>
  </si>
  <si>
    <t>Falta de tecnificación en procesos productivos para la obtención de derivados del Cacao</t>
  </si>
  <si>
    <t>para mejorar los procesos productivos de la destilación para la obtención de productos derivados del cacao (CACAO)</t>
  </si>
  <si>
    <t>Falta fortalecimiento asociativo</t>
  </si>
  <si>
    <t>para lograr que la competencia sea justa  (CACAO)</t>
  </si>
  <si>
    <t>HAY VENTAJA COMPARATIVA DEL PRODUCTO PERO MUVHO PRODUCTO SE VA A COLOMBIA Y LUEGO A CHINA Y EL RESTO DEL MUNDO</t>
  </si>
  <si>
    <t xml:space="preserve">CERTIFICACION DE ORÍGEN </t>
  </si>
  <si>
    <t>DESARROLLAR MARCA PAIS (PITAHAYA)</t>
  </si>
  <si>
    <t>Inadecuado productos crediticios para sectores</t>
  </si>
  <si>
    <t>para facilitar el acceso a creditos.  (PITAHAYA)</t>
  </si>
  <si>
    <t xml:space="preserve">Inestabilidad de precios en mercado </t>
  </si>
  <si>
    <t>de tal manera que se genere una cultura de producción nacional  (LACTEOS)</t>
  </si>
  <si>
    <t xml:space="preserve">Intermediación de comercialización de productos </t>
  </si>
  <si>
    <t>encadenamientos en los cuales el productor</t>
  </si>
  <si>
    <t xml:space="preserve"> pueda vender directamente el producto  (PITAHAYA)</t>
  </si>
  <si>
    <t>INVERSION MINIMA DE 20.000 A 30.000 POR HECTAREA</t>
  </si>
  <si>
    <t>Financiamiento para Agricultores</t>
  </si>
  <si>
    <t>Créditos Blandos de garantías (PITAHAYA)</t>
  </si>
  <si>
    <t>Inversiones en organizaciones sin articulación territorial pao parte del estado  y GADs</t>
  </si>
  <si>
    <t>que generen empleo (CACAO)</t>
  </si>
  <si>
    <t xml:space="preserve">Inversiones en proyectos sin proyección de sostenibilidad </t>
  </si>
  <si>
    <t>proyectos territoriales</t>
  </si>
  <si>
    <t>sostenibles  (PITAHAYA)</t>
  </si>
  <si>
    <t>La almendra es de baja calidad.</t>
  </si>
  <si>
    <t xml:space="preserve">de equipamiento </t>
  </si>
  <si>
    <t>para el secado y fermentación de la almendra  (CACAO)</t>
  </si>
  <si>
    <t xml:space="preserve">La panela no se esta elaborando bajo condiciones técnicas </t>
  </si>
  <si>
    <t>con el objetivo de mejorar los procesos y aumentar la productividad  (CAÑA)</t>
  </si>
  <si>
    <t>LOS CENTROS DE ACOPIO NO FUNCIONAN PORQUE LOS MISMOS SOCIOS VENDEN POR OTRO LADO</t>
  </si>
  <si>
    <t>para lograr que la producción sea estable y garantice volúmenes. (CACAO)</t>
  </si>
  <si>
    <t>MIEMBROS NO PARTICIPAN Y NHO TIENEN COMPROMISO -1</t>
  </si>
  <si>
    <t>para facilitar liderazgo y Compromiso (CACAO)</t>
  </si>
  <si>
    <t>MIEMBROS NO PARTICIPAN Y NHO TIENEN COMPROMISO --1</t>
  </si>
  <si>
    <t>Asociatividad (PITAHAYA)</t>
  </si>
  <si>
    <t>MIEMBROS NO PARTICIPAN Y NHO TIENEN COMPROMISO -2</t>
  </si>
  <si>
    <t>institucionalmente al sector turístico</t>
  </si>
  <si>
    <t>Motivación a Socios (PITAHAYA)</t>
  </si>
  <si>
    <t>No dan más cupos para Combustible Ecopaís</t>
  </si>
  <si>
    <t>SE DEBE FORTALECER EN TEMAS DE CALIDAD, SABOR ETC.</t>
  </si>
  <si>
    <t>Para buscar ser proveedpores de bebidas. (CAÑA)</t>
  </si>
  <si>
    <t>Gad Munipales               Gad Parroquiales                 MINTUR</t>
  </si>
  <si>
    <t>No existe un buen manejo de postcosecha</t>
  </si>
  <si>
    <t>para fortalecer la asociatividad (PITAHAYA)</t>
  </si>
  <si>
    <t>NO HAY A QUIEN VENDER</t>
  </si>
  <si>
    <t xml:space="preserve">Una mesa del Café que coordine las acciones del sector </t>
  </si>
  <si>
    <t>Y que proponga estrategia con todos los actores del Sector (CAFÉ)</t>
  </si>
  <si>
    <t>NO HAY A QUIEN VENDER AGUARDIENTE</t>
  </si>
  <si>
    <t>Alianza con la empresa privada para tratar de ubicar el producto</t>
  </si>
  <si>
    <t>desde las instituciones publicas pedir cupos para entrega a Ecopaís. (CAÑA)</t>
  </si>
  <si>
    <t xml:space="preserve">MIPRO                               </t>
  </si>
  <si>
    <t>No hay acceso a financiamiento</t>
  </si>
  <si>
    <t>Cooperativa de Ahorro y crédito Shuar</t>
  </si>
  <si>
    <t>Investigar posibilidades (CAFÉ)</t>
  </si>
  <si>
    <t>No hay dentro del plan  de ordenamiento territorial el uso de suelo</t>
  </si>
  <si>
    <t>zonas para el uso de suelo y su distribucion</t>
  </si>
  <si>
    <t>Para procesar derivados cerca de las ciudades (PITAHAYA)</t>
  </si>
  <si>
    <t>No hay espacios para la venta de productos</t>
  </si>
  <si>
    <t xml:space="preserve">institucional y  Regional </t>
  </si>
  <si>
    <t>para Promocion en ferias (CACAO)</t>
  </si>
  <si>
    <t>CONAGOPARE</t>
  </si>
  <si>
    <t>No hay estudios de factibilidad</t>
  </si>
  <si>
    <t>Centros de información para emprendedores</t>
  </si>
  <si>
    <t>desde las instituciones publicas y privadas (PITAHAYA)</t>
  </si>
  <si>
    <t>Gad Munipales               Gad Parroquiales</t>
  </si>
  <si>
    <t xml:space="preserve">NO HAY MANO DE OBRA </t>
  </si>
  <si>
    <t>Horarios flexibles por horas</t>
  </si>
  <si>
    <t>Plantear cambio de leyes o reglamento (LACTEOS)</t>
  </si>
  <si>
    <t>MRL</t>
  </si>
  <si>
    <t>No hay un Centro de Acopio</t>
  </si>
  <si>
    <t>Para evaluar si existe el mercado para el copio de producto (CACAO)</t>
  </si>
  <si>
    <t>No se conocen Organizaciones que protejan al Productor</t>
  </si>
  <si>
    <t>Proteger a grupos vulnerables y aislados (ASHUAR) (CACAO)</t>
  </si>
  <si>
    <t>Asamblea</t>
  </si>
  <si>
    <t>No se dan garantías por suelos comunales</t>
  </si>
  <si>
    <t>propuesta</t>
  </si>
  <si>
    <t>De garantías diferentes a las convencionales (CAFÉ)</t>
  </si>
  <si>
    <t xml:space="preserve">Pocos emprendimientos con valor agragado </t>
  </si>
  <si>
    <t>para mejorar los productos y sus procesos  (PITAHAYA)</t>
  </si>
  <si>
    <t>Pocos productos con valor agregado bajo normativa</t>
  </si>
  <si>
    <t xml:space="preserve">los procesos </t>
  </si>
  <si>
    <t>para la obtención de notificaciones sanitarias  (LACTEOS)</t>
  </si>
  <si>
    <t xml:space="preserve">Productos de la zona no son considerados en las perchas </t>
  </si>
  <si>
    <t xml:space="preserve">canales de comercialización local y zonal </t>
  </si>
  <si>
    <t>para dar a conocer los productos del sector lacteo producidos en la zona  (LACTEOS)</t>
  </si>
  <si>
    <t>Realizan un trabajo independiente por proveedores turisticos</t>
  </si>
  <si>
    <t>los canales de promoción turistica en la provincia</t>
  </si>
  <si>
    <t>para un trabajo coordinado (CACAO)</t>
  </si>
  <si>
    <t>Servidores Turisticos</t>
  </si>
  <si>
    <t>Recursos de parte de los artesanos y sector privado para promocion  en ferias</t>
  </si>
  <si>
    <t>a gremios turisticos</t>
  </si>
  <si>
    <t>para Promocion en ferias (PITAHAYA)</t>
  </si>
  <si>
    <t xml:space="preserve">Salida de ganado a otras provincias para su sacrificio </t>
  </si>
  <si>
    <t xml:space="preserve">una marca provincial </t>
  </si>
  <si>
    <t>para el mejoramiento de los camales provinciales (CARNE)</t>
  </si>
  <si>
    <t xml:space="preserve">Sectores no cumplen con la normativa vigente </t>
  </si>
  <si>
    <t xml:space="preserve">Sobreproducción de fruta </t>
  </si>
  <si>
    <t>mercados nacionales</t>
  </si>
  <si>
    <t>para la comercialización de la fruta  (PITAHAYA)</t>
  </si>
  <si>
    <t>Tecnología deficiente para proceso de despulpado y secado</t>
  </si>
  <si>
    <t xml:space="preserve">la tecnología del proceso de postcosecha </t>
  </si>
  <si>
    <t>para mejorar dichos procesos  (CAFÉ)</t>
  </si>
  <si>
    <t>Accesibilidad a beneficios turisticos son deficientes</t>
  </si>
  <si>
    <t>los canales de promoción turistica</t>
  </si>
  <si>
    <t>hacia los clientes</t>
  </si>
  <si>
    <t>Acceso a recursos de inversión con requisitos preferenciales (interes y plazo)</t>
  </si>
  <si>
    <t>Aserraderos con limitada cantidad de madera</t>
  </si>
  <si>
    <t xml:space="preserve"> planes de negocio</t>
  </si>
  <si>
    <t>para la oferta y demanda de productos</t>
  </si>
  <si>
    <t>Baja Calidad del servicio turístico</t>
  </si>
  <si>
    <t xml:space="preserve"> para ofertar los servicios turisticos</t>
  </si>
  <si>
    <t>Calidad de terminado de artesanías</t>
  </si>
  <si>
    <t>para la transferencia de conocimientos</t>
  </si>
  <si>
    <t xml:space="preserve">Costo de los stands en ferias son elevados                                                                                 </t>
  </si>
  <si>
    <t>costos de stands</t>
  </si>
  <si>
    <t xml:space="preserve">y que las ferias sean representativas y cubran la inversion                                                                                                                          </t>
  </si>
  <si>
    <t>Gad Munipales                                     Gad Parroquiales                              Servidores Turisticos</t>
  </si>
  <si>
    <t xml:space="preserve">Costos de los locales turisticos elevados </t>
  </si>
  <si>
    <t>la promoción de alternativas turisticas</t>
  </si>
  <si>
    <t>reduciendo los costos operativos de arriendo</t>
  </si>
  <si>
    <t>Decomiso de material nativo con lo que se hace Artesanías</t>
  </si>
  <si>
    <t>para el desarrollo e investigación en nuevos productos</t>
  </si>
  <si>
    <t>Deficiente acceso a créditos preferenciales</t>
  </si>
  <si>
    <t>Deficiente desarrollo turistico bajo las competencias institucionales</t>
  </si>
  <si>
    <t>desde las instituciones publicas</t>
  </si>
  <si>
    <t>Gad Munipales                                     Gad Parroquiales</t>
  </si>
  <si>
    <t>Desmotivacion en feriados y dias festivo para la atencion al cliente</t>
  </si>
  <si>
    <t xml:space="preserve">con comites de fiestas parroquiales y municipales </t>
  </si>
  <si>
    <t>para el incentivo de promocion de servicios y turismo</t>
  </si>
  <si>
    <t xml:space="preserve">EL sector turístico no exigen presupuesto participativo para el sector turistico </t>
  </si>
  <si>
    <t>para presentar propuestas para presupuesto del POA</t>
  </si>
  <si>
    <t>Falta de calidad de materia prima para las artesanías en base a semillas</t>
  </si>
  <si>
    <t>Adquirir</t>
  </si>
  <si>
    <t>materia Prima de calidad</t>
  </si>
  <si>
    <t>con Proveedores de la Región Amazónica</t>
  </si>
  <si>
    <t>Falta de definición de productos según oferta y demanda -</t>
  </si>
  <si>
    <t xml:space="preserve">Falta de desarrollo de nuevos insumos para artesanias </t>
  </si>
  <si>
    <t>Falta de estudio de mercado para dirigir adecuadamente el comercio</t>
  </si>
  <si>
    <t>Falta de estudio de mercado para dirigir adecuadamente el turismo -</t>
  </si>
  <si>
    <t>para fortalecer la asociatividad</t>
  </si>
  <si>
    <t>Fortalecimiento en gremios turisticos</t>
  </si>
  <si>
    <t>en atención al cliente y relaciones humanas</t>
  </si>
  <si>
    <t>Identificación y marca de los diferentes productos del serctor artesanal</t>
  </si>
  <si>
    <t>proyectos y planes de negocios</t>
  </si>
  <si>
    <t>para la identificacion y promocion de una marca provincial</t>
  </si>
  <si>
    <t>Inadecuada calidad de maquinaria y equipos para terminado finales de las artesanías</t>
  </si>
  <si>
    <t>para el mejoramiento de cadena productiva.</t>
  </si>
  <si>
    <t>Individualidad del sector</t>
  </si>
  <si>
    <t>Infraestructura publica vial no adecuada para sectores turisticos</t>
  </si>
  <si>
    <t>Potenciar</t>
  </si>
  <si>
    <t xml:space="preserve"> los centros turisticos</t>
  </si>
  <si>
    <t>en viabilidad</t>
  </si>
  <si>
    <t xml:space="preserve">Inoperancia de las intituciones publicas  </t>
  </si>
  <si>
    <t>entre los Gobiernos autonomos decentralizados</t>
  </si>
  <si>
    <t>acciones conjuntar y planificadas</t>
  </si>
  <si>
    <t>La Contratación de servicios turisticos es limitada para el conocimiento publico</t>
  </si>
  <si>
    <t>canales de promoción turistica en la provincia</t>
  </si>
  <si>
    <t>para el cliente del país</t>
  </si>
  <si>
    <t>Los negocios no tienen una estructura empresarial</t>
  </si>
  <si>
    <t>en gerenciamiento empresarial</t>
  </si>
  <si>
    <t>No existe políticas de precios</t>
  </si>
  <si>
    <t>No hay capacitaciones desde los transportistas, servidores turisticos</t>
  </si>
  <si>
    <t>desde los transportistas y servidores turisticos</t>
  </si>
  <si>
    <t>No hay dentro del plan  de ordenamiento territorial el uso de suelo.</t>
  </si>
  <si>
    <t>de los servidores turisticos</t>
  </si>
  <si>
    <t>No hay espacios para la venta de productos a nivel nacional para las Artesanías</t>
  </si>
  <si>
    <t>para Promocion en ferias</t>
  </si>
  <si>
    <t>No hay facilidad para promocion de las ferias agropecuarias</t>
  </si>
  <si>
    <t>Gad Munipales                                     Gad Parroquiales                              MINTUR</t>
  </si>
  <si>
    <t>No hay promoción para ferias de las Artesanías</t>
  </si>
  <si>
    <t>promociones para ferias a nivel regional</t>
  </si>
  <si>
    <t>y posicionamiento de productos a nivel regional</t>
  </si>
  <si>
    <t>Gad Provincial                                      Gad Municipales                                        Gad Parroquiales</t>
  </si>
  <si>
    <t>No hay una clara imagen sobre quien realiza las funciones de turismo</t>
  </si>
  <si>
    <t>la descentralización de las funciones de turismo</t>
  </si>
  <si>
    <t>por parte de las instituciones publicas</t>
  </si>
  <si>
    <t>No se considera una prioridad  el Turismo en la provincia</t>
  </si>
  <si>
    <t>espacios y ferias regionales</t>
  </si>
  <si>
    <t>para posicionamiento del turismo provincial</t>
  </si>
  <si>
    <t>Realizan un trabajo independiente por proveedores turisticos .</t>
  </si>
  <si>
    <t>para un trabajo coordinado</t>
  </si>
  <si>
    <t>Recursos de parte de los artesanos y sector privado para promocion  en ferias.</t>
  </si>
  <si>
    <t>Sobrexplotacion de recursos maderables que salen de la provincia</t>
  </si>
  <si>
    <t>Controlar y regular</t>
  </si>
  <si>
    <t>la explotación maderera</t>
  </si>
  <si>
    <t>en zonas de alta incidencia</t>
  </si>
  <si>
    <t>encadenamientos del sector turístico</t>
  </si>
  <si>
    <t>en todos los eslabones de la cadena turística</t>
  </si>
  <si>
    <t>ESCASA MATERIA PRIMA DE CALIDAD</t>
  </si>
  <si>
    <t xml:space="preserve">REALIZAR </t>
  </si>
  <si>
    <t xml:space="preserve">CONTROL DE CALIDAD DE MATERIA PRIMA </t>
  </si>
  <si>
    <t xml:space="preserve"> MEDIANTE NORMAS DE CONTROL</t>
  </si>
  <si>
    <t>MESA COMPETITIVA PROVINCIAL NAPO-Napo</t>
  </si>
  <si>
    <t>ASOCIACIONES FICTICIAS EN LA AMAZONÍA Y EL SERCOP LES ACEPTA LA CATALOGACIÓN INMEDIATA</t>
  </si>
  <si>
    <t xml:space="preserve">EXIGIR </t>
  </si>
  <si>
    <t xml:space="preserve">EL CERTIFICADO DE ARTESANO </t>
  </si>
  <si>
    <t xml:space="preserve">EMITIDO POR LA CÁMARA DE ARTESANOS DE NAPO </t>
  </si>
  <si>
    <t>CÀMARA DE ARTESANOS</t>
  </si>
  <si>
    <t>DESCARGAS DE AGUAS INDUSTRIALES SIN TRATAMIENTO</t>
  </si>
  <si>
    <t xml:space="preserve">CONTROLAR </t>
  </si>
  <si>
    <t>LOS REGISTROS DE PRODUCCIÓN</t>
  </si>
  <si>
    <t>APLICANDO LA NORMATIVA</t>
  </si>
  <si>
    <t>MAE- GADP</t>
  </si>
  <si>
    <t>ACTIVIDADES MINERAS SIN MANEJO AMBIENTAL</t>
  </si>
  <si>
    <t>APLICAR</t>
  </si>
  <si>
    <t>NORMAS DE PROTECCIÓN HÍDRICA DE 120 M EN CADA MARGEN DE LOS RÍOS</t>
  </si>
  <si>
    <t>CREANDO O MEJORANDO ORDENANZAS AMBIENTALES</t>
  </si>
  <si>
    <t>COMPETENCIA DESLEAL PRODUCTO INFORMAL</t>
  </si>
  <si>
    <t>CONTROLAR  Y REGULARIZACIÓN EN MERCADO LOCAL</t>
  </si>
  <si>
    <t>EL MERCADO LOCAL</t>
  </si>
  <si>
    <t xml:space="preserve">MEDIANTE LA  REGULARIZACIÓN </t>
  </si>
  <si>
    <t>GADM</t>
  </si>
  <si>
    <t>COSTO EN EL CATÁLOGO DE COMPRAS PÚBLICAS EN LA PROVINCIAL DEL NAPO</t>
  </si>
  <si>
    <t xml:space="preserve">ANALIZAR </t>
  </si>
  <si>
    <t xml:space="preserve">LOS PRECIOS DE LOS PRODUCTOS POR INCREMENTO DE TRANSPORTE DE ACUERDO </t>
  </si>
  <si>
    <t>MEDIANTE LA REVISIÓN DE PLIEGOS DE CONTRATACIÓN</t>
  </si>
  <si>
    <t>RESTRICCIÓN EN LA UTILIZACIÓN DE TAXIS DE LA PROVINCIA DEL NAPO</t>
  </si>
  <si>
    <t xml:space="preserve">ELABORAR </t>
  </si>
  <si>
    <t>UNA EXCEPCIÓN PARA LA UTILIZACIÓN DE TRANSPORTE DE ACUERDO A LA ZONA</t>
  </si>
  <si>
    <t>MEDIANTE UNA REFORMA</t>
  </si>
  <si>
    <t>MARCO LEGAL  EN EL SECTOR DEL TRANSPORTE</t>
  </si>
  <si>
    <t>EL CRITERIO AMBIENTAL EN OTORGAMIENTO DE CONCESIONES MINERAS</t>
  </si>
  <si>
    <t>MEDIANTE LA REFORMA A LEY DE MINIERÍA Y CONSULTA PREVIA</t>
  </si>
  <si>
    <t>AFECTACIÓN AL TURISMO Y OTRAS ACTIVIDADES DE LA PROVINCIA DEL NAPO</t>
  </si>
  <si>
    <t xml:space="preserve">REVISAR </t>
  </si>
  <si>
    <t>CONCESIONES MINERAS ENTREGADAS (2016-2018)</t>
  </si>
  <si>
    <t>CONTROLANDO EL CUMPLIMIENTO DE LA NORMATIVA AMBIENTAL</t>
  </si>
  <si>
    <t>Tramitología de créditos es larga y complicada</t>
  </si>
  <si>
    <t xml:space="preserve">  trámites y requisitos</t>
  </si>
  <si>
    <t xml:space="preserve"> para la obtención de créditos </t>
  </si>
  <si>
    <t xml:space="preserve">Falta de calidad en los productos </t>
  </si>
  <si>
    <t xml:space="preserve">Realizar  </t>
  </si>
  <si>
    <t xml:space="preserve"> auditorías de regulación y control de calidad</t>
  </si>
  <si>
    <t>bajo normas y reglamentos internacionales y nacionales</t>
  </si>
  <si>
    <t>No existe Industria en la zona</t>
  </si>
  <si>
    <t>una Zona de desarrollo economico</t>
  </si>
  <si>
    <t>para atraer la inversión e industria</t>
  </si>
  <si>
    <t>Falta de capacidad operativa de las instituciones publicas</t>
  </si>
  <si>
    <t xml:space="preserve">el servicio y atención </t>
  </si>
  <si>
    <t>en las instituciones publicas, reduciendo el tiempo de los tramites y para obtener permisos</t>
  </si>
  <si>
    <t>Demasiada especulación en arriendo de locales comerciales</t>
  </si>
  <si>
    <t>una ordenanza</t>
  </si>
  <si>
    <t>que regule  y equipare los precios de arriendo de locales</t>
  </si>
  <si>
    <t>Alcaldias</t>
  </si>
  <si>
    <t xml:space="preserve">Competencia desleal, en la oferta y precios de los servicios de la provincia del napo </t>
  </si>
  <si>
    <t xml:space="preserve">participativamente una agenda territorial  </t>
  </si>
  <si>
    <t>que aporte al desarrollo comercial</t>
  </si>
  <si>
    <t>Existencia de monopolios</t>
  </si>
  <si>
    <t>Solicitar</t>
  </si>
  <si>
    <t>a ala autoridad competente</t>
  </si>
  <si>
    <t>aplicar la Ley Antimonopolios</t>
  </si>
  <si>
    <t>Insuficiente oferta para solventar las necesidades del mercado de la provincia del napo</t>
  </si>
  <si>
    <t xml:space="preserve">Generar    </t>
  </si>
  <si>
    <t xml:space="preserve"> incentivando a la generación de empresas que oferten productos y servicios requeridos en el mercado</t>
  </si>
  <si>
    <t>MIPRO; SCPM</t>
  </si>
  <si>
    <t>Débil identidad cultural</t>
  </si>
  <si>
    <t>programas de fortalecimiento</t>
  </si>
  <si>
    <t>de identidad cultural</t>
  </si>
  <si>
    <t xml:space="preserve">Limitada oferta de productos turísticos </t>
  </si>
  <si>
    <t xml:space="preserve">Actualizar </t>
  </si>
  <si>
    <t xml:space="preserve"> inventarios</t>
  </si>
  <si>
    <t xml:space="preserve"> de atractivos turísticos de la provincia</t>
  </si>
  <si>
    <t>No existe un atractivo turistico que identifique al sector.</t>
  </si>
  <si>
    <t>un símbolo representativo</t>
  </si>
  <si>
    <t>que identifique a la Provincia</t>
  </si>
  <si>
    <t>Insuficientes canales de promoción turística local y nacional en napo</t>
  </si>
  <si>
    <t xml:space="preserve"> campañas de difusión</t>
  </si>
  <si>
    <t xml:space="preserve"> sobre los potenciales atractivos turísticos de la provincia para que aumente la demanda de turistas nacionales e internacionales</t>
  </si>
  <si>
    <t>FLEXIBILIZACION REQUISITOS PARA CREDITOS</t>
  </si>
  <si>
    <t xml:space="preserve">TASAS </t>
  </si>
  <si>
    <t>DE INTERES ED ACUERDO AL SECTOR PRODUCTIVO</t>
  </si>
  <si>
    <t>MESA PRODUCTIVA-Napo</t>
  </si>
  <si>
    <t>Falta de asociatividad</t>
  </si>
  <si>
    <t xml:space="preserve"> UN ENTRO DE ACOPIO</t>
  </si>
  <si>
    <t xml:space="preserve">PARA PROMOVER LA ASOCIATIVIDAD </t>
  </si>
  <si>
    <t>MIPRO, MAG</t>
  </si>
  <si>
    <t>EN LA LEY ESPECIAL DE LA AMAZONIA SE APRUEBE BENEFICIOS DE LAS ORGANIZACIONES SOCIALES</t>
  </si>
  <si>
    <t>SOCIALIZAR</t>
  </si>
  <si>
    <t xml:space="preserve">LEY DE LA AMAZONIA </t>
  </si>
  <si>
    <t>ARMADO DE PLANES DE CONTINGENCIA</t>
  </si>
  <si>
    <t xml:space="preserve">FALTA DE FINANCIAMIENTO PARA EMPRENDIMIENTOS </t>
  </si>
  <si>
    <t xml:space="preserve">BENEFICIOS </t>
  </si>
  <si>
    <t>DEL INSTITUTO ECONOMIA POPULAR Y SOLIDARIA</t>
  </si>
  <si>
    <t>EMISION DE GUIAS DE MOVILIZACION PARA GUAYUZA Y OTROS</t>
  </si>
  <si>
    <t>LEVANTAR</t>
  </si>
  <si>
    <t xml:space="preserve">INFORMACIÓN </t>
  </si>
  <si>
    <t>GEOREFERENCIAL</t>
  </si>
  <si>
    <t>MAE, GAD, MAG</t>
  </si>
  <si>
    <t>TRAMITOLOGIA E INEFICIENCIA EN PROCESO DE OBTENCION DE LA NOTIFICACION SANITARIA</t>
  </si>
  <si>
    <t xml:space="preserve">LA NOTIFICACION </t>
  </si>
  <si>
    <t>SANITARIA SIMPLIFICADA</t>
  </si>
  <si>
    <t>USO INADECUADO DEL SUERO DE LECHE</t>
  </si>
  <si>
    <t>LANORMATIVA</t>
  </si>
  <si>
    <t xml:space="preserve"> DEL USO DEL SUERO DE LECHE</t>
  </si>
  <si>
    <t>DESCONOCIMIENTO DE LA NORMATIVA DE AGROINDUSTRIA</t>
  </si>
  <si>
    <t xml:space="preserve">NORMA SANITARIA </t>
  </si>
  <si>
    <t>TALLERES GRATUITOS ARCSA</t>
  </si>
  <si>
    <t>CONTROL DE LA NORMATIVA A TODO NIVEL</t>
  </si>
  <si>
    <t>iMPLEMENTAR</t>
  </si>
  <si>
    <t>PLATAFORMA MOVIL</t>
  </si>
  <si>
    <t>POR PARTE DEL ARCSA</t>
  </si>
  <si>
    <t>FALTA DE DIVESIFICACION E INNOVACION</t>
  </si>
  <si>
    <t xml:space="preserve">  UN CENTRO DE INVESTIGACION </t>
  </si>
  <si>
    <t>PARA GENERAR NUEVAS TECNICAS EN LOS SECTORES PRODUCTIVOS</t>
  </si>
  <si>
    <t>DESARTICULACION ENTRE LA ACADEMIA Y EL SECTOR PRODUCTIVO</t>
  </si>
  <si>
    <t>EL PROGRAMA</t>
  </si>
  <si>
    <t>DE VINCULACIÓN DE LA ACADEMIA CON EL SECTOR PRODUCTIVO</t>
  </si>
  <si>
    <t>FALTA DE ESTUDIOS DE MERCADO INTERNACIONAL PARA EXPORTACION Y LOCAL</t>
  </si>
  <si>
    <t xml:space="preserve"> CONVENIOS </t>
  </si>
  <si>
    <t>CON UNIVERSIDADES PARA ESTUDIOS DE MERCADO</t>
  </si>
  <si>
    <t>DESMOTIVACION DEL CONSUMO POR LA SEMAFORIZACION</t>
  </si>
  <si>
    <t>CAMPAÑAS</t>
  </si>
  <si>
    <t>PROMOCIONALES Y COMPRAS PUBLICAS</t>
  </si>
  <si>
    <t xml:space="preserve">Falta de aplicación de incentivos existentes para nuevas inversiones relacionadas a la importación; así también los aranceles y tributos existentes causan inconvenientes en la actividad comercial del sector. Existen muchos turistas que no vienen a Ecuador porque mencionan que es un país muy caro, por lo cual tienen que subir los precios y pierden competitividad. Los empresarios del sector turístico experimentan trabas al momento de hacer los trámites para devolución del IVA. </t>
  </si>
  <si>
    <t xml:space="preserve">los trámites </t>
  </si>
  <si>
    <t>de servicios públicos para favorecer las inversiones (devolución del IVA, exoneración del IVA para turistas).</t>
  </si>
  <si>
    <t>Stephy Naranjo</t>
  </si>
  <si>
    <t>SRI,SENAE,MIPRO.</t>
  </si>
  <si>
    <t>Pichincha</t>
  </si>
  <si>
    <t>El Ecuador no produce los productos que requiere la planta turística o si los produce, éstos no cumplen los estándares internacionales de calidad  o los estándares de las cadenas internacionales, en tal sentido muchos tienen que importar y los muchos y altos aranceles son un problema para el sector.</t>
  </si>
  <si>
    <t xml:space="preserve">una política </t>
  </si>
  <si>
    <t>para eliminar aranceles de importación de maquinaria y fortalecer la producción nacional de calidad con acceso competitivo a mercados nacionales e internacionales para que puedan proveer de insumos a la planta turística (ejemplo de productos: vajillas, cerámicas, alfombras, toallas, etc.)</t>
  </si>
  <si>
    <t>SRI,SENAE.</t>
  </si>
  <si>
    <t xml:space="preserve">una estrategia </t>
  </si>
  <si>
    <t xml:space="preserve">comunicacional entre sectores para conocer las necesidades de productos de la planta turística y comunicar a la vez la oferta desde las mipymes. Es necesario detectar desde las grandes cadenas de turismo la demanda que poseen en cuanto a productos o servicios, ésta deberá contener un nivel alto de detalle en cuanto a los requerimientos específicos de calidad.   </t>
  </si>
  <si>
    <t xml:space="preserve">No existe una visión clara de Promoción Estratégica en cuanto a turismo, ésta visión debe estar desarrollada técnicamente para posicionar al país entre los mejores del turismo. Tampoco existen datos confiables sobre estadísticas turísticas, principalmente en cuanto al número de turistas que visitan el territorio ecuatoriano. Los datos o estadísticas turísticas que se tienen son erróneas y los negocios turísticos se proyectan para las estadísticas existentes, lastimosamente como éstas están erróneas terminan perdiendo y quiebran. Actualmente, los turistas internacionales están enfocados en otros países de la región como Colombia, Argentina, Brasil y Chile. El Ministerio de Turismo desarrolla planes o campañas de turismo, los cuales mencionan los participantes de la mesa,nunca son informados/socializados o si los informan es solamente ciertas empresas. Conocen que el catastro turístico no está actualizado, ya que han detectado algunas empresas que ya no existen y siguen constando en el catastro.  </t>
  </si>
  <si>
    <t xml:space="preserve">una política de estado </t>
  </si>
  <si>
    <t>de comunicación y publicidad, en la cual se establezca como uno de sus instrumentos un plan estratégico participativo respecto al tema.</t>
  </si>
  <si>
    <t>PROTUR, MREMH</t>
  </si>
  <si>
    <t>de provisión de datos estadísticos confiables, validados y oficiales.</t>
  </si>
  <si>
    <t>relaciones comerciales y de investigación</t>
  </si>
  <si>
    <t>con empresas especiliazas en el tema de promoción turística internacional para apuntar a mercados clave, con países de la región a ytravés de alianzas estratégicas y con otros países que presenten casos de éxito que puedan servir para el caso ecuatoriano.</t>
  </si>
  <si>
    <t>MCE, MREMH, PROTUR</t>
  </si>
  <si>
    <t>Las normas existentes no son estables cambian por periodos y de acuerdo a los líderes (ejemplo: las nuevas normas para viajar a Galápagos). Cuando se quiere atraer inversiones extranjeras hay mucha inestabilidad en la normativa, además que ésta se contradice en ocasiones. Así también el marco jurídico en general no permite que se invierta en Ecuador, genera inseguridad tanto para nacionales como para extranjeros.</t>
  </si>
  <si>
    <t>Seguridad jurídica</t>
  </si>
  <si>
    <t xml:space="preserve"> en diversos ámbitos (laboral,tributación,seguridad interna,comunicación, entre otros)  </t>
  </si>
  <si>
    <t>MIPRO, SRI, Consejo de Gobierno de Galápagos, Asamblea Nacional, Presidencia, Gobierno Central en general.</t>
  </si>
  <si>
    <t>Existencia de informalidad en la planta turística, debido a la falta de normativa acorde a la necesidad, regularización y control, lo cual genera mucha competencia desleal. En este sentido los empresarios turísticos formales se ven desprotegidos y poco representados por un Ente rector en turismo. Incurren en mayores gastos que los trabajadores informales y están sujetos a mayor control, sin embargo siguen perdiendo clientes. Los informales dañan al turismo en cuanto a calidad, seguridad, prestación de ofertas falsas, etc. y eso ocasiona que el turista extranjero, al pensar que dicha oferta viene de lugares de buena reputación, se genere una mala impresión del país en general y esto es difundido a otras personas, perjudicando por completo el turismo nacional.</t>
  </si>
  <si>
    <t>Fortalecer y generar</t>
  </si>
  <si>
    <t>normativas y control</t>
  </si>
  <si>
    <t>contante para eliminar la informalidad y competencia desleal.</t>
  </si>
  <si>
    <t>MDI,GAD,MAGAP,MAE,MDT,MIPRO</t>
  </si>
  <si>
    <t>con los prestadores de servicios turísticos</t>
  </si>
  <si>
    <t>las normativas, planes, programas y proyectos para obtener de los conocimientos de aquellos que trabajan todos los días en todos temas. Adicional, éstas deben ser claras y precisas.</t>
  </si>
  <si>
    <t>MDI,GAD,MAG, MAP,MAE,MDT,MIPRO</t>
  </si>
  <si>
    <t>Existen muchos cambios de marca país, lo cual genera confusión al turista y lo que es peor es que no existen lineamientos claros o no son socializados a todas las empresas del sector, lo cual provoca molestos gastos publicitarios cada que se cambia dicha marca. Existe confusión en lo que es marca país y campañas turísticas nacionales; y además, se asocian los slongans o logos con banderas e intereses políticos (Ejemplo. “All you need is Ecuador”, “La vida en estado puro”).</t>
  </si>
  <si>
    <t>Mantener, actualizar o generar (de ser el caso)</t>
  </si>
  <si>
    <t xml:space="preserve">una sola marca país </t>
  </si>
  <si>
    <t>sostenible en el tiempo y a ésta repotenciarla de acuerdo a estudios y análisis especializados para el efecto.</t>
  </si>
  <si>
    <t>PROTUR,MIPRO,SENADI</t>
  </si>
  <si>
    <t>Pocas empresas son convocadas para participar en los planes, programas o proyectos turísticos del gobierno. A veces se hacen invitaciones pero el MINTUR no posee en una  base de dato a todos los proveedores de servicios turísticos, en tal sentido las mencionadas invitaciones llegan a pocas empresas.</t>
  </si>
  <si>
    <t>estrategias y canales de comunicación efectivos</t>
  </si>
  <si>
    <t>para que i)los beneficios gubernamentales lleguen a todo el sector, ii) relaciones comerciales con otras empresas e industrias, iii) mejorar la productividad, iv) acceder a incentivos, v) proactividad e información en el sector.</t>
  </si>
  <si>
    <t>GADs,MIPRO,SECOM</t>
  </si>
  <si>
    <t>Existe mucha inseguridad en la provincia y a nivel de todo el país, esto afecta directamente la presencia de turistas. Los turistas a los que los asaltan o roban nunca más vuelven y difunden esta mala experiencia a otras personas en sus países. La inseguridad no es solamente enfocada a la presencia de agentes del orden sino también seguridad de salud (existencia de centros de salud, existencia de vacunas o antídotos en caso de ser necesario), alimentos limpios, calidad de ambiente, etc</t>
  </si>
  <si>
    <t>los protocolos de seguridad en diferentes aspectos, controles policiales, planes de contingencia ante desastres naturales</t>
  </si>
  <si>
    <t>para controlar la delincuencia y mantener a salvo a la población nacional y de turistas que visitan la zona.</t>
  </si>
  <si>
    <t>MDI</t>
  </si>
  <si>
    <t>Policía Nacional,SGR,MINTUR,MSP</t>
  </si>
  <si>
    <t xml:space="preserve">No existe un protocolo de comunicación para manejar los sucesos que afectan al turismo nacional después de alguna tragedia, ya sea ésta delincuencial, natural, política,amenazas terroristas, etc. Lo que actualmente sucede es que en la prensa comunica estas noticias sin control ni previsión y esto desestabiliza la oferta y la demanda turística tanto nacional como extranjera. El periodo de recuperación de este problema es de muy largo plazo, y mientras tanto se pierden empleos, quiebran empresas, endeudamiento, subida de precios y encarecimiento del país. </t>
  </si>
  <si>
    <t>Generar y establecer</t>
  </si>
  <si>
    <t xml:space="preserve">protocolos de comunicación estretégica </t>
  </si>
  <si>
    <t>ante desastres o tragedias, ya sean éstas delincuenciales, naturales, políticas,amezas terroristas, etc. Para así ejercer control a medios de comunicación y prensa en general.</t>
  </si>
  <si>
    <t xml:space="preserve">SECOM,Asamblea Nacional,Presidencia </t>
  </si>
  <si>
    <t>Existen muchas personas extranjeras que se dedican al trabajo informal o incentivan la inseguridad de la zona. No se hacen controles a personas extranjeras, muchas comercializan productos ilegales o sin calidad sanitaria, esto produce que se genere desconfianza en los turistas y luego no deseen consumir productos buenos en otros lugares.</t>
  </si>
  <si>
    <t>visa</t>
  </si>
  <si>
    <t>a turistas extranjeros.</t>
  </si>
  <si>
    <t>MREMH</t>
  </si>
  <si>
    <t>MINTUR,MDT,MDI</t>
  </si>
  <si>
    <t xml:space="preserve">El sector turístico no se siente representado por el Ministerio de Turismo, actualmente no existe una organización representativa que acoja el pensamiento, las necesidades y las propuestas de dicho sector. </t>
  </si>
  <si>
    <t xml:space="preserve">Crear o fortalecer </t>
  </si>
  <si>
    <t xml:space="preserve">una organización para el sector turistico de concepción mixta (pública/ privada)  </t>
  </si>
  <si>
    <t>que agrupe a todos los gremios y cámaras del sector turistico para representar, exigir, coordinar y ejecutar entre los actores privados y públicos para llegar a acuerdos en común, y así mejorar la planta turística del Ecuador.</t>
  </si>
  <si>
    <t>MINTUR,MIPRO,PROTUR,Sector privado</t>
  </si>
  <si>
    <t>Falta de apoyo al sector productivo , existe mucha legislación al sector privado, en relación al sector público, además de existir una falta de apoyo al sector de servicios tecnológicos, puesto a que no existe apoyo en la implementación de una política de financiamiento enfocada a este sector. Falta de créditos al sector tecnológico.</t>
  </si>
  <si>
    <t>una normativa crediticia</t>
  </si>
  <si>
    <t>para el sector tecnológico de tal manera que las garantías al momento de realizar préstamos y que son tomadas en cuenta puedan ser  de  bienes intangibles  con el fin de mejorar el acceso al crédito de este sector y mejorar la productividad del mismo.</t>
  </si>
  <si>
    <t>Margarita Granda</t>
  </si>
  <si>
    <t xml:space="preserve">Marlon Martinez </t>
  </si>
  <si>
    <t>Mesas de Competividad-Pichincha</t>
  </si>
  <si>
    <t>Equilibrar</t>
  </si>
  <si>
    <t>las obligaciones del sector público y privado</t>
  </si>
  <si>
    <t>para que sean igualitarias y se pueda dar una disminución de los aranceles, los costos de producción y así pueda mejorar la misma para la comercialización del sector tecnológico.</t>
  </si>
  <si>
    <t>MIN. ECO Y FIN</t>
  </si>
  <si>
    <t>Falta de flexibilidad por parte de las entidades financieras  en el otorgamiento de garantías adecuadas  para mejorar el acceso al crédito además que estas no presentan  líneas de créditos pensando en las empresas debido a que las entidades financieras ofrecen determinados montos mínimos para acceder a un crédito lo que resulta inadecuado para un empresario que únicamente necesita un valor determinado menor a ese monto fijado.</t>
  </si>
  <si>
    <t>nuevas formas de garantías</t>
  </si>
  <si>
    <t>de 1 a 2 años hasta que la empresa logre estabilizarse en el mercado; adicional mejorar las líneas de crédito para que las empresas solicitantes  obtengan la cantidad de dinero solicitada y no sea obligada a cumplir con un monto condicionado para acceder al crédito.</t>
  </si>
  <si>
    <t>Gobierno debe revisar las facturas pendientes de pago al sector privado con el fin de cumplir compromisos de pagos.</t>
  </si>
  <si>
    <t>un sistema de compensación de pagos, o compras de  los Comprobantes Únicos de Registro (CURS) de Transferencia o Pago</t>
  </si>
  <si>
    <t>para cruzar las deudas entre empresa privada y el Estado; siendo los CURS órdenes de pago o transferencias registradas por las Entidades o Instituciones Públicas en el Sistema de Gestión Financiera logrando trabajar con eficiencia  en el tema de pagos de saldos pendientes.</t>
  </si>
  <si>
    <t>MINFIN</t>
  </si>
  <si>
    <t>Altos costos financieros en relación a transacciones por usos de tarjetas de crédito (proveedor-consumidor) puesto que se destina un alto porcentaje de interés por hacer uso de este mecanismo de pago lo que limita a los compradores a realizar compras vía electrónica por resultar más costoso.</t>
  </si>
  <si>
    <t xml:space="preserve">la tasa de interés  </t>
  </si>
  <si>
    <t>para la comercialización de productos en línea con el fin de dinamizar el comercio electrónico, además que las personas paguen un precio justo y el alto interés que graban las tarjetas de crédito no sea un  limitante para que el comercio electrónico se desarrolle.</t>
  </si>
  <si>
    <t>SUPERINTENDENCIA DE BANCOS Y SEGUROS</t>
  </si>
  <si>
    <t>Falta de una política estatal de competitividad; no es lo mismo producir en pequeña escala en comparación con las empresas grandes en las cuales su producción a gran escala genera menores costos de producción, además que éstas ya obtienen permisos más fácilmente por el hecho de ser consideradas empresas de renombre es decir no vamos a comparar una empresa que produce a pequeña escala quesos con una empresa que lo hace a gran escala.</t>
  </si>
  <si>
    <t>la legislación</t>
  </si>
  <si>
    <t>para reducir costos de los permisos y flujos de trámite con el fin que el mercado en el cual se realizan las transacciones de compra y venta sea más eficiente, en el cual todos los productores tengan las mismas ventajas al  momento de comercializar sus productos y no exista competencia desleal,  además que los trámites tanto para pequeñas como grandes empresas sean considerados en la misma magnitud de importancia.</t>
  </si>
  <si>
    <t>ADUANA</t>
  </si>
  <si>
    <t xml:space="preserve">No existe legislación para el funcionamiento de fondos de inversión, y capital de riesgo que busque mejorar  el financiamiento para empresas. </t>
  </si>
  <si>
    <t>para que el productor y/o empresario pueda realizar sus actividades de manera exitosa, para que así este pueda acceder a distintas líneas de crédito y  haga uso de la que más le convenga dependiendo del sector productivo al que este está dirigido.</t>
  </si>
  <si>
    <t xml:space="preserve">BANECUADOR,  </t>
  </si>
  <si>
    <t>BANCO DEL PACÍFICO, CFN</t>
  </si>
  <si>
    <t>Revisar convenio con la Unión Europea (Aranceles), puesto que  el acuerdo comercial como tal no genera ciertos beneficios en el sector productivo los cuales necesitan enviar muestras de su producto elaborado a otros países, enfrentando el problema de costos elevados por el hecho de enviar una muestra.</t>
  </si>
  <si>
    <t>un estudio entre el Servicio de Rentas Internas y el Ministerio de Comercio Exterior</t>
  </si>
  <si>
    <t>con el fin de disminuir el valor exigido por el envió de muestras (productos elaborados a nivel nacional) a otros países por parte de los productores que buscan expandir su mercado a nivel mundial, tomando en cuenta el acuerdo comercial con la Unión Europea basándose en la existencia de un trato justo y equitativo con respecto a los productos nacionales.</t>
  </si>
  <si>
    <t>MCE</t>
  </si>
  <si>
    <t>El Impuesto a los Consumos Especiales  (ICE) a licores es muy alto, no existe una revisión de legislación aduanera.</t>
  </si>
  <si>
    <t>con el fin de garantizar las producción nacional  en futuro puesto a que las empresas dedicadas a producir licores se ven afectadas por los altos valores a pagar a lo largo del proceso y venta de su producto.</t>
  </si>
  <si>
    <t>ARSA</t>
  </si>
  <si>
    <t>Costos de servicios aeroportuarios más caros de la región (aterrizaje, parqueo, iluminación, mangas) en la provincia de pichincha</t>
  </si>
  <si>
    <t>costos de servicios</t>
  </si>
  <si>
    <t>entre el Municipio y los concesionarios y alinearlos con otros aeropuertos latinoamericanos para ser competitivos</t>
  </si>
  <si>
    <t>EPMSA</t>
  </si>
  <si>
    <t>MTOP, MUNICIPIO, CONCESIONARIOS, DGAC</t>
  </si>
  <si>
    <t>ESTEFANIA DELGADO / GEORGINA SOTO</t>
  </si>
  <si>
    <t>SORAYA BORJA</t>
  </si>
  <si>
    <t>El cálculo del costo del combustible aéreo se establece mediante una fórmula que genera un costo más alto en relación a otros países en la provincia de pichincha</t>
  </si>
  <si>
    <t>fórmula del costo combustible</t>
  </si>
  <si>
    <t>para volver al cálculo de acuerdo a la modalidad internacional</t>
  </si>
  <si>
    <t>MTOP, MUNICIPIO, , CONCESIONARIOS, DGAC, PETROECUADOR</t>
  </si>
  <si>
    <t>Los costos por la carga de combustible en el aeropuerto incrementa el precio al usuario final (QUIPORT) en la provincia de pichincha</t>
  </si>
  <si>
    <t>convenios de concesionarios</t>
  </si>
  <si>
    <t>para obtener un costo competitivo en el servicio</t>
  </si>
  <si>
    <t>El precio de galón del combustible internacional tiene un recargo del 5% para el financiamiento de la DGAC en la provincia de pichincha</t>
  </si>
  <si>
    <t xml:space="preserve">la normativa </t>
  </si>
  <si>
    <t>con la cual se disminuya el 5% ya que los aeropuertos son concesionados y ya no tiene injerencia la DGAC</t>
  </si>
  <si>
    <t>MTOP, MUNICIPIO, , CONCESIONARIOS, DGAC</t>
  </si>
  <si>
    <t>Las aerolineas están sujetas a imposiciones permanentes de multas que obedecen a interpretación del funcionario de turno en la provincia de pichincha</t>
  </si>
  <si>
    <t xml:space="preserve">Considerar </t>
  </si>
  <si>
    <t>normativa internacional</t>
  </si>
  <si>
    <t>de la cual Ecuador es firmante para imposición de multas</t>
  </si>
  <si>
    <t>AEROLINEAS, DGAC</t>
  </si>
  <si>
    <t>Las aerolineas están sujetas a imposiciones permanentes de multas que obedecen a interpretación del funcionario de turno</t>
  </si>
  <si>
    <t>personal operativo</t>
  </si>
  <si>
    <t>en temas de normativas para la correcta aplicación de la misma</t>
  </si>
  <si>
    <t xml:space="preserve"> AEROLINEAS, DGAC</t>
  </si>
  <si>
    <t>Los aeropuertos de Quito y Guayaquil no tienen la misma normativa  en la provincia de pichincha</t>
  </si>
  <si>
    <t>Homogenizar</t>
  </si>
  <si>
    <t xml:space="preserve">normativa   y disposiciones </t>
  </si>
  <si>
    <t>para los aeropuertos internacionales y tomar en cuenta el Convenio de Chicago</t>
  </si>
  <si>
    <t>MTOP, AEROLINEAS, DGAC</t>
  </si>
  <si>
    <t>Falta de indicadores de gestión del sector transporte no se cuenta con herramietnas tecnologícas ni con la política macro en la provincia de pichincha</t>
  </si>
  <si>
    <t>política de logistica y transporte</t>
  </si>
  <si>
    <t xml:space="preserve">que incluya indicadores de gestión </t>
  </si>
  <si>
    <t>ANT, GADs, COMISIÓN DE TRANSITO</t>
  </si>
  <si>
    <t>Falta de certificaciones de calidad para el sector de movilidad y transporte, como las normas ISO 9001:2015 para obtener un costo competitivo en el servicio</t>
  </si>
  <si>
    <t>certificaciones  de calidad</t>
  </si>
  <si>
    <t>para el sector de movilidad</t>
  </si>
  <si>
    <t>MTOP, INSTITUCIONES CERTIFICADORAS</t>
  </si>
  <si>
    <t>Falta de aplicación y control de las normativas del sector</t>
  </si>
  <si>
    <t>medidas de control</t>
  </si>
  <si>
    <t>para cumplir la normativa  y generar incentivos</t>
  </si>
  <si>
    <t>MUNICIPIOS</t>
  </si>
  <si>
    <t>MTOP, ANT</t>
  </si>
  <si>
    <t>El  sector  es poco competitivo por las malas prácticas</t>
  </si>
  <si>
    <t>buenas prácticas</t>
  </si>
  <si>
    <t xml:space="preserve">para mejorar la competitividad </t>
  </si>
  <si>
    <t xml:space="preserve"> MTOP,EMPRESA PRIVADA</t>
  </si>
  <si>
    <t>La ANT exige que las empresas de carga se califiquen como agencias de transporte lo cual genera costos adiconales que no representan el recorrido que debe realizar</t>
  </si>
  <si>
    <t>permisos especiales</t>
  </si>
  <si>
    <t>de circulación para poder movilizar la carga desde las agencias hasta el aeropuerto</t>
  </si>
  <si>
    <t>En el Ecuador existen modalidades de transporte interprovincial, escolar o personal que trabajan en rutas turisticas</t>
  </si>
  <si>
    <t>Restringir</t>
  </si>
  <si>
    <t xml:space="preserve">salvaconductos y permisos </t>
  </si>
  <si>
    <t>a modalidades que no correspondan al sector turistico</t>
  </si>
  <si>
    <t>No existe un precio establecido para las rutas turisticas que realiza cada unidad</t>
  </si>
  <si>
    <t>tarifas por kilometraje</t>
  </si>
  <si>
    <t>para turismo a fin  de tener un precio justo</t>
  </si>
  <si>
    <t>Los contenedores son subutilizados debido a que dentro de la ruta ida y vuelta solamente llevan carga en uno de los dos tramos</t>
  </si>
  <si>
    <t>sistema articulado</t>
  </si>
  <si>
    <t>para utilizar el tiempo y espacio no utilizado del transporte</t>
  </si>
  <si>
    <t>ANT, AMT</t>
  </si>
  <si>
    <t xml:space="preserve">Difícil acceso a mercado externo para exportación de servicios informáticos y tecnológicos debido a estándares de calidad internacionales exigidos  </t>
  </si>
  <si>
    <t xml:space="preserve">brechas en normativa, tecnología y servicios informáticos </t>
  </si>
  <si>
    <t xml:space="preserve">que poseen las industrias referentes de tecnología local e internacional  </t>
  </si>
  <si>
    <t>Sara Alcocer</t>
  </si>
  <si>
    <t>Sebastián Naranjo</t>
  </si>
  <si>
    <t>Mesas Quito-Pichincha</t>
  </si>
  <si>
    <t>Escasa innovación tecnológica en procesos productivos tecnológicos y de servicios por falta de financiamiento</t>
  </si>
  <si>
    <t>Expandir</t>
  </si>
  <si>
    <t xml:space="preserve">los programas de economía digital </t>
  </si>
  <si>
    <t xml:space="preserve">impulsados localmente </t>
  </si>
  <si>
    <t xml:space="preserve">Falta de infraestructura y laboratorios de calidad que permitan emisión de certificados de conformidad adecuada para productos importados, por lo cual los productos importados ingresan indiscriminadamente. </t>
  </si>
  <si>
    <t>laboratorios para la certificación</t>
  </si>
  <si>
    <t>de la conformidad de productos importados</t>
  </si>
  <si>
    <t>Falta de coordinación entre las instituciones del sector público pues existen planes, proyectos y programas duplicados.</t>
  </si>
  <si>
    <t xml:space="preserve">planes, programas y proyectos </t>
  </si>
  <si>
    <t>entre instituciones del sector público y privado en el marco del desarrollo industrial eficiente</t>
  </si>
  <si>
    <t>Falta de cumplimiento de estándares de calidad que dificultan la exportación</t>
  </si>
  <si>
    <t xml:space="preserve">local para pequeñas empresas en referencia de los requerimientos necesarios de exportación </t>
  </si>
  <si>
    <t>Comex</t>
  </si>
  <si>
    <t>Pro Ecuador</t>
  </si>
  <si>
    <t xml:space="preserve">Tarifa eléctrica poco competitiva con la región </t>
  </si>
  <si>
    <t xml:space="preserve">Revisar </t>
  </si>
  <si>
    <t xml:space="preserve">reducción de tarifa eléctrica </t>
  </si>
  <si>
    <t xml:space="preserve">en todos los horarios </t>
  </si>
  <si>
    <t>La Importación de materia prima de uso bio farmacéutico requiere del registro sanitario, y el registro sanitario requiere demasiados requisitos y tiempo.</t>
  </si>
  <si>
    <t xml:space="preserve">el Permiso de Funcionamiento </t>
  </si>
  <si>
    <t>como único requisito de importación.</t>
  </si>
  <si>
    <t>Demora en registros sanitarios aproximadamente 7 meses ARCSA</t>
  </si>
  <si>
    <t xml:space="preserve">la Normativa </t>
  </si>
  <si>
    <t>que obligue al cumplimiento de tiempos a la ARCSA.</t>
  </si>
  <si>
    <t>Problemas en asesoramiento del registro sanitario</t>
  </si>
  <si>
    <t>que en la Unidad Técnica de la ARCSA</t>
  </si>
  <si>
    <t>laboren profesionales calificados y relacionados temas químicos y bio farmacéuticos</t>
  </si>
  <si>
    <t>MSP, MDT</t>
  </si>
  <si>
    <t xml:space="preserve">Concursos y Contratos de Compras Públicas carentes de Equidad (SERCOP), existen demasiadas irregularidades, por ejemplo en los procesos de Subasta Inversa donde se escoje el precio más bajo dejando de lado la calidad de productos. Además no existen sanciones de pagos a proveedores por retrasos de pagos. </t>
  </si>
  <si>
    <t xml:space="preserve">el modelo de Contrato Público </t>
  </si>
  <si>
    <t>definido dentro del SERCOP</t>
  </si>
  <si>
    <t>La Actual Legislación Laboral genera riesgo para sostener empleados en Pymes al hacerlos fijos después de los tres meses de prueba.</t>
  </si>
  <si>
    <t xml:space="preserve">Normativa y Leyes de Trabajo </t>
  </si>
  <si>
    <t>con la finalidad de controlar el tiempo de prueba de trabajo.</t>
  </si>
  <si>
    <t xml:space="preserve">Precio de medicamentos referencial no permite cubrir costos de producción y genera que se disminuya la oferta local </t>
  </si>
  <si>
    <t xml:space="preserve">los precios </t>
  </si>
  <si>
    <t>de medicamentos constantemente para generar flexibilidad laboral e impulso de participación de la producción local en las ofertas del Sercop</t>
  </si>
  <si>
    <t>Falta de información para identificar nichos de mercado y mercados potenciales</t>
  </si>
  <si>
    <t xml:space="preserve">Crear observatorio para las </t>
  </si>
  <si>
    <t>Industrias</t>
  </si>
  <si>
    <t>que ayude a identificar mercados de interes.</t>
  </si>
  <si>
    <t>MINISTERIO DE COMERCIO EXTERIOR</t>
  </si>
  <si>
    <t>PRO ECUADOR; MIPRO; MAG</t>
  </si>
  <si>
    <t>LUCY ALMEIDA</t>
  </si>
  <si>
    <t>JAVIER LOZANO</t>
  </si>
  <si>
    <t>MESA DE COMPETITIVIDAD -Pichincha</t>
  </si>
  <si>
    <t>Falta de información integral que permita mejorar la calidad y trazabilidad de productos</t>
  </si>
  <si>
    <t>programa</t>
  </si>
  <si>
    <t>que permita fortalcer la infraestructura de calidad en el país: laboratorios, normativas, certificadores entre otros.</t>
  </si>
  <si>
    <t>MAG, AGROCALIDAD, ARCSA, MCEI</t>
  </si>
  <si>
    <t xml:space="preserve">Inestabilidad de las políticas públicas en términos de normativas de importación y exportación de productos. </t>
  </si>
  <si>
    <t xml:space="preserve">Crear y revisar normativas  </t>
  </si>
  <si>
    <t>para la industria</t>
  </si>
  <si>
    <t xml:space="preserve">alineadas a estándares internacionales, que facilite la comercialización del producto de las empresas ecuatorianas.  </t>
  </si>
  <si>
    <t>MAG; MINISTERIO DE COMERCIO EXTERIOR; MIPRO</t>
  </si>
  <si>
    <t xml:space="preserve">Ausencia de sistemas de información integrales y actualizados, de todo el sector industrial </t>
  </si>
  <si>
    <t xml:space="preserve">Crear un sistema de información </t>
  </si>
  <si>
    <t xml:space="preserve">Público, Privado </t>
  </si>
  <si>
    <t xml:space="preserve">para contar con información completa referente a normativas, productores a nivel de pais. </t>
  </si>
  <si>
    <t>MIPRO (Encadena)</t>
  </si>
  <si>
    <t>INEN; INEC; MAG; MINSTERIO DE  COMERCIO EXTERIOR</t>
  </si>
  <si>
    <t xml:space="preserve">Escasa diferenciación e innovación productiva en las empresas. </t>
  </si>
  <si>
    <t xml:space="preserve">Financiar proyectos de innovación a las </t>
  </si>
  <si>
    <t>mipymes</t>
  </si>
  <si>
    <t xml:space="preserve">favoreciendo los encadenamientos productivos del país. </t>
  </si>
  <si>
    <t>MIPRO, Ban Ecuador</t>
  </si>
  <si>
    <t>Falta de clasificación de empresas para el cobro de registro de productos y establecimientos</t>
  </si>
  <si>
    <t xml:space="preserve">Categorizar a las </t>
  </si>
  <si>
    <t>industrias</t>
  </si>
  <si>
    <t xml:space="preserve">para cobro de registros de productos y establecimientos. </t>
  </si>
  <si>
    <t>Falta de líneas de crédito, mucha tramitología especialmente en BANECUADOR</t>
  </si>
  <si>
    <t>Facilitar líneas de crédito con tasas preferenciales</t>
  </si>
  <si>
    <t xml:space="preserve"> Hacer un taller con la banca pública y privada con el fin de solucionar temas de créditos – Realizar taller de  optimizar el crédito o financiamiento. </t>
  </si>
  <si>
    <t>Ángel Ochoa</t>
  </si>
  <si>
    <t>Miguel Galarza</t>
  </si>
  <si>
    <t>MESAS DE COMPETITIVAD - LOS RIOS-Los Ríos</t>
  </si>
  <si>
    <t>Los Ríos</t>
  </si>
  <si>
    <t>EMPRESAS GANADORAS DE CONCURSOS TIENEN DOMICILIO TRIBUTARIO EN OTRAS ZONAS NO PAGAN IMPUESTOS Y TAMPOCO CONSUMEN LO LOCAL</t>
  </si>
  <si>
    <t>EXIGIR</t>
  </si>
  <si>
    <t>EL DOMICILIO DE EMPRESAS DONDE GENEREN RENTA/COSTOS DE ACUERDO A LA ZONA PARA QUE CIRCULEN EL DINERO EN LA CIUDAD</t>
  </si>
  <si>
    <t xml:space="preserve">MEDIANTE LA MEJORA DE PLIEGOS </t>
  </si>
  <si>
    <t>ESCASA INCORPORACIÓN DE PRODUCTO ECUATORIANO EN EL PRODUCTO TERMINADO EN LA PROVINCIA DEL NAPO</t>
  </si>
  <si>
    <t>ELABORAR</t>
  </si>
  <si>
    <t xml:space="preserve">PRODUCTOS NACIONALES </t>
  </si>
  <si>
    <t>ELABORADOS ACORDE CON EL CLIMA</t>
  </si>
  <si>
    <t>ORDENES DE COMPRAS MUY BAJAS EN EL CATÁLOGO ELÉCTRONICO DE LA PROVINCIA DEL NAPO</t>
  </si>
  <si>
    <t>CONTRATAR</t>
  </si>
  <si>
    <t>ORDENES MINIMAS DE PEDIDOS ACORDE A LA CAPACIDAD PRODUCTIVA</t>
  </si>
  <si>
    <t>DEMORA EN LA CATALOGACIÒN DE ESTE NUEVO AÑO, 4 MESES NO HAY RESPUESTA HASTA LA FECHA DE LA PROVINCIA DEL NAPO</t>
  </si>
  <si>
    <t xml:space="preserve">AGILITAR </t>
  </si>
  <si>
    <t>LA CATALOGACIÓN INMEDIATA DENTRO DEL MES DE ABRIL</t>
  </si>
  <si>
    <t>MEDIANTE LA ATENCIÓN OPORTUNA DEL SERCOP</t>
  </si>
  <si>
    <t>CREACIÓN DE EMPRESAS JURÍDICAS EN LA PROVINCIA DEL NAPO</t>
  </si>
  <si>
    <t xml:space="preserve"> EL PROCESO DE COMPRAS PÚBLICAS</t>
  </si>
  <si>
    <t>NORMANDO DE ACUERDO A LA LEY</t>
  </si>
  <si>
    <t>Carencia de infraestructura turistica y vías de acceso</t>
  </si>
  <si>
    <t>la dotación de servicios básicos con los Gobiernos Autónomos Descentralizados, por su competencia.</t>
  </si>
  <si>
    <t xml:space="preserve">La elaboración de un Plan de promoción y comercialización </t>
  </si>
  <si>
    <t>Reajustes del presupuesto económico a los GAD'S</t>
  </si>
  <si>
    <t>los sistemas crediticios para impulsar lugares turísticos de la Provincia</t>
  </si>
  <si>
    <t>Carencia de Cultura hacia el turismo</t>
  </si>
  <si>
    <t>operadores turísticos</t>
  </si>
  <si>
    <t>campañas de concienciación de turismo en la Provincia</t>
  </si>
  <si>
    <t>• Creación de gremios turísticos, acuerdos con los ciudadanos líderes, GAD'S y empresa privada, para fomentar una cultura turística</t>
  </si>
  <si>
    <t>Poca intervención de GAD'S y empresa privada.</t>
  </si>
  <si>
    <t xml:space="preserve">interinstucional </t>
  </si>
  <si>
    <t>alianzas pública - privadas</t>
  </si>
  <si>
    <t xml:space="preserve">Falta de Ordenanzas Municipales </t>
  </si>
  <si>
    <t>hacer propuestas de ordenanzas turísticas para que los GAD las ejecuten</t>
  </si>
  <si>
    <t>Mapa turístico desactualizado</t>
  </si>
  <si>
    <t xml:space="preserve"> al Ministerio de Turismo</t>
  </si>
  <si>
    <t>Levantamiento de las fichas de atractivos por parte del área del turismo de los Gad's.</t>
  </si>
  <si>
    <t>Poca Promoción</t>
  </si>
  <si>
    <t>al  Ministerio de Turismo</t>
  </si>
  <si>
    <t xml:space="preserve">la elaboración de un Plan de ordenanzas municipales </t>
  </si>
  <si>
    <t>MIPRO , Gobiernos Autónomos Descentralizados, Ministerio de turismo.</t>
  </si>
  <si>
    <t>Ministerio de turismo</t>
  </si>
  <si>
    <t xml:space="preserve">Capacidad limitada en temas de transportes marítimos para la exportación de productos acuícolas. </t>
  </si>
  <si>
    <t>Naviera sin buque</t>
  </si>
  <si>
    <t>que funcione como un consolidador de carga.</t>
  </si>
  <si>
    <t>Astinave</t>
  </si>
  <si>
    <t>Sector industrial</t>
  </si>
  <si>
    <t>Giovanna Franco</t>
  </si>
  <si>
    <t>Claudia Molina</t>
  </si>
  <si>
    <t>Mesas de Comeptitividad del Guayas-Guayas</t>
  </si>
  <si>
    <t>Alto grado de informalidad en el sector acuícola, provocando daños ambientales.</t>
  </si>
  <si>
    <t>el uso de tierras para productos acuícolas</t>
  </si>
  <si>
    <t>con las regularizaciones necesarias.</t>
  </si>
  <si>
    <t>GAD's Muncipales</t>
  </si>
  <si>
    <t>MAE, MAP, MAG</t>
  </si>
  <si>
    <t>Falta de implementación Regímenes Aduaneros</t>
  </si>
  <si>
    <t>información en temas de Regímenes Aduaneros</t>
  </si>
  <si>
    <t xml:space="preserve">mediante la difusión del instrumento. </t>
  </si>
  <si>
    <t xml:space="preserve">Fuerte inversión en equipos y capacitación para el cambio de uso de diesel a energía eléctrica </t>
  </si>
  <si>
    <t xml:space="preserve">reducción de aranceles e impuestos </t>
  </si>
  <si>
    <t>Incentivando el desarrollo de la industrias</t>
  </si>
  <si>
    <t>Los mismos Trámites son solicitados por diferentes instituciones.</t>
  </si>
  <si>
    <t>trámites solicitados para el sector</t>
  </si>
  <si>
    <t>para unificarlos.</t>
  </si>
  <si>
    <t>Ministerio Ambiente</t>
  </si>
  <si>
    <t>GAD'S Provinciales y Municipales, , SENAGUA, Subsecretaria de Tierras, MAP</t>
  </si>
  <si>
    <t>Falta de abastecimiento eléctrico por el incremento de consumo en el sector industrial de la Zona 5 y 8</t>
  </si>
  <si>
    <t>Invertir</t>
  </si>
  <si>
    <t>proyecto de ampliación del abastecimiento eléctrico</t>
  </si>
  <si>
    <t>Incentivos a la industria</t>
  </si>
  <si>
    <t>Ministerio de Electricidad</t>
  </si>
  <si>
    <t>nuevas modalidades de contratos</t>
  </si>
  <si>
    <t xml:space="preserve">se logrará una mayor flexibilidad laboral, y se cambiarian las jornadas operativas y disminuirá el consumo eléctrico </t>
  </si>
  <si>
    <t>tarifas portuarias</t>
  </si>
  <si>
    <t xml:space="preserve">para hacerlas más atractivas </t>
  </si>
  <si>
    <t>Sector Portuario</t>
  </si>
  <si>
    <t>Bajos Precios. Proceso almacenamiento, secado, limpieza, etc se lleva 25% de su margen.  El mercado extra-bursátil, ya no quieren hacer arroz porque un gran margen de sus ganancia se los llevan terceras partes.  Por qué no les permiten entregar el arroz pilado.</t>
  </si>
  <si>
    <t>Trabajar</t>
  </si>
  <si>
    <t>con mercado extra-bursátil, no solo la CFN</t>
  </si>
  <si>
    <t>para el sector arrocero.  Como el negocio de cultivo de arroz no es rentable necesitan fuentes de financiamiento adicionales que la CFN.</t>
  </si>
  <si>
    <t xml:space="preserve">El problema del agricultor es sobre el producto primario, su escaso valor agregado o industrialización.  Cómo promover emprendimientos agroindustriales de forma que se innove y agregue valor por bajos precios de materia prima.  </t>
  </si>
  <si>
    <t xml:space="preserve">a los agricultores </t>
  </si>
  <si>
    <t>en emprendimiento</t>
  </si>
  <si>
    <t xml:space="preserve">El ministerio tenía una plataforma contactos con academia, para resolver problemas de infraestructura agroindustrial.  </t>
  </si>
  <si>
    <t>por parte de todos los actores</t>
  </si>
  <si>
    <t>mayor valor agregado a los productos y optimizar la cadena productiva y de valor. Aprovechar y difundir la plataforma.  Abrir las mesas</t>
  </si>
  <si>
    <t>Problemas de transporte, caminos vecinales deteriorados, gestionar créditos para ayudar a las comunidades que rodean las haciendas para mejorar o hacer caminos vecinales.  Mantenimiento a las vías los tiene que correr la empresa.</t>
  </si>
  <si>
    <t>por parte de instituciones como Gad o gobiernos</t>
  </si>
  <si>
    <t>la construcción de caminos vecinales que permitan transportar la fruta desde los centros productivos.</t>
  </si>
  <si>
    <t>Falta de Capacitación para el Microempresario en temas financieros y tributarios.</t>
  </si>
  <si>
    <t xml:space="preserve">Diseñar </t>
  </si>
  <si>
    <t>Fortalecimiento y Difusión de la oferta actual de capacitaciones gratuitas por parte de entidades del Estado.</t>
  </si>
  <si>
    <t>Diseño de un Planes de Capacitación dirigido para microempresarios.</t>
  </si>
  <si>
    <t>Felipe David Álvarez Ordóñez</t>
  </si>
  <si>
    <t>Oscar Alava</t>
  </si>
  <si>
    <t>Mesas de Competitividad Comercio-Guayas</t>
  </si>
  <si>
    <t>Requisitos difíciles de cumplir para emprendedores en lo que al acceso de crédito productivo se refiere</t>
  </si>
  <si>
    <t xml:space="preserve">Flexibilizar </t>
  </si>
  <si>
    <t>Fortalecer el fondo nacional de garantías</t>
  </si>
  <si>
    <t>Revisión de Garantías solicitadas a emprendedores</t>
  </si>
  <si>
    <t>Falta de incentivos para el sector exportador.</t>
  </si>
  <si>
    <t>Fortalecimiento de incentivos para el sector exportador</t>
  </si>
  <si>
    <t xml:space="preserve">Análisis diagnósotico de incentivos que actualmente tienne el sector exportador </t>
  </si>
  <si>
    <t>Exceso/duplicidad  de trámites técnicos (ejemplo: política "conozca a su cliente" que se impone a las empresas aseguradoras).</t>
  </si>
  <si>
    <t>Revisión de Regulación actual</t>
  </si>
  <si>
    <t>Revisión de Reglamentos Técnicos Duplicados.</t>
  </si>
  <si>
    <t>Falta de producción nacional de envases plásticos para líneas de productos específicos (cosméticos).</t>
  </si>
  <si>
    <t>Incentivos para la industria de producción de envases plásticos</t>
  </si>
  <si>
    <t>Análisis Sectorial de la Industria de Plástico en el Ecuador</t>
  </si>
  <si>
    <t>Paralización de la SETED - Secretaría Técnica de Prevención Integral de Drogas.</t>
  </si>
  <si>
    <t xml:space="preserve">Reasignar </t>
  </si>
  <si>
    <t>Reasignación a la brevedad posible las competencias de la SETED a la institución respectiva.</t>
  </si>
  <si>
    <t>Reasignación de competencias de la SETED a institución competente.</t>
  </si>
  <si>
    <t>Exceso de Aranceles para maquinarias asociadas a las imprentas y bienes de capital en general.</t>
  </si>
  <si>
    <t xml:space="preserve">Disminuir  </t>
  </si>
  <si>
    <t>Disminución de aranceles para bienes de capital</t>
  </si>
  <si>
    <t>Revisión de tarifas arancelarias vigentes para la importación de bienes de capital</t>
  </si>
  <si>
    <t>Falta de una entidad especializada que regule a las compañías de seguros</t>
  </si>
  <si>
    <t>Creación de Superintendencia de Seguros</t>
  </si>
  <si>
    <t>Análisis de factibilidad para la creación de una superintendencia de Seguros</t>
  </si>
  <si>
    <t>No existe articulación entre las instituciones del Estado: Falta de control que podría existir con el sistema de facturación electrónico; dificultad en la implementación del sistema electrónico derivado de problemas con el acceso a internet</t>
  </si>
  <si>
    <t xml:space="preserve">Recalificar </t>
  </si>
  <si>
    <t>Aumentar la base de facturación  a $1000,000 para empresas tal que éstas usen facturación electrónica.</t>
  </si>
  <si>
    <t>Recalifcación a nivel nacional de las imprentas autorizadas.</t>
  </si>
  <si>
    <t>Falta de políticas que beneficien el reciclaje de insumos propios de la industria</t>
  </si>
  <si>
    <t>políticas que incentiven el reciclaje</t>
  </si>
  <si>
    <t>tanto para los ciudadanos y la empresa privada</t>
  </si>
  <si>
    <t xml:space="preserve">GADs </t>
  </si>
  <si>
    <t>ING. JUAN ARTURO MOREIRA</t>
  </si>
  <si>
    <t>ING. CHRISTIAN MENDOZA VILLAVICENCIO</t>
  </si>
  <si>
    <t>Mesa de Competitividad-Guayas</t>
  </si>
  <si>
    <t>Industrias no preparadas para el cumplimiento de ordenanzas de sustentabilidad internacional</t>
  </si>
  <si>
    <t>Soacializar</t>
  </si>
  <si>
    <t>los requerimientos</t>
  </si>
  <si>
    <t>necesarios para acreditarse como industria sustentable a nivel internacional</t>
  </si>
  <si>
    <t>Desconocimiento de las EPS en la industria ecuatoriana</t>
  </si>
  <si>
    <t>Afianzar</t>
  </si>
  <si>
    <t xml:space="preserve">las relaciones </t>
  </si>
  <si>
    <t>entre las EPS y las industrias, y la academia</t>
  </si>
  <si>
    <t>MIES</t>
  </si>
  <si>
    <t>Limitantes en el suministro de recursos energéticos</t>
  </si>
  <si>
    <t>las solicitudes</t>
  </si>
  <si>
    <t>para mejorar la distribución de recursos como combustible, energía eléctrica y agua potable</t>
  </si>
  <si>
    <t xml:space="preserve">MIPRO  </t>
  </si>
  <si>
    <t>Altos aranceles a productos industriales que forman parte del proceso de producción de la industria local</t>
  </si>
  <si>
    <t>partidas arancelarias para equipos, maquinarias e insumos</t>
  </si>
  <si>
    <t>que forman parte del proceso productivo y no se fabrican en el país</t>
  </si>
  <si>
    <t>Normas más exigentes para el fabricante que para el importador</t>
  </si>
  <si>
    <t>las mismas normas y controles</t>
  </si>
  <si>
    <t>a los productos importados</t>
  </si>
  <si>
    <t>Garantías exigidas a la industria cartonera, cuando la responsabilidad es del exportador</t>
  </si>
  <si>
    <t>Extender</t>
  </si>
  <si>
    <t xml:space="preserve"> el propósito de garantía</t>
  </si>
  <si>
    <t>del exportador al SENAE</t>
  </si>
  <si>
    <t xml:space="preserve">SENAE </t>
  </si>
  <si>
    <t>Control de ingreso de productos importados</t>
  </si>
  <si>
    <t xml:space="preserve">SENAE  </t>
  </si>
  <si>
    <t xml:space="preserve">INEN, SERCOP </t>
  </si>
  <si>
    <t>Limitar</t>
  </si>
  <si>
    <t>la garantía solidaria</t>
  </si>
  <si>
    <t>a los fabricantes de cajas de cartón</t>
  </si>
  <si>
    <t>SENAR</t>
  </si>
  <si>
    <t>el IVA</t>
  </si>
  <si>
    <t>a la venta de cajas de cartón</t>
  </si>
  <si>
    <t xml:space="preserve">Informalidad para operar las unidades de taxis </t>
  </si>
  <si>
    <t xml:space="preserve">Crear, mejorar y aplicar </t>
  </si>
  <si>
    <t xml:space="preserve">politicas públicas para controlar transporte público  provincial y local </t>
  </si>
  <si>
    <t>para disminuir indices delincuencia</t>
  </si>
  <si>
    <t>Agencia Nacional de Tránsito</t>
  </si>
  <si>
    <t>ATM</t>
  </si>
  <si>
    <t>Lic. Magaly Garcés</t>
  </si>
  <si>
    <t>Ec. Jorge Luis Delgado</t>
  </si>
  <si>
    <t>MESA DE COMPETTITIVIDAD DEL GUAYAS-Guayas</t>
  </si>
  <si>
    <t>Impuestos y tasas aeroportuaria (ISD Y Tasa de turismo genera desventaja competitiva en relación a países vecinos encarece costos perdiendo competitividad.)</t>
  </si>
  <si>
    <t>impuesto del ISD</t>
  </si>
  <si>
    <t>para volver competitivo al pais</t>
  </si>
  <si>
    <t xml:space="preserve">Tramites excesivos en procesos de carga y descarga </t>
  </si>
  <si>
    <t>normativa</t>
  </si>
  <si>
    <t>tipos  de licencia</t>
  </si>
  <si>
    <t>para mejorar procesos</t>
  </si>
  <si>
    <t>operación idonea</t>
  </si>
  <si>
    <t xml:space="preserve">Aplicaciones móviles sin regulación </t>
  </si>
  <si>
    <t>que se cumpla la normativa</t>
  </si>
  <si>
    <t>para la circulacion de unidades</t>
  </si>
  <si>
    <t xml:space="preserve">GADS </t>
  </si>
  <si>
    <t xml:space="preserve">Informalidad de taxistas </t>
  </si>
  <si>
    <t>mayores controles</t>
  </si>
  <si>
    <t>de los taxis informales</t>
  </si>
  <si>
    <t>ANT- GAD MUNICIPAL</t>
  </si>
  <si>
    <t>Congestionamiento puertos (devolución de contenedores)</t>
  </si>
  <si>
    <t>Implentar (plan piloto)</t>
  </si>
  <si>
    <t>plataforma de única de turnos</t>
  </si>
  <si>
    <t>para mejorar fluidez</t>
  </si>
  <si>
    <t>CAMARA MARITIMA</t>
  </si>
  <si>
    <t>SUBSECRETARIA DE PUERTO</t>
  </si>
  <si>
    <t>El plan renova solo ofrece 2  concesionarias  para renovar vehículos.</t>
  </si>
  <si>
    <t xml:space="preserve">mayor oferta de marcas </t>
  </si>
  <si>
    <t>financiamiento</t>
  </si>
  <si>
    <t>para la renovacion de vehiculos</t>
  </si>
  <si>
    <t>para la adjquisición de vehículos de alta gama</t>
  </si>
  <si>
    <t>ORGANISMO REGULADOR</t>
  </si>
  <si>
    <t xml:space="preserve">Tasas de importación en repuestos de aeronaves, que deberían entrar como régimen temporal, es decir 0% </t>
  </si>
  <si>
    <t xml:space="preserve">tarifa 0 para importación de repuestos de aeronaves </t>
  </si>
  <si>
    <t>GOBIERNO NACIONAL</t>
  </si>
  <si>
    <t xml:space="preserve">Mal estado de las vías en las vías de segundo orden </t>
  </si>
  <si>
    <t>estado de las vias</t>
  </si>
  <si>
    <t>para tener acceso a sectores rurales</t>
  </si>
  <si>
    <t>PREFECTURA</t>
  </si>
  <si>
    <t xml:space="preserve">Falta de actualización y modernización en procesos de chequeo antinarcóticos a equipaje de pasajeros  </t>
  </si>
  <si>
    <t>procedimientos de verificacion</t>
  </si>
  <si>
    <t xml:space="preserve">utilizando instrumentos adecuados para la revisión de pasajeros. </t>
  </si>
  <si>
    <t xml:space="preserve">MINISTERIO DEL INTERIOR </t>
  </si>
  <si>
    <t xml:space="preserve">MINISTERIO DE TURISMO </t>
  </si>
  <si>
    <t xml:space="preserve">Tramites excesivos de operación de unidades </t>
  </si>
  <si>
    <t>De acuerdo a la tabla del MRL el salario de los trabajadores de turismo es el sueldo basico y no requiere titulo para ejercer, asi que no existe reconocimiento a la profesión turística y   como resultado se contrata en la empresa publica y en los GADs gente sin conocimiento ni preparación adecuada para laborar enel sector turístico.</t>
  </si>
  <si>
    <t xml:space="preserve">Exigir  </t>
  </si>
  <si>
    <t xml:space="preserve"> titulo profesional de la carrera turística </t>
  </si>
  <si>
    <t>para laborar en actividades directamente relacionadas con el sector turístico.</t>
  </si>
  <si>
    <t>Colegio de Profesionales en Hoteleria y Turismo</t>
  </si>
  <si>
    <t>Ministerio de Relaciones Laborales y Ministerio de Turismo</t>
  </si>
  <si>
    <t>Aline Gutiérrez, Mgs.</t>
  </si>
  <si>
    <t>Paola Gálvez, Mgs.</t>
  </si>
  <si>
    <t>Mesas de Competitividad del Guayas-Guayas</t>
  </si>
  <si>
    <t>No se incluyen los productos culturales en la oferta turistica de la ciudad de Guayaquil</t>
  </si>
  <si>
    <t xml:space="preserve">la difusion de productos culturales  </t>
  </si>
  <si>
    <t>a traves de Ministerio de Turismo y uniersidades</t>
  </si>
  <si>
    <t>Empresa Bienvenidos GYE</t>
  </si>
  <si>
    <t>Ministerio de Turismo y universidades de turismo</t>
  </si>
  <si>
    <t>Al ser las empresas de transporte turistico separadas de las empesas operadoras, los transportistas también operan</t>
  </si>
  <si>
    <t xml:space="preserve">Permitir                                                                                                                     </t>
  </si>
  <si>
    <t xml:space="preserve"> dualidad a los operadores                           </t>
  </si>
  <si>
    <t xml:space="preserve">para que puedan realizar transporte turistico ellos mismos.   </t>
  </si>
  <si>
    <t>Empresas que realizan mucha operación turistica ilegal</t>
  </si>
  <si>
    <t xml:space="preserve">Regular y controlar </t>
  </si>
  <si>
    <t>empresas ilegales</t>
  </si>
  <si>
    <t>a fin de que se  legalizen o paralicen definitivamente sus operaciones</t>
  </si>
  <si>
    <t>SRI y sector privado</t>
  </si>
  <si>
    <t>Inseguridad ciudadana afecta directamente al turismo y a la competitividad de los destinos ecuatorianos</t>
  </si>
  <si>
    <t xml:space="preserve"> Capacitar e implementar</t>
  </si>
  <si>
    <t xml:space="preserve">policias turísticos  </t>
  </si>
  <si>
    <t xml:space="preserve"> tanto nacionales como municipales para laborar en los principales destinos turísticos del país. </t>
  </si>
  <si>
    <t xml:space="preserve">Ministerio del Interior  </t>
  </si>
  <si>
    <t xml:space="preserve">  Ministerio de Turismo</t>
  </si>
  <si>
    <t>No se exige  seguro de accidentes a turistas.</t>
  </si>
  <si>
    <t>la importancia de que el turista cuente</t>
  </si>
  <si>
    <t xml:space="preserve"> con un seguro de accidentes</t>
  </si>
  <si>
    <t>Falta de interes y participacion de la empresa privada en estas mesas de trabajo  lo que evidencia un divorcio entre el sector privado en turismo y la planificacion publica. Estos incentivos son importantes pero sin esta participacion es incompleta</t>
  </si>
  <si>
    <t xml:space="preserve">Convocar </t>
  </si>
  <si>
    <t>mayor cantidad de empresas privadas del sector</t>
  </si>
  <si>
    <t>para participar en las mesas de competitividad</t>
  </si>
  <si>
    <t>Falta de interes y participación de la empresa privada en estas mesas de trabajo  lo que evidencia un divorcio entre el sector privado en turismo y la planificacion publica. Estos incentivos son importantes pero sin esta participacion es incompleta</t>
  </si>
  <si>
    <t>los resultados de la mesa de competitividad</t>
  </si>
  <si>
    <t>por medios accesibles  al público en general.</t>
  </si>
  <si>
    <t>Los costos de los insumos de seguridad y permisos para las lanchas de transporte para turismo fluvial hacen la formalizacion de la actividad casi imposible</t>
  </si>
  <si>
    <t xml:space="preserve">Motivar </t>
  </si>
  <si>
    <t>la produccion local o exención de impuestos de importacion</t>
  </si>
  <si>
    <t xml:space="preserve"> de insumos de seguridad  para las lanchas de transporte para turismo fluvial.</t>
  </si>
  <si>
    <t>Las ordenanzas municipales de kioscos en las vías públicas, no permiten la personalizacion de la decoracion de los mismos y la vestimenta de los ciudadanos que laboran en ellos , lo cual no facilita dar a conocer características culturales específicas del país.</t>
  </si>
  <si>
    <t xml:space="preserve">Difunidir </t>
  </si>
  <si>
    <t xml:space="preserve"> otros  tipos de elementos de la cultura del país </t>
  </si>
  <si>
    <t xml:space="preserve">en los kioscos establecidos la vía pública, </t>
  </si>
  <si>
    <t>Productores artesanales</t>
  </si>
  <si>
    <t>DESCONOCIMIENTO DE LAS NORMAS DE PERMISOS DE FUNCIONAMIENTO</t>
  </si>
  <si>
    <t>difución por medios de comunicación sobre los permisos de funcionamiento</t>
  </si>
  <si>
    <t>capacitar a microempresarios agroindustriales</t>
  </si>
  <si>
    <t>FALTA DE ACCESO AL CRÉDITO POR DESCONOCIMIENTO Y GARANTÍAS</t>
  </si>
  <si>
    <t>Asesosar</t>
  </si>
  <si>
    <t>asesorar las líneas de créditos agropecuarias</t>
  </si>
  <si>
    <t>capacitación a técnicos y productores</t>
  </si>
  <si>
    <t xml:space="preserve"> ALTOS COSTOS DE PRODUCCIÓN EN SANTO DOMINGO</t>
  </si>
  <si>
    <t>capacitación en costos de producción</t>
  </si>
  <si>
    <t>NO HAY UN ESTUDIO DE MERCADO PARA LA COMERCIALIZACIÓN</t>
  </si>
  <si>
    <t>realizar un estudio de mercado</t>
  </si>
  <si>
    <t>MAG - MIPRO</t>
  </si>
  <si>
    <t>FALTA DE ARTICULACIÓN INTERINSTITUCIONAL</t>
  </si>
  <si>
    <t>políticas públicas para articulación interinstitucional</t>
  </si>
  <si>
    <t>mesas de trabajo</t>
  </si>
  <si>
    <t>SEMPLADES</t>
  </si>
  <si>
    <t>Competencia desleal, existen productos que no cumplen con los requisistos para que se puedan vender, provocando que las empresas que tienen legalizados los productos quiebren porque no pueden competir en costos de producción</t>
  </si>
  <si>
    <t>control y vigilancia</t>
  </si>
  <si>
    <t>que se realice y se de competencias para que se puedan regularizar y controlar</t>
  </si>
  <si>
    <t>Luis Zambrano - MIPRO</t>
  </si>
  <si>
    <t>Juan Carlos Bravomalo - SENPLADES</t>
  </si>
  <si>
    <t>Existe mucha exigencia para las empresas que estan regularizadas.</t>
  </si>
  <si>
    <t>realizar los respectivos controles para que se puedan legalizar los informales</t>
  </si>
  <si>
    <t>controlar a los productos informales</t>
  </si>
  <si>
    <t>SUPER DE MERCADOS</t>
  </si>
  <si>
    <t>Falta de Asesoría y capacitación sobre VUE, ECUAPASS.</t>
  </si>
  <si>
    <t>Capacitar vue</t>
  </si>
  <si>
    <t>que se realicen capacitaciones sobre vue, puesto que es una plataforma que no se puede utilizar.</t>
  </si>
  <si>
    <t>capacitar</t>
  </si>
  <si>
    <t>Falta de cumplimiento de ciertas actividades primordiales en las diferentes entidades públicas, IEPI, ARCSA, Superintendencia de mercado. Las mismas que por su imcumplimiento alargan el proceso de legalización de emprendimientos y productos, centralización</t>
  </si>
  <si>
    <t xml:space="preserve">Fortalecer las instituciones públicas </t>
  </si>
  <si>
    <t>se de lineamientos en base a las competencias y no se duplique trabajo</t>
  </si>
  <si>
    <t>dar lineamiento a las entidades públicas en base a sus competencias</t>
  </si>
  <si>
    <t>Acceso a créditos, altos intereses, requisitos no adecudos a las realidades de los emprendedores tanto en banca pública como en privada</t>
  </si>
  <si>
    <t>Facilitar el acceso a crédito</t>
  </si>
  <si>
    <t xml:space="preserve">, disminuyendo intereses y eliminando requisitos como la garantía </t>
  </si>
  <si>
    <t>. Cambiar las políticas de las entidades financieras para que se pueda acceder a créditos productivos</t>
  </si>
  <si>
    <t>Falta de identificación y creación del parque industrial</t>
  </si>
  <si>
    <t>Crear parque industrial</t>
  </si>
  <si>
    <t>creación del parque industrial para que de esta forma se pueda llegar a controlar a todos los productores</t>
  </si>
  <si>
    <t xml:space="preserve">creación del parque industrial con infraestructura </t>
  </si>
  <si>
    <t>No existe un rol activo y participativo de los GAD Municipales para favorecer EPS y Economía Legal</t>
  </si>
  <si>
    <t xml:space="preserve">Participar el gad municipal </t>
  </si>
  <si>
    <t xml:space="preserve">que los gad favorezcan a las eps, </t>
  </si>
  <si>
    <t>brindar ayuda a als empresas eps</t>
  </si>
  <si>
    <t>Tramitología, se estan demorando mucho tiempo para sacar patente, uso de suelo en el Municipio, dificultando que los emprendedores y empresas constituidas pierdan tiempo</t>
  </si>
  <si>
    <t xml:space="preserve">Tramitar </t>
  </si>
  <si>
    <t>simplificación de trámites</t>
  </si>
  <si>
    <t>que se puedan eliminar procesos burrocráticos para agilitar el proceso de legalización de empresas</t>
  </si>
  <si>
    <t>Demora en los pagos a las EPS por parte del sector público, a quienes realizan uniformes, etc.</t>
  </si>
  <si>
    <t>Agilitar los pagos de contratos con eps</t>
  </si>
  <si>
    <t>que se realicen los pagos de manera inmediata de acuerdo a la compra por parte del sector público a las eps</t>
  </si>
  <si>
    <t>realizar los pagos a tiempo</t>
  </si>
  <si>
    <t>FINANZAS</t>
  </si>
  <si>
    <t xml:space="preserve">Vias, falta de señaleticas, conectividad  y energia deficiente. </t>
  </si>
  <si>
    <t xml:space="preserve">intervencion de instituciones </t>
  </si>
  <si>
    <t>para atender requerimiento tecnico solicitados</t>
  </si>
  <si>
    <t>CNT, CNEL, MTOP</t>
  </si>
  <si>
    <t>GADS Cantonales Y las Camaras</t>
  </si>
  <si>
    <t>Eisten Santana - MIPRO</t>
  </si>
  <si>
    <t>Debbie Cevallos - Ministerio de Turismo</t>
  </si>
  <si>
    <t xml:space="preserve">Contaminacion de los rios </t>
  </si>
  <si>
    <t>incentivos tributarios por  producciòn mas limpia</t>
  </si>
  <si>
    <t>para minimizar el impacto ambiental</t>
  </si>
  <si>
    <t>GADS Cantonales</t>
  </si>
  <si>
    <t>Ministerio de ambiente</t>
  </si>
  <si>
    <t>Falta de respuesta y seguimiento a problematicas difundida en la mesa de turismo provincial</t>
  </si>
  <si>
    <t xml:space="preserve">la institucion responsable de seguimiento </t>
  </si>
  <si>
    <t>para el cumplimiento de los compromiso planteados en las mesas de turismo convovadas</t>
  </si>
  <si>
    <t>Ordenanzas  municipales y provinciales opresivas</t>
  </si>
  <si>
    <t>a los actores del sector turismo</t>
  </si>
  <si>
    <t>incentivo tributarios que les permitan dar eficiencia a la gestion turistica.</t>
  </si>
  <si>
    <t>Las Camaras y SRI</t>
  </si>
  <si>
    <t xml:space="preserve">Planes turisticos sin proyectos identificado y articulados </t>
  </si>
  <si>
    <t xml:space="preserve">proyectos turisticos </t>
  </si>
  <si>
    <t>para articularlos con instituciones publica y privadas</t>
  </si>
  <si>
    <t>Camara de turismo</t>
  </si>
  <si>
    <t>Promociòn de destinos turisticos con limitaciones, tanto interna como externa</t>
  </si>
  <si>
    <t>los recursos que permitan definir cuales son los destinos turisticos</t>
  </si>
  <si>
    <t>para promoverlos a travez de agenda de midios publico/privados</t>
  </si>
  <si>
    <t>Las Camaras</t>
  </si>
  <si>
    <t>Trabajos desordenado entre involucrado y definicion de competencias</t>
  </si>
  <si>
    <t xml:space="preserve">proyectos de obra y ordenamineto territorial </t>
  </si>
  <si>
    <t>para conocimiento y articulacion coordinada con los actores sociales y productivos involucrados</t>
  </si>
  <si>
    <t>GADS Cantonales y Gobierno Provinciales</t>
  </si>
  <si>
    <t>Profesionales de turismo sin opcion laboral</t>
  </si>
  <si>
    <t xml:space="preserve">confianza a profesionales de turismo </t>
  </si>
  <si>
    <t>observandolos como un recurso de inversion para el crecimiento empresarial.</t>
  </si>
  <si>
    <t>GADS. Cantonales</t>
  </si>
  <si>
    <t>Falta de fortalecimiento de capacitaciòn</t>
  </si>
  <si>
    <t>capacitaciones a los involucrados en el sector turistico</t>
  </si>
  <si>
    <t>para fortalecer ambito de promocion,obligaciones tributarias, atencion a clientes, etc.</t>
  </si>
  <si>
    <t>Ministerio de turismo y GADS. Cantonales</t>
  </si>
  <si>
    <t>Hay poca gestion de turismo receptor</t>
  </si>
  <si>
    <t>la difusiòn de los servicios</t>
  </si>
  <si>
    <t>para que los turistas tengan alternativas de destino turistico</t>
  </si>
  <si>
    <t>EMPRESAS NO NOS CONTRATAN POR NO TENER REGULADO EL PERMISO DE OPERACIÓN</t>
  </si>
  <si>
    <t>REGULARIZAR</t>
  </si>
  <si>
    <t>PERMISOS QUE SE ENCUENTRAN EN TRÁMITES</t>
  </si>
  <si>
    <t>MEDIANTE AUTORIZACIÓN DE ANT</t>
  </si>
  <si>
    <t>EXTENDER LA VIDA ÚTIL DE LAS UNIDADES DE TRANSPORTE EN LAS EMPRESAS PETROLERAS</t>
  </si>
  <si>
    <t>DISPONER</t>
  </si>
  <si>
    <t>EL ALARGAMIENTO DE VIDA ÚTIL DE LAS UNIDADES EN LAS EMPRESAS PETROLERAS</t>
  </si>
  <si>
    <t>MEDIANTE UNA LEY Y/O REGLAMENTO</t>
  </si>
  <si>
    <t>FALTA DE INCREMENTO DE CUPOS DE TRANSPORTE MIXTO</t>
  </si>
  <si>
    <t>CUPOS EQUITATIVAMENTE A TODO EL TRANSPORTE MIXTO DE ORELLANA</t>
  </si>
  <si>
    <t>MEDIANTE LA AMPLIACIÓN DE PERMISOS</t>
  </si>
  <si>
    <t>NO EXISTE UNA TABLA DE PRECIOS EN TRANSPORTE MIXTO PESADO</t>
  </si>
  <si>
    <t xml:space="preserve">FIJAR </t>
  </si>
  <si>
    <t xml:space="preserve">UNA TABLA DE PRECIOS </t>
  </si>
  <si>
    <t>MEDIANTE UN ESTUDIO TÉCNICO</t>
  </si>
  <si>
    <t xml:space="preserve">FALTA DE SITIOS DE ABASTECIMIENTO DE COMBUSTIBLES </t>
  </si>
  <si>
    <t>CENTRO DE ABASTECIMIENTO DE COMBUSTIBLE EN EL SECTOR PARA TRANSPORTISTAS</t>
  </si>
  <si>
    <t>INCREMENTO DE UNA DISTRIBUIDORA DE COMBUSTIBLE</t>
  </si>
  <si>
    <t xml:space="preserve">FALTA DEL PATIO AUTOMOTRÍZ EN BUENA CONDICIÓN </t>
  </si>
  <si>
    <t>MANTENER</t>
  </si>
  <si>
    <t>EL PARQUE AUTOMOTRIZ</t>
  </si>
  <si>
    <t>MEDIANTE EL MANTENIMIENTO VEHICULAR (CDE)</t>
  </si>
  <si>
    <t>CORREOS DEL ECUADOR</t>
  </si>
  <si>
    <t>ALTOS ARANCELES DE VEHÍCULOS PARA EL SECTOR PÚBLICO</t>
  </si>
  <si>
    <t xml:space="preserve"> EXONERAR </t>
  </si>
  <si>
    <t xml:space="preserve">LOS ARANCELES EN COMPRA DE VEHÍCULOS </t>
  </si>
  <si>
    <t>POR PARTE DEL GOBIERNO NACIONAL</t>
  </si>
  <si>
    <t>GOBIERNO</t>
  </si>
  <si>
    <t>ARANCELES ELEVADOS PARA MATERIAS PRIMAS E INSUMOS DE TRANSPORTE</t>
  </si>
  <si>
    <t xml:space="preserve">BAJAR </t>
  </si>
  <si>
    <t>ARANCELES DE INSUMOS DE TRANSPORTE</t>
  </si>
  <si>
    <t>FALTA DE CONSTRUCCIÓN DE CARRETERAS Y PUENTES DE PRIMER NIVEL</t>
  </si>
  <si>
    <t>INTERVENIR</t>
  </si>
  <si>
    <t xml:space="preserve">EL GOBIERNO  DE MANERA URGENTE </t>
  </si>
  <si>
    <t>MEDIANTE LA ASIGNACIÓN DE FONDOS PARA LA CONSTRUCCIÓN DE LA RED VIAL</t>
  </si>
  <si>
    <t>GOBIERNO, GADP</t>
  </si>
  <si>
    <t>Falta de capacitación y culturalización de operadores turisticos</t>
  </si>
  <si>
    <t>a todo el eslabon de la cadena turística</t>
  </si>
  <si>
    <t>Falta de financiamiento para el turismo</t>
  </si>
  <si>
    <t>direccionadas a la actividad turistica.</t>
  </si>
  <si>
    <t>alianzas publico-privadas</t>
  </si>
  <si>
    <t>entre actores del sector  para generar sinergias y evitar desperdicio de recursos</t>
  </si>
  <si>
    <t>NO PAGO PUNTUAL DE TODAS LAS EMPRESAS A LOS TRANSPORTITAS EN LA PROVINCIA</t>
  </si>
  <si>
    <t xml:space="preserve">EL PAGO POR SERVICIOS DE TRANSPORTE A LAS EMPRESAS PÚBLICAS Y PRIVADAS  </t>
  </si>
  <si>
    <t>Tramitología de créditos es larga y complicada en la provincia</t>
  </si>
  <si>
    <t>Poca aceptación de productos nacionales por baja calidad</t>
  </si>
  <si>
    <t>canales mas accesible</t>
  </si>
  <si>
    <t>para sacar permisos de funcionamiento, sin descuidar la calidad</t>
  </si>
  <si>
    <t>Existe insuficiente oferta</t>
  </si>
  <si>
    <t>la oferta y determinar estrategias</t>
  </si>
  <si>
    <t>para ser mas competitivos (calidad - calidez)</t>
  </si>
  <si>
    <t>La empresas petroleras que operan en la zona no compran sus productos en la provincia</t>
  </si>
  <si>
    <t xml:space="preserve">acuerdos </t>
  </si>
  <si>
    <t xml:space="preserve">entre las empresas petroleras y los comercios locales, para poder proveer de los productos que estas necesitan </t>
  </si>
  <si>
    <t>Altos costos de producción por ser una zona petrolera</t>
  </si>
  <si>
    <t xml:space="preserve">incentivos tributarios </t>
  </si>
  <si>
    <t>en la ley  amazonica para las zonas petroleras</t>
  </si>
  <si>
    <t>SENAE, MIPRO</t>
  </si>
  <si>
    <t>falta de financiamiento para emprendimientos de la provincia</t>
  </si>
  <si>
    <t>AGILIZAR</t>
  </si>
  <si>
    <t xml:space="preserve">efectivizar los cerditos </t>
  </si>
  <si>
    <t>PARA EL FOMENTO PRODUCTIVO</t>
  </si>
  <si>
    <t>saturación de productos en el mercado local</t>
  </si>
  <si>
    <t>regular</t>
  </si>
  <si>
    <t xml:space="preserve"> la importaciones </t>
  </si>
  <si>
    <t xml:space="preserve">de productos agropecuarios </t>
  </si>
  <si>
    <t>COMEX, SENAE</t>
  </si>
  <si>
    <t>deficiente rol del sector publico</t>
  </si>
  <si>
    <t>ARTICULAR</t>
  </si>
  <si>
    <t xml:space="preserve">CON los actores </t>
  </si>
  <si>
    <t>de la cadena productiva</t>
  </si>
  <si>
    <t>GADS, INSTITUCIONES PUBLICAS</t>
  </si>
  <si>
    <t>Deficiente asociatividad</t>
  </si>
  <si>
    <t xml:space="preserve">seguimiento social </t>
  </si>
  <si>
    <t>a las inversiones públicas y desempeño institucional</t>
  </si>
  <si>
    <t>IEPS, MIPRO</t>
  </si>
  <si>
    <t>Contaminación generada por desechos agroindustriales</t>
  </si>
  <si>
    <t xml:space="preserve">seguimiento , capacitación y </t>
  </si>
  <si>
    <t>regulación de desechos agroindustriales</t>
  </si>
  <si>
    <t>Desarticulación entre el sector productor , agroindustrial y consumidores</t>
  </si>
  <si>
    <t>Implantar</t>
  </si>
  <si>
    <t xml:space="preserve"> de mesas sectoriales </t>
  </si>
  <si>
    <t>de dialogo</t>
  </si>
  <si>
    <t>desvalorización de productos locales en lo referente al mercado agroindustrial</t>
  </si>
  <si>
    <t>impulsar</t>
  </si>
  <si>
    <t xml:space="preserve"> mercados de productos locales </t>
  </si>
  <si>
    <t>con identidad de origen</t>
  </si>
  <si>
    <t>MIPRO, IEPS</t>
  </si>
  <si>
    <t xml:space="preserve">Poco control de productos  </t>
  </si>
  <si>
    <t xml:space="preserve"> el contrabando en la fronteras</t>
  </si>
  <si>
    <t>en la fronteras</t>
  </si>
  <si>
    <t>deficiente calidad del servicio de agua</t>
  </si>
  <si>
    <t>Institucionalizar</t>
  </si>
  <si>
    <t xml:space="preserve"> a la política publica</t>
  </si>
  <si>
    <t xml:space="preserve"> de la calidad total</t>
  </si>
  <si>
    <t>deficiente provisión de energía eléctrica</t>
  </si>
  <si>
    <t>no hay política de estado para el sector agropecuario</t>
  </si>
  <si>
    <t>tramites excesivos para créditos</t>
  </si>
  <si>
    <t>Tramitología e ineficiencia en el proceso de obtención de la certificación sanitaria</t>
  </si>
  <si>
    <t xml:space="preserve"> ventanilla única  </t>
  </si>
  <si>
    <t>para el ARCSA</t>
  </si>
  <si>
    <t>Afectación al mercado de cuero calzado (productos importados) (cotacachi)</t>
  </si>
  <si>
    <t>una política pública</t>
  </si>
  <si>
    <t>para la importación de productos de cuero</t>
  </si>
  <si>
    <t>CONTAMINACION GENERADA POR DESECHOS AGROINDUSTRIALES.</t>
  </si>
  <si>
    <t xml:space="preserve">LINEAS DE INVESTIGACION </t>
  </si>
  <si>
    <t>CON LOS DIFERENTES DESECHOS INDUSTRIALES</t>
  </si>
  <si>
    <t>MESA PRODUCTIVA-Cotopaxi</t>
  </si>
  <si>
    <t>Cotopaxi</t>
  </si>
  <si>
    <t>DESVALORACION DE PRODUCTOS ANDINOS</t>
  </si>
  <si>
    <t>ELIMINAR</t>
  </si>
  <si>
    <t xml:space="preserve">ELSEMAFORO </t>
  </si>
  <si>
    <t xml:space="preserve"> EN PRODUCTO</t>
  </si>
  <si>
    <t xml:space="preserve"> LA DIFUSION </t>
  </si>
  <si>
    <t>DE LOS ASPECTOS NUTRICIONALES de los productos</t>
  </si>
  <si>
    <t>MSP, MAG</t>
  </si>
  <si>
    <t>FALTA DE CONTROL AL CONTRABANDO DE PRODUCTOS</t>
  </si>
  <si>
    <t>BOLSA DE VALORES AGRARIO</t>
  </si>
  <si>
    <t>PARA EL CONTROL AGRARIA</t>
  </si>
  <si>
    <t>DESCONOCIMIENTO DE NORMATIVA AGROINDUSTRIAL</t>
  </si>
  <si>
    <t xml:space="preserve">NORMATIVA </t>
  </si>
  <si>
    <t>DESDE EL CAMPO, TRANSFORMACION Y COMERCIALIZACION</t>
  </si>
  <si>
    <t>TRAMITES Y REQUISITOS EXCESIVOS PARA CREDITOS</t>
  </si>
  <si>
    <t xml:space="preserve">REQUISITOS </t>
  </si>
  <si>
    <t>EN LA BANCA PUBLICA</t>
  </si>
  <si>
    <t>BANECUADOR,CFN</t>
  </si>
  <si>
    <t>FALTA DE FINANCIAMIENTO PARA EMPRENDIMIENTOS.</t>
  </si>
  <si>
    <t xml:space="preserve">INFORMACION ADECUADA </t>
  </si>
  <si>
    <t>SOBRE LA ADQUISICION DE CREDITOS</t>
  </si>
  <si>
    <t>DESARTICULACION ENTRE LA ACADEMIA Y EL SECTOR PRODUCTIVO.</t>
  </si>
  <si>
    <t xml:space="preserve">CONVENIOS Y ALIANZAS </t>
  </si>
  <si>
    <t>ESTRATEGICAS CON LAS UNIVERSIDADES</t>
  </si>
  <si>
    <t>ESPE, UTC</t>
  </si>
  <si>
    <t>FALTA DE ESTUDIOS DE MERCADO INTERNACIONAL PARA EXPORTACION enfocado al sector agroindustrial</t>
  </si>
  <si>
    <t>el sector agroindustrial</t>
  </si>
  <si>
    <t>a través de estudios de mercado internacionales</t>
  </si>
  <si>
    <t>DEFICIENTE CALIDAD DE SERVICIO DE AGUA.</t>
  </si>
  <si>
    <t>CONSTRUIR</t>
  </si>
  <si>
    <t>TANQUES RESERVORIOS</t>
  </si>
  <si>
    <t>PARA MEJORAR LA DISTRUBUCION DEL AGUA</t>
  </si>
  <si>
    <t>Deficiente práctica de políticas comerciales que perjudica la venta de servicios y reduce los precios.</t>
  </si>
  <si>
    <t>Generar  y aplicar</t>
  </si>
  <si>
    <t xml:space="preserve"> un plan de comercialización</t>
  </si>
  <si>
    <t xml:space="preserve">  para que las relaciones comerciales en todos los eslabones favorezcan a la actividad y sirvan de base para el planteamiento de un pdyot (instrumentos para la planificación de la inversión pública)</t>
  </si>
  <si>
    <t>Escaso comercio o casi nulo en las zonas declaradas como en riesgo por una posible erupci{on del volcan Cotopaxi.</t>
  </si>
  <si>
    <t>un nuevo estudio</t>
  </si>
  <si>
    <t>de las zonas que estan en riesgo dentro de la ciudad de Latacunga</t>
  </si>
  <si>
    <t>SECRETARIA GESTIOS RIESGOS</t>
  </si>
  <si>
    <t>Falta de acceso a la información en el sector público.</t>
  </si>
  <si>
    <t>una base de datos</t>
  </si>
  <si>
    <t>que sea de libre acceso para tener estadisticas del sector comercial de la provincia</t>
  </si>
  <si>
    <t>Falta de calidad en el producto nacional e internacional.</t>
  </si>
  <si>
    <t>auditorías de regulación y control de calidad  bajo normas y reglamentos internacionales y nacionales (inen)</t>
  </si>
  <si>
    <t xml:space="preserve"> manteniendo la lógica territorial y  que se respete los diferentes tipos de comercios existentes</t>
  </si>
  <si>
    <t>Falta de capacitaciones para determinar el costo en el sector comercial.</t>
  </si>
  <si>
    <t xml:space="preserve">Capacitar </t>
  </si>
  <si>
    <t>en asistencia técnica</t>
  </si>
  <si>
    <t xml:space="preserve"> hacia el desarrollo de políticas de mercadeo, competitividad y  apertura de mercados para poder determinar el costo en el sector comercial</t>
  </si>
  <si>
    <t>falta de compromiso al desarrollo de la provincia</t>
  </si>
  <si>
    <t xml:space="preserve">Generar  </t>
  </si>
  <si>
    <t>espacios de dialogo</t>
  </si>
  <si>
    <t>para articular a los sectores productivos, publicos y a la academia</t>
  </si>
  <si>
    <t>Falta de cultura, control y desigualdad de la normativa  para la aplicación del comercio justo entre los diferentes actores del sector.</t>
  </si>
  <si>
    <t>Generar y aplical</t>
  </si>
  <si>
    <t>un plan de comercialización provincial</t>
  </si>
  <si>
    <t xml:space="preserve"> que se base en el criterio de dar formalidad a la actividad comercial en todos sus niveles para prestar el correcto funcionamiento de los operadores económicos</t>
  </si>
  <si>
    <t>Falta de financiamiento para el comercio.</t>
  </si>
  <si>
    <t xml:space="preserve"> líneas de crédito direccionadas a la actividad comercia</t>
  </si>
  <si>
    <t xml:space="preserve"> con tasas diferenciadas para productores de las microempresas, eps y artesanos.</t>
  </si>
  <si>
    <t>Insuficiente oferta para solventar las necesidades del mercado.</t>
  </si>
  <si>
    <t xml:space="preserve">Generar   </t>
  </si>
  <si>
    <t xml:space="preserve">espacios de mercado  </t>
  </si>
  <si>
    <t>Limitada protección a productos nacionales por el contrabando.</t>
  </si>
  <si>
    <t xml:space="preserve"> origen de productos importados</t>
  </si>
  <si>
    <t>No existe materia prima en el pais.</t>
  </si>
  <si>
    <t>el costo de aranceles de importación</t>
  </si>
  <si>
    <t>para poder comprar materia prima del exterior</t>
  </si>
  <si>
    <t>Falta de conocimiento del servicio de trasnporte</t>
  </si>
  <si>
    <t>.</t>
  </si>
  <si>
    <t>ACADEMIA,  MT</t>
  </si>
  <si>
    <t xml:space="preserve">Homologación de carrocerias </t>
  </si>
  <si>
    <t>productos nacionales</t>
  </si>
  <si>
    <t>con estandares internacionales</t>
  </si>
  <si>
    <t>MIPRO, MTP</t>
  </si>
  <si>
    <t>Inadecuado servicio de transporte</t>
  </si>
  <si>
    <t>Reforzar</t>
  </si>
  <si>
    <t>Educación vial en centros educativos</t>
  </si>
  <si>
    <t>Baja productividad genera altos costos</t>
  </si>
  <si>
    <t>Limitación de Proveedores</t>
  </si>
  <si>
    <t xml:space="preserve">la importación de materia prima </t>
  </si>
  <si>
    <t>COMEX, SENAE, MIPRO</t>
  </si>
  <si>
    <t>Carente regularización de vías de acceso de transporte pesado</t>
  </si>
  <si>
    <t>Regularizacion</t>
  </si>
  <si>
    <t xml:space="preserve">de horarios y vias de circulacion </t>
  </si>
  <si>
    <t>por parte de GAD´S mediante ordenanzas</t>
  </si>
  <si>
    <t>GAD´S. ANT</t>
  </si>
  <si>
    <t>Falta de asumir competencia de GAD´S en trmites de trasnporte</t>
  </si>
  <si>
    <t>Comprometer</t>
  </si>
  <si>
    <t>a los gobiernos locales para agilitar los tramites de transporte</t>
  </si>
  <si>
    <t>Falta de estandarización en tallas de prendas de vestir</t>
  </si>
  <si>
    <t xml:space="preserve">Estandarizar </t>
  </si>
  <si>
    <t xml:space="preserve"> tallas en prendas textiles</t>
  </si>
  <si>
    <t>Incumplimiento de reglamentación tecnica INEN</t>
  </si>
  <si>
    <t xml:space="preserve">Difundir  </t>
  </si>
  <si>
    <t>normativa y reglamentación tecnica</t>
  </si>
  <si>
    <t>Baja calidad y competitividad</t>
  </si>
  <si>
    <t>la calidad en los proveedores</t>
  </si>
  <si>
    <t>mediante asistencia técnica</t>
  </si>
  <si>
    <t>Costos elevados de energía disminuye la rentabilidad para la industria..</t>
  </si>
  <si>
    <t xml:space="preserve">Analizar </t>
  </si>
  <si>
    <t xml:space="preserve">el metodo de calculo de la empresa electrica </t>
  </si>
  <si>
    <t>del 20% de penalización</t>
  </si>
  <si>
    <t>Baja calidad de Insumos textiles importados</t>
  </si>
  <si>
    <t xml:space="preserve">Control </t>
  </si>
  <si>
    <t>de materia prima importada</t>
  </si>
  <si>
    <t>Competencia desleal por productos informales.</t>
  </si>
  <si>
    <t>No existe zonas delimitadas para el asentamiento de Industrias</t>
  </si>
  <si>
    <t>Delimitar</t>
  </si>
  <si>
    <t>zonas industriales</t>
  </si>
  <si>
    <t>libre de lahares, zonas de reisgo y con acceso al anillo vial</t>
  </si>
  <si>
    <t>Mipro, Gobieno local</t>
  </si>
  <si>
    <t>Escasa incorporación del producto ecuatoriano en el producto terminado</t>
  </si>
  <si>
    <t>Mejorara e incrementar la producción nacional</t>
  </si>
  <si>
    <t>Falta capacitación técnica y Administrativa</t>
  </si>
  <si>
    <t>a empresas según sector</t>
  </si>
  <si>
    <t>Falta de acceso a contratos por monopolio de transporte</t>
  </si>
  <si>
    <t>alianzas estrategicas</t>
  </si>
  <si>
    <t>mejorando estandares de logistica y seguridad de trasnporte</t>
  </si>
  <si>
    <t>Falta competitividad en mercado nacional e internacional</t>
  </si>
  <si>
    <t xml:space="preserve">Insentivar </t>
  </si>
  <si>
    <t xml:space="preserve">la mejora conmpetitiva de productos </t>
  </si>
  <si>
    <t>Falta de trasparencia declarada al consumidor</t>
  </si>
  <si>
    <t xml:space="preserve">a los consumidores </t>
  </si>
  <si>
    <t>de acuerdo a la realidad del mercado</t>
  </si>
  <si>
    <t>Alto arancel de chasis y carrocerias</t>
  </si>
  <si>
    <t>sistema arancelario</t>
  </si>
  <si>
    <t>para buses nuevos, lubricantes, repuestros.</t>
  </si>
  <si>
    <t>SENAE, SRI</t>
  </si>
  <si>
    <t>Aranceles elevados para materias primas.</t>
  </si>
  <si>
    <t>tazas por servicios</t>
  </si>
  <si>
    <t>en industrias embotelladoras de agua</t>
  </si>
  <si>
    <t>Inadecuada distribución de cupos de acuerdo a la demanda</t>
  </si>
  <si>
    <t xml:space="preserve">Asignar </t>
  </si>
  <si>
    <t xml:space="preserve"> cupo de combustible</t>
  </si>
  <si>
    <t>en función al parque automotor</t>
  </si>
  <si>
    <t>Desarticulación entre instituciones públicas y privadas.</t>
  </si>
  <si>
    <t>entre sectores que conforman la cadena</t>
  </si>
  <si>
    <t>actores públicos</t>
  </si>
  <si>
    <t>Débil indentidad cultural en la provincia</t>
  </si>
  <si>
    <t xml:space="preserve">GAD; INPC, AMBIENTE, MINTUR, </t>
  </si>
  <si>
    <t>Insuficientes recursos presupuestarios.</t>
  </si>
  <si>
    <t>Insuficiente oferta de productos turísticos para la consolidación del turismo.</t>
  </si>
  <si>
    <t xml:space="preserve">facilidades turísticas </t>
  </si>
  <si>
    <t xml:space="preserve"> (infraestructura)</t>
  </si>
  <si>
    <t>GADs, MINTUR,</t>
  </si>
  <si>
    <t>Insuficiente oferta de productos turísticos para la consolidación del turismo-</t>
  </si>
  <si>
    <t xml:space="preserve">GADs, MINTUR, </t>
  </si>
  <si>
    <t>Insuficiente oferta de productos turísticos para la consolidación del turismo..</t>
  </si>
  <si>
    <t>crear</t>
  </si>
  <si>
    <t>un software</t>
  </si>
  <si>
    <t>con georeferenciación local</t>
  </si>
  <si>
    <t>Insuficientes canales de comercialización.</t>
  </si>
  <si>
    <t>Insuficientes canales de comercialización..</t>
  </si>
  <si>
    <t>Insuficientes canales de comercialización…</t>
  </si>
  <si>
    <t>Insuficientes canales de comercialización,</t>
  </si>
  <si>
    <t>No existe una camara de turismo en la provincia.</t>
  </si>
  <si>
    <t>fomentar</t>
  </si>
  <si>
    <t>La unidad del sector</t>
  </si>
  <si>
    <t>a traves de la creación de un gremio</t>
  </si>
  <si>
    <t>No funciona el turismo comunitario</t>
  </si>
  <si>
    <t>sobre la importacion de la asociatividad</t>
  </si>
  <si>
    <t>Asociar</t>
  </si>
  <si>
    <t xml:space="preserve">a BanEcuador y al sistema financiero </t>
  </si>
  <si>
    <t>para facilitar o agilitar el préstamo, focalizar el préstamo, mejoramiento del buro de crédito, creditos oportunos e inmediato en la banca publica y articulación financiamiento no reembolsable.</t>
  </si>
  <si>
    <t>Jonathan Ortiz</t>
  </si>
  <si>
    <t>Jorge Luis Kure Oliveras</t>
  </si>
  <si>
    <t>MESA DE COMPETITIVIDAD - LOS RIOS -Los Ríos</t>
  </si>
  <si>
    <t>Comercialización e industrialización</t>
  </si>
  <si>
    <t>Acceder</t>
  </si>
  <si>
    <t>1.- Mejoramiento y dotación de infraestructura para darle valor agregado al producto   2.- acceso a mercado nacional e internacional     3.- asistencia técnica y capacitación    4.- simplificación de tramites    5.- mejorar la promoción para la comercialización</t>
  </si>
  <si>
    <t>CAMARA DE COMERCIO, ARCSA</t>
  </si>
  <si>
    <t>Obras públicas y servicio eléctrico</t>
  </si>
  <si>
    <t>GAD PROVINCIAL, MTOP, CNEL, CNT</t>
  </si>
  <si>
    <t xml:space="preserve">1.- mantenimiento de vías de acceso y caminos vecinales    2.- mejorar la red eléctrica    3.- mejorar telecomunicaciones </t>
  </si>
  <si>
    <t xml:space="preserve">PREFECTURA, CNEL EP </t>
  </si>
  <si>
    <t xml:space="preserve">GAD. MUNICIPALES, GAD PARROQUIALES </t>
  </si>
  <si>
    <t>Asistencia técnica, capacitación y asesoría del proyecto</t>
  </si>
  <si>
    <t>MIPRO, UNIVERSIDADES</t>
  </si>
  <si>
    <t>1.- capacitación permanente a los técnicos    2.- regularizar la contratación    3.- articulación con educación superior</t>
  </si>
  <si>
    <t>SENECYT, MAE (LICENCIAS AMBIENTALES), MIPRO, CAMARA DE COMERCIO</t>
  </si>
  <si>
    <t>Tema tributario</t>
  </si>
  <si>
    <t>1.- capacitación del SRI al sector productivo    2.- socializar devolución del IVA para emprendimiento    3.- disminución del tiempo de devolución del IVA e impuesto a la renta</t>
  </si>
  <si>
    <t>Falta de cultura comercial</t>
  </si>
  <si>
    <t>Usuarios / Ciudadanía</t>
  </si>
  <si>
    <t>Difundir puntos de comercialización demostrando  costo/beneficio a los vendedores de productos agrícolas</t>
  </si>
  <si>
    <t>Falta de instituciones de control para lograr una comercialización competitiva leal</t>
  </si>
  <si>
    <t>Que haya un ente rector eficaz para el control de la comercialización de los productos agrícolas.</t>
  </si>
  <si>
    <t>Falta de inteligencia de mercado en producción</t>
  </si>
  <si>
    <t>Asistencia y seguimiento por los ministerios (acompañamiento) control de aéreas de siembra/tecnificación- diversificación.</t>
  </si>
  <si>
    <t>Informalidad en el comercio</t>
  </si>
  <si>
    <t xml:space="preserve">Control de comercialización </t>
  </si>
  <si>
    <t>Política de Estado / Seguridad política y jurídica</t>
  </si>
  <si>
    <t>Fortalecer la comercialización del agricultor.</t>
  </si>
  <si>
    <t>La tramitología</t>
  </si>
  <si>
    <t xml:space="preserve">SRI </t>
  </si>
  <si>
    <t>Una plataforma institucional que facilite el uso de infirmación de los ciudadanos a todas las instituciones públicas y elimine costos al usuario</t>
  </si>
  <si>
    <t>GAD´S</t>
  </si>
  <si>
    <t>Liquidación de compra en agricultores</t>
  </si>
  <si>
    <t>Reglamentos enfocados a liquidaciones de compra y comprobantes de venta.</t>
  </si>
  <si>
    <t>Falta de capacitación técnica</t>
  </si>
  <si>
    <t>EPS-MIPRO-SRI-CFN</t>
  </si>
  <si>
    <t>No condicionar liquidaciones de compra</t>
  </si>
  <si>
    <t xml:space="preserve">ASAMBLEA </t>
  </si>
  <si>
    <t xml:space="preserve"> CAMARAS DEL COMERCIO</t>
  </si>
  <si>
    <t>Falta de apoyo a los artesanos</t>
  </si>
  <si>
    <t xml:space="preserve">Bajar </t>
  </si>
  <si>
    <t>Costos de energía eléctrica</t>
  </si>
  <si>
    <t>Comercialización de los productos y dinamización de la producción</t>
  </si>
  <si>
    <t xml:space="preserve">CONSEJO PROVINCIAL, BAN ECUADOR </t>
  </si>
  <si>
    <t>Falta de riego</t>
  </si>
  <si>
    <t>GAD'S</t>
  </si>
  <si>
    <t>Sistemas de riego</t>
  </si>
  <si>
    <t>Incremento de impuestos y patentes</t>
  </si>
  <si>
    <t xml:space="preserve">Reducir  </t>
  </si>
  <si>
    <t xml:space="preserve">Impuestos y patentes  </t>
  </si>
  <si>
    <t>GAD MUNICIPALES</t>
  </si>
  <si>
    <t>Falta mercado artesanal en Babahoyo</t>
  </si>
  <si>
    <t xml:space="preserve">Construir </t>
  </si>
  <si>
    <t>Mercado artesanal en Babahoyo</t>
  </si>
  <si>
    <t>Facilitando la compra y venta de artesanías en espacios adecuados</t>
  </si>
  <si>
    <t>MUNICIPALIDAD DE BABAHOYO</t>
  </si>
  <si>
    <t>Infraestructura vial deficiente desde Patricia Pilar hasta Jujan</t>
  </si>
  <si>
    <t xml:space="preserve">Ampliar </t>
  </si>
  <si>
    <t xml:space="preserve">Carretera   E25  </t>
  </si>
  <si>
    <t>Vía a 4 carriles</t>
  </si>
  <si>
    <t>MINISTERIO DE OBRAS PUBLICAS</t>
  </si>
  <si>
    <t>Costo de la mano de obra</t>
  </si>
  <si>
    <t xml:space="preserve">Ministerio de trabajo </t>
  </si>
  <si>
    <t>Facilitando contratos intermitentes</t>
  </si>
  <si>
    <t>MINISTERIO LABORAL</t>
  </si>
  <si>
    <t>Falta de asesoría técnica</t>
  </si>
  <si>
    <t>Normalizar</t>
  </si>
  <si>
    <t>Estándares de calidad</t>
  </si>
  <si>
    <t>Mejoras para Mipymes</t>
  </si>
  <si>
    <t>UNIVERSIDADES, MAG</t>
  </si>
  <si>
    <t>Falta investigación agrícola</t>
  </si>
  <si>
    <t xml:space="preserve">Solicitar  </t>
  </si>
  <si>
    <t>Academia y MAG</t>
  </si>
  <si>
    <t>Investigaciones actuales de suelo</t>
  </si>
  <si>
    <t>Impuestos generados por banano</t>
  </si>
  <si>
    <t xml:space="preserve">Direccionar </t>
  </si>
  <si>
    <t xml:space="preserve">Impuesto  </t>
  </si>
  <si>
    <t>A la misma provincia</t>
  </si>
  <si>
    <t>UNIVERSIDADES, MAG, S.R.I.</t>
  </si>
  <si>
    <t>S.R.I.</t>
  </si>
  <si>
    <t>Falta de revisión de rutas y frecuencias de operadoras</t>
  </si>
  <si>
    <t xml:space="preserve">Normar </t>
  </si>
  <si>
    <t xml:space="preserve">GAD Parroquial </t>
  </si>
  <si>
    <t xml:space="preserve">Realizar revisión y controles en las  operadoras de transportes. </t>
  </si>
  <si>
    <t xml:space="preserve">INGRID ESPAÑA </t>
  </si>
  <si>
    <t xml:space="preserve">ING. CARLOS QUIMI </t>
  </si>
  <si>
    <t>MESAS DE COMPETITIVIDAD - LOS RIOS -Los Ríos</t>
  </si>
  <si>
    <t xml:space="preserve">Carretera angosta E- 25 los rios y falta de infraestructura y tramitología en ANT </t>
  </si>
  <si>
    <t xml:space="preserve">GAD parroquial </t>
  </si>
  <si>
    <t xml:space="preserve">MTOP dar seguimientos y tratar de dar celeridad al tema </t>
  </si>
  <si>
    <t>Falta de accesibilidad para líneas de crédito</t>
  </si>
  <si>
    <t>Líneas de financiamiento</t>
  </si>
  <si>
    <t>Crear créditos para transportistas en entidades públicas como BanEcuador</t>
  </si>
  <si>
    <t xml:space="preserve">No hay socialización de incremento del pago de peaje  y sistema axis 4.0 - quipux </t>
  </si>
  <si>
    <t xml:space="preserve">Concientizar </t>
  </si>
  <si>
    <t>Usuario/transportista</t>
  </si>
  <si>
    <t>En cuanto a las medidas que deben de ser tomadas para la aplicación del alza del transporte, el mismo que tendrá beneficios para los usuarios</t>
  </si>
  <si>
    <t xml:space="preserve">Transporte informal e ilegal en la Provincia </t>
  </si>
  <si>
    <t>En cuanto a las medidas que deben de ser tomadas para frenar el transporte ilegal.</t>
  </si>
  <si>
    <t>LIMITADA INFORMACION ESTADISTICA  TURISTICAS</t>
  </si>
  <si>
    <t>con la academia y demas ac tores</t>
  </si>
  <si>
    <t>para reactivar puntos de información turística en especial los fines de semana</t>
  </si>
  <si>
    <t>Mesa Productiva Pastaza-Pastaza</t>
  </si>
  <si>
    <t>Insuficiente articulación  entre instituciones públicas y privadas</t>
  </si>
  <si>
    <t>ACTORES PRIVADOS</t>
  </si>
  <si>
    <t xml:space="preserve"> Líneas de credito poco accesibles</t>
  </si>
  <si>
    <t>créditos</t>
  </si>
  <si>
    <t xml:space="preserve">que vayan enfocados a desarrollo de sitios turísticos </t>
  </si>
  <si>
    <t>Vialidad en mal estado para poder llegar a los sitios turisticos que ofece la Provincia</t>
  </si>
  <si>
    <t xml:space="preserve">acciones </t>
  </si>
  <si>
    <t>con las diferentes instituciones que tienen la competencia para poder dar soluci{on a las vias en mal estado</t>
  </si>
  <si>
    <t>GADs, Alcadia</t>
  </si>
  <si>
    <t>Insuficiente oferta de productos turísticos para la consolidación del turismo en la provincia</t>
  </si>
  <si>
    <t>Insuficiente oferta de productos turísticos para la consolidación del turismo en la provincia.</t>
  </si>
  <si>
    <t>Una Ruta turística</t>
  </si>
  <si>
    <t>de la Provincia</t>
  </si>
  <si>
    <t>METODOLOGIA</t>
  </si>
  <si>
    <t xml:space="preserve">PARA  EL LEVANTAMIENTO DE INFORMACION </t>
  </si>
  <si>
    <t>No existe productos diferenciados</t>
  </si>
  <si>
    <t>No existe un producto que identifique a la Provincia</t>
  </si>
  <si>
    <t xml:space="preserve">un producto, marca o logotipo </t>
  </si>
  <si>
    <t>que sea el que repesente a la Provincia</t>
  </si>
  <si>
    <t>Insuficiente oferta de productos turísticos para la consolidación del turismo, en la provincia</t>
  </si>
  <si>
    <t>Falta de certificación y acreditación a los guias turísticos</t>
  </si>
  <si>
    <t>una base  datos</t>
  </si>
  <si>
    <t>para poder conocer quienes son las personas que se dedican a la actividad turistica en la provincia</t>
  </si>
  <si>
    <t>ACADEMIA, GADS</t>
  </si>
  <si>
    <t xml:space="preserve">Falta de culturalizacion operadores turisticos </t>
  </si>
  <si>
    <t>en temas de atención al cliente</t>
  </si>
  <si>
    <t>a todas las personas que conforman el eslabon</t>
  </si>
  <si>
    <t>Inseguridad en los sitios turísticos</t>
  </si>
  <si>
    <t xml:space="preserve">el control </t>
  </si>
  <si>
    <t>por parte de las autoridades para eefradicar el problema</t>
  </si>
  <si>
    <t>Insuficientes canales de comercialización en la provincia</t>
  </si>
  <si>
    <t xml:space="preserve">Falta de control en la aplicación de la normativa de la normativa  </t>
  </si>
  <si>
    <t>Capacitacitar y difundir</t>
  </si>
  <si>
    <t xml:space="preserve"> normativa y reglamento tecnico</t>
  </si>
  <si>
    <t>para  mayor conocimiento de los actores</t>
  </si>
  <si>
    <t>Tramitología de créditos es larga y complicada en la provincia.</t>
  </si>
  <si>
    <t>Ban Ecuador, CFN</t>
  </si>
  <si>
    <t>Banca Privada</t>
  </si>
  <si>
    <t xml:space="preserve">Migracion </t>
  </si>
  <si>
    <t>la atención y asignación de recursos</t>
  </si>
  <si>
    <t xml:space="preserve">para las zonas rurales </t>
  </si>
  <si>
    <t>Gads</t>
  </si>
  <si>
    <t>Alcaldia</t>
  </si>
  <si>
    <t>Organizaciones no conocen sobre asociatividad</t>
  </si>
  <si>
    <t>a las asociaciones</t>
  </si>
  <si>
    <t xml:space="preserve">en temas relacionacionados al manejo de organizaciones </t>
  </si>
  <si>
    <t>Mipro</t>
  </si>
  <si>
    <t xml:space="preserve">Insuficiente oferta </t>
  </si>
  <si>
    <t xml:space="preserve"> productos y servicios</t>
  </si>
  <si>
    <t>requeridos en el mercado</t>
  </si>
  <si>
    <t>Mipro, Spcm</t>
  </si>
  <si>
    <t>Mag</t>
  </si>
  <si>
    <t>Intermediarios</t>
  </si>
  <si>
    <t>una linea  directa</t>
  </si>
  <si>
    <t>de comercialización, productor - comprador</t>
  </si>
  <si>
    <t>Competencia desleal, en la oferta y servicios</t>
  </si>
  <si>
    <t xml:space="preserve">espacios de promoción </t>
  </si>
  <si>
    <t>que desarrollen fidelidad al producto local, respeto por el comerciante</t>
  </si>
  <si>
    <t>Sri</t>
  </si>
  <si>
    <t>alcaldia</t>
  </si>
  <si>
    <t>Existencia de contrabando e informalidad</t>
  </si>
  <si>
    <t>Realizar  bajo normas y reglamentos internacionales y nacionale</t>
  </si>
  <si>
    <t>Informalidad en el alojamiento turistico</t>
  </si>
  <si>
    <t xml:space="preserve"> las inmobiliarias que estan ofertando alquiler por dia</t>
  </si>
  <si>
    <t xml:space="preserve"> las cuales se pueden identificar en colaboración con sector privado; así como a  través de  organismos como el SRI  donde muchas de estas empresa pagan sus impuestos.</t>
  </si>
  <si>
    <t>Generar y diseñar</t>
  </si>
  <si>
    <t>incentivos , campañas de concienciación; así como mecanismo de clausura más ágiles</t>
  </si>
  <si>
    <t>para apoyar el registro de la casas de huespedes que operen sin registro o impedir su funcionamiento en caso de que éstas no se regularicen</t>
  </si>
  <si>
    <t>Costo de tasas de recorrido (km)</t>
  </si>
  <si>
    <t>Revisión de la tasa de recorrido (km) por parte de ANT</t>
  </si>
  <si>
    <t>Verificar con la autoridad competente los costos de transportes , asignar un presupuesto para que ANT los Ríos tenga infraestructura (ministerio de finanzas, ANT, y entidad del estado que busque los bienes inmuebles)</t>
  </si>
  <si>
    <t>Falta de poder adquisitivo para insumos de transporte -costo operacional</t>
  </si>
  <si>
    <t>líneas de financiamiento</t>
  </si>
  <si>
    <t>. Convenios con el gobierno BanEcuador - e importadoras</t>
  </si>
  <si>
    <t>Kit de seguridad transporte publico</t>
  </si>
  <si>
    <t>Revisión y controles</t>
  </si>
  <si>
    <t>ANT, CTE, operativos de control</t>
  </si>
  <si>
    <t>Entregar kits de seguridad a los transportistas públicos</t>
  </si>
  <si>
    <t>Atencion a temas de contratacion es de transporte para obras locales centralizda en Quito</t>
  </si>
  <si>
    <t>apertura de oficina del mtop- dialogo con sercop</t>
  </si>
  <si>
    <t>para la gestion en la localidad- proponer a la sercop la revision de los mecanismos de contratacion- orgaanizarce para las proximas obras emblematicas</t>
  </si>
  <si>
    <t>Eduardo Rivas - MIPRO</t>
  </si>
  <si>
    <t>Francisco Arroyo - MTOP</t>
  </si>
  <si>
    <t xml:space="preserve">Escasa contratacion de mano de obra local </t>
  </si>
  <si>
    <t>Gestionsr</t>
  </si>
  <si>
    <t>contratacion de mano de obra local</t>
  </si>
  <si>
    <t xml:space="preserve">para la ejecucion de obras fortaleciendo la empleabilidad </t>
  </si>
  <si>
    <t>INTEGRACIÓN DE LAS ACADEMIAS CON ALUMNOS PREPROFESIONALES EN TEMAS DE TESIS Y PASANTÍAS</t>
  </si>
  <si>
    <t xml:space="preserve">Incorporar alumnos </t>
  </si>
  <si>
    <t>incorporación en practicas laborales</t>
  </si>
  <si>
    <t>se integre a los alumnos para que vayan ayudando y cojiendo experiencia</t>
  </si>
  <si>
    <t>ACADEMÍA</t>
  </si>
  <si>
    <t>NUMERO DE UNIVERSIDADES POR CAPACIDAD DE BACHILLERES GRADUADOS</t>
  </si>
  <si>
    <t>Crear universidad pública</t>
  </si>
  <si>
    <t>creaciónde las universidades publicas</t>
  </si>
  <si>
    <t>en base al numero de graduados se debería crear universidades publicas para que atuienda a la demanda de estudiantes</t>
  </si>
  <si>
    <t>FALTA DE ESTUDIO DE OFERTA Y DEMANDA DE LOS SECTORES PRODUCTIVOS</t>
  </si>
  <si>
    <t>Realizar un estudio de mercado</t>
  </si>
  <si>
    <t>realización del estduio del parque industrial</t>
  </si>
  <si>
    <t>realizar un catastro de las empresas</t>
  </si>
  <si>
    <t>ACADEMIA, GAD MUNICIPAL</t>
  </si>
  <si>
    <t>PRODUCTOS DE CALIDAD</t>
  </si>
  <si>
    <t>Mejorar calidad de productos</t>
  </si>
  <si>
    <t>mejoramiento de la calidad de los productos</t>
  </si>
  <si>
    <t>brindar productos de calidad</t>
  </si>
  <si>
    <t>APOYO A LA PARTE GÉNETICA Y CENTROS DE FAENAMIENTO</t>
  </si>
  <si>
    <t>Ampliar  genetica  de crias</t>
  </si>
  <si>
    <t>ampliación de la genetica de crias</t>
  </si>
  <si>
    <t xml:space="preserve">conseguir la ampliación y apoyo de genetica </t>
  </si>
  <si>
    <t>ASOGAN, MAG</t>
  </si>
  <si>
    <t>POLÍTICAS DE GOBIERNO</t>
  </si>
  <si>
    <t>Crear politicas publicas apegada a la ayuda del comercio</t>
  </si>
  <si>
    <t>creación de politicas publicas en apoyo al comercio</t>
  </si>
  <si>
    <t>las politicas se deben crear con la finalidad de aliviar los malestares del comercio</t>
  </si>
  <si>
    <t>ACCESO A LA INFORMACIÓN DE LAS INSTITUCIONES DE GOBIERNO</t>
  </si>
  <si>
    <t>Informar</t>
  </si>
  <si>
    <t>información de los proceso que ejecutan cada intitución publica</t>
  </si>
  <si>
    <t>que las instituciones den a conocer sus programas y servicios</t>
  </si>
  <si>
    <t>ENTIDADES SECTOR PUBLICO</t>
  </si>
  <si>
    <t>GOBERNACIÓN</t>
  </si>
  <si>
    <t>participativamente una agenda territorial</t>
  </si>
  <si>
    <t>Cancelación de rutas aéreas a la zona y altos costos de los vuelos</t>
  </si>
  <si>
    <t xml:space="preserve">Aumentar </t>
  </si>
  <si>
    <t xml:space="preserve">la oferta </t>
  </si>
  <si>
    <t>de líneas aéreas a la Provincia</t>
  </si>
  <si>
    <t>GAD, MINTUR, ALCALDIA</t>
  </si>
  <si>
    <t>OPERADORES TURISTICOS</t>
  </si>
  <si>
    <t>un estudfio de costos de vue,los</t>
  </si>
  <si>
    <t>para tratar de disminuir los mismos</t>
  </si>
  <si>
    <t>Deficiencia de servicios Básicos que afecta al sector</t>
  </si>
  <si>
    <t>un plan integral de desarrollo</t>
  </si>
  <si>
    <t>en servicios básicos y vialidad a los gobiernos locales</t>
  </si>
  <si>
    <t>Alcadias</t>
  </si>
  <si>
    <t>Escasas políticas para el fomento turístico</t>
  </si>
  <si>
    <t xml:space="preserve">Acuerdos con la banca pública </t>
  </si>
  <si>
    <t>para beneficio de los sectores</t>
  </si>
  <si>
    <t>CFN, BAN ECUADOR</t>
  </si>
  <si>
    <t>Falta de lineas de credito y financiamiento adecuadas</t>
  </si>
  <si>
    <t xml:space="preserve">que los creditos </t>
  </si>
  <si>
    <t>sean a un bajo interes y oportunos</t>
  </si>
  <si>
    <t>Falta de un instituto técnico, que oferte carreras turísticas</t>
  </si>
  <si>
    <t xml:space="preserve">a la academía </t>
  </si>
  <si>
    <t>Academía, GAD</t>
  </si>
  <si>
    <t>Insuficiente articulación entre instituciones del sector turístico .</t>
  </si>
  <si>
    <t>Insertar</t>
  </si>
  <si>
    <t xml:space="preserve">en la ley amazónica </t>
  </si>
  <si>
    <t xml:space="preserve">un marco jurídico mas eficiente </t>
  </si>
  <si>
    <t>Asamblea Nacional</t>
  </si>
  <si>
    <t xml:space="preserve">un comité provincial </t>
  </si>
  <si>
    <t>con representación de los actores públicos y privados</t>
  </si>
  <si>
    <t>GADS, MINTUR, ALCALDIA</t>
  </si>
  <si>
    <t>Insuficiente vision de la programación de las fiestas de provincialización y cantonización</t>
  </si>
  <si>
    <t>un proyecto</t>
  </si>
  <si>
    <t>para que las fisteas de Orellana sean declaradas Patrimonio Cultural</t>
  </si>
  <si>
    <t>GAD, ALCALDIA</t>
  </si>
  <si>
    <t>Insuficientes canales de promoción turística local y nacional .</t>
  </si>
  <si>
    <t>con los medios locales y nacionales</t>
  </si>
  <si>
    <t>brindar espacios para dar difusi{on de los atractivos turísticos qie tiene la provincia</t>
  </si>
  <si>
    <t>Limitada oferta de productos turísticos .</t>
  </si>
  <si>
    <t>No existe transporte enfocado exclusivamente al turista, tanto terrestre como fluvial.</t>
  </si>
  <si>
    <t>Financiar y ofertar</t>
  </si>
  <si>
    <t xml:space="preserve">unidades de tranporte </t>
  </si>
  <si>
    <t>que se acoplen a las necesidades del turísta</t>
  </si>
  <si>
    <t>Desarticulación entre la academia y el sector productivo</t>
  </si>
  <si>
    <t xml:space="preserve"> entre la academia y el sector productivo</t>
  </si>
  <si>
    <t>para el desarrollo productivo</t>
  </si>
  <si>
    <t>Desconocimiento de la normativa agroindustrial</t>
  </si>
  <si>
    <t>EN NORMATIVA AGROINDUSTRIAL</t>
  </si>
  <si>
    <t xml:space="preserve"> oportuna y dirigida</t>
  </si>
  <si>
    <t>recursos limitados para la investigación</t>
  </si>
  <si>
    <t>DESIGNAR</t>
  </si>
  <si>
    <t xml:space="preserve"> recursos significativos </t>
  </si>
  <si>
    <t>para la investigación y trasferencia de tecnologías</t>
  </si>
  <si>
    <t>Es muy dificil llegar al consumidor final por que hay que mantener la cadena de frio de los productos procesados de pescado (asociación san mateo)</t>
  </si>
  <si>
    <t>camiones refrigerados</t>
  </si>
  <si>
    <t>para transporte de producto hacia los clientes finales.</t>
  </si>
  <si>
    <t>MIPRO; IEPS</t>
  </si>
  <si>
    <t>No se cuenta con infraestructura con planta de procesamiento</t>
  </si>
  <si>
    <t>infraestructura productiva</t>
  </si>
  <si>
    <t>para el procesamiento del pescado</t>
  </si>
  <si>
    <t>Creación y fomento de uso de laboratorios especializados en certificación de productos</t>
  </si>
  <si>
    <t>Asignación de recursos financieros para contratación de evaluadores y expertos técnicos; permite la correcta ejecución de las actividades de acreditación así como el desarrollo de nuevos esquemas y brindar un mayor número de talleres de capacitaci...</t>
  </si>
  <si>
    <t>Impulsar el diseño de una política comercial</t>
  </si>
  <si>
    <t>Incrementar el consumo de productos nacionales a través de: - Campañas público privadas de consumo - Ampliación del programa público de alimentación escolar - Innovar y mejorar la competitividad de los productos - Identificar los mecanismos pa...</t>
  </si>
  <si>
    <t>0000-00-00</t>
  </si>
  <si>
    <t>Presentar al Ministerio de Trabajo las propuestas de modalidad contractual elaboradas por los sectores: agropecuario, agroindustrial, forestal, acuacultura, obras y manufactura, entre otros, para que sea analizada su factibilidad para su implementación ...</t>
  </si>
  <si>
    <t>Crear y fortalecer institutos técnicos superiores de formación dual enfocados a las necesidades de los sectores productivos</t>
  </si>
  <si>
    <t>Retomar hoja de ruta sobre alianza de formación dual que incluya la participación de EPS y ARTESANOS debido a las particularidades de su sector (títulos de  formación,  propios derechos artesanales y EPS)</t>
  </si>
  <si>
    <t>Eliminación gradual del "impuesto mínimo" (exceso), en dos (2) años (disenso parcial en cuanto al tiempo) (Reforma del Art. 41 de la LORTI y Decreto Ejecutivo): a. Devolución del 50% del exceso calculado (impuesto mínimo) en abril 2018, cuando el a...</t>
  </si>
  <si>
    <t>Que el Consejo Consultivo Productivo y Tributario canalice a través del Consejo Nacional de Trabajo y Salarios, la identificación de aquellas propuestas que requieran reforma legal, y analice la factibilidad de incorporar las Reformas Legales solicitad...</t>
  </si>
  <si>
    <t>Reforma a la fórmula de cálculo del anticipo de Impuesto a la Renta (Reforma del Art. 41 de la LORTI, Decreto Ejecutivo y Regulación del SRI) a. Descontar el 25% en cada uno de los rubros que conforman la fórmula para el cálculo del anticipo, aplic...</t>
  </si>
  <si>
    <t>Implementar mecanismos contra la evasión, defraudación fiscal  y corrupción</t>
  </si>
  <si>
    <t>Encontrar un mecanismo de reconversión laboral para quienes pierden el empleo en las imprentas,  en virtud de  la implementación de la facturación electrónica para los ARTESANOS, EPS y MIPYMES</t>
  </si>
  <si>
    <t>Establecer un modelo de seguridad social específica para EPS</t>
  </si>
  <si>
    <t>Establecer un modelo de seguridad social específica para EPS.</t>
  </si>
  <si>
    <t>Constituir una mesa técnica tripartita conformada por Ministerio de Trabajo, Instituto Ecuatoriano de Seguridad Social y Superintendencia de Economía Popular y Solidaria, para analizar la factibilidad legal de una modalidad de contratación especial pa...</t>
  </si>
  <si>
    <t>Suspensión de vuelos comerciales hacia la provincia de Carchi</t>
  </si>
  <si>
    <t>Aeropuerto</t>
  </si>
  <si>
    <t>con el fin de dinamizar los procesos de comercio interno y externo</t>
  </si>
  <si>
    <t>Aviacion Civil/ Gobernación</t>
  </si>
  <si>
    <t>Convenios</t>
  </si>
  <si>
    <t>Los laboratorios de producciòn de larvas no entregan una larva adecuada para la actividad camaronera, pues la misma tiene un alto indice de mortalidad debido a la baja calidad de la larva y los laboratorios no cumplen los procedimientos establecidos en ...</t>
  </si>
  <si>
    <t>la normativa N° MAP-2017-0012-A</t>
  </si>
  <si>
    <t>para garantizar una buena producciòn de la larva para el sector camaronero</t>
  </si>
  <si>
    <t>MINISTERIO DE ACUACULTURA</t>
  </si>
  <si>
    <t>CAMARA DE PRODUCTORES DE EL ORO, CAMARA NACIONAL DE ACUACULTURA</t>
  </si>
  <si>
    <t>Profundizar la simplificación de trámites y procesos iniciada por la Administración Tributaria y que debe constituirse como un trabajo continuo y generalizado de todo el Sector Público</t>
  </si>
  <si>
    <t>Preparar un informe  de viabilidad de las propuestas planteadas para ser  puesto a consideración de la Presidencia de la República.</t>
  </si>
  <si>
    <t>Analizar la creación de una ley de emprendimiento, Re emprendimiento y quiebra</t>
  </si>
  <si>
    <t>Revisión por parte del CCCPT y presentación de la propuesta de proyecto de ley de emprendimiento que incluya la participación de EPS y ARTESANOS a la Presidencia de la República.</t>
  </si>
  <si>
    <t>Intereses opuestos de parte de los involucrados Interés político de parte de asambleista y comisiones de Asamblea</t>
  </si>
  <si>
    <t>Profundizar en servicios financieros no tradicionales</t>
  </si>
  <si>
    <t>Articular y perfeccionar la institucionalidad existente, orientada a ofrecer productos y servicios crediticios para el sector exportador.</t>
  </si>
  <si>
    <t>AUMENTAR LA FRECUENCIA</t>
  </si>
  <si>
    <t>ING. ALONSO ZUNIGA</t>
  </si>
  <si>
    <t>la producción y diversificación de productos orgánicos</t>
  </si>
  <si>
    <t>conocimientos tecnicos</t>
  </si>
  <si>
    <t>Definir incentivos para la contratación de MIPYMES, EPS y ARTESANOS por parte de otros sectores</t>
  </si>
  <si>
    <t>Elaborar e implementar planes de mejora competitiva a  por cadena productiva por parte del sector público y privado, que incluya incentivos financieros y no financieros para los procesos de articulación que contrate a MIPYMES, de la EPS y ARTESANOS. En...</t>
  </si>
  <si>
    <t>Certificaciones de calidad de insumos veterinarios</t>
  </si>
  <si>
    <t>para garantizar productos de calidad</t>
  </si>
  <si>
    <t>DR. CARLOS GOMEZ DE CRUZ</t>
  </si>
  <si>
    <t>La falta de coordinación de los procesos internos para la publicación de la información CAUSARIA que el instructivo no pueda publicarse en la  página web de la Agencia  y el usuario externo no pueda acceder a la información</t>
  </si>
  <si>
    <t>Fortalecer los mecanismos de difusión requeridos: - Plataforma Servicio de Rentas Internas - Difusión de los organismos rectores de la producción - Campaña de difusión por parte de la SECOM ejemplo: - Simplificación de tramitología - Optim...</t>
  </si>
  <si>
    <t>Implementar las políticas de la EPS a través de las  de  instituciones públicas y privadas relacionadas</t>
  </si>
  <si>
    <t>JUAN ESCOBAR</t>
  </si>
  <si>
    <t>PAUL AGUIRRE</t>
  </si>
  <si>
    <t>PAQUETES TECNOLOGICOS, QUE PERMITAN MEJORAR PRODUCTIVIDAD DE  AGRICULTORES</t>
  </si>
  <si>
    <t>PLAGAS LA MONILIA</t>
  </si>
  <si>
    <t>EN ELCONTROL DE PLAGAS Y ENFERMEDADES</t>
  </si>
  <si>
    <t>DENNISSE ESPINOZA</t>
  </si>
  <si>
    <t>EL CONTROL DE ENFERMEDADES DEL GANADO VACUNO</t>
  </si>
  <si>
    <t>La página web se encuentra diseñada para el correcto  uso y manejo por parte del usuario interno y externo, la misma que contiene información necesaria para el conocimiento de la ciudadanía.</t>
  </si>
  <si>
    <t>Las asociaciones de productores o productores independientes con poco interés de recibir la capacitación en relación a las Buenas Prácticas Agrícolas para Cacao CAUSARÍA desconocimiento para la aplicación de este proceso e incumplimiento de los re...</t>
  </si>
  <si>
    <t>inspecciones minuciosas</t>
  </si>
  <si>
    <t>para verificar el cumplimiento de requisitos mínimos a quienes se registren en el catálogo del SERCOP</t>
  </si>
  <si>
    <t>EL SISTEMA VIAL INTERPARRIOQUIAL E INTERCANTONAL</t>
  </si>
  <si>
    <t>Las asociaciones de productores o productores independientes con poco interés de recibir la capacitación en relación a las Buenas Prácticas  CAUSARÍA desconocimiento para la aplicación de este proceso e incumplimiento de los requisitos que solicita...</t>
  </si>
  <si>
    <t>Fomento y generación de incentivos para que la empresa privada, EPS y ARTESANOS contrate servicios de  laboratorios y centros de I+D+I nacionales.</t>
  </si>
  <si>
    <t>para promocionar la oferta turística en la provincia</t>
  </si>
  <si>
    <t>Mintur,</t>
  </si>
  <si>
    <t>en reconversión en el uso de energia para el acceso a redes eléctricas</t>
  </si>
  <si>
    <t>Establecer un IVA diferenciado en compras por sectores y/o tipo de producto</t>
  </si>
  <si>
    <t>Identificar e implementar  mecanismos para reducir los costos de energía para el sector productivo.</t>
  </si>
  <si>
    <t>Reducir los costos adicionales a los servicios de energía eléctrica (tasas adicionales de recolección de basura): - Buscar acercamientos con los Municipios para lograr acuerdos. - Reformar a través de la Asamblea Nacional el COOTAD para incluir mec...</t>
  </si>
  <si>
    <t>Bajar tasas de interés, ampliar plazos, ajustar montos  a los requerimientos de cada sector (privado, artesanos, EPS).</t>
  </si>
  <si>
    <t>Formar una Comisión Público - Privada para identificar los artículos del  COPCI que deben ser modificados o añadidos, con el fin de fomentar la inversión, la asociatividad, la EPS y el sector ARTESANAL, por ejemplo: -  Nivelar los incentivos del CO...</t>
  </si>
  <si>
    <t>los productores y demanda</t>
  </si>
  <si>
    <t>Elevados costos de implementación del cultivo</t>
  </si>
  <si>
    <t>costos de implementación</t>
  </si>
  <si>
    <t>buscando nuevas tecnologías para el cultivo  (PITAHAYA)</t>
  </si>
  <si>
    <t>Ing. Alexander  Ávila</t>
  </si>
  <si>
    <t>que provean de material para artesanias</t>
  </si>
  <si>
    <t>Gad Provincial                                         Gad Parroquiales</t>
  </si>
  <si>
    <t>Producción animal, un problema grandes es el manejo de los desechos orgánicos de los animales lo que origina problemas ambientales, lo cual molesta a la población.  </t>
  </si>
  <si>
    <t>con varios mercados</t>
  </si>
  <si>
    <t>Ing. Andrés Bejarano</t>
  </si>
  <si>
    <t>Existe demanda instisfecha en cuánto a establecer un lugar de descarga de productos</t>
  </si>
  <si>
    <t>Contemplar</t>
  </si>
  <si>
    <t>el mantenimiento y considerar la concesión  de vías</t>
  </si>
  <si>
    <t>soluciones informáticas  </t>
  </si>
  <si>
    <t>Elevados costos por los servicos portuarios</t>
  </si>
  <si>
    <t>los términos y condiciones de la concesión del puerto Bolivar</t>
  </si>
  <si>
    <t>CONTRALORIA, MIPRO , GADs y Sector Productivo</t>
  </si>
  <si>
    <t>FORTALECER</t>
  </si>
  <si>
    <t>LA ASOCIATIVIDAD  DEL SECTOR AGROINDUSTRIAL</t>
  </si>
  <si>
    <t>de Super Cias, INEN, SEPS, Comercio Exterior, y otras requeridas en  Esmeraldas</t>
  </si>
  <si>
    <t>de las entidades locales para fomentar una cultura de consumo local</t>
  </si>
  <si>
    <t>Aplicar de manera inmediata el impuesto único a la renta a los siguientes subsectores agropecuarios, en virtud de que se cuenta con informe favorable del SRI (Palmicultor, Ganadero, Lechero y otros que ya cuentan con informes) y viabilizar aquellos que ...</t>
  </si>
  <si>
    <t>Interoperabilidad para la compensación de tributos</t>
  </si>
  <si>
    <t>Como contraparte a estos beneficios, los contribuyentes procurarán mantener o incrementar los niveles de empleo en el país, previo análisis de la implementación y cumplimiento de estas medidas, a partir del ejercicio fiscal 2018.</t>
  </si>
  <si>
    <t>Viabilizar una reforma sistémicas que permitan fortalecer e impulsar el desarrollo integral de las EPS, ARTESANOS y MIPYMES</t>
  </si>
  <si>
    <t>Instaurar progresivamente la facturación electrónica a los contribuyentes</t>
  </si>
  <si>
    <t>Identificar y desarrollar nuevas  líneas de crédito públicas específicas en función de la realidad de  los 26 sectores considerando EPS y ARTESANOS: revisión de años de gracia, ampliación de plazos, reducción de tasas de interés.</t>
  </si>
  <si>
    <t>MAG ACADEMIA PRO ECUADOR</t>
  </si>
  <si>
    <t>DEFICIENTE CALIDAD DE SERVICIOS DE ENERGÍA ELÉCTRICA</t>
  </si>
  <si>
    <t>COBERTURA Y DISPONIBIIDAD DEL SERVICIO ELECTRICO</t>
  </si>
  <si>
    <t>FALTA DE CONTROL DE CONTRABANDO DE PRODUCTOS BÁSICOS</t>
  </si>
  <si>
    <t>CAMPAÑAS Y POLITICAS PÚBLICAS</t>
  </si>
  <si>
    <t>PARA CONSUMO DE PRODUCTOS AGROPECUARIOS GENERADOS EN EL PAIS</t>
  </si>
  <si>
    <t>NO SE PUEDE ACCEDER A NUEVOS MERCADOS POR FALTA DE CONTROL EN TRAZABILIDAD DEL PRODUCTO</t>
  </si>
  <si>
    <t>Segmentar</t>
  </si>
  <si>
    <t>el perfil</t>
  </si>
  <si>
    <t>Costos de la producción sector arrocero, sobrepecio, políticas.</t>
  </si>
  <si>
    <t>con nueva plataforma de electrificación  (subestación, cableado, etc)</t>
  </si>
  <si>
    <t>BAJA  CALIDAD DEL CACAO POR MEZCLA DE DIFERENTES CALIDADES</t>
  </si>
  <si>
    <t>campañas de concientización</t>
  </si>
  <si>
    <t>En la ciudad de Atuntaqui existe mucho contrabando  proveniente de Colombia y Perú  que afecta a los productores con una Competencia desleal</t>
  </si>
  <si>
    <t>una oferta de servicios</t>
  </si>
  <si>
    <t>sistemas de obstáculos de ganado, prohibiendo el uso de alambre de púas</t>
  </si>
  <si>
    <t>Contaminación del ambiente por inadecuado manejo del suero de leche</t>
  </si>
  <si>
    <t>Paúl Aguirre</t>
  </si>
  <si>
    <t>para fortalecer la calidad de los servicios turísticos</t>
  </si>
  <si>
    <t>Mgs. Gustavo Camelos</t>
  </si>
  <si>
    <t>ACTUALIZAR</t>
  </si>
  <si>
    <t>Incremento temporal en uno por ciento (1%) de la tarifa a la renta para sociedades (de 22% a 23%) por el plazo de cuatro (4) años, aplicables a los ejercicios fiscales 2018, 2019, 2020 y 2021; estableciéndose beneficios para que la medida no afecte a l...</t>
  </si>
  <si>
    <t>Evaluar la aplicación del esquema de devolución del ISD para pasar del crédito tributario anual con cargo a IR a un esquema de devolución trimestral o semestral para materias primas, insumos y bienes de capital sujetas a crédito tributario  aplicabl...</t>
  </si>
  <si>
    <t>Evaluación integral para fortalecer los incentivos y desmontar los desincentivos para promover el acceso al mercado de capitales entre otros: franja exenta, costos de transacción y tarifas del impuesto a la renta sobre la utilidad en la enajenación de...</t>
  </si>
  <si>
    <t>Reformar la ley mediante la eliminación el capítulo XII del COOTAD (la fórmula de la ganancia extraordinaria 75%) y Reformular los mecanismos de control de especulación del uso suelo (que consta en la Ley de Gestión de Uso de Suelos), destacando la ...</t>
  </si>
  <si>
    <t>Volver al esquema o régimen de transición en el Fideicomiso Inmobiliario del proyecto originalmente  planteado en la Asamblea Nacional</t>
  </si>
  <si>
    <t>Devolución del IVA  en compras a EPS, Artesanos.</t>
  </si>
  <si>
    <t>Tarifa IVA al 0%  para bienes producidos por EPS</t>
  </si>
  <si>
    <t>Viabilizar la tarifa 0% en ventas en transferencias de bienes o prestación de servicio en EPS</t>
  </si>
  <si>
    <t>Optimización y  simplificación de la devolución de IVA para exportadores de bienes</t>
  </si>
  <si>
    <t>Se establecerá la devolución automática del impuesto al valor agregado en las adquisiciones locales o importaciones de bienes que se exporten, así como aquellos bienes, materias primas, insumos, servicios y activos fijos empleados en la fabricación ...</t>
  </si>
  <si>
    <t>Evaluar  un mecanismo para la inclusión de exportadores de servicios en la devolución del IVA.</t>
  </si>
  <si>
    <t>Revisar el concepto de  precio Ex fábrica, siendo esto que la base imponible de cálculo de ICE para productos nacionales sea igual a los importados.</t>
  </si>
  <si>
    <t>Elaborar un estudio entre el Ministerio de Comercio Exterior y el Servicio de Rentas Internas para evaluar la base imponible del ICE procurando un trato justo entre los productos nacionales e importados sin que esto afecte a los Acuerdos Comerciales UE y...</t>
  </si>
  <si>
    <t>Encontrar un mecanismo que permita recuperar la base imponible de ICE que no está declarada para combatir el comercio ilegal de licores, a través de una revisión en la tarifa del ICE para quienes compren alcohol artesanal,  siempre y cuando no se afec...</t>
  </si>
  <si>
    <t>Revisar la aplicación del ICE a los sistemas de audio y video por suscripción.</t>
  </si>
  <si>
    <t>Revisar conceptualmente este impuesto a fin de  analizar su aplicabilidad en cuanto al fomento de tierras productivas y determinar si los objetivos e impactos planteados inicialmente han sido alcanzados.</t>
  </si>
  <si>
    <t>Revisión de clasificación tarifaria para el sector Artesanal.</t>
  </si>
  <si>
    <t>Mala calidad del producto</t>
  </si>
  <si>
    <t>la producción primaria</t>
  </si>
  <si>
    <t>Desarrollar e implementar un instrumento financiero no tradicional,  para MIPYMES, EPS y ARTESANOS proveedoras del Estado, a través de facturas y órdenes de compra como instrumentos válidos.</t>
  </si>
  <si>
    <t>Inyectar recursos para que el INIAP  en coordinación con la academia y el sector privado desarrollen la investigación, desarrollo, innovación y transferencia de tecnología</t>
  </si>
  <si>
    <t>Inversiones estatales en proyectos sin  proyección de sostenibilidad</t>
  </si>
  <si>
    <t>MIPRO SECAP IEPS  </t>
  </si>
  <si>
    <t>el manejo la genética</t>
  </si>
  <si>
    <t>del hato alpaquero del pie de cría</t>
  </si>
  <si>
    <t>Academia MIPRO</t>
  </si>
  <si>
    <t>Identificar  </t>
  </si>
  <si>
    <t>procesos y tiempos</t>
  </si>
  <si>
    <t>de renovación de certificaciones</t>
  </si>
  <si>
    <t>en el cual se realicen análisis de control de la leche</t>
  </si>
  <si>
    <t>Ec. William Caiche Rosales</t>
  </si>
  <si>
    <t>Falta de fertilizaciones al cultivo</t>
  </si>
  <si>
    <t>una cultura de fertilización al cultivo</t>
  </si>
  <si>
    <t>para mejorar la calidad de materia prima  (CAFÉ)</t>
  </si>
  <si>
    <t>GADs Municipales Gobierno Provincial</t>
  </si>
  <si>
    <t>HAY POSIBILIDADES DE EXPORTACION  PERO SE DEBE FORTALECER EN TEMAS DE CALIDAD, CALIBRE, ETC.</t>
  </si>
  <si>
    <t>Los incentivos en planes y proyectos de Ministerio de Agricultura, no son suficientes para los cacaoteros</t>
  </si>
  <si>
    <t>Proveer</t>
  </si>
  <si>
    <t>para mejor la calidad de materia prima  (CACAO)</t>
  </si>
  <si>
    <t>Los incentivos para el sector rural productor de café es deficiente</t>
  </si>
  <si>
    <t>Formar</t>
  </si>
  <si>
    <t>caficultores capacitados en todo el proceso de cultivo</t>
  </si>
  <si>
    <t>programas de asistencia técnica</t>
  </si>
  <si>
    <t>para mejorar la calidad de la leche cruda  (LACTEOS)</t>
  </si>
  <si>
    <t>los cuellos de botella en la cadena productiva</t>
  </si>
  <si>
    <t>el uso de pesticidas</t>
  </si>
  <si>
    <t>alianzas estratégicas</t>
  </si>
  <si>
    <t>eventos</t>
  </si>
  <si>
    <t>Mario Chiquizan</t>
  </si>
  <si>
    <t>Inversión</t>
  </si>
  <si>
    <t>PUNTOS TURISTICOS</t>
  </si>
  <si>
    <t>Y DISPENSAR UN RECONOCIMIENTO HACIA LA CIUDADANIA SOBRE SU IMPORTANCIA Y DIVERSAS ETNIAS</t>
  </si>
  <si>
    <t>Inexistencia de una cultura turística</t>
  </si>
  <si>
    <t>campañas de difusión sobre turismo</t>
  </si>
  <si>
    <t>para la creación de proyectos y fuentes turísticos temáticos</t>
  </si>
  <si>
    <t>Monopolización del mercado turístico</t>
  </si>
  <si>
    <t>Sector Industrial,  AGROCALIDAD</t>
  </si>
  <si>
    <t>análisis para la creación de políticas públicas</t>
  </si>
  <si>
    <t>Digitalizar</t>
  </si>
  <si>
    <t>procedimientos y normativas para emprender</t>
  </si>
  <si>
    <t>convenios con Senescyt  y el Ministerio de Educación</t>
  </si>
  <si>
    <t>para fomentar la formación dual y crear una cultura de emprendimientos. para el desarrollo de la cultura del emprendimiento desde las bases de la educación de nuestra sociedad.</t>
  </si>
  <si>
    <t>SENESCYT Ministerio de Educación SECAP</t>
  </si>
  <si>
    <t>SECAP MIPRO</t>
  </si>
  <si>
    <t>Se debe realizar acercamiento de los Gobiernos Autónomos descentralizados y Ministerio de Turismo hacia los operadores de Turismo.</t>
  </si>
  <si>
    <t>mesas de trabajo en las que se vincule a los Gobiernos Autónomos Descentralizados, Ministerio y  Operadores turísticos.</t>
  </si>
  <si>
    <t>Se debe realizar acercamiento del Ministerio de Turismo hacia los operadores de Turismo.</t>
  </si>
  <si>
    <t>Levantamiento de información situacional actual, de los servicios básicos en los atractivos turísticos de Bolívar.</t>
  </si>
  <si>
    <t>DESMOTIVACION EN LA ORGANIZACIÓN</t>
  </si>
  <si>
    <t>Generar un estudio en el primer trimestre de cada año por parte de la administración tributaria (y/o a petición de parte), en coordinación con el MEF que determine los sectores, subsectores y segmentos que ameriten una reducción o exoneración del A...</t>
  </si>
  <si>
    <t>Analizar las propuestas de mejoras estructurales de acuerdo a las particularidades de cada sector: - Reforma a la LOEPS -  Ley de Defensa del Artesano</t>
  </si>
  <si>
    <t>Crear un espacio de trabajo  entre el sector público y privado para  la lucha y erradicación del comercio ilegal, fraude, evasión fiscal y delitos aduaneros</t>
  </si>
  <si>
    <t>El Consejo Consultivo Productivo y Tributario respaldará  las acciones que el Frente de Transparencia y Lucha Contra la Corrupción que sobre la evasión tributaria recomiende.</t>
  </si>
  <si>
    <t>Promover y respaldar activamente las acciones y a las instituciones que promuevan la  transparencia y la lucha contra la corrupción pública o privada.</t>
  </si>
  <si>
    <t>Evaluar la factibilidad de  canalizar  recursos públicos para la gestión de organizaciones  gremiales de la EPS</t>
  </si>
  <si>
    <t>Titularizar la  cartera productiva y de microcrédito generada por entidades financieras privadas para viabilizar el cofinanciamiento con la Banca Pública (menor tasa de interés)</t>
  </si>
  <si>
    <t>Activar el Consejo Consultivo de la Junta de Política y Regulación Monetaria y Financiera, para la revisión de condiciones de financiamiento en función a las necesidades de cada sector.</t>
  </si>
  <si>
    <t>Desarrollar el mercado secundario  con la participación del sector público, que impulse el mercado de valores.</t>
  </si>
  <si>
    <t>Presentar propuesta de Reforma Tributaria con incentivos  para promover el ahorro, inversión y financiamiento en el mercado de valores</t>
  </si>
  <si>
    <t>Formar una Comisión Público - Privada para identificar los artículos de la ley de APPs, que deben ser modificados o añadidos con el fin de fomentar la inversión,  la asociatividad, la EPS y el sector ARTESANAL, por ejemplo: - Control expost para lo...</t>
  </si>
  <si>
    <t>Articular la investigación a las necesidades productivas, fomentando los modelos asociativos y  vinculando al sector público, privado y academia.</t>
  </si>
  <si>
    <t>Elaborar participativamente con los representantes del sector privado, EPS y ARTESANOS el reglamento para la conformación del Comité Nacional Consultivo de Planificación, de la Educación Superior, Ciencia, Tecnología, Innovación, Saberes Ancestrale...</t>
  </si>
  <si>
    <t>Desarrollar participativamente el Plan Nacional de Economía Social de los Conocimientos, Creatividad, Innovación y Saberes Ancestrales (Plan de Innovación y Conocimiento)  N°13 del Art. 147 de la Constitución de la República.</t>
  </si>
  <si>
    <t>Reactivar  CATs desde enero 2018 y restituir las obligaciones desde el segundo semestre del 2016</t>
  </si>
  <si>
    <t>Asignar los recursos para la implementación de CATs</t>
  </si>
  <si>
    <t>Modificar el Manual de Buenas Prácticas Comerciales de manera que se establezcan porcentajes incrementales en la participación en las cadenas comerciales</t>
  </si>
  <si>
    <t>para asegurar que la madurez del cultivo coincida con la demanda del mercado</t>
  </si>
  <si>
    <t>en la provincia, según la demanda establecida</t>
  </si>
  <si>
    <t>Academia - UPSE - MAGAP</t>
  </si>
  <si>
    <t>Produccion de moringa - Falta de acceso al mercado.</t>
  </si>
  <si>
    <t>LOS BENEFICIOS</t>
  </si>
  <si>
    <t>DE LEY ESPECIAL DE LA AMAZONIA</t>
  </si>
  <si>
    <t>Almendra afectada por monilla</t>
  </si>
  <si>
    <t>para el control y manejo de enfermedades del cacao  (CACAO)</t>
  </si>
  <si>
    <t>Baja calidad del grano</t>
  </si>
  <si>
    <t>para la obtención de granos de calidad  (CAFÉ)</t>
  </si>
  <si>
    <t>Excesivo uso de agroquimicos</t>
  </si>
  <si>
    <t>manuales de buenas prácticas agricolas</t>
  </si>
  <si>
    <t>para evitar el uso de agroquimicos  (PITAHAYA)</t>
  </si>
  <si>
    <t>Falta evaluación de razas bovinas</t>
  </si>
  <si>
    <t>de paquetes</t>
  </si>
  <si>
    <t>para la siembra de cultivo  (CAFÉ)</t>
  </si>
  <si>
    <t>Ecuador quinto productor de Banano, pero somos el primer país exportador de banano.    El europeo no quiere comprar banano que no sea la fruta fresca.</t>
  </si>
  <si>
    <t>los medios necesarios para mejorar</t>
  </si>
  <si>
    <t>Los agricultores que por no participar en asociatividad o estar mejor capacitados no pueden surgir.  Han hecho asociaciones con Agrocalidad, pero la parte de comercialización es uno de los problemas más grandes debido a precios tan bajos que no alcanza...</t>
  </si>
  <si>
    <t>FALTA DE AISTENCIA TÉCNICA  ESPECIALIZADA DE ACUERDO LA NECESIDAD DEL RUBRO</t>
  </si>
  <si>
    <t>capacitación técnica  a los productores</t>
  </si>
  <si>
    <t>a los trabajadores y propietarios de las plantas de procesamiento de leche</t>
  </si>
  <si>
    <t>manejo sostenible de cultivos  amigables con el medio ambiente</t>
  </si>
  <si>
    <t>plantas procesadoras</t>
  </si>
  <si>
    <t>de papa, aguacate, cárnicos y lácteos.</t>
  </si>
  <si>
    <t>pro Ecuador Comerdio Exterior</t>
  </si>
  <si>
    <t>socializaciones sobre importación y exportaciones  de productos</t>
  </si>
  <si>
    <t>articulando acciones con los ministerios de comercio exterior, aduanas y proecuador.</t>
  </si>
  <si>
    <t>LOS TRÁMITES Y LOS REQUISITOS SON EXCESIVOS PARA OBTENCIÓN DE CREDITOS</t>
  </si>
  <si>
    <t>INFORMACIÓN DE LINEAS DE CREDITO</t>
  </si>
  <si>
    <t>ACTUALES QUE ESTÁN DISPONIBLES EN AS INSTITUCIONES FINANCIERAS PÙBLICAS</t>
  </si>
  <si>
    <t>DEBIL INVOLUCRAMIENTO DE LA ACADEMIA EN LA TRANSFORMACIÓN DE MATERIA PRIMA</t>
  </si>
  <si>
    <t>INEFICIENTE RETORNO DE CAPITAL A LOS CREDITOS OTROGADOS</t>
  </si>
  <si>
    <t>DESCONOCIMIENTO DE NORMATIVA DE PROCESOS AGROINDUSTRIALES POR PARTE DE LA ACADEMIA Y PROFESIONALES</t>
  </si>
  <si>
    <t>FALTA DE ESTANDARIZACIÓN DE PRECIOS A NIVEL NACIONAL</t>
  </si>
  <si>
    <t>POLITICAS DE CONTROL E INFORMACIÓN DE PRECIOS</t>
  </si>
  <si>
    <t>GAD`S</t>
  </si>
  <si>
    <t>GOBIERNO CENTRAL</t>
  </si>
  <si>
    <t>TRÁMITES Y REQUISITOS</t>
  </si>
  <si>
    <t>PARA INSCRIPCIONES EN CATALOGO ELECTRONICO</t>
  </si>
  <si>
    <t>MIPRO, MAG, IEPS,  ORGANIZACIONES DE PRODUCTORES, GAD MUNICIPALES</t>
  </si>
  <si>
    <t>Falta de repuestos, Tecnología y comercialización, Precios más caros, Viviendas caras</t>
  </si>
  <si>
    <t>con servicios adecuador para la implementación de empresas</t>
  </si>
  <si>
    <t>vinculación para ofrecer por parte de universidaes Asistencia técnica y Consultorías en innovación de procesos y productos</t>
  </si>
  <si>
    <t>Cámaras de transporte, asociaciones y federaciones,</t>
  </si>
  <si>
    <t>Ejercer</t>
  </si>
  <si>
    <t>inventario</t>
  </si>
  <si>
    <t>de fortalecimiento de identidad cultural</t>
  </si>
  <si>
    <t>CFN,</t>
  </si>
  <si>
    <t>a los pescadores</t>
  </si>
  <si>
    <t>SERVICIOS BASICOS</t>
  </si>
  <si>
    <t>Ordenar</t>
  </si>
  <si>
    <t>Socializar y mejorar</t>
  </si>
  <si>
    <t>los criterios técnicos de otorgación de cupos</t>
  </si>
  <si>
    <t>Falta de Seguridad para el sector acuacultor por altos índices de robo de camarón</t>
  </si>
  <si>
    <t>Falta de Seguridad para el sector acuacultor por  altos indices de robo de camaron</t>
  </si>
  <si>
    <t>de permisos para portar armas al sector acuacultor</t>
  </si>
  <si>
    <t>los centros de acopio de marisco</t>
  </si>
  <si>
    <t>infraestructura, maquinaria y equipamiento,</t>
  </si>
  <si>
    <t>Demasiada tramitología en los servicios del gobierno nacional y local para la obtención de permisos</t>
  </si>
  <si>
    <t>una ventanilla unica empresarial</t>
  </si>
  <si>
    <t>para que se realice transferencia de tecnologia con la academia, y así mejorar la productividad y calidad de productos</t>
  </si>
  <si>
    <t>Control de precios referenciales, Control de mercado final, contrabando</t>
  </si>
  <si>
    <t>para controlar precios referenciales, y regular el costos de insumos como materias primas</t>
  </si>
  <si>
    <t>Financiamiento inaccesible para la obtenciòn de maquinarias</t>
  </si>
  <si>
    <t>Crear, Establecer</t>
  </si>
  <si>
    <t>PARA  REACTIVAR EMPRENDIMIENTOS QUE SE ENCUENTRAN EN LA CENTRAL DE RIESGOS</t>
  </si>
  <si>
    <t>EN GENERACIÓN DE VALOR  AGREGADO</t>
  </si>
  <si>
    <t>procesos</t>
  </si>
  <si>
    <t>en instituciones públicas</t>
  </si>
  <si>
    <t>de acuerdo a las áreas o sectores relacionados</t>
  </si>
  <si>
    <t>Optimizar</t>
  </si>
  <si>
    <t>asesoramiento a los industriales  de técnicos especializados</t>
  </si>
  <si>
    <t>en cada provincia</t>
  </si>
  <si>
    <t>Gobernación</t>
  </si>
  <si>
    <t>MTOP, GAD PRONVICIAL, CAMARAS DE PRODUCCION</t>
  </si>
  <si>
    <t>Deficiencia en la demanda de usuario</t>
  </si>
  <si>
    <t>planes de manejo ambiental</t>
  </si>
  <si>
    <t>para generar inversión</t>
  </si>
  <si>
    <t>Falta de rutas turísticas establecidas</t>
  </si>
  <si>
    <t>Diseñar y planificar</t>
  </si>
  <si>
    <t>una aplicación</t>
  </si>
  <si>
    <t>para difusión de bienes, recursos y servicios turísticos</t>
  </si>
  <si>
    <t>una plan de  contingencia</t>
  </si>
  <si>
    <t>un proyecto de factibilidad para disminuir la inseguridad en la pesca</t>
  </si>
  <si>
    <t>TRAMITOLOGÍA</t>
  </si>
  <si>
    <t>FALTA DE FINACIAMIENTO</t>
  </si>
  <si>
    <t>PROYECTOS DE INVERSION</t>
  </si>
  <si>
    <t>UN CALL CENTER</t>
  </si>
  <si>
    <t>DEFICIENCIA EN EL PROCESO DE ELABORACIÓN DE ALIMENTOS</t>
  </si>
  <si>
    <t>IMPORTACIÓN DE MATERIA PRIMA  Y MAQUINARIA</t>
  </si>
  <si>
    <t>ESPACIOS FÍSICOS PARA LA INDUSTRIA</t>
  </si>
  <si>
    <t>UNA PROPUESTA</t>
  </si>
  <si>
    <t>A LAS EMBAJADAS Y CANCILLERÍAS</t>
  </si>
  <si>
    <t>CAPACITACIÓN ESPECÍFICAS</t>
  </si>
  <si>
    <t>CENTRO DE ACOPIO</t>
  </si>
  <si>
    <t>UN PARQUE INDUSTRIAL</t>
  </si>
  <si>
    <t>FALTA DE  INDUSTRIAS</t>
  </si>
  <si>
    <t>INDUSTRIAS FALTANTES</t>
  </si>
  <si>
    <t>ALIANZA PUBLICA  Y PRIVADA</t>
  </si>
  <si>
    <t>en la parroquia rocafuerte,</t>
  </si>
  <si>
    <t>PRE ASOCIACION TEXTIL ROCA DEL PACIFICO, MIPRO, MIESS</t>
  </si>
  <si>
    <t>para diferentes productos de alimentos procesados innovadores,  con materias primas de la parroquia (rocafuerte)</t>
  </si>
  <si>
    <t>Altos costos en cuanto a productos de alimentación</t>
  </si>
  <si>
    <t>medios de control</t>
  </si>
  <si>
    <t>El puerto comercial se encuentra inactivo</t>
  </si>
  <si>
    <t>AUTORIDAD PORTUARIA DE ESMERALDAS</t>
  </si>
  <si>
    <t>MINISTERIO DE ECONOMÍA Y FINANZAS GAD ESMERALDAS</t>
  </si>
  <si>
    <t>MINISTERIO DE TRABAJO MINISTERIO DE ECONOMÍA Y FINANZAS SRI</t>
  </si>
  <si>
    <t>Falta de desarrollo de nuevos productos</t>
  </si>
  <si>
    <t>el fortalecimiento</t>
  </si>
  <si>
    <t>de transparencia de la información</t>
  </si>
  <si>
    <t>Deficiente  investigación e innovación</t>
  </si>
  <si>
    <t>Formular</t>
  </si>
  <si>
    <t>interinstitucional</t>
  </si>
  <si>
    <t>Verificar</t>
  </si>
  <si>
    <t>los procesos de Tramitología</t>
  </si>
  <si>
    <t>No son accesibles los programas de financiamiento para generar nuevas líneas de negocio para  emprendedores nuevos</t>
  </si>
  <si>
    <t>Los productores locales de uvilla no pueden vender sus  productos directamente, sino a través de intermediarios</t>
  </si>
  <si>
    <t>FALTA DE APOYO / CAPACITACION  SOSIAILIZACION EN EL AREA DE GESTION DE RIESGOS</t>
  </si>
  <si>
    <t>planes de capacitación a empresas</t>
  </si>
  <si>
    <t>PARA  QUE LOS RECURSOS SE UTILICEN DE MANERA RESPONSABLE</t>
  </si>
  <si>
    <t>iniciativas de inversión para emprendedores</t>
  </si>
  <si>
    <t>para que puedan apoyar en el desarrollo de la economía local</t>
  </si>
  <si>
    <t>las formas de trabajo con los empresarios</t>
  </si>
  <si>
    <t>CRISIS ECONOMICA / FALTA DE CREDITOS                                           (COTACACHI)</t>
  </si>
  <si>
    <t>FALTA DE INVERSION DEL GOBIERNO LOCAL PARA PROMOVER TURISMO                                        (COTACACHI)</t>
  </si>
  <si>
    <t>CIERRA DE TALLERES DE PEQUEÑOS ARTESANOS                                        (COTACACHI) USO DEL CAPITAL ADQUIRIDO                        (COTACACHI)</t>
  </si>
  <si>
    <t>FALTA DE AREAS PARA ESTACIONAMIENTO                                                      ( COTACACHI)</t>
  </si>
  <si>
    <t>proyecto para generar lugares de estacionamiento</t>
  </si>
  <si>
    <t>FALTA DE PRESUPUESTO POR PARTE DEL ESTADO (UNION ARTESANAL METALMECANICOS)  (CAMARA PROVINCIAL DE IMBABURA DE LA  EPS)</t>
  </si>
  <si>
    <t>COMPRA A EMPRESAS DE FUERA DE LA PROVINCIA (UNION ARTESANAL METALMECANICOS)  (CAMARA PROVINCIAL DE IMBABURA DE LA  EPS)</t>
  </si>
  <si>
    <t>Mesas de Trabajo con GADS,  Prefecturas y Gobierno Nacional</t>
  </si>
  <si>
    <t>Ministerio de Industrias, Municipios</t>
  </si>
  <si>
    <t>PRECIOS DE LA  MATERIA PRIMA (IMPORTACION) CON PRECIO ELEVADO                                                    (OTAVALO)</t>
  </si>
  <si>
    <t>a MYPIMES con el MIPRO</t>
  </si>
  <si>
    <t>IMPORTACION DE REPUESTOS                               (ASOCIACION DE CONSTRUCTORES DE VEHICULOS )</t>
  </si>
  <si>
    <t>Poco fomento al mercado nacional</t>
  </si>
  <si>
    <t>Producir</t>
  </si>
  <si>
    <t>COMO AFRONTA EL SECTOR ARTESANAL LA INDSUTRIALIZACION DE ARTESANIAS  PRODUCTO MAS ECONOMICO CON LA MISMA CALIDAD (OTAVALO)</t>
  </si>
  <si>
    <t>mediante la acreditación de normas técnicas  y certificaciones de calidad</t>
  </si>
  <si>
    <t>productos que cumplan con certificaciones de calidad</t>
  </si>
  <si>
    <t>con el fin de ganar competitividad en el mercado local</t>
  </si>
  <si>
    <t>Difícil acceso a servicios básicos</t>
  </si>
  <si>
    <t>un proyecto  de mejoramiento</t>
  </si>
  <si>
    <t>que permita un mayor  acceso a servicios básicos</t>
  </si>
  <si>
    <t>en conjunto</t>
  </si>
  <si>
    <t>Falta de cultura en las personas</t>
  </si>
  <si>
    <t>el modelo</t>
  </si>
  <si>
    <t>de educación  en temas  ambientales</t>
  </si>
  <si>
    <t>Vías en malas condiciones</t>
  </si>
  <si>
    <t>Adecuar</t>
  </si>
  <si>
    <t>las vías existentes</t>
  </si>
  <si>
    <t>Altos costos  de producción</t>
  </si>
  <si>
    <t>de publicidad turistica y gastonomia</t>
  </si>
  <si>
    <t>normativa vigente de punto verde</t>
  </si>
  <si>
    <t>Eventos catastróficos</t>
  </si>
  <si>
    <t>una política  integral</t>
  </si>
  <si>
    <t>en el sistema de gestión de riesgos</t>
  </si>
  <si>
    <t>de acuerdo a su área geográfica</t>
  </si>
  <si>
    <t>GAD LOCALES</t>
  </si>
  <si>
    <t>Desconocimiento de la normativa para la obtención de notificación sanitaria</t>
  </si>
  <si>
    <t>Los emprendedores desconocen herramientas financieras y comerciales</t>
  </si>
  <si>
    <t>a través de capacitaciones</t>
  </si>
  <si>
    <t>la cultura</t>
  </si>
  <si>
    <t>para la reducción y optimización de trámites</t>
  </si>
  <si>
    <t>Demasiada tramitología en los servicios del gobierno nacional y local para la obtención de permisos  en loja</t>
  </si>
  <si>
    <t>capacitación</t>
  </si>
  <si>
    <t>la elaboraciòn de  productos textiles</t>
  </si>
  <si>
    <t>con materia prima importada, sin tributos  para reducir costos de producción y aumentar competitividad</t>
  </si>
  <si>
    <t>BAN ECUADOR, BANCA PRIVADA, MINTUR, EMPRESA PRIVADA, MIPRO</t>
  </si>
  <si>
    <t>un análisis técnico</t>
  </si>
  <si>
    <t>Aranceles elevados para materias primas</t>
  </si>
  <si>
    <t>para evitar perdidas en el proceso de producción, para igualar el costo  de los buses importados</t>
  </si>
  <si>
    <t>Demora y altos costos en la tramitología para la obtención de permisos y notificación sanitaria</t>
  </si>
  <si>
    <t>en la Zonal 3, para reducir la demora y altos costos en la tramitología para la obtención de permisos y notificación sanitaria</t>
  </si>
  <si>
    <t>Falta de financiamiento a emprendimientos agroindustriales</t>
  </si>
  <si>
    <t>por parte de las entidades bancarias, empresa pública y empresa privada</t>
  </si>
  <si>
    <t>encadenamientos productivos y relaciones de comercio</t>
  </si>
  <si>
    <t>para fortalecer la comercialización</t>
  </si>
  <si>
    <t>auditorías de regulación y control de calidad</t>
  </si>
  <si>
    <t>bajo normas y reglamentos Internacionales y nacionales (INEN) manteniendo la lógica territorial y  que se respete los diferentes tipos de comercios existentes</t>
  </si>
  <si>
    <t>espacios de mercado   </t>
  </si>
  <si>
    <t>IEPS, SIC, SCPM,  MIPRO</t>
  </si>
  <si>
    <t>líneas de crédito direccionadas a la actividad comercial  </t>
  </si>
  <si>
    <t>análisis y mapeos de los diferentes casos</t>
  </si>
  <si>
    <t>para favorecer a las microempresas, EPS y artesanos que están iniciando sus actividades y tienen problemas crediticios</t>
  </si>
  <si>
    <t>y aplicar un plan de comercialización</t>
  </si>
  <si>
    <t>Falta de cultura, control y desigualdad de la normativa  para la aplicación del comercio justo entre los diferentes actores del sector</t>
  </si>
  <si>
    <t>SRI, GAD Provincial</t>
  </si>
  <si>
    <t>en asistencia técnica hacia el desarrollo de políticas de mercadeo, competitividad y  apertura de mercados</t>
  </si>
  <si>
    <t>Falta de una cultura comercial que respete la competencia entre compradores y vendedores</t>
  </si>
  <si>
    <t>espacios de promoción que desarrollen fidelidad al producto local, respeto por el comerciante y  cultura de precios</t>
  </si>
  <si>
    <t>que se aleje de las practicas comerciales  que incrementan los precios arbitrariamente (especulación)y así se fomente la competencia leal</t>
  </si>
  <si>
    <t>Insuficiente articulación entre instituciones del sector turístico</t>
  </si>
  <si>
    <t>Alianzas Publico-Privadas (APP) entre actores del sector</t>
  </si>
  <si>
    <t>un espigón para la comunidad pesquera artesanal</t>
  </si>
  <si>
    <t>No existe acceso a información de  proveedores de envases directos, existe intermediarios</t>
  </si>
  <si>
    <t>Falta de financiamiento para infraestructura y  maquinaria para el procesamiento productivo</t>
  </si>
  <si>
    <t>MAG, IEPS, SUPERINTENDENCIA DE CONTROL Y  MERCADO</t>
  </si>
  <si>
    <t>No se planifica  la fase de producción industrial  a la que es posible alcanzar</t>
  </si>
  <si>
    <t>el grado de industrialización de los productos</t>
  </si>
  <si>
    <t>no se considera  a todas las instituciones en la ruta del emprendedor</t>
  </si>
  <si>
    <t>Involucrar</t>
  </si>
  <si>
    <t>el decreto interinstitucional 1425 para la compra y contratación  pública de software</t>
  </si>
  <si>
    <t>la normativa crediticia para cada uno de los sectores productivos  </t>
  </si>
  <si>
    <t>de tal manera que las garantias puedan ser bienes tangibles e intangibles</t>
  </si>
  <si>
    <t>MIPRO Banca Pública</t>
  </si>
  <si>
    <t>MIPRO SENAE COMEX</t>
  </si>
  <si>
    <t>en cada una de las zonas con importancia y potencial de industria en el pais</t>
  </si>
  <si>
    <t>GAD´S Municipales MAE Banca Pública</t>
  </si>
  <si>
    <t>el manual de Buenas Practicas Comerciales</t>
  </si>
  <si>
    <t>ARCSA MIPRO Gobernaciones</t>
  </si>
  <si>
    <t>para el desarrollo de emprendimientos innovadores</t>
  </si>
  <si>
    <t>SECAP SENESCYT Academia Banca Pública</t>
  </si>
  <si>
    <t>MIPRO Academia</t>
  </si>
  <si>
    <t>MIPRO SRI Ministerio de Finanzas</t>
  </si>
  <si>
    <t>con el objeto de reducir tiempo de trámite, tasas de interés y mejores períodos de gracia.  </t>
  </si>
  <si>
    <t>la acreditación de laboratorios estatales</t>
  </si>
  <si>
    <t>ARCSA INEN SAE</t>
  </si>
  <si>
    <t>de tal manera que el criterio de validación se aplique en ambos casos</t>
  </si>
  <si>
    <t>mediante un estudio de tiempos y levantamiento de informacion de los usuarios</t>
  </si>
  <si>
    <t>sobre los tramites que se podrian realizar en las coordinaciones zonales correspondientes</t>
  </si>
  <si>
    <t>la ley de fomento artesanal</t>
  </si>
  <si>
    <t>que contemple la unificación de beneficios para el productor, debido a que solo los artesanos que estan calificados por la junta perciben ciertos incentivos que los artesanos calificados por MIPRO</t>
  </si>
  <si>
    <t>MIPRO JUNTA GENERALDE ARTESANOS</t>
  </si>
  <si>
    <t>Modificar</t>
  </si>
  <si>
    <t>SRI Banca Pública</t>
  </si>
  <si>
    <t>El consumidor local no identifica al producto nacional como la primera opción de compra</t>
  </si>
  <si>
    <t>los criterios para la creación de una marca país</t>
  </si>
  <si>
    <t>BANCA PÚBLICA Y PRIVADA</t>
  </si>
  <si>
    <t>Tener financiamiento para acceder a la tecnología aplicable  al proceso agroindustrial y capacitaciones al sector agroindustrial.</t>
  </si>
  <si>
    <t>FALTA DE CAPACITACIÓN PERMANENTE.</t>
  </si>
  <si>
    <t>FALTA DE MANO DE OBRA CAPACITADA.</t>
  </si>
  <si>
    <t>con la academia el desarrollo de carreras agroindustriales y las especializaciones agroindustriales en colegios técnicos.</t>
  </si>
  <si>
    <t>MINISTERIO DE EDUCACIÓN.</t>
  </si>
  <si>
    <t>NO HAY ASESORAMIENO TÉCNICO UNA VEZ EJECUTADO EL PROYECTO</t>
  </si>
  <si>
    <t>FALTA DE PROMOCION DE LOS PRODUCTOS AGROINDUSTRIALES DE LA PROVINCIA DE BOLÍVAR.</t>
  </si>
  <si>
    <t>DIFICULTAD EN LA COMERCIALIZACION DEL PRODUCTO</t>
  </si>
  <si>
    <t>AB. EDISON MAYORGA</t>
  </si>
  <si>
    <t>Neises Zapata Jiménez</t>
  </si>
  <si>
    <t>y brindar facilidades de acceso a nuevas líneas de crédito diferenciadas para productores y comerciantes, con tasas preferenciales y periodos de gracia de acuerdo al sector y tipo de solicitante</t>
  </si>
  <si>
    <t>Revisar la normativa vigente y  evaluar mecanismos compensatorios</t>
  </si>
  <si>
    <t>Aquellos exportadores que no accedieron al beneficio de drawback y CATs conforme los mecanismos que estuvieron vigentes entre los ejercicios 2015 y 2017 y cuyos valores estuvieron debidamente registrados y respaldados por cada exportador, serán compensa...</t>
  </si>
  <si>
    <t>Establecer incentivos tributarios</t>
  </si>
  <si>
    <t>Establecer una mesa conjunta para evaluar las propuestas del sector empresarial tratados en las mesas de diálogo, por ejemplo: -Contratos bilaterales. -Asignación de costos a usuarios no regulados. -Entre otros.</t>
  </si>
  <si>
    <t>Fortalecer a las instituciones de capacitación (Instituto de Economía Popular y Solidaria, SECAP, SETEC) con énfasis en la  formación y fomento para la EPS.  </t>
  </si>
  <si>
    <t>Generar por parte de los organismos competentes (COMEX, Servicio de Rentas Internas, OTROS) la reglamentación necesaria para la implementación de los beneficios planteados en la Ley.</t>
  </si>
  <si>
    <t>Generar por parte del Instituto Ecuatoriano de Seguridad Social una resolución para que se implemente la exoneración que consta en la Ley de Junta Nacional de Defensa del Artesano, sobre el pago de fondos de reserva a operarios y aprendices por parte d...</t>
  </si>
  <si>
    <t>Analizar y proponer  la inversión progresiva del portafolio general del Banco del Instituto Ecuatoriano de Seguridad Social, en hasta un 20% en el mercado secundario en un horizonte de plazo de 5 años, en una quinta parte cada año.</t>
  </si>
  <si>
    <t>Analizar y  proponer la inversión del 20% de los rubros contenidos en los fondos complementarios del IESS, en un horizonte de hasta 5 años en valores del mercado secundario, en una quinta parte cada año.</t>
  </si>
  <si>
    <t>Analizar y proponer que la  Banca Privada pueda  otorgar préstamos quirografarios para generar fondos que se inviertan en el mercado de valores.</t>
  </si>
  <si>
    <t>Reducir los tiempos de acceso a crédito a través de la presentación de la calificación de la Junta de Artesanos.</t>
  </si>
  <si>
    <t>Diseñar un producto crediticio para el sector ARTESANAL que tenga períodos más cortos.  </t>
  </si>
  <si>
    <t>Implementar el  Factoring para MIPYMES, EPS y ARTESANOS, a través de  BANECUADOR y  la Corporación Nacional de Finanzas Populares y Solidarias.</t>
  </si>
  <si>
    <t>No exigir en Factoring  Bursátil el reconocimiento de facturas comerciales por parte de las empresas ancla.</t>
  </si>
  <si>
    <t>Tratados Bilaterales de Inversiones (TBIs)</t>
  </si>
  <si>
    <t>Solicitar la necesidad de acelerar el proceso de  renegociación de los TBIs en condiciones favorables para el Ecuador.</t>
  </si>
  <si>
    <t>Generar Big Data con información del sector público 3.3 Democratizar el uso bases de datos en formato de Big Data con fines de investigación y desarrollo.</t>
  </si>
  <si>
    <t>Revisar Ley Orgánica de Transparencia y Acceso de la Información (art. 7), y desarrollar una normativa para la liberación  obligatoria  de información pública en formatos de  libre acceso.</t>
  </si>
  <si>
    <t>Desarrollar el reglamento que viabilice la creación de  una plataforma de conocimiento abierto, de libre acceso que consolide la información generada en el sector público que facilite la gestión del sector productivo</t>
  </si>
  <si>
    <t>Generación  de datos abiertos que permitan identificar patrones de consumo por parte de la empresas privadas, a través de incentivos.</t>
  </si>
  <si>
    <t>Suscripción estratégica de acuerdos comerciales</t>
  </si>
  <si>
    <t>Efectuar las gestiones correspondientes para iniciar un proceso de negociación con Estados Unidos con miras a suscribir un acuerdo comercial.    </t>
  </si>
  <si>
    <t>Efectuar las gestiones correspondientes para iniciar un proceso de negociación con Rusia y otros mercados estratégicos con miras a suscribir acuerdos comerciales.    </t>
  </si>
  <si>
    <t>Presentar las solicitudes  por parte del sector productivo ante el organismo competente para realizar la investigación y eventual aplicación de medidas en el marco de los compromisos internacionales</t>
  </si>
  <si>
    <t>Adicionalmente a todas las gestiones que se deban realizar, se considera efectuar misiones de negociación conjuntas públicas privadas con nuestros socios comerciales para resolver los problemas de acceso real (medidas sanitarias, normas técnicas, admi...</t>
  </si>
  <si>
    <t>Fortalecer las oficinas comerciales  en temas específicos como por ejemplo en la incorporación de expertos  en acceso a mercados, entre otros.</t>
  </si>
  <si>
    <t>Elaborar  el  Plan Nacional de Fomento de las Exportaciones a través de la conformación de un grupo público y privado.</t>
  </si>
  <si>
    <t>Fortalecer medidas de control del contrabando</t>
  </si>
  <si>
    <t>Aplicar controles en frontera marítima y terrestre que evite el contrabando</t>
  </si>
  <si>
    <t>Fortalecer la normativa relacionado al control del contrabando</t>
  </si>
  <si>
    <t>Establecer mecanismos para el control de contrabando : - Trazabilidad, - Incentivos positivos, - Entre otros</t>
  </si>
  <si>
    <t>Potenciar el mecanismo de contratación pública de ferias inclusivas</t>
  </si>
  <si>
    <t>acercamiento con autoridades</t>
  </si>
  <si>
    <t>Exeso de tramitología en la documentación que exigen las instituciones</t>
  </si>
  <si>
    <t>el incremento del 14 al 20% la resolución 008</t>
  </si>
  <si>
    <t>SERCOP dara seguimiento al proceso de pago de los contratos pendientes de pago</t>
  </si>
  <si>
    <t>Fortalecer los proceos de contratación para que los actores sociales como GAD´S,</t>
  </si>
  <si>
    <t>Los precios fijados en los catalogos de compras, no estan acordes a la realidad del territorio de Sucumbios.  Los precios son mas altos y no estan generando utilidad al pequeño productor asociado.</t>
  </si>
  <si>
    <t>Solicitar la revición de las tarifas  de acuerdo a los costos de producción del sector</t>
  </si>
  <si>
    <t>Solicitar revisión de las tasas fijadas  por la sercop para los servicios de alimentación y limpieza</t>
  </si>
  <si>
    <t>Verificar la realidad de costos de producción del sector textil de Sucumbios  al momento de realizar las contrataciones</t>
  </si>
  <si>
    <t>GADS,</t>
  </si>
  <si>
    <t>Cero exportaciones  Inestabilidad de precio en el mercado</t>
  </si>
  <si>
    <t>una política de pago de calidad de materia prima</t>
  </si>
  <si>
    <t>MAG, GADS Y MIPRO  </t>
  </si>
  <si>
    <t>MAG, MIPRO  </t>
  </si>
  <si>
    <t>procesos de liderazgo continuo</t>
  </si>
  <si>
    <t>planes de negocios</t>
  </si>
  <si>
    <t>GOBIERNOS PROVINCIALES GADS  MUNICIPALES</t>
  </si>
  <si>
    <t>MAG, IEPS, SUPERINTENDENCIA DE CONTROL DE  MERCADO</t>
  </si>
  <si>
    <t>procesos productivos, comercialización y calidad de sus productos  </t>
  </si>
  <si>
    <t>programas de formación</t>
  </si>
  <si>
    <t>GADS Municipales</t>
  </si>
  <si>
    <t>Academia MIPRO SECAP</t>
  </si>
  <si>
    <t>Tecnología deficiente para proceso de obtención de fibra de alpaca</t>
  </si>
  <si>
    <t>la tecnología</t>
  </si>
  <si>
    <t>del proceso de esquila</t>
  </si>
  <si>
    <t>MAG Academia MIPRO</t>
  </si>
  <si>
    <t>innovaciones tecnologícas</t>
  </si>
  <si>
    <t>Productos artesanales de alpaca poco competitivos</t>
  </si>
  <si>
    <t>para el desarrollo de innovación de productos artesanales</t>
  </si>
  <si>
    <t>MIPRO SETEC Academia</t>
  </si>
  <si>
    <t>Falta de mercados para la ubicación de prendas de alpaca</t>
  </si>
  <si>
    <t>que generen empleo</t>
  </si>
  <si>
    <t>Ministerio de Comercio Exterior</t>
  </si>
  <si>
    <t>Desconocimiento de cómo funciona el mercado</t>
  </si>
  <si>
    <t>para conocer que necesita el cliente</t>
  </si>
  <si>
    <t>estrategias</t>
  </si>
  <si>
    <t>MIPRO Academia GADs</t>
  </si>
  <si>
    <t>La comercialización de los productos de alpaca lo realizan de manera individual y no en organizaciones</t>
  </si>
  <si>
    <t>la asocialitivad provincial en el tema alpaquero</t>
  </si>
  <si>
    <t>Falta de conocimiento socio-organizativo</t>
  </si>
  <si>
    <t>Escasa cultura de acceso a crédito en las orgnizaciones</t>
  </si>
  <si>
    <t>líneas de credito acorde al sector</t>
  </si>
  <si>
    <t>para facilitar el acceso a creditos.</t>
  </si>
  <si>
    <t>Falta de calidad de materia prima para la producción de sombreros de paja toquilla</t>
  </si>
  <si>
    <t>articulación con proveedores de materia prima</t>
  </si>
  <si>
    <t>en zonas costaneras</t>
  </si>
  <si>
    <t>Falta de transferencia de conocimientos en el proceso de elaboración de sombreros de paja toquilla</t>
  </si>
  <si>
    <t>en procesamiento de sombreros de paja toquilla</t>
  </si>
  <si>
    <t>MIPRO GADS Academia</t>
  </si>
  <si>
    <t>Mala calidad en el tejido de sombreros</t>
  </si>
  <si>
    <t>Inadecuada calidad de maquinaria y equipos para terminado finales en paja toquilla</t>
  </si>
  <si>
    <t>proyectos</t>
  </si>
  <si>
    <t>para equipamiento y tecnificación del sector artesanal</t>
  </si>
  <si>
    <t>No existe políticas de precios  en sombreros de paja toquilla</t>
  </si>
  <si>
    <t>Intendencia</t>
  </si>
  <si>
    <t>Intermediación en la comercialización de los productos elaborados a base de paja toquilla</t>
  </si>
  <si>
    <t>una política de pago de calidad de sombreros de paja toquilla</t>
  </si>
  <si>
    <t>MIPRO Comercio Exterior Proecuador Academia GADs Gobiernos Provinciales</t>
  </si>
  <si>
    <t>la calidad del producto de acuerdo a las exigencias del mercado  </t>
  </si>
  <si>
    <t>Comercia Exterior Proecuador Academia GADs</t>
  </si>
  <si>
    <t>No existe apoyo del gobierno central al sector de paja toquilla</t>
  </si>
  <si>
    <t>para el apoyo al sector</t>
  </si>
  <si>
    <t>Comercio Exterior Proecuador Academia GADs Gobiernos Provinciales</t>
  </si>
  <si>
    <t>No existe identificado canales de provisión</t>
  </si>
  <si>
    <t>planes de negocio</t>
  </si>
  <si>
    <t>No definido provisión de insumos</t>
  </si>
  <si>
    <t>para identificar provisión de insumos</t>
  </si>
  <si>
    <t>Para mejorar la estructura administrativa</t>
  </si>
  <si>
    <t>Falta de definición de productos según oferta y demanda</t>
  </si>
  <si>
    <t>estudio de  mercado</t>
  </si>
  <si>
    <t>para conocer el target al cual esta dirigido su producto</t>
  </si>
  <si>
    <t>Mínima presencia de algunas instituciones del Ejecutivo y GADs para desarrollar el sector productivo y turístico de la Zona</t>
  </si>
  <si>
    <t>El accionar lde las instituciones</t>
  </si>
  <si>
    <t>Limitada capacidad operativa de las instituciones competentes</t>
  </si>
  <si>
    <t>El personal técnico y recursos</t>
  </si>
  <si>
    <t>Escasa articulación para fomentar pasantías en proyectos mineros</t>
  </si>
  <si>
    <t>centros de formación técnica</t>
  </si>
  <si>
    <t>Inexistaencia de un invetario de minerales no metálicos de la Zona 7 con potencial en la pequeña y mediana industria</t>
  </si>
  <si>
    <t>con la finalidad de poder conocer lo que tenemos disponible y como se le puede dar un valor agregado para la pequeña y mediana industria</t>
  </si>
  <si>
    <t>ARCOM y Titulares mineros</t>
  </si>
  <si>
    <t>de certificación orgánica</t>
  </si>
  <si>
    <t>la producción de alcohol</t>
  </si>
  <si>
    <t>a todo nivel</t>
  </si>
  <si>
    <t>productores ilegales y zonas</t>
  </si>
  <si>
    <t>para su regularización</t>
  </si>
  <si>
    <t>Desconocimiento de proveedores y procesos de importación de maquinaria a nivel nacional e internacional y los mecanismos de financiamiento e incentivos normativos tributarios</t>
  </si>
  <si>
    <t>incentivos normativos y tributarios del COPCI</t>
  </si>
  <si>
    <t>productos (insumos), proveedores de equipos y maquinaria</t>
  </si>
  <si>
    <t>de importación</t>
  </si>
  <si>
    <t>la asociatividad</t>
  </si>
  <si>
    <t>Desconocimiento  en  proyectos de prefactibilidad y comercializacion</t>
  </si>
  <si>
    <t>Desarrollar  </t>
  </si>
  <si>
    <t>procesos de capacitacion</t>
  </si>
  <si>
    <t>en proyectos de prefactibilidad y mercado</t>
  </si>
  <si>
    <t>capacitacion en el manejo</t>
  </si>
  <si>
    <t>de produccion acuicola y educacion financiera</t>
  </si>
  <si>
    <t>Incorporacion  </t>
  </si>
  <si>
    <t>de personal tecnico</t>
  </si>
  <si>
    <t>de acucultura y pisicultura</t>
  </si>
  <si>
    <t>Desorganización , ingreso de materia prima a menor costo de diferente sectores, bajos precios  por sobreproducción</t>
  </si>
  <si>
    <t>la competitividad</t>
  </si>
  <si>
    <t>con la articulacion publico privada para fijar  precios de materia prima y tilapia</t>
  </si>
  <si>
    <t>INSEGURIDAD EN CARRETERAS EN DIFERENTES TRAYECTOS, ASALTOS DE VEHICULOS , MERCADERIA ETC, DA PERDIDAS QUE SUPERAR LOS 100.00</t>
  </si>
  <si>
    <t>EL SISTEMA DE SEGURIDAD</t>
  </si>
  <si>
    <t>MTOP ECU GAD COMPAÑIAS DE TRANSPORTE DE CARGA</t>
  </si>
  <si>
    <t>DOTACION</t>
  </si>
  <si>
    <t>TRANSPORTE MIXTO, TRANSPORTE PUBLICO A SECTORES DONDE NO SE ENCUENTRA CON ESTE SERVICIO,</t>
  </si>
  <si>
    <t>POLICIA NACIONAL GAD</t>
  </si>
  <si>
    <t>ANT POLICIA NACIONAL GAD</t>
  </si>
  <si>
    <t>BANCO CENTRAL</t>
  </si>
  <si>
    <t>través del sector donde se desarrolle a nivel nacional.</t>
  </si>
  <si>
    <t>Desconocimiento en ordenanzas municipales que generen empleo.</t>
  </si>
  <si>
    <t>socialización</t>
  </si>
  <si>
    <t>de ordenanzas municipales enfocadas en la geenración de empleo</t>
  </si>
  <si>
    <t>GAD de la provincia de la Zamora Chinchipe</t>
  </si>
  <si>
    <t>Comunidad de la provinica de Zamora Chinchipe</t>
  </si>
  <si>
    <t>Maira Bustamante</t>
  </si>
  <si>
    <t>Ana Patricia Armijos</t>
  </si>
  <si>
    <t>articulación</t>
  </si>
  <si>
    <t>con agencia de viajes y prestadoras de servicios turisticas  de otras ciudades</t>
  </si>
  <si>
    <t>MINTUR ACADEMIA Comunidad de la provinica de Zamora Chinchipe</t>
  </si>
  <si>
    <t>Falta de inversion para sitios turisticos</t>
  </si>
  <si>
    <t>mantenimiento y creacion</t>
  </si>
  <si>
    <t>de vias y senderos turisticos.</t>
  </si>
  <si>
    <t>Gobierno Provincial de Zamora Chinchipe Ministerio de Transporte y Obras Publicas UTPL Comunidad de la provinica de Zamora Chinchipe</t>
  </si>
  <si>
    <t>en costo de platos</t>
  </si>
  <si>
    <t>MINTUR UTPL Comunidad de la provinica de Zamora Chinchipe</t>
  </si>
  <si>
    <t>Mala calidad de materia prima para preparación de alimentos.</t>
  </si>
  <si>
    <t>ARCSA Comunidad de la provinica de Zamora Chinchipe</t>
  </si>
  <si>
    <t>Malestar en la población por locales de diversion en el centro de la ciudad</t>
  </si>
  <si>
    <t>el Plan de Ordenamiento Territorial</t>
  </si>
  <si>
    <t>para la creación de la Zona Rosa</t>
  </si>
  <si>
    <t>Ban Ecuador CFN Comunidad de la provinica de Zamora Chinchipe</t>
  </si>
  <si>
    <t>Acceder  </t>
  </si>
  <si>
    <t>a creditos</t>
  </si>
  <si>
    <t>con intereses bajos para implementación de espacios turisticos</t>
  </si>
  <si>
    <t>Seguimiento y supervisión de autoridades a los proyectos.</t>
  </si>
  <si>
    <t>Código de barra.</t>
  </si>
  <si>
    <t>Intervención</t>
  </si>
  <si>
    <t>Entidades Públicas</t>
  </si>
  <si>
    <t>Los laboratorios no estan reproduciendo al 100 % por un factor en el agua (bacteriano posiblemente) muchos de ellos se cerraron meses atras y actualmente se estan reabierto. Larvas son entregadas a un tamaño de 600 p/gr y antes 150 a 200 pl/gr (màs peq...</t>
  </si>
  <si>
    <t>Aumento de densidad de siembra de larvas de camaron,  antes 80 mil por hectareas ahora 140 mil por hectareas</t>
  </si>
  <si>
    <t>impeccionar  los laboratorios y seguimientos</t>
  </si>
  <si>
    <t>Seguimiento a instituciones de control y fortalecer las normativas que estipula la ley</t>
  </si>
  <si>
    <t>capacitar de forma continua a los pesqueros en lo que respecta a la actividad  y producción acuacultura</t>
  </si>
  <si>
    <t>conocimiento en cuanto a los procesos pesqueros</t>
  </si>
  <si>
    <t>Crear laboratorios de producciond de semilla</t>
  </si>
  <si>
    <t>a los actores turísticos</t>
  </si>
  <si>
    <t>la elaboración de un Plan de promoción y comercialización</t>
  </si>
  <si>
    <t>Innovación  de productos y servicios turísticos</t>
  </si>
  <si>
    <t>la diversificación de nuevas tipologias de productos y serviciios turísticos</t>
  </si>
  <si>
    <t>ALZA DE PRECIOS DE PASAJE DE TRANSPORTE</t>
  </si>
  <si>
    <t>CONCIENTIZAR</t>
  </si>
  <si>
    <t>AGENCIA NACIONAL DE TRANSITO</t>
  </si>
  <si>
    <t>NO HAY SOCIALIZACIÓN DE INCREMENTO DEL PAGO DE PEAJE</t>
  </si>
  <si>
    <t>COLABORAR</t>
  </si>
  <si>
    <t>ARREGLO DE LAS VIAS DE ACCESO PARA LOS BENEFICIARIOS AGRÍCOLAS</t>
  </si>
  <si>
    <t>DAÑOS EN LAS VIAS POR PARTE DE LOS LABORATORIOS</t>
  </si>
  <si>
    <t>USUARIOS</t>
  </si>
  <si>
    <t>PREVENIR LOS DAÑOS REALIZADOS EN LAS VIAS POR LABORATORIOS A TRAVÉS DE CAMPAÑAS  </t>
  </si>
  <si>
    <t>FALTA DE SERVICIOS (EN CIERTOS HORARIOS) POR PARTE DE LAS COMPAÑIAS DE TRANSPORTES</t>
  </si>
  <si>
    <t>NORMAR</t>
  </si>
  <si>
    <t>PARA LA ORGANIZACIÓN Y LA INCLUSION DE NUEVAS COMPAÑIAS DE SERVICIO Y SUS NORMATIVAS</t>
  </si>
  <si>
    <t>COMPETENCIAS ENTRE TRANSPORTE PÚBLICO Y CTE</t>
  </si>
  <si>
    <t>AGENTES DE TRÁNSITO</t>
  </si>
  <si>
    <t>AGENCIA NACIONAL DE TRÁNSITO</t>
  </si>
  <si>
    <t>INCREMENTAR</t>
  </si>
  <si>
    <t>CARÁCTER PERSUASIVO DE AGENTES DE TRÁNSITO</t>
  </si>
  <si>
    <t>DENUNCIAR</t>
  </si>
  <si>
    <t>REGULARIZACIÓN HORARIOS FRECUENCIA DE TRANSPORTE</t>
  </si>
  <si>
    <t>REUNIONES DE TRABAJO PARA LA IMPLEMENTACIÓN DE NUEVAS LINEAS DE TRANSPORTE</t>
  </si>
  <si>
    <t>ORDENANZAS MUNICIPALES</t>
  </si>
  <si>
    <t>REVISION DE LAS SEÑALETICAS</t>
  </si>
  <si>
    <t>no redundar</t>
  </si>
  <si>
    <t>Falta de trabajo interinstitucional</t>
  </si>
  <si>
    <t>interinstitucionalmente  cumplimiento de compromisos de gavinete</t>
  </si>
  <si>
    <t>MIPRO, ACADEMIA, INEN</t>
  </si>
  <si>
    <t>politicas seccionales para</t>
  </si>
  <si>
    <t>GAD´S.</t>
  </si>
  <si>
    <t>ACADEMIA, MUNICIPIOS</t>
  </si>
  <si>
    <t>SERVICIOS BANCARIOS</t>
  </si>
  <si>
    <t> ICE</t>
  </si>
  <si>
    <t>Posicionar</t>
  </si>
  <si>
    <t>a la caña en en mejores mercados</t>
  </si>
  <si>
    <t>para de esta manera evitar el abandono de los cultivos  (CAÑA)</t>
  </si>
  <si>
    <t>MIPRO GADs Municipales</t>
  </si>
  <si>
    <t>controles</t>
  </si>
  <si>
    <t>para evitar el ingreso de contrabando  (CAÑA)</t>
  </si>
  <si>
    <t>Gad Provincial                     Gad Municipales                Gad Parroquiales</t>
  </si>
  <si>
    <t>que provean de material para artesanias  (CACAO)</t>
  </si>
  <si>
    <t>CAPACITACIÓN  DE LAS UNIVERSIDADES (PITAHAYA)</t>
  </si>
  <si>
    <t>productos crediticios acorde a la realidad territorial</t>
  </si>
  <si>
    <t>BAN Ecuador CFN</t>
  </si>
  <si>
    <t>Falta de capacitación al sector de Cacaoteros</t>
  </si>
  <si>
    <t>GADs Municipales Academia</t>
  </si>
  <si>
    <t>Falta de capacitación al sector de Caña de azucar</t>
  </si>
  <si>
    <t>para mejorar el manejo de cortes de carnes  (CARNE)</t>
  </si>
  <si>
    <t>para desarrollar investigación de la utilización de los efluentes de la industria  (CARNE)</t>
  </si>
  <si>
    <t>MAG Academia</t>
  </si>
  <si>
    <t>Falta de capacitaciones al sector de producción Lactea</t>
  </si>
  <si>
    <t>capacitaciones al sector</t>
  </si>
  <si>
    <t>base de registro de proveedores veterinarios</t>
  </si>
  <si>
    <t>para garantizar la calidad de los productos veterinarios  (LACTEOS)</t>
  </si>
  <si>
    <t>Falta de espacios de comercialización para el alcohol procesado</t>
  </si>
  <si>
    <t>encadenamientos que generen desarrollo</t>
  </si>
  <si>
    <t>Falta de estandarización de de productos</t>
  </si>
  <si>
    <t>para mejorar los productos  (CACAO)</t>
  </si>
  <si>
    <t>estudios de  mercado</t>
  </si>
  <si>
    <t>planes de negocios de nuevos productos</t>
  </si>
  <si>
    <t>Falta de implementación de centros de acopio</t>
  </si>
  <si>
    <t>innovaciones tecnológicas</t>
  </si>
  <si>
    <t>para mejorar procesos de cosecha y postcosecha  (CAFÉ)</t>
  </si>
  <si>
    <t>Gobierno Provincial</t>
  </si>
  <si>
    <t>asistencias técnicas</t>
  </si>
  <si>
    <t>para desarrollar nuevos productos con alto valor agregado  (CARNE)</t>
  </si>
  <si>
    <t>Falta de investigación y desarrollo para determinar variedades de productos</t>
  </si>
  <si>
    <t>para determinar variedades de productos  (CAÑA)</t>
  </si>
  <si>
    <t>Falta de mercados</t>
  </si>
  <si>
    <t>Falta de productores de insumos calificados</t>
  </si>
  <si>
    <t>Productor</t>
  </si>
  <si>
    <t>Falta de tecnificación en procesos productivos</t>
  </si>
  <si>
    <t>desarrollo agroindustrial con la implementación de SGC</t>
  </si>
  <si>
    <t>para mejorar los procesos productivos de la destilación para la obtención de aguardiente  (CAÑA)</t>
  </si>
  <si>
    <t>para lograr que la competencia sea justa  (CACAO)</t>
  </si>
  <si>
    <t>CERTIFICACION DE ORÍGEN</t>
  </si>
  <si>
    <t>para facilitar el acceso a creditos.  (PITAHAYA)</t>
  </si>
  <si>
    <t>Inestabilidad de precios en mercado</t>
  </si>
  <si>
    <t>de tal manera que se genere una cultura de producción nacional  (LACTEOS)</t>
  </si>
  <si>
    <t>Intermediación de comercialización de productos</t>
  </si>
  <si>
    <t>pueda vender directamente el producto  (PITAHAYA)</t>
  </si>
  <si>
    <t>Inversiones en organizaciones sin articulación territorial pao parte del estado  y GADs</t>
  </si>
  <si>
    <t>Inversiones en proyectos sin proyección de sostenibilidad</t>
  </si>
  <si>
    <t>sostenibles  (PITAHAYA)</t>
  </si>
  <si>
    <t>GADs Municipales MIPRO</t>
  </si>
  <si>
    <t>de equipamiento</t>
  </si>
  <si>
    <t>para el secado y fermentación de la almendra  (CACAO)</t>
  </si>
  <si>
    <t>La panela no se esta elaborando bajo condiciones técnicas</t>
  </si>
  <si>
    <t>con el objetivo de mejorar los procesos y aumentar la productividad  (CAÑA)</t>
  </si>
  <si>
    <t>Gad Munipales               Gad Parroquiales                 MINTUR</t>
  </si>
  <si>
    <t>Una mesa del Café que coordine las acciones del sector</t>
  </si>
  <si>
    <t>MIPRO                               </t>
  </si>
  <si>
    <t>No hay dentro del plan  de ordenamiento territorial el uso de suelo</t>
  </si>
  <si>
    <t>institucional y  Regional</t>
  </si>
  <si>
    <t>Gad Munipales               Gad Parroquiales</t>
  </si>
  <si>
    <t>NO HAY MANO DE OBRA</t>
  </si>
  <si>
    <t>Pocos emprendimientos con valor agragado</t>
  </si>
  <si>
    <t>para mejorar los productos y sus procesos  (PITAHAYA)</t>
  </si>
  <si>
    <t>los procesos</t>
  </si>
  <si>
    <t>para la obtención de notificaciones sanitarias  (LACTEOS)</t>
  </si>
  <si>
    <t>Productos de la zona no son considerados en las perchas</t>
  </si>
  <si>
    <t>canales de comercialización local y zonal</t>
  </si>
  <si>
    <t>para dar a conocer los productos del sector lacteo producidos en la zona  (LACTEOS)</t>
  </si>
  <si>
    <t>Recursos de parte de los artesanos y sector privado para promocion  en ferias</t>
  </si>
  <si>
    <t>Salida de ganado a otras provincias para su sacrificio</t>
  </si>
  <si>
    <t>una marca provincial</t>
  </si>
  <si>
    <t>Academia GADs Municipales</t>
  </si>
  <si>
    <t>Sectores no cumplen con la normativa vigente</t>
  </si>
  <si>
    <t>Sobreproducción de fruta</t>
  </si>
  <si>
    <t>para la comercialización de la fruta  (PITAHAYA)</t>
  </si>
  <si>
    <t>la tecnología del proceso de postcosecha</t>
  </si>
  <si>
    <t>para mejorar dichos procesos  (CAFÉ)</t>
  </si>
  <si>
    <t>para ofertar los servicios turisticos</t>
  </si>
  <si>
    <t>Costo de los stands en ferias son elevados                                                                                 </t>
  </si>
  <si>
    <t>y que las ferias sean representativas y cubran la inversion                                                                                                                          </t>
  </si>
  <si>
    <t>Gad Munipales                                     Gad Parroquiales                              Servidores Turisticos</t>
  </si>
  <si>
    <t>Costos de los locales turisticos elevados</t>
  </si>
  <si>
    <t>Gad Munipales                                     Gad Parroquiales</t>
  </si>
  <si>
    <t>con comites de fiestas parroquiales y municipales</t>
  </si>
  <si>
    <t>EL sector turístico no exigen presupuesto participativo para el sector turistico</t>
  </si>
  <si>
    <t>Falta de desarrollo de nuevos insumos para artesanias</t>
  </si>
  <si>
    <t>los centros turisticos</t>
  </si>
  <si>
    <t>Inoperancia de las intituciones publicas  </t>
  </si>
  <si>
    <t>No hay dentro del plan  de ordenamiento territorial el uso de suelo.</t>
  </si>
  <si>
    <t>Gad Munipales                                     Gad Parroquiales                              MINTUR</t>
  </si>
  <si>
    <t>Gad Provincial                                      Gad Municipales                                        Gad Parroquiales</t>
  </si>
  <si>
    <t>No se considera una prioridad  el Turismo en la provincia</t>
  </si>
  <si>
    <t>Recursos de parte de los artesanos y sector privado para promocion  en ferias.</t>
  </si>
  <si>
    <t>CONTROL DE CALIDAD DE MATERIA PRIMA</t>
  </si>
  <si>
    <t>MEDIANTE NORMAS DE CONTROL</t>
  </si>
  <si>
    <t>EL CERTIFICADO DE ARTESANO</t>
  </si>
  <si>
    <t>EMITIDO POR LA CÁMARA DE ARTESANOS DE NAPO</t>
  </si>
  <si>
    <t>CONTROLAR  Y REGULARIZACIÓN EN MERCADO LOCAL</t>
  </si>
  <si>
    <t>MEDIANTE LA  REGULARIZACIÓN</t>
  </si>
  <si>
    <t>ANALIZAR</t>
  </si>
  <si>
    <t>LOS PRECIOS DE LOS PRODUCTOS POR INCREMENTO DE TRANSPORTE DE ACUERDO</t>
  </si>
  <si>
    <t>MARCO LEGAL  EN EL SECTOR DEL TRANSPORTE</t>
  </si>
  <si>
    <t> trámites y requisitos</t>
  </si>
  <si>
    <t>para la obtención de créditos</t>
  </si>
  <si>
    <t>Falta de calidad en los productos</t>
  </si>
  <si>
    <t>Realizar  </t>
  </si>
  <si>
    <t>el servicio y atención</t>
  </si>
  <si>
    <t>que regule  y equipare los precios de arriendo de locales</t>
  </si>
  <si>
    <t>Competencia desleal, en la oferta y precios de los servicios de la provincia del napo</t>
  </si>
  <si>
    <t>participativamente una agenda territorial  </t>
  </si>
  <si>
    <t>Generar    </t>
  </si>
  <si>
    <t>Limitada oferta de productos turísticos</t>
  </si>
  <si>
    <t>Actualizar</t>
  </si>
  <si>
    <t>de atractivos turísticos de la provincia</t>
  </si>
  <si>
    <t>campañas de difusión</t>
  </si>
  <si>
    <t>sobre los potenciales atractivos turísticos de la provincia para que aumente la demanda de turistas nacionales e internacionales</t>
  </si>
  <si>
    <t>TASAS</t>
  </si>
  <si>
    <t>UN ENTRO DE ACOPIO</t>
  </si>
  <si>
    <t>PARA PROMOVER LA ASOCIATIVIDAD</t>
  </si>
  <si>
    <t>LEY DE LA AMAZONIA</t>
  </si>
  <si>
    <t>FALTA DE FINANCIAMIENTO PARA EMPRENDIMIENTOS</t>
  </si>
  <si>
    <t>BENEFICIOS</t>
  </si>
  <si>
    <t>INFORMACIÓN</t>
  </si>
  <si>
    <t>LA NOTIFICACION</t>
  </si>
  <si>
    <t>DEL USO DEL SUERO DE LECHE</t>
  </si>
  <si>
    <t>NORMA SANITARIA</t>
  </si>
  <si>
    <t> UN CENTRO DE INVESTIGACION</t>
  </si>
  <si>
    <t>CONVENIOS</t>
  </si>
  <si>
    <t>Falta de aplicación de incentivos existentes para nuevas inversiones relacionadas a la importación; así también los aranceles y tributos existentes causan inconvenientes en la actividad comercial del sector. Existen muchos turistas que no vienen a Ec...</t>
  </si>
  <si>
    <t>los trámites</t>
  </si>
  <si>
    <t>El Ecuador no produce los productos que requiere la planta turística o si los produce, éstos no cumplen los estándares internacionales de calidad  o los estándares de las cadenas internacionales, en tal sentido muchos tienen que importar y los muchos...</t>
  </si>
  <si>
    <t>una política</t>
  </si>
  <si>
    <t>para eliminar aranceles de importación de maquinaria y fortalecer la producción nacional de calidad con acceso competitivo a mercados nacionales e internacionales para que puedan proveer de insumos a la planta turística (ejemplo de productos: vajillas...</t>
  </si>
  <si>
    <t>una estrategia</t>
  </si>
  <si>
    <t>comunicacional entre sectores para conocer las necesidades de productos de la planta turística y comunicar a la vez la oferta desde las mipymes. Es necesario detectar desde las grandes cadenas de turismo la demanda que poseen en cuanto a productos o ser...</t>
  </si>
  <si>
    <t>No existe una visión clara de Promoción Estratégica en cuanto a turismo, ésta visión debe estar desarrollada técnicamente para posicionar al país entre los mejores del turismo. Tampoco existen datos confiables sobre estadísticas turísticas, prin...</t>
  </si>
  <si>
    <t>una política de estado</t>
  </si>
  <si>
    <t>con empresas especiliazas en el tema de promoción turística internacional para apuntar a mercados clave, con países de la región a ytravés de alianzas estratégicas y con otros países que presenten casos de éxito que puedan servir para el caso ecu...</t>
  </si>
  <si>
    <t>Las normas existentes no son estables cambian por periodos y de acuerdo a los líderes (ejemplo: las nuevas normas para viajar a Galápagos). Cuando se quiere atraer inversiones extranjeras hay mucha inestabilidad en la normativa, además que ésta se co...</t>
  </si>
  <si>
    <t>en diversos ámbitos (laboral,tributación,seguridad interna,comunicación, entre otros)  </t>
  </si>
  <si>
    <t>Existencia de informalidad en la planta turística, debido a la falta de normativa acorde a la necesidad, regularización y control, lo cual genera mucha competencia desleal. En este sentido los empresarios turísticos formales se ven desprotegidos y poc...</t>
  </si>
  <si>
    <t>Existen muchos cambios de marca país, lo cual genera confusión al turista y lo que es peor es que no existen lineamientos claros o no son socializados a todas las empresas del sector, lo cual provoca molestos gastos publicitarios cada que se cambia dic...</t>
  </si>
  <si>
    <t>una sola marca país</t>
  </si>
  <si>
    <t>Pocas empresas son convocadas para participar en los planes, programas o proyectos turísticos del gobierno. A veces se hacen invitaciones pero el MINTUR no posee en una  base de dato a todos los proveedores de servicios turísticos, en tal sentido las m...</t>
  </si>
  <si>
    <t>Existe mucha inseguridad en la provincia y a nivel de todo el país, esto afecta directamente la presencia de turistas. Los turistas a los que los asaltan o roban nunca más vuelven y difunden esta mala experiencia a otras personas en sus países. La ins...</t>
  </si>
  <si>
    <t>No existe un protocolo de comunicación para manejar los sucesos que afectan al turismo nacional después de alguna tragedia, ya sea ésta delincuencial, natural, política,amenazas terroristas, etc. Lo que actualmente sucede es que en la prensa comunica...</t>
  </si>
  <si>
    <t>protocolos de comunicación estretégica</t>
  </si>
  <si>
    <t>SECOM,Asamblea Nacional,Presidencia</t>
  </si>
  <si>
    <t>Existen muchas personas extranjeras que se dedican al trabajo informal o incentivan la inseguridad de la zona. No se hacen controles a personas extranjeras, muchas comercializan productos ilegales o sin calidad sanitaria, esto produce que se genere desco...</t>
  </si>
  <si>
    <t>El sector turístico no se siente representado por el Ministerio de Turismo, actualmente no existe una organización representativa que acoja el pensamiento, las necesidades y las propuestas de dicho sector.</t>
  </si>
  <si>
    <t>Crear o fortalecer</t>
  </si>
  <si>
    <t>una organización para el sector turistico de concepción mixta (pública/ privada)  </t>
  </si>
  <si>
    <t>Falta de apoyo al sector productivo , existe mucha legislación al sector privado, en relación al sector público, además de existir una falta de apoyo al sector de servicios tecnológicos, puesto a que no existe apoyo en la implementación de una pol...</t>
  </si>
  <si>
    <t>para el sector tecnológico de tal manera que las garantías al momento de realizar préstamos y que son tomadas en cuenta puedan ser  de  bienes intangibles  con el fin de mejorar el acceso al crédito de este sector y mejorar la productividad del mismo.</t>
  </si>
  <si>
    <t>Marlon Martinez</t>
  </si>
  <si>
    <t>Falta de flexibilidad por parte de las entidades financieras  en el otorgamiento de garantías adecuadas  para mejorar el acceso al crédito además que estas no presentan  líneas de créditos pensando en las empresas debido a que las entidades financie...</t>
  </si>
  <si>
    <t>de 1 a 2 años hasta que la empresa logre estabilizarse en el mercado; adicional mejorar las líneas de crédito para que las empresas solicitantes  obtengan la cantidad de dinero solicitada y no sea obligada a cumplir con un monto condicionado para acce...</t>
  </si>
  <si>
    <t>un sistema de compensación de pagos, o compras de  los Comprobantes Únicos de Registro (CURS) de Transferencia o Pago</t>
  </si>
  <si>
    <t>para cruzar las deudas entre empresa privada y el Estado; siendo los CURS órdenes de pago o transferencias registradas por las Entidades o Instituciones Públicas en el Sistema de Gestión Financiera logrando trabajar con eficiencia  en el tema de pagos...</t>
  </si>
  <si>
    <t>Altos costos financieros en relación a transacciones por usos de tarjetas de crédito (proveedor-consumidor) puesto que se destina un alto porcentaje de interés por hacer uso de este mecanismo de pago lo que limita a los compradores a realizar compras ...</t>
  </si>
  <si>
    <t>la tasa de interés  </t>
  </si>
  <si>
    <t>para la comercialización de productos en línea con el fin de dinamizar el comercio electrónico, además que las personas paguen un precio justo y el alto interés que graban las tarjetas de crédito no sea un  limitante para que el comercio electróni...</t>
  </si>
  <si>
    <t>SUPERINTENDENCIA DE BANCOS Y SEGUROS SRI</t>
  </si>
  <si>
    <t>Falta de una política estatal de competitividad; no es lo mismo producir en pequeña escala en comparación con las empresas grandes en las cuales su producción a gran escala genera menores costos de producción, además que éstas ya obtienen permisos...</t>
  </si>
  <si>
    <t>para reducir costos de los permisos y flujos de trámite con el fin que el mercado en el cual se realizan las transacciones de compra y venta sea más eficiente, en el cual todos los productores tengan las mismas ventajas al  momento de comercializar sus...</t>
  </si>
  <si>
    <t>No existe legislación para el funcionamiento de fondos de inversión, y capital de riesgo que busque mejorar  el financiamiento para empresas.</t>
  </si>
  <si>
    <t>para que el productor y/o empresario pueda realizar sus actividades de manera exitosa, para que así este pueda acceder a distintas líneas de crédito y  haga uso de la que más le convenga dependiendo del sector productivo al que este está dirigido.</t>
  </si>
  <si>
    <t>BANECUADOR,   BANCO DEL PACÍFICO, CFN</t>
  </si>
  <si>
    <t>Revisar convenio con la Unión Europea (Aranceles), puesto que  el acuerdo comercial como tal no genera ciertos beneficios en el sector productivo los cuales necesitan enviar muestras de su producto elaborado a otros países, enfrentando el problema de c...</t>
  </si>
  <si>
    <t>con el fin de disminuir el valor exigido por el envió de muestras (productos elaborados a nivel nacional) a otros países por parte de los productores que buscan expandir su mercado a nivel mundial, tomando en cuenta el acuerdo comercial con la Unión E...</t>
  </si>
  <si>
    <t>SENAE SRI</t>
  </si>
  <si>
    <t>El Impuesto a los Consumos Especiales  (ICE) a licores es muy alto, no existe una revisión de legislación aduanera.</t>
  </si>
  <si>
    <t>con el fin de garantizar las producción nacional  en futuro puesto a que las empresas dedicadas a producir licores se ven afectadas por los altos valores a pagar a lo largo del proceso y venta de su producto.</t>
  </si>
  <si>
    <t>SRI SENAE ARSA</t>
  </si>
  <si>
    <t>la normativa</t>
  </si>
  <si>
    <t>Considerar</t>
  </si>
  <si>
    <t>Los aeropuertos de Quito y Guayaquil no tienen la misma normativa  en la provincia de pichincha</t>
  </si>
  <si>
    <t>normativa   y disposiciones</t>
  </si>
  <si>
    <t>que incluya indicadores de gestión</t>
  </si>
  <si>
    <t>certificaciones  de calidad</t>
  </si>
  <si>
    <t>para cumplir la normativa  y generar incentivos</t>
  </si>
  <si>
    <t>El  sector  es poco competitivo por las malas prácticas</t>
  </si>
  <si>
    <t>para mejorar la competitividad</t>
  </si>
  <si>
    <t>MTOP,EMPRESA PRIVADA</t>
  </si>
  <si>
    <t>salvaconductos y permisos</t>
  </si>
  <si>
    <t>para turismo a fin  de tener un precio justo</t>
  </si>
  <si>
    <t>Difícil acceso a mercado externo para exportación de servicios informáticos y tecnológicos debido a estándares de calidad internacionales exigidos  </t>
  </si>
  <si>
    <t>brechas en normativa, tecnología y servicios informáticos</t>
  </si>
  <si>
    <t>que poseen las industrias referentes de tecnología local e internacional  </t>
  </si>
  <si>
    <t>los programas de economía digital</t>
  </si>
  <si>
    <t>impulsados localmente</t>
  </si>
  <si>
    <t>Falta de infraestructura y laboratorios de calidad que permitan emisión de certificados de conformidad adecuada para productos importados, por lo cual los productos importados ingresan indiscriminadamente.</t>
  </si>
  <si>
    <t>planes, programas y proyectos</t>
  </si>
  <si>
    <t>local para pequeñas empresas en referencia de los requerimientos necesarios de exportación</t>
  </si>
  <si>
    <t>Tarifa eléctrica poco competitiva con la región</t>
  </si>
  <si>
    <t>reducción de tarifa eléctrica</t>
  </si>
  <si>
    <t>en todos los horarios</t>
  </si>
  <si>
    <t>el Permiso de Funcionamiento</t>
  </si>
  <si>
    <t>la Normativa</t>
  </si>
  <si>
    <t>Concursos y Contratos de Compras Públicas carentes de Equidad (SERCOP), existen demasiadas irregularidades, por ejemplo en los procesos de Subasta Inversa donde se escoje el precio más bajo dejando de lado la calidad de productos. Además no existen sa...</t>
  </si>
  <si>
    <t>el modelo de Contrato Público</t>
  </si>
  <si>
    <t>Normativa y Leyes de Trabajo</t>
  </si>
  <si>
    <t>Precio de medicamentos referencial no permite cubrir costos de producción y genera que se disminuya la oferta local</t>
  </si>
  <si>
    <t>los precios</t>
  </si>
  <si>
    <t>Crear observatorio para las</t>
  </si>
  <si>
    <t>Inestabilidad de las políticas públicas en términos de normativas de importación y exportación de productos.</t>
  </si>
  <si>
    <t>Crear y revisar normativas  </t>
  </si>
  <si>
    <t>alineadas a estándares internacionales, que facilite la comercialización del producto de las empresas ecuatorianas.  </t>
  </si>
  <si>
    <t>Ausencia de sistemas de información integrales y actualizados, de todo el sector industrial</t>
  </si>
  <si>
    <t>Crear un sistema de información</t>
  </si>
  <si>
    <t>Público, Privado</t>
  </si>
  <si>
    <t>para contar con información completa referente a normativas, productores a nivel de pais.</t>
  </si>
  <si>
    <t>INEN; INEC; MAG; MINSTERIO DE  COMERCIO EXTERIOR</t>
  </si>
  <si>
    <t>Escasa diferenciación e innovación productiva en las empresas.</t>
  </si>
  <si>
    <t>Financiar proyectos de innovación a las</t>
  </si>
  <si>
    <t>favoreciendo los encadenamientos productivos del país.</t>
  </si>
  <si>
    <t>Categorizar a las</t>
  </si>
  <si>
    <t>para cobro de registros de productos y establecimientos.</t>
  </si>
  <si>
    <t>Facilitar líneas de crédito con tasas preferenciales  Hacer un taller con la banca pública y privada con el fin de solucionar temas de créditos – Realizar taller de  optimizar el crédito o financiamiento.</t>
  </si>
  <si>
    <t>MEDIANTE LA MEJORA DE PLIEGOS</t>
  </si>
  <si>
    <t>PRODUCTOS NACIONALES</t>
  </si>
  <si>
    <t>AGILITAR</t>
  </si>
  <si>
    <t>EL PROCESO DE COMPRAS PÚBLICAS</t>
  </si>
  <si>
    <t>la dotación de servicios básicos con los Gobiernos Autónomos Descentralizados, por su competencia. La elaboración de un Plan de promoción y comercialización</t>
  </si>
  <si>
    <t>campañas de concienciación de turismo en la Provincia • Creación de gremios turísticos, acuerdos con los ciudadanos líderes, GAD'S y empresa privada, para fomentar una cultura turística</t>
  </si>
  <si>
    <t>Fomentar Solicitar</t>
  </si>
  <si>
    <t>interinstucional Ministerio de Turismo</t>
  </si>
  <si>
    <t>alianzas pública - privadas capacitación en implementacion de tecnologia de información de las empresas turísticas</t>
  </si>
  <si>
    <t>Falta de Ordenanzas Municipales</t>
  </si>
  <si>
    <t>al  Ministerio de Turismo</t>
  </si>
  <si>
    <t>la elaboración de un Plan de ordenanzas municipales</t>
  </si>
  <si>
    <t>Capacidad limitada en temas de transportes marítimos para la exportación de productos acuícolas.</t>
  </si>
  <si>
    <t>mediante la difusión del instrumento.</t>
  </si>
  <si>
    <t>Fuerte inversión en equipos y capacitación para el cambio de uso de diesel a energía eléctrica</t>
  </si>
  <si>
    <t>reducción de aranceles e impuestos</t>
  </si>
  <si>
    <t>se logrará una mayor flexibilidad laboral, y se cambiarian las jornadas operativas y disminuirá el consumo eléctrico</t>
  </si>
  <si>
    <t>para hacerlas más atractivas</t>
  </si>
  <si>
    <t>Bajos Precios. Proceso almacenamiento, secado, limpieza, etc se lleva 25% de su margen.  El mercado extra-bursátil, ya no quieren hacer arroz porque un gran margen de sus ganancia se los llevan terceras partes.  Por qué no les permiten entregar el arro...</t>
  </si>
  <si>
    <t>para el sector arrocero.  Como el negocio de cultivo de arroz no es rentable necesitan fuentes de financiamiento adicionales que la CFN.</t>
  </si>
  <si>
    <t>El problema del agricultor es sobre el producto primario, su escaso valor agregado o industrialización.  Cómo promover emprendimientos agroindustriales de forma que se innove y agregue valor por bajos precios de materia prima.  </t>
  </si>
  <si>
    <t>a los agricultores</t>
  </si>
  <si>
    <t>El ministerio tenía una plataforma contactos con academia, para resolver problemas de infraestructura agroindustrial.  </t>
  </si>
  <si>
    <t>mayor valor agregado a los productos y optimizar la cadena productiva y de valor. Aprovechar y difundir la plataforma.  Abrir las mesas</t>
  </si>
  <si>
    <t>Problemas de transporte, caminos vecinales deteriorados, gestionar créditos para ayudar a las comunidades que rodean las haciendas para mejorar o hacer caminos vecinales.  Mantenimiento a las vías los tiene que correr la empresa.</t>
  </si>
  <si>
    <t>Análisis diagnósotico de incentivos que actualmente tienne el sector exportador</t>
  </si>
  <si>
    <t>Exceso/duplicidad  de trámites técnicos (ejemplo: política "conozca a su cliente" que se impone a las empresas aseguradoras).</t>
  </si>
  <si>
    <t>Reasignar</t>
  </si>
  <si>
    <t>Disminuir  </t>
  </si>
  <si>
    <t>Recalificar</t>
  </si>
  <si>
    <t>Aumentar la base de facturación  a $1000,000 para empresas tal que éstas usen facturación electrónica.</t>
  </si>
  <si>
    <t>las relaciones</t>
  </si>
  <si>
    <t>MIPRO  </t>
  </si>
  <si>
    <t>el propósito de garantía</t>
  </si>
  <si>
    <t>SENAE  </t>
  </si>
  <si>
    <t>INEN, SERCOP</t>
  </si>
  <si>
    <t>Informalidad para operar las unidades de taxis</t>
  </si>
  <si>
    <t>Crear, mejorar y aplicar</t>
  </si>
  <si>
    <t>politicas públicas para controlar transporte público  provincial y local</t>
  </si>
  <si>
    <t>MINISTERIO DE FINANZAS SRI</t>
  </si>
  <si>
    <t>Tramites excesivos en procesos de carga y descarga</t>
  </si>
  <si>
    <t>Revisar Estandarizar</t>
  </si>
  <si>
    <t>normativa tipos  de licencia</t>
  </si>
  <si>
    <t>para mejorar procesos operación idonea</t>
  </si>
  <si>
    <t>Aplicaciones móviles sin regulación</t>
  </si>
  <si>
    <t>Informalidad de taxistas</t>
  </si>
  <si>
    <t>El plan renova solo ofrece 2  concesionarias  para renovar vehículos.</t>
  </si>
  <si>
    <t>Generar Mejorar</t>
  </si>
  <si>
    <t>mayor oferta de marcas financiamiento</t>
  </si>
  <si>
    <t>para la renovacion de vehiculos para la adjquisición de vehículos de alta gama</t>
  </si>
  <si>
    <t>Tasas de importación en repuestos de aeronaves, que deberían entrar como régimen temporal, es decir 0%</t>
  </si>
  <si>
    <t>tarifa 0 para importación de repuestos de aeronaves</t>
  </si>
  <si>
    <t>Mal estado de las vías en las vías de segundo orden</t>
  </si>
  <si>
    <t>GOBIERNO PROVINCIAL PREFECTURA</t>
  </si>
  <si>
    <t>problema_solucion</t>
  </si>
  <si>
    <t>verbo_solucion</t>
  </si>
  <si>
    <t>sujeto_solucion</t>
  </si>
  <si>
    <t>complemento_solucion</t>
  </si>
  <si>
    <t>coordinador_zonal_solucion</t>
  </si>
  <si>
    <t>responsable_solucion</t>
  </si>
  <si>
    <t>responsable_sistema</t>
  </si>
  <si>
    <t>corresponsable_solucion</t>
  </si>
  <si>
    <t>sistematizador_solucion</t>
  </si>
  <si>
    <t>lider_mesa_solucion</t>
  </si>
  <si>
    <t>tipo_fuente</t>
  </si>
  <si>
    <t>Tipo_Mesa</t>
  </si>
  <si>
    <t>nombre_ambit</t>
  </si>
  <si>
    <t>nombre_evento</t>
  </si>
  <si>
    <t>nombre_instrumento</t>
  </si>
  <si>
    <t>nombre_provincia</t>
  </si>
  <si>
    <t>nombre_sector</t>
  </si>
  <si>
    <t>nombre_sipoc</t>
  </si>
  <si>
    <t>nombre_tipo_empresa</t>
  </si>
  <si>
    <t>nombre_estado</t>
  </si>
  <si>
    <t>supuestos_cumplimientos</t>
  </si>
  <si>
    <t>riesgos_cumplimiento</t>
  </si>
  <si>
    <t>plazo_cumplimiento</t>
  </si>
  <si>
    <t>fecha_cumplimiento</t>
  </si>
  <si>
    <t>total_actividades</t>
  </si>
  <si>
    <t>fecha_ultimo_registro</t>
  </si>
  <si>
    <t>recursos significativos</t>
  </si>
  <si>
    <t>oportuna y dirigida</t>
  </si>
  <si>
    <t>entre la academia y el sector productivo</t>
  </si>
  <si>
    <t>unidades de tranporte</t>
  </si>
  <si>
    <t>un comité provincial</t>
  </si>
  <si>
    <t>en la ley amazónica</t>
  </si>
  <si>
    <t>un marco jurídico mas eficiente</t>
  </si>
  <si>
    <t>a la academía</t>
  </si>
  <si>
    <t>que los creditos</t>
  </si>
  <si>
    <t>Acuerdos con la banca pública</t>
  </si>
  <si>
    <t>Aumentar</t>
  </si>
  <si>
    <t>la oferta</t>
  </si>
  <si>
    <t>Ampliar  genetica  de crias</t>
  </si>
  <si>
    <t>conseguir la ampliación y apoyo de genetica</t>
  </si>
  <si>
    <t>Incorporar alumnos</t>
  </si>
  <si>
    <t>Escasa contratacion de mano de obra local</t>
  </si>
  <si>
    <t>para la ejecucion de obras fortaleciendo la empleabilidad</t>
  </si>
  <si>
    <t>INGRID ESPAÑA</t>
  </si>
  <si>
    <t>ING. CARLOS QUIMI</t>
  </si>
  <si>
    <t>las inmobiliarias que estan ofertando alquiler por dia</t>
  </si>
  <si>
    <t>las cuales se pueden identificar en colaboración con sector privado; así como a  través de  organismos como el SRI  donde muchas de estas empresa pagan sus impuestos.</t>
  </si>
  <si>
    <t>Realizar  bajo normas y reglamentos internacionales y nacionale</t>
  </si>
  <si>
    <t>espacios de promoción</t>
  </si>
  <si>
    <t>una linea  directa</t>
  </si>
  <si>
    <t>Insuficiente oferta</t>
  </si>
  <si>
    <t>productos y servicios</t>
  </si>
  <si>
    <t>en temas relacionacionados al manejo de organizaciones</t>
  </si>
  <si>
    <t>Migracion</t>
  </si>
  <si>
    <t>para las zonas rurales</t>
  </si>
  <si>
    <t>Falta de control en la aplicación de la normativa de la normativa  </t>
  </si>
  <si>
    <t>normativa y reglamento tecnico</t>
  </si>
  <si>
    <t>para  mayor conocimiento de los actores</t>
  </si>
  <si>
    <t>el control</t>
  </si>
  <si>
    <t>Falta de culturalizacion operadores turisticos</t>
  </si>
  <si>
    <t>una base  datos</t>
  </si>
  <si>
    <t>un producto, marca o logotipo</t>
  </si>
  <si>
    <t>LIMITADA INFORMACION ESTADISTICA  TURISTICAS</t>
  </si>
  <si>
    <t>PARA  EL LEVANTAMIENTO DE INFORMACION</t>
  </si>
  <si>
    <t>(infraestructura)</t>
  </si>
  <si>
    <t>acciones</t>
  </si>
  <si>
    <t>Líneas de credito poco accesibles</t>
  </si>
  <si>
    <t>que vayan enfocados a desarrollo de sitios turísticos</t>
  </si>
  <si>
    <t>Insuficiente articulación  entre instituciones públicas y privadas</t>
  </si>
  <si>
    <t>Transporte informal e ilegal en la Provincia</t>
  </si>
  <si>
    <t>No hay socialización de incremento del pago de peaje  y sistema axis 4.0 - quipux</t>
  </si>
  <si>
    <t>Carretera angosta E- 25 los rios y falta de infraestructura y tramitología en ANT</t>
  </si>
  <si>
    <t>Normar</t>
  </si>
  <si>
    <t>GAD parroquial</t>
  </si>
  <si>
    <t>MTOP dar seguimientos y tratar de dar celeridad al tema</t>
  </si>
  <si>
    <t>GAD Parroquial</t>
  </si>
  <si>
    <t>Realizar revisión y controles en las  operadoras de transportes.</t>
  </si>
  <si>
    <t>Direccionar</t>
  </si>
  <si>
    <t>Impuesto  </t>
  </si>
  <si>
    <t>Solicitar  </t>
  </si>
  <si>
    <t>Ministerio de trabajo</t>
  </si>
  <si>
    <t>Ampliar</t>
  </si>
  <si>
    <t>Carretera   E25  </t>
  </si>
  <si>
    <t>Reducir  </t>
  </si>
  <si>
    <t>Impuestos y patentes  </t>
  </si>
  <si>
    <t>CONSEJO PROVINCIAL, BAN ECUADOR</t>
  </si>
  <si>
    <t>SRI ASAMBLEA</t>
  </si>
  <si>
    <t>MIPRO  CAMARAS DEL COMERCIO</t>
  </si>
  <si>
    <t>SRI GADS</t>
  </si>
  <si>
    <t>Control de comercialización</t>
  </si>
  <si>
    <t>MAG MIPRO</t>
  </si>
  <si>
    <t>Difundir puntos de comercialización demostrando  costo/beneficio a los vendedores de productos agrícolas</t>
  </si>
  <si>
    <t>1.- capacitación del SRI al sector productivo    2.- socializar devolución del IVA para emprendimiento    3.- disminución del tiempo de devolución del IVA e impuesto a la renta</t>
  </si>
  <si>
    <t>1.- capacitación permanente a los técnicos    2.- regularizar la contratación    3.- articulación con educación superior</t>
  </si>
  <si>
    <t>1.- mantenimiento de vías de acceso y caminos vecinales    2.- mejorar la red eléctrica    3.- mejorar telecomunicaciones</t>
  </si>
  <si>
    <t>PREFECTURA, CNEL EP</t>
  </si>
  <si>
    <t>GAD. MUNICIPALES, GAD PARROQUIALES</t>
  </si>
  <si>
    <t>1.- Mejoramiento y dotación de infraestructura para darle valor agregado al producto   2.- acceso a mercado nacional e internacional     3.- asistencia técnica y capacitación    4.- simplificación de tramites    5.- mejorar la promoción para la come...</t>
  </si>
  <si>
    <t>a BanEcuador y al sistema financiero</t>
  </si>
  <si>
    <t>GAD; INPC, AMBIENTE, MINTUR,</t>
  </si>
  <si>
    <t>cupo de combustible</t>
  </si>
  <si>
    <t>a los consumidores</t>
  </si>
  <si>
    <t>Insentivar</t>
  </si>
  <si>
    <t>la mejora conmpetitiva de productos</t>
  </si>
  <si>
    <t>Control</t>
  </si>
  <si>
    <t>el metodo de calculo de la empresa electrica</t>
  </si>
  <si>
    <t>Difundir  </t>
  </si>
  <si>
    <t>tallas en prendas textiles</t>
  </si>
  <si>
    <t>de horarios y vias de circulacion</t>
  </si>
  <si>
    <t>la importación de materia prima</t>
  </si>
  <si>
    <t>Homologación de carrocerias</t>
  </si>
  <si>
    <t>ACADEMIA,  MT</t>
  </si>
  <si>
    <t>origen de productos importados</t>
  </si>
  <si>
    <t>Generar   </t>
  </si>
  <si>
    <t>espacios de mercado  </t>
  </si>
  <si>
    <t>líneas de crédito direccionadas a la actividad comercia</t>
  </si>
  <si>
    <t>con tasas diferenciadas para productores de las microempresas, eps y artesanos.</t>
  </si>
  <si>
    <t>Falta de cultura, control y desigualdad de la normativa  para la aplicación del comercio justo entre los diferentes actores del sector.</t>
  </si>
  <si>
    <t>que se base en el criterio de dar formalidad a la actividad comercial en todos sus niveles para prestar el correcto funcionamiento de los operadores económicos</t>
  </si>
  <si>
    <t>Generar  </t>
  </si>
  <si>
    <t>hacia el desarrollo de políticas de mercadeo, competitividad y  apertura de mercados para poder determinar el costo en el sector comercial</t>
  </si>
  <si>
    <t>auditorías de regulación y control de calidad  bajo normas y reglamentos internacionales y nacionales (inen)</t>
  </si>
  <si>
    <t>manteniendo la lógica territorial y  que se respete los diferentes tipos de comercios existentes</t>
  </si>
  <si>
    <t>Generar  y aplicar</t>
  </si>
  <si>
    <t>un plan de comercialización</t>
  </si>
  <si>
    <t> para que las relaciones comerciales en todos los eslabones favorezcan a la actividad y sirvan de base para el planteamiento de un pdyot (instrumentos para la planificación de la inversión pública)</t>
  </si>
  <si>
    <t>CONVENIOS Y ALIANZAS</t>
  </si>
  <si>
    <t>INFORMACION ADECUADA</t>
  </si>
  <si>
    <t>REQUISITOS</t>
  </si>
  <si>
    <t>NORMATIVA</t>
  </si>
  <si>
    <t>LA DIFUSION</t>
  </si>
  <si>
    <t>ELSEMAFORO</t>
  </si>
  <si>
    <t>EN PRODUCTO</t>
  </si>
  <si>
    <t>LINEAS DE INVESTIGACION</t>
  </si>
  <si>
    <t>ventanilla única  </t>
  </si>
  <si>
    <t>a la política publica</t>
  </si>
  <si>
    <t>de la calidad total</t>
  </si>
  <si>
    <t>Poco control de productos  </t>
  </si>
  <si>
    <t>el contrabando en la fronteras</t>
  </si>
  <si>
    <t>mercados de productos locales</t>
  </si>
  <si>
    <t>de mesas sectoriales</t>
  </si>
  <si>
    <t>seguimiento , capacitación y</t>
  </si>
  <si>
    <t>seguimiento social</t>
  </si>
  <si>
    <t>CON los actores</t>
  </si>
  <si>
    <t>la importaciones</t>
  </si>
  <si>
    <t>de productos agropecuarios</t>
  </si>
  <si>
    <t>efectivizar los cerditos</t>
  </si>
  <si>
    <t>incentivos tributarios</t>
  </si>
  <si>
    <t>en la ley  amazonica para las zonas petroleras</t>
  </si>
  <si>
    <t>acuerdos</t>
  </si>
  <si>
    <t>entre las empresas petroleras y los comercios locales, para poder proveer de los productos que estas necesitan</t>
  </si>
  <si>
    <t>EL PAGO POR SERVICIOS DE TRANSPORTE A LAS EMPRESAS PÚBLICAS Y PRIVADAS  </t>
  </si>
  <si>
    <t>entre actores del sector  para generar sinergias y evitar desperdicio de recursos</t>
  </si>
  <si>
    <t>EL GOBIERNO  DE MANERA URGENTE</t>
  </si>
  <si>
    <t>BAJAR</t>
  </si>
  <si>
    <t>EXONERAR</t>
  </si>
  <si>
    <t>LOS ARANCELES EN COMPRA DE VEHÍCULOS</t>
  </si>
  <si>
    <t>FALTA DEL PATIO AUTOMOTRÍZ EN BUENA CONDICIÓN</t>
  </si>
  <si>
    <t>FALTA DE SITIOS DE ABASTECIMIENTO DE COMBUSTIBLES</t>
  </si>
  <si>
    <t>FIJAR</t>
  </si>
  <si>
    <t>UNA TABLA DE PRECIOS</t>
  </si>
  <si>
    <t>confianza a profesionales de turismo</t>
  </si>
  <si>
    <t>proyectos de obra y ordenamineto territorial</t>
  </si>
  <si>
    <t>Planes turisticos sin proyectos identificado y articulados</t>
  </si>
  <si>
    <t>proyectos turisticos</t>
  </si>
  <si>
    <t>Ordenanzas  municipales y provinciales opresivas</t>
  </si>
  <si>
    <t>la institucion responsable de seguimiento</t>
  </si>
  <si>
    <t>Contaminacion de los rios</t>
  </si>
  <si>
    <t>incentivos tributarios por  producciòn mas limpia</t>
  </si>
  <si>
    <t>Vias, falta de señaleticas, conectividad  y energia deficiente.</t>
  </si>
  <si>
    <t>intervencion de instituciones</t>
  </si>
  <si>
    <t>Tramitar</t>
  </si>
  <si>
    <t>Participar el gad municipal</t>
  </si>
  <si>
    <t>que los gad favorezcan a las eps,</t>
  </si>
  <si>
    <t>creación del parque industrial con infraestructura</t>
  </si>
  <si>
    <t>, disminuyendo intereses y eliminando requisitos como la garantía</t>
  </si>
  <si>
    <t>Falta de cumplimiento de ciertas actividades primordiales en las diferentes entidades públicas, IEPI, ARCSA, Superintendencia de mercado. Las mismas que por su imcumplimiento alargan el proceso de legalización de emprendimientos y productos, centraliza...</t>
  </si>
  <si>
    <t>Fortalecer las instituciones públicas</t>
  </si>
  <si>
    <t>ALTOS COSTOS DE PRODUCCIÓN EN SANTO DOMINGO</t>
  </si>
  <si>
    <t>Las ordenanzas municipales de kioscos en las vías públicas, no permiten la personalizacion de la decoracion de los mismos y la vestimenta de los ciudadanos que laboran en ellos , lo cual no facilita dar a conocer características culturales específica...</t>
  </si>
  <si>
    <t>Difunidir</t>
  </si>
  <si>
    <t>otros  tipos de elementos de la cultura del país</t>
  </si>
  <si>
    <t>en los kioscos establecidos la vía pública,</t>
  </si>
  <si>
    <t>de insumos de seguridad  para las lanchas de transporte para turismo fluvial.</t>
  </si>
  <si>
    <t>Falta de interes y participación de la empresa privada en estas mesas de trabajo  lo que evidencia un divorcio entre el sector privado en turismo y la planificacion publica. Estos incentivos son importantes pero sin esta participacion es incompleta</t>
  </si>
  <si>
    <t>por medios accesibles  al público en general.</t>
  </si>
  <si>
    <t>Falta de interes y participacion de la empresa privada en estas mesas de trabajo  lo que evidencia un divorcio entre el sector privado en turismo y la planificacion publica. Estos incentivos son importantes pero sin esta participacion es incompleta</t>
  </si>
  <si>
    <t>Convocar</t>
  </si>
  <si>
    <t>No se exige  seguro de accidentes a turistas.</t>
  </si>
  <si>
    <t>con un seguro de accidentes</t>
  </si>
  <si>
    <t>Capacitar e implementar</t>
  </si>
  <si>
    <t>policias turísticos  </t>
  </si>
  <si>
    <t>tanto nacionales como municipales para laborar en los principales destinos turísticos del país.</t>
  </si>
  <si>
    <t>Ministerio del Interior  </t>
  </si>
  <si>
    <t> Ministerio de Turismo</t>
  </si>
  <si>
    <t>a fin de que se  legalizen o paralicen definitivamente sus operaciones</t>
  </si>
  <si>
    <t>Permitir                                                                                                                     </t>
  </si>
  <si>
    <t>dualidad a los operadores                           </t>
  </si>
  <si>
    <t>para que puedan realizar transporte turistico ellos mismos.   </t>
  </si>
  <si>
    <t>la difusion de productos culturales  </t>
  </si>
  <si>
    <t>De acuerdo a la tabla del MRL el salario de los trabajadores de turismo es el sueldo basico y no requiere titulo para ejercer, asi que no existe reconocimiento a la profesión turística y   como resultado se contrata en la empresa publica y en los GADs ...</t>
  </si>
  <si>
    <t>Exigir  </t>
  </si>
  <si>
    <t>titulo profesional de la carrera turística</t>
  </si>
  <si>
    <t>Tramites excesivos de operación de unidades</t>
  </si>
  <si>
    <t>Falta de actualización y modernización en procesos de chequeo antinarcóticos a equipaje de pasajeros  </t>
  </si>
  <si>
    <t>utilizando instrumentos adecuados para la revisión de pasajeros.</t>
  </si>
  <si>
    <t>MINISTERIO DE TURISMO</t>
  </si>
  <si>
    <t>PROPUESTA CONSOLIDADA</t>
  </si>
  <si>
    <t>Incentivar la producción y diversificación de productos orgánicos con fines de exportación</t>
  </si>
  <si>
    <t>Fomentar asistencias técnicas dirigidas para fortalecer la producción y mercado</t>
  </si>
  <si>
    <t>Crear plantas procesadoras de papa, aguacate, cárnicos y lácteos.</t>
  </si>
  <si>
    <t>Establecer una hoja de ruta de seguimiento para la reactivación de la empresa</t>
  </si>
  <si>
    <t>Crear campañas de producción agrícola con fines de exportación</t>
  </si>
  <si>
    <t>Establecer una campaña de promoción dirigida a pequeños productores</t>
  </si>
  <si>
    <t>Articular la ejecución de proyectos con Universidades que tengan la carrera de turismo o afines</t>
  </si>
  <si>
    <t>Crear una app que identifique sectores turísticos y gastronomia tradicional en la provincia del Carchi</t>
  </si>
  <si>
    <t>Reactivar Aeropuerto con el fin de dinamizar los procesos de comercio interno y externo</t>
  </si>
  <si>
    <t>Establecer zona de aforo en la provicnia con el fin de facilitar el transporte de mercancias para el comercio</t>
  </si>
  <si>
    <t>Reactivar la Ley de zonas deprimidas en la provinica del Carchi</t>
  </si>
  <si>
    <t>Regular la contratación de mano de obra extranjera calificada para regular la excesiva oferta de mano de obra de extranjeros</t>
  </si>
  <si>
    <t>Comprar productos agricolas a los productores locales para los programas del gobierno “Aliméntate Ecuador”</t>
  </si>
  <si>
    <t>Implementar un centro de acopio en la provincia del carchi que evite la intermediación en el comercio</t>
  </si>
  <si>
    <t>Identificar la demanda internacional de productos con Valor Agregado</t>
  </si>
  <si>
    <t>Realizar capacitación en el manejo de la plataforma de compras publicas a microempresas y artesanos</t>
  </si>
  <si>
    <t>Gestionar socializaciones sobre importación y exportaciones  de productos articulando acciones con los ministerios de comercio exterior, aduanas y proecuador.</t>
  </si>
  <si>
    <t>IMPLEMENTAR CANALES DE RIEGO EN ZONAS AGRÍCOLAS</t>
  </si>
  <si>
    <t>MANTENER LAS VIAS DE COMUNICACIÓN MEDIANTE LA EJECUCIÓN DE PLANES DE MANTENIMIENTO</t>
  </si>
  <si>
    <t>MEJORAR COBERTURA Y DISPONIBIIDAD DEL SERVICIO ELECTRICO EN ZONAS RURALES Y ZONAS INDUSTRIALES</t>
  </si>
  <si>
    <t>DISMINUIR COSTO DE ENERGÍA ELECTRICA A EMPRESAS QUE ACTUALMENTE TIENE TARIFAS MAYORES A PESAR DE TENER NUEVOS PROYECTOS HIDROELECTRICOS</t>
  </si>
  <si>
    <t>DIFUNDIR INFORMACIÓN DE LINEAS DE CREDITO ACTUALES QUE ESTÁN DISPONIBLES EN AS INSTITUCIONES FINANCIERAS PÙBLICAS</t>
  </si>
  <si>
    <t>Difundir los servicios e investigaciones que realizan las universidades en el sector agroindustrial</t>
  </si>
  <si>
    <t>Controlar en mercados el origen legal de productos</t>
  </si>
  <si>
    <t>ESTABLECER CAMPAÑAS Y POLITICAS PÚBLICAS PARA CONSUMO DE PRODUCTOS AGROPECUARIOS GENERADOS EN EL PAIS</t>
  </si>
  <si>
    <t>Capacitar a empresas y organizaciones de productores en herramientas de gestión, planes de negocio y el fortalecimiento organizacional</t>
  </si>
  <si>
    <t>CAPACITAR A EMPRESAS Y ORGANIZACIONES DE PRODUCTORES EN PRÁCTICAS ADECUADAS EN EL PROCESO Y COMERCIO DE PRODUCTOS</t>
  </si>
  <si>
    <t>Capacitar a empresas, organizaciones de productores y docentes en la implementación de la normativa vigente</t>
  </si>
  <si>
    <t>Desarrollar campañas que fomente el consumo de productos (andinos y nacionales)</t>
  </si>
  <si>
    <t>ESTABLECER POLITICAS DE CONTROL E INFORMACIÓN DE PRECIOS EN MERCADOS MAYORISTAS Y CENTROS DE ACOPIO</t>
  </si>
  <si>
    <t>UTILIZAR DESECHOS AGROINDUTRIALES EN PRODUCTOS ALTERNATIVOS PARA LA GENERACIÓN DE SUPLEMENTOS NUTRICIONALES, COMO LA INVESTIGACIÓN QUE EN LA UNACH ESTAN REALIZANDO EN ESTE SENTIDO</t>
  </si>
  <si>
    <t>GENERAR LINEAS DE CRÉDITO QUE IMPULSEN EL DESARROLLO DE LOS ACTORES DEL COMERCIO A TASAS PREFERENCIALES, CON LA DISMINUCIÓN DE COSTOS OPERATIVOS</t>
  </si>
  <si>
    <t>DISMINUIR TRÁMITES Y REQUISITOS PARA LA OBTENCIÓN DE CRÉDITOS DE LA BANCA PÚBLICA Y PRIVADA</t>
  </si>
  <si>
    <t>Controlar el origen de productos importados en los mercados nacionales</t>
  </si>
  <si>
    <t>Capacitar a empresas y asociaciones de productores en sistemas de gestión de calidad, diseño de productos y procesos productivos de manera permanente, que permitan el mejoramiento de la calidad</t>
  </si>
  <si>
    <t>REVISAR REQUISITOS DE OFERENTE PARA INSCRIPCIONES EN CATALOGO ELECTRONICO</t>
  </si>
  <si>
    <t>MEJORAR PROCESO DE ADJUDICACIÓN Y ASIGNACION DE ORDENES DE PRODUCCIÓN PARA ERRADICAR LA FALTA DE TRANSPARENCIA EN LOS PROCESOS DE CONTRATACION PUBLICA</t>
  </si>
  <si>
    <t>CONTROLAR QUE LAS INSTITUCIONES DEL ESTADO REALICEN PAGOS PUNTUALES A PROVEEDORES Y SE EVITEN REPRESALIAS EN CASOS DE DENUNCIA</t>
  </si>
  <si>
    <t>CONTROLAR QUE LAS INSTITUCIONES DEL ESTADO Y GRANDES SUPERFICIES CUMPLAN LO ESTABLECIDO EN LA LOEPS DE COMPRAS PREFERENTES A INTEGRANTES DE LA EPS</t>
  </si>
  <si>
    <t>GENERAR ESPACIOS FISICOS Y VIRTUALES QUE PERMITAN AMPLIAR LA COMERCIALIZACION</t>
  </si>
  <si>
    <t>FOMENTAR EN PRODUCTORES AGRÍCOLAS PAQUETES TECNOLOGICOS, QUE PERMITAN MEJORAR PRODUCTIVIDAD DE  AGRICULTORES</t>
  </si>
  <si>
    <t>CONTROLAR EN MERCADOS PRECIOS MINIMOS PAGADOS A PRODUCTORES</t>
  </si>
  <si>
    <t>Mejorar en la construcción la metodología con nuevas tecnologías, diseños y materiales</t>
  </si>
  <si>
    <t>Generar grupos asociativos para realizar compras o importaciones conjuntas de materia prima</t>
  </si>
  <si>
    <t>Crear nuevos contratos laborales que permitan flexibilidad a empresas de contratar personal</t>
  </si>
  <si>
    <t>Implementar una norma técnica para medidas y tallajes de prendas de vestir</t>
  </si>
  <si>
    <t>Capacitar a productores en temas técnicos actualizados y de gestión administrativa</t>
  </si>
  <si>
    <t>Identificar aliados de distribución y comercialización que permitan generar sinergias con productores para acceder al mercado de consumidores</t>
  </si>
  <si>
    <t>Implementar para mipymes y EPS incentivos de mercado, productivos y tributarios</t>
  </si>
  <si>
    <t>Crear parque industrial con servicios adecuador para la implementación de empresas</t>
  </si>
  <si>
    <t>Generar con mipymes y EPS vinculación para ofrecer por parte de universidaes Asistencia técnica y Consultorías en innovación de procesos y productos</t>
  </si>
  <si>
    <t>Derogar las resoluciones ANT en base a la ley Orgánica de Transporte Através de una propuesta desarrollada por las cámaras de transporte, asociaciones y federaciones.</t>
  </si>
  <si>
    <t>Flexibilizar el acceso al crédito, buró de crédito Revisón de requisitos y normativa para el otorgamiento de créditos</t>
  </si>
  <si>
    <t>Ejercer el control del manejo interno de precios y acciones A través de la elaboracion de un reglamento para el efecto por parte de las entidades competentes.</t>
  </si>
  <si>
    <t>Contemplar el mantenimiento y considerar la concesión  de vías en el contrato de construcción de las mismas.</t>
  </si>
  <si>
    <t>Realizar un plan de movilidad técnico a través de los estudios de vías referentes al transporte en general</t>
  </si>
  <si>
    <t>Controlar pesos y medidas desde el inicio de la cadena de transporte a través de una actualización del reglamneto.</t>
  </si>
  <si>
    <t>actualizar inventario de atractivos turísticos</t>
  </si>
  <si>
    <t>implementar en territorio facilidades turísticas</t>
  </si>
  <si>
    <t>Crear La ruta de granos andinos Con énfasis en el chocho</t>
  </si>
  <si>
    <t>Generar alianzas estratégicas entre sectores que conforman la cadena turística</t>
  </si>
  <si>
    <t>Generar programas de fortalecimiento de identidad cultural</t>
  </si>
  <si>
    <t>Segmentar mercados para encontrar los nichos adecuados</t>
  </si>
  <si>
    <t>Identificar el perfil del turista que visitan la provincia</t>
  </si>
  <si>
    <t>Generar estratégias de alianzas para promocionar la oferta turística en la provincia</t>
  </si>
  <si>
    <t>Desarrollar soluciones informáticas   que apoyen a la gestión</t>
  </si>
  <si>
    <t>Promover eventos locales, nacionales e internacionales</t>
  </si>
  <si>
    <t>Asignar recursos prespuestarios para obras de infraestructura basica</t>
  </si>
  <si>
    <t>Enlazar proyectos de agricultura para elevar la productividad</t>
  </si>
  <si>
    <t>Obtener una refineria de desechos para disminuir la contaminacion en los mares</t>
  </si>
  <si>
    <t>Nutrir las tierras para obtener productos de calidad</t>
  </si>
  <si>
    <t>Disminuir aranceles para la exportación de la tagua</t>
  </si>
  <si>
    <t>Crear centros de acopio para las comunidades productores a través de la comunicación entre el productor y comercializador</t>
  </si>
  <si>
    <t>Otorgar pólizas de seguros a los pescadores</t>
  </si>
  <si>
    <t>Ejecutar mesas de trabajo conjuntas con instituciones involucradas para llegar a propuestas concretas y obtener resultados</t>
  </si>
  <si>
    <t>Capacitar a los técnicos en sus ramas y contratar a verdaderos profesionales para trabajo de campo</t>
  </si>
  <si>
    <t>Planificar PROGRAMA DE CAPACITACION, MONITOREO Y CERTIFICACIÓN DIRIGIDO A ASOCIACIONES Y OPERADORES TURÍSTICOS</t>
  </si>
  <si>
    <t>Diseñar UN PROGRAMA DE INVERSIONES DEL SECTOR PRIVADO PARA MEJORAR CONDICIONES TURISTICAS EN TERRITORIOS</t>
  </si>
  <si>
    <t>Priorizar PUNTOS TURISTICOS Y POSTERIORMENTE REALIZAR UNA EVALUACION</t>
  </si>
  <si>
    <t>Implementar SERVICIOS BASICOS PARA EL CONFORT DEL TURISTA</t>
  </si>
  <si>
    <t>Diseñar UN PLAN DE SEGURIDAD LOCAL TURISTICA PARA PROVEER LA SENSACIÓN DE SEGURIDAD AL TURISTA</t>
  </si>
  <si>
    <t>Diseñar UN PLAN DE SEÑALETICA INTEGRAL TANTO EN ESPAÑOL COMO EN INGLES</t>
  </si>
  <si>
    <t>Diseñar COMITÉS INTERINTITUCIONALES PUBLICOS y PRIVADOS Y TRABAJAR ARTICULADAMENTE CON LA ACADEMIA</t>
  </si>
  <si>
    <t>Tomar ACCIONES HACIA ADENTRO DE LA INDUSTRIA TURISTICA PARA EL DESARROLLO DE PLANES DE MARKETING DE SUS NEGOCIOS TURISTICOS</t>
  </si>
  <si>
    <t>Capacitar A LOS HABITANTES DE LOS SECTORES CON POTENCIAL TURÍSTICO Y DISPENSAR UN RECONOCIMIENTO HACIA LA CIUDADANIA SOBRE SU IMPORTANCIA Y DIVERSAS ETNIAS</t>
  </si>
  <si>
    <t>Ordenar la distribucion de frencuencias de buses urbanos con la aplicacicón de lo que dospone la ley</t>
  </si>
  <si>
    <t>Acompañar a los grupos asociados en sus actividades como socios por un tiempo determinado, por parte de instituciones que las crearon</t>
  </si>
  <si>
    <t>Diferenciar a los proveedores dentro del catálogo electrónico de CP, con un margen preferencial. a los microempresarios locales</t>
  </si>
  <si>
    <t>Mejorar la calidad de la energía electrica para el sector atunero industrial con nueva plataforma de electrificación  (subestación, cableado, etc)</t>
  </si>
  <si>
    <t>Socializar la normativa N° MAP-2017-0012-A para garantizar una buena producciòn de la larva para el sector camaronero</t>
  </si>
  <si>
    <t>Regular y controlar a los proveedores de larvas para el cumplimiento de la normativa referente a la entrega de larvas de buena calidad</t>
  </si>
  <si>
    <t>Generar investigación sobre factores que inciden en la mala producción de larvas, genética y manejo del camaron, para que la investigaciòn generada sirva para solucionar la problemática de la calidad de la larva y el manejo de los cultivos</t>
  </si>
  <si>
    <t>Socializar los resultados de investigaciones para apoyo al sector productivo camaronero</t>
  </si>
  <si>
    <t>Socializar y mejorar los criterios técnicos de otorgación de cupos para los acuacultores en consenso con el sector camaronero</t>
  </si>
  <si>
    <t>Invertir en reconversión en el uso de energia para el acceso a redes eléctricas para el sector acuacultor y evitar el uso de combustibles</t>
  </si>
  <si>
    <t>Articular entre instituciones del estado, fuerza naval y policia esfuerzos de apoyo al control, custodia y patrullaje de la ruta segura, para disminuir los indices delincuenciales por robo en el sector camaronero</t>
  </si>
  <si>
    <t>Dotar de permisos para portar armas al sector acuacultor para protecciòn y defensa</t>
  </si>
  <si>
    <t>Controlar los centros de acopio de marisco para evitar la venta de producto robado o de dudosa procedencia</t>
  </si>
  <si>
    <t>Implementar infraestructura, maquinaria y equipamiento, para mejorar los productos y su conservaciòn, y lograr ampliar y mejorar los mercados</t>
  </si>
  <si>
    <t>Desarrollar una ventanilla unica empresarial que permita generar agilidad y disminución de tramitología en la obtención de permisos de las instituciones públicas</t>
  </si>
  <si>
    <t>Generar proyectos de vinculación para que se realice transferencia de tecnologia con la academia, y así mejorar la productividad y calidad de productos</t>
  </si>
  <si>
    <t>Controlar Intermediarios, Comercializadoras para controlar precios referenciales, y regular el costos de insumos como materias primas</t>
  </si>
  <si>
    <t>Crear, Establecer líneas de créditos accesibles mediante convenidos interinstitucionales, para mejorar el manejo financiero de los emprendedores</t>
  </si>
  <si>
    <t>ACCEDER A CRÉDITOS RÁPIDOS, CON MEJORES TASAS (HASTA DEL 6%) Y A LARGO PLAZO, PARA  REACTIVAR EMPRENDIMIENTOS QUE SE ENCUENTRAN EN LA CENTRAL DE RIESGOS</t>
  </si>
  <si>
    <t>Realizar una guia del emprendedor para orientar a la simplificación de trámites</t>
  </si>
  <si>
    <t>CAPACITAR EN GENERACIÓN DE VALOR  AGREGADO SEGÚN LA INFORMACION PROPORCIONADA POR INTELIGENCIA DE MERCADOS</t>
  </si>
  <si>
    <t>CAPACITAR EN TEMAS DE MARKETING SEGÚN LA INFORMACION PROPORCIONADA POR INTELIGENCIA DE MERCADOS</t>
  </si>
  <si>
    <t>Disminuir documentación y tiempos de espera previo a la aceptación o no de un crédito</t>
  </si>
  <si>
    <t>Estandarizar procesos en instituciones públicas</t>
  </si>
  <si>
    <t>Especializar tasas de acuerdo a las áreas o sectores relacionados</t>
  </si>
  <si>
    <t>Optimizar procesos para facilitar la obtención de permisos</t>
  </si>
  <si>
    <t>Ofrecer asesoramiento a los industriales  de técnicos especializados para la obtención de certificaciones necesarias</t>
  </si>
  <si>
    <t>Articular, Cooperar la comunicación entre el sector industrial y académico</t>
  </si>
  <si>
    <t>Implementar laboratorios certificados y acreditados en cada provincia</t>
  </si>
  <si>
    <t>Gestionar que se considere prioridad la ejecución de la ampliación de la vía a cuatro carriles</t>
  </si>
  <si>
    <t>Articular alinzas público privada entre el GAD provincial, asambleístas de la provincia, MTOP y concesionaria encargada de la obra, para mejorar la congestión vehicular en el tramo la Y del Cambio y Rio 7</t>
  </si>
  <si>
    <t>Generar proyectos y estudios de viabilidad para mejorar la vialidad del sector en el tramo la Y del Cambio y Rio 7</t>
  </si>
  <si>
    <t>Proponer un estudio de mercado de posibles proyectos relacionados al sector de aerolíneas de acuerdo a la demanda actual del sector</t>
  </si>
  <si>
    <t>Revisar los términos y condiciones de la concesión del puerto Bolivar en concenso con el sector ciudadano, productivo y público</t>
  </si>
  <si>
    <t>Realizar campañas de difusión sobre turismo en escuelas y colegios</t>
  </si>
  <si>
    <t>Realizar capacitaciones para la creación de proyectos y fuentes turísticos temáticos</t>
  </si>
  <si>
    <t>Aplicar planes de manejo ambiental para generar inversión</t>
  </si>
  <si>
    <t>Crear inventarios de recursos y atractivos turísticos</t>
  </si>
  <si>
    <t>Generar capacitaciones en competencias laborales en turismo</t>
  </si>
  <si>
    <t>Diseñar y planificar rutas turísticas temáticas para incrementar turismo en la zona</t>
  </si>
  <si>
    <t>Diseñar una aplicación para difusión de bienes, recursos y servicios turísticos</t>
  </si>
  <si>
    <t>Aplicar herramientas de marketing turístico mediante canales de distribución</t>
  </si>
  <si>
    <t>Diseñar un logo identificativo de la provincia de El Oro</t>
  </si>
  <si>
    <t>Ejecutar una plan de  contingencia para evitar el derrame de petróleo en los ríos y mares de la provincia</t>
  </si>
  <si>
    <t>Ejecutar y Comunicar un proyecto de factibilidad para disminuir la inseguridad en la pesca considerando el cambio de combustible de gasolina a diesel y el cambio de embarcaciones</t>
  </si>
  <si>
    <t>Suscribir un convenio entre fuerzas armadas y los pescadores que permitan tener mayor control en altamar, estrategias para identificar rutas de acceso seguras, inspecciones constantes en embarcaciones y implementar control satelital para fortalecer la seguridad marítima en embarcaciones</t>
  </si>
  <si>
    <t>Reducir o Disminuir costos de los equipos de pesca, especialmente de motores y fibras.</t>
  </si>
  <si>
    <t>Implementar plantas de procesos de transformación de vísceras de maríscos en diferentes productos, recuperando los desperdicios como subproductos de alto valor comercial.</t>
  </si>
  <si>
    <t>Implementar una planta de hielo en marquetas con el equipamiento necesario, que abastezcan de hielo a los pescadores, generando oportunidades para innovar procesos que protejan y garanticen que el producto se mantenga en buen estado, cumpliendo los estándares de calidad.</t>
  </si>
  <si>
    <t>Otorgar asistencia técnica a los emprendedores respecto al acceso a financiamiento</t>
  </si>
  <si>
    <t>Otorgar asistencia técnica en la implementación y equipamiento de piscinas</t>
  </si>
  <si>
    <t>CAPACITAR AL SECTOR PRODUCTIVO DE CACAO EN ELCONTROL DE PLAGAS Y ENFERMEDADES</t>
  </si>
  <si>
    <t>FORTALECER LA ASOCIATIVIDAD  DEL SECTOR AGROINDUSTRIAL CON MAYOR APOYO DEL MINISTERIO DE AGRICULTURA Y GANADERÍA, QUE PERMITAN MEJORAR LOS PRECIOS DE PRODUCCIÓN</t>
  </si>
  <si>
    <t>CLASIFICAR Y PAGAR POR LA CALIDAD DEL CACAO ESTABLECIENDO NORMAS DE CALIDAD</t>
  </si>
  <si>
    <t>FORTALECER LAS MESAS PRODUCTIVAS CONVOCADOS POR EL GAD PROVINCIAL Y EL MIPRO QUE PERMITAN MEJORAR LA ASISTENCIA TÉCNICA EN TERRITORIO, EXISTENTE EN EL SECTOR PRODUCTIVO</t>
  </si>
  <si>
    <t>FORTALECER LAS MESAS PRODUCTIVAS CONVOCADOS POR EL GAD PROVINCIAL Y EL MIPRO QUE PERMITAN MEJORAR LA TRAMITOLOGÍA EN TERRITORIO, EXISTENTE EN EL SECTOR PRODUCTIVO</t>
  </si>
  <si>
    <t>GENERAR PROYECTOS DE INVERSION PARA BUSCAR FINANCIAMIENTOS EN LAS ONG EN FORMA DIRECTA</t>
  </si>
  <si>
    <t>GENERAR VALOR AGREGADO A LA PRODUCCION DE COCO DE LA ZONA NORTE DE ESMERALDAS</t>
  </si>
  <si>
    <t>ESTABLECER COMO POLITICA DE ESTADO EL CONTROL DE ENFERMEDADES DEL GANADO VACUNO</t>
  </si>
  <si>
    <t>CREAR UN CALL CENTER PARA DENUNCIAS DE CONTRABANDO</t>
  </si>
  <si>
    <t>Capacitar en los procesos de elaboración de alimentos , especialmente aliños</t>
  </si>
  <si>
    <t>Refinanciar creditos vencidos en BAN ECUADOR como consecuencia de las perdidas por enfermedades de los cultivos</t>
  </si>
  <si>
    <t>GESTIONAR FINANCIAMIENTO para la importación de materia prima y maquinaria como artesanos, para productos textiles</t>
  </si>
  <si>
    <t>GENERAR UNA PROPUESTA DE OCUPACION DE GALPONES EN EL PUERTO, SOLICITANDO QUE SE DE UN COMODATO, para la industria textil</t>
  </si>
  <si>
    <t>Gestionar con entidades financieras público-privada acercamientos para el financiamiento de proyectos para la industria textil</t>
  </si>
  <si>
    <t>INVITAR A LAS EMBAJADAS Y CANCILLERÍAS PARA QUE LAS EMPRESAS mejoren la comercialización de PRODUCTOS DE CACAO (PARROQUIA LAGARTO, CANTON RIOVERDE y Cantón Esmeraldas). Esta actividad apoyada por PRO ECUADOR Y COMERCIO EXTERIOR.</t>
  </si>
  <si>
    <t>COMERCIALIZAR MEDIANTE RUEDA DE NEGOCIOS INTERNACIONALES LOS PRODUCTOS DE CACAO (PARROQUIA LAGARTO, CANTON RIOVERDE y Cantón Esmeraldas).</t>
  </si>
  <si>
    <t>CREAR UNA ESCUELA DE AGROINDUSTRIAS para el procesamiento de cacao y procesos alternativos con tecnologías y acompañamiento de la academia</t>
  </si>
  <si>
    <t>GESTIONAR CAPACITACIONES en buenas prácticas agrícolas en PRODUCTOS DE CACAO (PARROQUIA LAGARTO, CANTON RIOVERDE y Cantón Esmeraldas), con acercamiento de certificadoras acreditadas, para su IMPLEMENTACION POR PARTE DE LOS PRODUCTORES</t>
  </si>
  <si>
    <t>GENERAR UNA PROPUESTA CON DISPONIBILIDAD DE TERRENOS QUE PERMITA CONTAR CON UNA INDUSTRIA LOCAL PARA EL PROCESAMIENTO DE CACAO (PARROQUIA LAGARTO, CANTON RIOVERDE y Cantón Esmeraldas).</t>
  </si>
  <si>
    <t>IMPLEMENTAR UN PARQUE INDUSTRIAL DIRIGIDO E INCENTIVANDO A LA AGROINDUSTRIA E INDUSTRIA MADERERA MEDIANTE ALIANZA PÚBLICO PRIVADA</t>
  </si>
  <si>
    <t>IDENTIFICAR INDUSTRIAS FALTANTES CON UN TRABAJO ARTICULADO CON LA MANCOMUNIDAD DEL NORTE, CONSIDERANDO LA ATRACCIÓN DE INVERCIÓN NACIONAL Y EXTRANJERA</t>
  </si>
  <si>
    <t>INCLUIR PROYECTOS PRODUCTIVOS LOCALES Y CONVENIOS DENTRO DEL PLAN DE DESARROLLO Y ORDENAMIENTO TERRITORIAL PROVINCIAL</t>
  </si>
  <si>
    <t>Capacitar en la parroquia rocafuerte, en la generación de productos textiles con innovación, de manera articulada con otras instituciones.</t>
  </si>
  <si>
    <t>PRESENTAR UNA PROPUESTA AL GAD PROVINCIAL O MUNICIPAL PARA QUE SE DE EN COMODATO UN BIEN PÚBLICO SIN USO PARA EL SECTOR TEXTIL, SIENDO UN ESPACIO ALTERNATIVO EL CENTRO INFANTIL DEL BUEN VIVIR (PARROQUIA ROCAFUERTE)</t>
  </si>
  <si>
    <t>Generar alternativas productivas en la parroquia para diferentes productos de alimentos procesados innovadores,  con materias primas de la parroquia (rocafuerte)</t>
  </si>
  <si>
    <t>Establecer medios de control en cuanto a precios de alimentos</t>
  </si>
  <si>
    <t>Simplificar la tramitologia para la creación de nuevos espacios turísticos que permita evitar la monopolización del sector</t>
  </si>
  <si>
    <t>Implementar campañas de concientización a la población en general</t>
  </si>
  <si>
    <t>Diseñar la oferta turística para impulsar la promoción del sector en la provincia</t>
  </si>
  <si>
    <t>Flexibilizar los requisitos de créditos productivos a actores de la EPS considerando eliminar tiempos de experiencia de las asociaciones</t>
  </si>
  <si>
    <t>Crear líneas de crédito nacionales e internacionales para EPS y Artesanos</t>
  </si>
  <si>
    <t>Realizar inspecciones minuciosas para verificar el cumplimiento de requisitos mínimos a quienes se registren en el catálogo del SERCOP</t>
  </si>
  <si>
    <t>Aperturar Oficinas técnicas provinciales de Super Cias, INEN, SEPS, Comercio Exterior, y otras requeridas en  Esmeraldas</t>
  </si>
  <si>
    <t>Incluir límites de capital y trabajadores para las empresas que participen en procesos de contratación</t>
  </si>
  <si>
    <t>Elaborar fichas técnicas de indumentaria para refinería de Esmeraldas y FLOPEC</t>
  </si>
  <si>
    <t>Implementar restricciones de participación a oferentes de otras provincias en la adquisición de uniformes</t>
  </si>
  <si>
    <t>Reglamentar el proceso de ferias inclusivas con el fin de que se evite que las IP utilicen este proceso para evadir.</t>
  </si>
  <si>
    <t>Reactivar el puerto comercial de Esmeraldas con el fin de reactivar la economía local</t>
  </si>
  <si>
    <t>Analizar el aporte al IESS diferenciado que permita dinamizar el circulante de capital.</t>
  </si>
  <si>
    <t>Implementar catálogos inclusivos para el sector de construcción</t>
  </si>
  <si>
    <t>Desarrollar estudios de mercado para el sector productivo de la zona</t>
  </si>
  <si>
    <t>Coordinar el fortalecimiento interinstitucional con entidades públicas y privadas para generar nuevos productos</t>
  </si>
  <si>
    <t>Implementar la organización de las entidades locales para fomentar una cultura de consumo local</t>
  </si>
  <si>
    <t>Aperturar nuevos Mercados a nivel nacional e internacional</t>
  </si>
  <si>
    <t>Difundir los nuevos productos con la colaboración de los agentes productivos</t>
  </si>
  <si>
    <t>Dar seguimiento a los agentes productivos locales</t>
  </si>
  <si>
    <t>Aplicar la normativa púbica vigente de transparencia de la información</t>
  </si>
  <si>
    <t>Fomentar la investigación orientada a las necesidades locales</t>
  </si>
  <si>
    <t>Formular estrategia de cadena asociativa</t>
  </si>
  <si>
    <t>Capacitar a los emprendedores productivos locales</t>
  </si>
  <si>
    <t>Gestionar la colaboración y participación interinstitucional</t>
  </si>
  <si>
    <t>Fortalecer el sector productivo local y zonal</t>
  </si>
  <si>
    <t>Promoción del trabajo asociativo local</t>
  </si>
  <si>
    <t>Revisar posible disminución de tasas de interés ( rango de 4 y 5%) para las industrias locales que requieren de financiamiento</t>
  </si>
  <si>
    <t>Verificar los procesos de Tramitología que son necesarios para la creación de empresas o emprendimientos</t>
  </si>
  <si>
    <t>Asignar cupos de Importacion a industrias locales</t>
  </si>
  <si>
    <t>Generar planes de promoción para la producción local articulando a la academia al sector público, privado y academia.</t>
  </si>
  <si>
    <t>Crear un plan de promoción y publicidad para los productos textiles elaborados en la región</t>
  </si>
  <si>
    <t>Implementar mecanismos para reducir el contrabando en la provincia mediante operativos de control eficientes</t>
  </si>
  <si>
    <t>Implementar acompañamiento técnico a productores locales que permita generar procesos productivos de materias primas para proveer la demanda nacional</t>
  </si>
  <si>
    <t>Generar una política pública que permita entregar los bienes improductivos del Estado a la industria local</t>
  </si>
  <si>
    <t>Establecer nuevos medios de financiamiento accesibles para empresarios y emprendedores sin requisitos que son imposibles de alcanzar</t>
  </si>
  <si>
    <t>Apoyar a la creación de centros de emprendimiento empresariales universitarios con apoyo del gobierno a través de financiamiento</t>
  </si>
  <si>
    <t>Realizar acompañamiento técnico a productores que permita acceder a mercados locales e internacionales con productos de calidad</t>
  </si>
  <si>
    <t>Gestionar un acercamiento con empresas fundidoras de la zona para la distribución de materiales recolectados</t>
  </si>
  <si>
    <t>Regularizar la tabla de valores para la empresas a fin de estabilizar los valores de los elementos recolectados</t>
  </si>
  <si>
    <t>Articular con las pequeñas empresas (considerando su asociación) líneas de distribución con las empresas más grandes.</t>
  </si>
  <si>
    <t>Desarrollar planes de capacitación a empresas sobre temas de Gestión de Riesgos</t>
  </si>
  <si>
    <t>Crear Convenios para el uso racional del agua PARA  QUE LOS RECURSOS SE UTILICEN DE MANERA RESPONSABLE</t>
  </si>
  <si>
    <t>Crear convenios para el uso adecuado del suelo e insumos PARA  QUE LOS RECURSOS SE UTILICEN DE MANERA RESPONSABLE</t>
  </si>
  <si>
    <t>Elaborar un banco / boletines de informacion en la zona 1 que contenga un catalogo zonal con las diferentes industrias / empresas existentes en la provincia</t>
  </si>
  <si>
    <t>Proponer iniciativas de inversión para emprendedores para que puedan apoyar en el desarrollo de la economía local</t>
  </si>
  <si>
    <t>Articular las formas de trabajo con los empresarios para proporcionar a las empresas datos necesarios para adquirir convenios</t>
  </si>
  <si>
    <t>Controlar y Regularizar los precios de los productos mejorando la calidad (protegiendo a la producción local)</t>
  </si>
  <si>
    <t>Desarrollar una política pública para fomentar el turismo de la zona, vinculando a actores que tengan conocimiento sobre el tema. invitar a productores para medir su competencia a nivel de los demas productores.</t>
  </si>
  <si>
    <t>Capacitar / Potenciar / Innovar en la mejora de productos para tener mejor calidad en los productos y mayor aceptación en el mercado</t>
  </si>
  <si>
    <t>Crear proyecto para generar lugares de estacionamiento en Cotacachi</t>
  </si>
  <si>
    <t>GESTIONAR / ARTICULAR GADS - PREFECTURA - GOBIERNO NACIONAL HACERLES PARTICIPE PARA LA ENTREGA DE INSUMOS / PROVEER A LOS GADS</t>
  </si>
  <si>
    <t>Articular Mesas de Trabajo con GADS,  Prefecturas y Gobierno Nacional para realizar ruedas de negocios de productores locales</t>
  </si>
  <si>
    <t>Articular a MYPIMES con el MIPRO para bajar aranceles a fin de poder adquirir la materia prima</t>
  </si>
  <si>
    <t>Gestionar acuerdos para importaciones con aranceles accesibles para los pequeños productores</t>
  </si>
  <si>
    <t>Articular Iniciativas de Inversión calificando a los productores para acceder a creditos</t>
  </si>
  <si>
    <t>Producir automotores con calidad certificada para así ser competitivos en el mercado local y nacional</t>
  </si>
  <si>
    <t>Mejorar La producción y calidad de productos de artesanías mediante la acreditación de normas técnicas  y certificaciones de calidad</t>
  </si>
  <si>
    <t>Crear productos que cumplan con certificaciones de calidad con el fin de ganar competitividad en el mercado local</t>
  </si>
  <si>
    <t>Implementar un proyecto  de mejoramiento que permita un mayor  acceso a servicios básicos</t>
  </si>
  <si>
    <t>Trabajar en conjunto con todas las instituciones públicas, para mejorar el encadenamiento con todas la instituciones para publicidad del turismo.</t>
  </si>
  <si>
    <t>Cambiar el modelo de educación  en temas  ambientales</t>
  </si>
  <si>
    <t>Adecuar las vías existentes para mejorar el acceso.</t>
  </si>
  <si>
    <t>Capacitar a productores y comerciantes sobre estructuración de costos y producción eficiente</t>
  </si>
  <si>
    <t>Implementar una alianza pública y privada de publicidad turistica y gastonomia</t>
  </si>
  <si>
    <t>Hacer un plan de promocion y publicidad para el sector turistico</t>
  </si>
  <si>
    <t>Socializar normativa vigente de punto verde como una herramienta para fomentar la competitividad</t>
  </si>
  <si>
    <t>Crear una política  integral en el sistema de gestión de riesgos</t>
  </si>
  <si>
    <t>Promocionar el turismo de acuerdo a su área geográfica</t>
  </si>
  <si>
    <t>Crear una marca de calidad territorial que promueva la competitividad de los productos tradicionales lojanos</t>
  </si>
  <si>
    <t>Reducir tramitología para facilitar el acceso a créditos en la banca pública</t>
  </si>
  <si>
    <t>Conformar una mesa técnica que fomente la articulación entre la academia, sector público y para el sector productivo</t>
  </si>
  <si>
    <t>Crear una unidad de desarrollo productivo y empresarial</t>
  </si>
  <si>
    <t>Realizar capacitaciones para socializar la normativa para la obtención de notificación sanitaria</t>
  </si>
  <si>
    <t>Refinanciar el costo de la notificación sanitaria</t>
  </si>
  <si>
    <t>Fortalecer las organizaciones de emprendedores a través de capacitaciones</t>
  </si>
  <si>
    <t>Otorgar créditos accesibles para el emprendedor</t>
  </si>
  <si>
    <t>Fortalecer la cultura tributaria</t>
  </si>
  <si>
    <t>Coordinar entre instituciones públicas para la reducción y optimización de trámites</t>
  </si>
  <si>
    <t>Generar una fuerte actividad comercial con el mercado del norte del Perú para aprovechar el mercado existente</t>
  </si>
  <si>
    <t>Generar una base de datos virtual de acceso público para búsqueda de proveedores</t>
  </si>
  <si>
    <t>Generar capacitación y especialización para garantizar materia prima de calidad</t>
  </si>
  <si>
    <t>Ofrecer asesoría técnica especializada en normativa vigente para cumplimiento de BPM</t>
  </si>
  <si>
    <t>Generar capacitación en diseño de plantas de acuerdo a la normativa vigente</t>
  </si>
  <si>
    <t>Ajustar normativa vigente en función del sector, es decir, diferenciar requisitos de acuerdo al tipo de producción que realiza</t>
  </si>
  <si>
    <t>Organizar a las asociaciones existentes para ofrecer altos niveles de producción a las grandes empresas que lo requieren</t>
  </si>
  <si>
    <t>Permitir la elaboraciòn de  productos textiles con materia prima importada, sin tributos  para reducir costos de producción y aumentar competitividad</t>
  </si>
  <si>
    <t>Crear una marca local para promoción y comercialización de productos</t>
  </si>
  <si>
    <t>MEJORAR EL SISTEMA VIAL INTERPARRIOQUIAL E INTERCANTONAL PARA OPTIMIZAR LA PRODUCCIÓN Y LA COMERCIALIZACIÓN</t>
  </si>
  <si>
    <t>Socializar y dar acompañamiento técnico en el programa "reusa llanta" y a la normativa de calidad sobre reencauche ISO9001 -2008 para garantizar el rendimiento de reencauche</t>
  </si>
  <si>
    <t>AUMENTAR LA FRECUENCIA DE LOS VUELOS PARA LA DEMANDA INSATISFECHA CON UNA LÍNEA AÉREA ALTERNATIVA</t>
  </si>
  <si>
    <t>Desconcentrar la atención del usuario a nivel nacional a través de una plataforma virtual</t>
  </si>
  <si>
    <t>Gestionar la capacitación para potenciar las habilidades del recurso humano operativo y administrativo</t>
  </si>
  <si>
    <t>Exigir el cumplimiento de políticas públicas para mejorar el nivel de calidad en el sector turístico</t>
  </si>
  <si>
    <t>Gestionar los recursos económicos para potenciar el desarrollo turístico y la infraestrucutra hotelera</t>
  </si>
  <si>
    <t>Generar una oferta de servicios por parte del sector privado con apoyo del sector público</t>
  </si>
  <si>
    <t>Articular esfuerzos colectivos de promoción turística para llegar a la mayor parte de la población</t>
  </si>
  <si>
    <t>Capacitar a comerciantes y productores sobre requisitos y procesos para formalización y cumplimiento de normativa y reglamentos, para la adecuada aplicación</t>
  </si>
  <si>
    <t>Controlar a comerciantes de sectores populares y artesanales sobre el origen del producto y el cumplimiento de normativa, reglamentos y políticas tributarias y laborales</t>
  </si>
  <si>
    <t>Difundir a comerciantes y productores sobre los beneficios de acceder a la formalidad</t>
  </si>
  <si>
    <t>Generar un proceso de control integrado nacional en el faenado, facturación y trasporte de pieles en todos los camales del país</t>
  </si>
  <si>
    <t>SIMPLIFICAR proceso de importación de pieles para agilitar trámites y requisitos muy exigentes que existe actualmente cuando hay escases de este producto</t>
  </si>
  <si>
    <t>Generar el Plan de Desarrollo y Ordenamiento Territorial por parte del GAD de Ambato, lo que permitirá planificar a largo plazo inversiones de infraestructura del sector privado</t>
  </si>
  <si>
    <t>CAPACITAR en metodologías de buenas prácticas pecuarias en la crianza y faenamiento de ganado para el mejor cuidado del cuero</t>
  </si>
  <si>
    <t>GENERAR sistemas de obstáculos de ganado, prohibiendo el uso de alambre de púas con el fin de evitar daños en las pieles</t>
  </si>
  <si>
    <t>GENERAR políticas y/o acuerdos para disminuir las tarifas de energía (diesel y electricidad) para sector productivo, para tener mayor rentabilidad y por lo tanto generar mas empleo</t>
  </si>
  <si>
    <t>Generar un análisis técnico para determinar la capacidad que tiene la producción nacional y así aumentar el VAE</t>
  </si>
  <si>
    <t>Reformar estatutos de cooperativas de transporte para prohibir la imposición de compra de buses importados en la renovación o ingreso de nuevos buses</t>
  </si>
  <si>
    <t>Generar Líneas de crédito para el sector de transportistas para la renovación de buses de origen nacional</t>
  </si>
  <si>
    <t>Generar políticas públicas para exonerar el pago de aranceles para chasises</t>
  </si>
  <si>
    <t>Simplificar el trámite de verificación y homologación de carrocerías para evitar perdidas en el proceso de producción, para igualar el costo  de los buses importados</t>
  </si>
  <si>
    <t>Mejorar la capacidad Operativa del ARCSA en la Zonal 3, para reducir la demora y altos costos en la tramitología para la obtención de permisos y notificación sanitaria</t>
  </si>
  <si>
    <t>Capacitar campañas de concientización sobre buenas practicas en el manejo del suero de leche para el buen manejo del suero de leche y mitigar o eliminar la contaminación del ambiente</t>
  </si>
  <si>
    <t>Difundir por parte de las entidades bancarias, empresa pública y empresa privada las líneas de crédito existentes y condiciones para los emprendedores que requieran acceder a los financiamientos y créditos</t>
  </si>
  <si>
    <t>Fortalecer encadenamientos productivos y relaciones de comercio para fortalecer la comercialización</t>
  </si>
  <si>
    <t>Generar Alianzas Publico-Privadas (APP) entre los productores y entidades del estado para poseer el apoyo y los vínculos necesarios para mejorar el comercio</t>
  </si>
  <si>
    <t>Realizar auditorías de regulación y control de calidad bajo normas y reglamentos Internacionales y nacionales (INEN) manteniendo la lógica territorial y  que se respete los diferentes tipos de comercios existentes</t>
  </si>
  <si>
    <t>Generar espacios de mercado    incentivando a la generación de empresas que oferten productos y servicios requeridos en el mercado</t>
  </si>
  <si>
    <t>Generar líneas de crédito direccionadas a la actividad comercial   con tasas diferenciadas para productores de las microempresas, EPS y Artesanos.</t>
  </si>
  <si>
    <t>Realizar análisis y mapeos de los diferentes casos para favorecer a las microempresas, EPS y artesanos que están iniciando sus actividades y tienen problemas crediticios</t>
  </si>
  <si>
    <t>Generar y aplicar un plan de comercialización para que las relaciones comerciales en todos los eslabones favorezcan a la actividad y sirvan de base para el planteamiento de un PDyOT (Instrumentos para la planificación de la inversión pública)</t>
  </si>
  <si>
    <t>Generar y aplicar un plan de comercialización cantonal que se base en el criterio de dar formalidad a la actividad comercial en todos sus niveles para prestar el correcto funcionamiento de los operadores económicos</t>
  </si>
  <si>
    <t>Generar participativamente una agenda territorial que aporte al desarrollo comercial como base del planteamiento del PDyOT</t>
  </si>
  <si>
    <t>Capacitar en asistencia técnica hacia el desarrollo de políticas de mercadeo, competitividad y  apertura de mercados para poder determinar el costo en el sector comercial</t>
  </si>
  <si>
    <t>Generar espacios de promoción que desarrollen fidelidad al producto local, respeto por el comerciante y  cultura de precios que se aleje de las practicas comerciales  que incrementan los precios arbitrariamente (especulación)y así se fomente la competencia leal</t>
  </si>
  <si>
    <t>CAPACITAR a los actores sobre la normativa y calidad de servicio para fortalecer la calidad de los servicios turísticos</t>
  </si>
  <si>
    <t>ACTUALIZAR inventarios de atractivos turísticos para conseguir una consolidación a Tungurahua como destino turístico</t>
  </si>
  <si>
    <t>GENERAR espacios, infraestructura, y productos de atractivos turísticos para conseguir una consolidación a Tungurahua como destino turístico</t>
  </si>
  <si>
    <t>Generar proyectos y metodologías para el levantamiento de información turística para medir el sector turístico, controlarlo y mejorar</t>
  </si>
  <si>
    <t>GENERAR análisis para la creación de políticas públicas para incentivar el fomento de actividad turística</t>
  </si>
  <si>
    <t>GENERAR Campañas de difusión sobre los potenciales atractivos turísticos de la provincia para que aumente la demanda de turistas nacionales e internacionales</t>
  </si>
  <si>
    <t>Generar Alianzas Publico-Privadas (APP) entre actores del sector para generar sinergias y evitar desperdicio de recursos</t>
  </si>
  <si>
    <t>Construir un espigón para la comunidad pesquera artesanal y así no verse afectados esconómicamente con la perdida de insumos y capital de trabajo.</t>
  </si>
  <si>
    <t>Proporcionar conocimientos tecnicos para la correcta adminsitración de la empresa que procesa productos con valor agragado derivados de la pesca</t>
  </si>
  <si>
    <t>Digitalizar procedimientos y normativas para emprender que sirvan de orientación para el empresario y emprendedor</t>
  </si>
  <si>
    <t>Articular con instituciones como el Ministerio de Agricultura el fomento al cultivo de granos con características agroecológicas</t>
  </si>
  <si>
    <t>Desarrollar una base de datos de potencialidades locales</t>
  </si>
  <si>
    <t>Crear un banco de proveedores para facilitar la venta directa entre proveedor y productor</t>
  </si>
  <si>
    <t>Crear facilidades para la adquisición de tecnología que permita mejorar la productividad</t>
  </si>
  <si>
    <t>Fortalecer el comercio justo mediante la generación de espacios adecuados para la comercializacion en cada territorio</t>
  </si>
  <si>
    <t>Gestionar procesos de financiamiento para acceso a maquinaria y equipo para la produccion a tasas convenientes</t>
  </si>
  <si>
    <t>Facilitar el acceso a mercados a través de la generación de espacios adecuados en territorio</t>
  </si>
  <si>
    <t>Determinar las herramientas de gestión empresarial necesarias para el fortalecimiento de capacidades de gestión</t>
  </si>
  <si>
    <t>Identificar demandas de productos mediante estudios de mercado</t>
  </si>
  <si>
    <t>Determinaar el grado de industrialización de los productos resaltando su calidad, nivel de innovación y conocimientos aplicados</t>
  </si>
  <si>
    <t>Articular el trabajo con las entidades publicas para simplificar tramitologia</t>
  </si>
  <si>
    <t>Supervisar el cumplimiento de acuerdos con las grandes cadenas para un pago oportuno a los productores</t>
  </si>
  <si>
    <t>Involucrar a todos los actores en las mesas técnicas de trabajo de la ruta del emprendedor</t>
  </si>
  <si>
    <t>Generar convenios con Senescyt  y el Ministerio de Educación para fomentar la formación dual y crear una cultura de emprendimientos. para el desarrollo de la cultura del emprendimiento desde las bases de la educación de nuestra sociedad.</t>
  </si>
  <si>
    <t>Homologar el código de trabajo para que permita contratatos eventuales y de varias modalidades como el sector azucarero y minero.</t>
  </si>
  <si>
    <t>Revisar el decreto interinstitucional 1425 para la compra y contratación  pública de software que facilite la participación de micro y pequeños empresarios que desarrollan tecnología.</t>
  </si>
  <si>
    <t>Ajustar la normativa crediticia para cada uno de los sectores productivos   de tal manera que las garantias puedan ser bienes tangibles e intangibles</t>
  </si>
  <si>
    <t>Eliminar los aranceles para insumos, materia prima y bienes de capital que no sean producidos en el país.</t>
  </si>
  <si>
    <t>Promover la creación y designación de nuevos espacios para emplazamiento industrial en cada una de las zonas con importancia y potencial de industria en el pais</t>
  </si>
  <si>
    <t>Aplicar el manual de Buenas Practicas Comerciales para regular el comercio justo</t>
  </si>
  <si>
    <t>Socializar programas de capacitación para el desarrollo de emprendimientos innovadores</t>
  </si>
  <si>
    <t>Socializar la normativa ambiental para conocer sus beneficios a todo el sector productivo de la zona</t>
  </si>
  <si>
    <t>Eliminar los impuestos establecidos a las cocinas a gas para promover la compra de producto nacional que se ha visto estancado por dicho impuesto.</t>
  </si>
  <si>
    <t>Fortalecer a los institutos de capacitación técnica para disponer de personal calificado para la industria</t>
  </si>
  <si>
    <t>Ajustar los servicios o productos de la banca pública de acuerdo a las necesidades de cada una de los sectores con el objeto de reducir tiempo de trámite, tasas de interés y mejores períodos de gracia.  </t>
  </si>
  <si>
    <t>Designar la acreditación de laboratorios estatales que permitan la reducción de costos en los análisis y controles a los cuales son sujetos los diferentes productos de la región.</t>
  </si>
  <si>
    <t>Homologar el método de verificación de calidad para productos nacionales e importados de tal manera que el criterio de validación se aplique en ambos casos</t>
  </si>
  <si>
    <t>Descentralizar mediante un estudio de tiempos y levantamiento de informacion de los usuarios sobre los tramites que se podrian realizar en las coordinaciones zonales correspondientes</t>
  </si>
  <si>
    <t>Revisar la ley de fomento artesanal que contemple la unificación de beneficios para el productor, debido a que solo los artesanos que estan calificados por la junta perciben ciertos incentivos que los artesanos calificados por MIPRO</t>
  </si>
  <si>
    <t>Modificar la normativa tributaria que incentive y fomente el emprendimiento dentro de las zonales</t>
  </si>
  <si>
    <t>Establecer los criterios para la creación de una marca país que incentive el consumo de los productos nacionales</t>
  </si>
  <si>
    <t>Coordinar entre las instituciones públicas y privadas una hoja de ruta con la competencia y requisitos que se solicitan a los operadores turísticos y conformar el comité de turismo. Se debe realizar acercamiento de los Gobiernos Autónomos descentralizados y Ministerio de Turismo hacia los operadores de Turismo.</t>
  </si>
  <si>
    <t>Organizar mesas de trabajo en las que se vincule a los Gobiernos Autónomos Descentralizados, Ministerio y  Operadores turísticos. Se debe realizar acercamiento de los Gobiernos Autónomos descentralizados y Ministerio de Turismo hacia los operadores de Turismo.</t>
  </si>
  <si>
    <t>Coordinar acciones con el Ministerio de Turismo que ayuden a incentivar el turismo en la provincia. Se debe realizar acercamiento del Ministerio de Turismo hacia los operadores de Turismo.</t>
  </si>
  <si>
    <t>Articular la gestión de dotación y mejoramiento de servicios básicos con los Gobiernos Autónomos Descentralizados, ya que se encuentra dentro de sus competencias. Levantamiento de información situacional actual, de los servicios básicos en los atractivos turísticos de Bolívar.</t>
  </si>
  <si>
    <t>ID</t>
  </si>
  <si>
    <t xml:space="preserve">Realizar un levantamiento de información a nivel de provincial de los atractivos turísticos y socialización del mismo. </t>
  </si>
  <si>
    <t xml:space="preserve">Organizar vinculaciones entre los operadores turísticos de la Provincia, en los cuales se pueda exponer los diferentes productos y servicios de los artesanos y Mipymes. </t>
  </si>
  <si>
    <t>Aperturar una ventanilla única y definir regulaciones a través de ordenanzas. Se debe mantener tarifas.</t>
  </si>
  <si>
    <t>Establecer diversos planes de capacitación enfocados a fortalecer el sector turístico de la Provincia de Bolívar.</t>
  </si>
  <si>
    <t>Crear nuevas líneas de crédito para el sector turístico con tasas de interés preferenciales. Difusión de los planes de créditos actuales.</t>
  </si>
  <si>
    <t xml:space="preserve">Incentivar la asociatividad en el sector de turismo. </t>
  </si>
  <si>
    <t>Reforestar y controlar la tala de bosques. A su vez, incremento de multas por tala de árboles.</t>
  </si>
  <si>
    <t>Crear nuevas líneas de crédito para el sector agroindustrial con tasas de interés preferenciales, con requisitos accesibles y la creación de nuevas líneas de crédito. A su vez, la difusión de los planes de créditos actuales.</t>
  </si>
  <si>
    <t>Fomentar la asociatividad y tomar en cuenta a las microempresas, MIPYMES y brindar apoyo necesario, por ejemplo con la realización de ruedas de negocios.</t>
  </si>
  <si>
    <t>Brindar asistencia técnica que permita conocer la tecnología aplicable a cada proceso productivo. Tener financiamiento para acceder a la tecnología aplicable  al proceso agroindustrial y capacitaciones al sector agroindustrial.</t>
  </si>
  <si>
    <t>Gestionar la disminución de la tasa de energía eléctrica para las micro empresas. Se debe realizar la conformación de mesas de trabajo para analizar el consumo energético del sector. Difundir los pliegos energéticos 2018.</t>
  </si>
  <si>
    <t>Brindar capacitaciones técnicas al sector agroindustrial. Estructurar planes de capacitación que fortalezcan el sector agroindustrial.</t>
  </si>
  <si>
    <t>Articular con la academia el desarrollo de carreras agroindustriales y las especializaciones agroindustriales en colegios técnicos. Desarrollar capacitaciones y formación agroindustrial. fortalecer los colegios técnicos de formación agroindustrial.</t>
  </si>
  <si>
    <t>Coordinar la entrega y uso de los kits agrícolas y paquetes tecnológicos del MAG en la provincia de bolívar. Análisis del rendimiento actual de los principales cultivos en la provincia de bolívar.</t>
  </si>
  <si>
    <t>Crear vía de acceso a créditos. Creación de líneas de crédito y difusión. Definición de hoja de ruta. Conformación del comité de agroindustria en la Provincia de Bolívar</t>
  </si>
  <si>
    <t>Apoyo de las Entidades Públicas mediante ferias y eventos de promoción fuera de la provincia</t>
  </si>
  <si>
    <t>Articular la elaboración de portafolios de productos agroindustriales de la provincia, gestionar ruedas de negocios. levantamiento de información situacional actual, en el sector agroindustrial de la provincia bolívar.</t>
  </si>
  <si>
    <t>Fomentar ferias y ruedas de negocios en las que participen productos agroindustriales de la provincia. Realizar capacitaciones en herrameintas de comercialización.</t>
  </si>
  <si>
    <t>Implementar por parte del ARCSA brigadas y ferias para la obtención de permisos bajo el método simplificado, como ya se han realizado previamente en otras provincias como Guayas.</t>
  </si>
  <si>
    <t>Regularizar a comerciantes y productores informales para su habilitación y control</t>
  </si>
  <si>
    <t>Implementar programas de control a las actividades de productores NO regulados, que incluya componentes de socialización de la ley y asistencia técnica para la obtención de permisos</t>
  </si>
  <si>
    <t>Desarrollar e Implementar con el El SECAP, la SETEC y el MIPRO programas de capacitación técnica en procesos de producción, así como brindar asistencia técnica para la implementación de mejoras en planta por parte de las empresa</t>
  </si>
  <si>
    <t>Desarrollar proyectos asociativos y brindar acompañamiento a productores de caña y alcohol artesanal para el desarrollo de proyectos asociativos para el mejoramiento del valor agregado de la cadena de la caña y un programa de financiamiento para este sector</t>
  </si>
  <si>
    <t>Disminuir el valor de tasas y garantías reales requeridos en créditos superiores a 20 mil USD que usualmente fluctúa entre el 120% y el 140% de valor del bien en función del monto solicitado, así como la aceptación de proformas para la implementación de garantías</t>
  </si>
  <si>
    <t>Fomentar el desarrollo de estudios de mercado y elaboración de planes de negocios a través de programas de capacitación, así como la réplica de programas de asistencia técnica en el desarrollo de planes de negocios, como ofrece actualmente la oficina del MIPRO en Guayaquil</t>
  </si>
  <si>
    <t>Incrementar el aporte del Gobierno Central en el PGE para la Prefectura para mantenimiento de vías</t>
  </si>
  <si>
    <t>Capacitar a productores para el cumplimiento de normas técnicas de producción</t>
  </si>
  <si>
    <t>Regularizar a comerciantes informales para su reubicación en nuevos espacios comerciales que deben crearse en las ciudades</t>
  </si>
  <si>
    <t>Crear y Facilitar productos crediticios y brindar facilidades de acceso a nuevas líneas de crédito diferenciadas para productores y comerciantes, con tasas preferenciales y periodos de gracia de acuerdo al sector y tipo de solicitante</t>
  </si>
  <si>
    <t>Implementar un programa para el incentivo y fomento de la agricultura orgánica, que contenga un componente para el acceso a financiamiento para la implementación de cultivos orgánicos</t>
  </si>
  <si>
    <t>Implementar programas de capacitación técnica a través del SECAP; informar sobre servicios de capacitación otorgados por ONGs nacionales e internacionales para la profesionalización del talento humano y desarrollo de habilidades técnicas; facilitar acceso a financiamiento de capacitación técnica a productores</t>
  </si>
  <si>
    <t>Fomentar los encadenamientos productivos y asociatividad , organizando a los productores por zonas o áreas geográficas de producción y acompañarlos en los procesos de asociatividad y encadenamientos productivos</t>
  </si>
  <si>
    <t>Desarrollar un plan de mejora competitiva y realizar un levantamiento de información sobre los productos que se elaboran en la provincia para que, con el acompañamiento de instituciones públicas, se trabaje en planes de mejora competitiva por tipo de productos</t>
  </si>
  <si>
    <t>Realizar con Ban Ecuador un acercamiento para analizar y resolver el tema</t>
  </si>
  <si>
    <t>Realizar acercamiento con autoridades de Ban ecuador para solucionar estos inconvenientes</t>
  </si>
  <si>
    <t>Articular con las diferentes instituciones simplificar los tramites y realizar capacitaciones respectivas para facilitar los trámites</t>
  </si>
  <si>
    <t>Gestionar con las autoridades del ARCSA que la atención en las oficinas técnicas se preste un mejor servicio</t>
  </si>
  <si>
    <t>Gestionar con las autoridades del ARCSA que el laboratorio que posee el INIAP en Sucumbíos pueda ser acreditado para hacer análisis de alimentos</t>
  </si>
  <si>
    <t>Incluir en la agenda productiva de Sucumbiós los cambios que sugiere el GPS</t>
  </si>
  <si>
    <t>Gestionar con SCPM el incremento del 14 al 20% la resolución 008</t>
  </si>
  <si>
    <t>Gestionar con SCPM el control de precios</t>
  </si>
  <si>
    <t>Solicitar pago inmediato a las instituciones públicas de los haberes pendientes SERCOP dara seguimiento al proceso de pago de los contratos pendientes de pago Dar seguimiento a los pagos pendientes que mantienen las instituciones con las Asociaciones que brindaron servicios o productos</t>
  </si>
  <si>
    <t>Solicitar que los procesos de contratación pública sean mas incluyentes SERCOP verificara que los procesos de contratación sean mas equitativos para los sectores Fortalecer los proceos de contratación para que los actores sociales como GAD´S,</t>
  </si>
  <si>
    <t>Solicitar la revición de las tarifas  de acuerdo a los costos de producción del sector SERCOP verificara que los procesos de contratación se cumplan de manera transparente Gestionar con las autoridades competentes para que se realice una revisión a las tasas fijadas para este sector</t>
  </si>
  <si>
    <t>Solicitar revisión de las tasas fijadas  por la sercop para los servicios de alimentación y limpieza SERCOP verificara que los procesos de contratación se cumplan de manera transparente Gestionar con las autoridades competentes para que se realice una revisión a las tasas fijadas para este sector</t>
  </si>
  <si>
    <t>Verificar que los procesos de contratación que lleva a cabo el estado con el minedu sean transparentes e incluyentes SERCOP verificara que los procesos de contratación sean mas equitativos para los sectores Verificar la realidad de costos de producción del sector textil de Sucumbios  al momento de realizar las contrataciones</t>
  </si>
  <si>
    <t>Presentar GAD Provincial los tecnicos a los prestadores de servicios turisticos</t>
  </si>
  <si>
    <t>Capacitar MINTUR a los prestadores de servicios turisticos improvisados</t>
  </si>
  <si>
    <t>Implementar MINTUR Sistema de certificacion a personal tuiristico por parte de empleadores se estos servicios previo a los talleres</t>
  </si>
  <si>
    <t>Declarar MIPRO Zona franca a la provincia</t>
  </si>
  <si>
    <t>Socializar GAD Provincial el Plan Integral a los prestadores de servicios turisticos</t>
  </si>
  <si>
    <t>Concientizar MINTUR a transportistas y otros sobre el valor del turismo</t>
  </si>
  <si>
    <t>Implementar MINTUR La Mesa Tecnica Provincial de Turismo</t>
  </si>
  <si>
    <t>Implementar MINEDU Programa guardianes de la lengua y la cultura ancestral</t>
  </si>
  <si>
    <t>Identificar base de registro de proveedores veterinarios certificados para garantizar productos de calidad</t>
  </si>
  <si>
    <t>Identificar cuellos de botella de costos para la producción con el objeto de incrementar la productividad y disminuir los tiempos de espera</t>
  </si>
  <si>
    <t>Investigar la situación actual de los influyentes de la industria para mejorar la producción</t>
  </si>
  <si>
    <t>Desarrollar nuevos productos agroindustriales con alto valor agregado para mejores oportunidades en el mercado</t>
  </si>
  <si>
    <t>Ejecutar programas de asistencia técnica, referente a la leche cruda, con el objeto de obtener productos de buena calidad</t>
  </si>
  <si>
    <t>Fomentar una política de pago de calidad de materia prima para generar una cultura de producción nacional</t>
  </si>
  <si>
    <t>Establecer políticas para el control de ingreso de leche en polvo e insumos</t>
  </si>
  <si>
    <t>Apoyar procesos de liderazgo continuo para fomentar la producción</t>
  </si>
  <si>
    <t>Desarrollar programas de capacitación para el sector</t>
  </si>
  <si>
    <t>Desarrollar planes de negocios para nuevos productos</t>
  </si>
  <si>
    <t>Definir productos crediticios acorde a la realidad territorial</t>
  </si>
  <si>
    <t>Generar planes y programas de siembra y renovación de especies para crear encadenamientos</t>
  </si>
  <si>
    <t>Establecer espacios de mercado para la industria licorera o biocombustible</t>
  </si>
  <si>
    <t>Desarrollar cadenas productivas para la generación de empleo</t>
  </si>
  <si>
    <t>Generar encadenamientos productivos para promover relaciones comerciales de largo plazo</t>
  </si>
  <si>
    <t>Mejorar procesos productivos, comercialización y calidad de sus productos   para el desarrollo agroindustrial</t>
  </si>
  <si>
    <t>Planificar la producción a realizar para evitar la sobreproducción</t>
  </si>
  <si>
    <t>Establecer políticas de precios a nivel territorial para la generación de una producción nacional</t>
  </si>
  <si>
    <t>Mejorar los procesos productivos pos cosecha para asegurar que la madurez del cultivo coincida con la demanda del mercado</t>
  </si>
  <si>
    <t>Generar proyectos territoriales sostenibles en el tiempo para generar ingresos que mejoren substancialmente la calidad de vida</t>
  </si>
  <si>
    <t>Mejorar el manejo la genética del hato alpaquero del pie de cría</t>
  </si>
  <si>
    <t>Desarrollar programas de formación en procesamiento de productos hechos a base de alpaca</t>
  </si>
  <si>
    <t>Mejorar la tecnología del proceso de esquila</t>
  </si>
  <si>
    <t>Implementar innovaciones tecnologícas para la obtención de fibra de calidad</t>
  </si>
  <si>
    <t>Desarrollar programas de capacitación continua para el desarrollo de innovación de productos artesanales</t>
  </si>
  <si>
    <t>Buscar cadenas productivas que generen empleo</t>
  </si>
  <si>
    <t>Realizar investigaciones de mercado para conocer que necesita el cliente</t>
  </si>
  <si>
    <t>Desarrollar estrategias para fomentar el turismo de consumo en la zona</t>
  </si>
  <si>
    <t>Fortalecer la asocialitivad provincial en el tema alpaquero para la generación y mejoramiento comercial de la fibra y prendas</t>
  </si>
  <si>
    <t>Apoyar procesos de liderazgo continuo para fortalecer las asociatividad</t>
  </si>
  <si>
    <t>Desarrollar programas de capacitación continua para mejorar los conocimientos en temas de administración.</t>
  </si>
  <si>
    <t>Generar líneas de credito acorde al sector para facilitar el acceso a creditos.</t>
  </si>
  <si>
    <t>Generar articulación con proveedores de materia prima en zonas costaneras</t>
  </si>
  <si>
    <t>Desarrollar programas de formación en procesamiento de sombreros de paja toquilla</t>
  </si>
  <si>
    <t>Ejecutar procesos de transferencia de conocimientos sobre el tejido de paja toquilla para así mejorar la calidad del tejido y agradar valor al producto</t>
  </si>
  <si>
    <t>Desarrollar proyectos para equipamiento y tecnificación del sector artesanal</t>
  </si>
  <si>
    <t>Establecer políticas de precios a nivel territorial para lograr que la competencia sea justa</t>
  </si>
  <si>
    <t>Fomentar una política de pago de calidad de sombreros de paja toquilla para lograr que la competencia sea justa</t>
  </si>
  <si>
    <t>Articular acciones interinstitucionales para una campaña de denominación de origen del sombrero con el nombre "Sombrero de Paja Toquilla "</t>
  </si>
  <si>
    <t>Mejorar la calidad del producto de acuerdo a las exigencias del mercado   para asi posicionar el producto.</t>
  </si>
  <si>
    <t>Articular acciones interinstitucionales para el apoyo al sector</t>
  </si>
  <si>
    <t>Desarrollar planes de negocio para identificar posibles canales de provisión</t>
  </si>
  <si>
    <t>Desarrollar planes de negocio para identificar provisión de insumos</t>
  </si>
  <si>
    <t>Desarrollar planes de negocio Para mejorar la estructura administrativa</t>
  </si>
  <si>
    <t>Desarrollar planes de negocio para definir cual es la oferta y demanda del mercado</t>
  </si>
  <si>
    <t>Realizar estudio de  mercado para conocer el target al cual esta dirigido su producto</t>
  </si>
  <si>
    <t>Incrementar El accionar lde las instituciones En el territorio</t>
  </si>
  <si>
    <t>Incrementar El personal técnico y recursos para mejorar la operatividad</t>
  </si>
  <si>
    <t>Articular Universidades, ARCOM, titulares mineros y MRL para fomentar las pasantías preprofesionales en proyectos mineros.</t>
  </si>
  <si>
    <t>Crear un catalogo de minerales no metálicos de la Zona 7 con la finalidad de poder conocer lo que tenemos disponible y como se le puede dar un valor agregado para la pequeña y mediana industria</t>
  </si>
  <si>
    <t>Identificar   institución nacional que regula en el Ecuador a las empresas certificadoras internacionales</t>
  </si>
  <si>
    <t>Socializar procesos y tiempos de renovación de certificaciones</t>
  </si>
  <si>
    <t>Influir en la mejora de procesos de certificación orgánica</t>
  </si>
  <si>
    <t>Regularizar la producción de alcohol a todo nivel</t>
  </si>
  <si>
    <t>Identificar productores ilegales y zonas de producción de alcohol</t>
  </si>
  <si>
    <t>Notificar a productores para su regularización</t>
  </si>
  <si>
    <t>Capacitar a productores sobre ICE y SIMAR</t>
  </si>
  <si>
    <t>Identificar los productores y demanda de productos</t>
  </si>
  <si>
    <t>Fortalecer los procesos de capacitación en la provincia, según la demanda establecida</t>
  </si>
  <si>
    <t>Socializar incentivos normativos y tributarios del COPCI para que los empresarios conozcan los beneficios actuales</t>
  </si>
  <si>
    <t>Mapear productos (insumos), proveedores de equipos y maquinaria necesarios para los procesos productivos</t>
  </si>
  <si>
    <t>Disminuir aranceles de importaciones</t>
  </si>
  <si>
    <t>Elaborar un catálogo de procesos de importación</t>
  </si>
  <si>
    <t>Difundir al sector productivo el catálogo de procesos de importación</t>
  </si>
  <si>
    <t>Coordinar entre instituciones gubernamentales, academia y el sector productivo para definir soluciones puntuales para el sector</t>
  </si>
  <si>
    <t>Implementar centros de acopio de materia prima en el cual se realicen análisis de control de la leche</t>
  </si>
  <si>
    <t>Implementar controles de materia prima a todos los proveedores</t>
  </si>
  <si>
    <t>Capacitar a productores y ganaderos en buen manejo de la materia prima</t>
  </si>
  <si>
    <t>Motivar la asociatividad mediante incentivos para este sector</t>
  </si>
  <si>
    <t>Disminuir tasas e impuestos para el sector asociativo</t>
  </si>
  <si>
    <t>Desarrollar   procesos de capacitacion en proyectos de prefactibilidad y mercado</t>
  </si>
  <si>
    <t>Reforzar capacitacion en el manejo de produccion acuicola y educacion financiera</t>
  </si>
  <si>
    <t>Incorporacion   de personal tecnico de acucultura y pisicultura</t>
  </si>
  <si>
    <t>Mejorar la competitividad con la articulacion publico privada para fijar  precios de materia prima y tilapia</t>
  </si>
  <si>
    <t>IMPLEMENTAR EL SISTEMA DE SEGURIDAD COMO CAMARAS DE VIGILANCIA UBICADAS EN CADA VEHICULO DE TRANSPORTE</t>
  </si>
  <si>
    <t>DESCONCENTRAR EL SERVICIO DE PESOS Y MEDIDAS EN LA CIUDAD E ZAMORA PARA GENERAR EL PERMISO</t>
  </si>
  <si>
    <t>DOTACION TRANSPORTE MIXTO, TRANSPORTE PUBLICO A SECTORES DONDE NO SE ENCUENTRA CON ESTE SERVICIO, IMPLEMENTACION DE TRANSPORTE OPERATIVO PIONERO</t>
  </si>
  <si>
    <t>SOLICITAR REGENERAR LAS VIAS PARA OBTENER ACCESO COMERCIAL Y DE TRANSPORTE</t>
  </si>
  <si>
    <t>Realizar acercamiento mineras y negocios de la localidad para adquisición de productos y contratación de personal</t>
  </si>
  <si>
    <t>Realizar control venta informal y productos de contrabando.</t>
  </si>
  <si>
    <t>Simplificar trámites banca pública, bajar tasa de interés</t>
  </si>
  <si>
    <t>Brindar capacitaciones Asociatividad</t>
  </si>
  <si>
    <t>Realizar encadenamientos productivos través del sector donde se desarrolle a nivel nacional.</t>
  </si>
  <si>
    <t>Generar socialización de ordenanzas municipales enfocadas en la geenración de empleo</t>
  </si>
  <si>
    <t>Realizar articulación con agencia de viajes y prestadoras de servicios turisticas  de otras ciudades</t>
  </si>
  <si>
    <t>Realizar mantenimiento y creacion de vias y senderos turisticos.</t>
  </si>
  <si>
    <t>Generar capacitaciones en costo de platos</t>
  </si>
  <si>
    <t>Generar capacitaciones en el transporte y comercialización del producto (cadena de frio)</t>
  </si>
  <si>
    <t>Aplicar el Plan de Ordenamiento Territorial para la creación de la Zona Rosa</t>
  </si>
  <si>
    <t>Acceder   a creditos con intereses bajos para implementación de espacios turisticos</t>
  </si>
  <si>
    <t>Incentivar Conocimiento del Yeso. A través del marketing y convenios con MIPRO.</t>
  </si>
  <si>
    <t>Conocer El mercado. Por medio de Alianzas públicas y privadas (BAN ECUADOR) y definir un capital.</t>
  </si>
  <si>
    <t>Garantizar Suministro de energía eléctrica en un 90%. En la Comuna El Azúcar.</t>
  </si>
  <si>
    <t>Incentivar La productividad. En la inversión zonal.</t>
  </si>
  <si>
    <t>Desarrollar Planta de desalinización de agua. Junto con SENAGUA.</t>
  </si>
  <si>
    <t>Desarrollar Industrias MACRO. Amigables con el ambiente.</t>
  </si>
  <si>
    <t>Controlar y gestionar Diferentes problemas. Por parte de las autoridades.</t>
  </si>
  <si>
    <t>Simplificar Trámites. De acceso a créditos.</t>
  </si>
  <si>
    <t>Controlar y gestionar Contratos. Textiles.</t>
  </si>
  <si>
    <t>Obtener ARCSA Permiso de Funcionamiento.</t>
  </si>
  <si>
    <t>Comercializar ARCSA De Manera formal.</t>
  </si>
  <si>
    <t>Obtener ARCSA Notificaciones Sanitarias - Sistema Simplificado.</t>
  </si>
  <si>
    <t>Obtener ARCSA Verificación del producto.</t>
  </si>
  <si>
    <t>Obtener MIPRO Código de barra.</t>
  </si>
  <si>
    <t>Obtener MAGAP Infraestructura de centro de acopio.</t>
  </si>
  <si>
    <t>Comercializar MAGAP Respaldo de proveedores.</t>
  </si>
  <si>
    <t>Aprovechar MAGAP Espacios de cultivos disponibles mediante cultivos familiares.</t>
  </si>
  <si>
    <t>Obtener ARCSA Empaque - Etiquetado con código de barras e información del producto.</t>
  </si>
  <si>
    <t>Crear Prefectura Infraestructura para abastecer de manera racional los procesos productivos.</t>
  </si>
  <si>
    <t>Establecer A través de los GAD la asociatividad de artesanos. Del Sector turístico de la Provincia de Santa Elena</t>
  </si>
  <si>
    <t>Intervención Entidades públicas de territorio. A través de los GAD de la Provincia de Santa Elena.</t>
  </si>
  <si>
    <t>Capacitar A través de la SERCOP a los artesanos. Para el conocimiento de los procesos artesanales de la Provincia de Santa Elena.</t>
  </si>
  <si>
    <t>Verificar A través de UPSE la cantidad de materia prima y mano de obra. Pertenecen a la Provincia de Santa Elena.</t>
  </si>
  <si>
    <t>Investigar Políticas públicas que generan barreras de entradas. En la comercialización de bienes y servicios de los actores EPS.</t>
  </si>
  <si>
    <t>Crear Producto financiero. Para los actores EPS, la orden de compra sea garantía para el acceso de crédito a los artesanos.</t>
  </si>
  <si>
    <t>Promover Nuevos nichos de mercados por parte de MIPRO - IEPS -SCPM. Para la comercialización de bienes y servicios de la EPS.</t>
  </si>
  <si>
    <t>Mejora en boiseguridad y resultados de los estudios actuales de la Subsecretaria de Calidad e Inocuidad subsecretaria de acuacultura y subsecretaria de calidad e inocuidad laboratorio de larvas de camarones</t>
  </si>
  <si>
    <t>evaluar los resultados de cosecha a diferentes densidades subsecretaria de acuacultura laboratorio de larvas de camarones, mayor control por parte de los organos rectores.</t>
  </si>
  <si>
    <t>controles de los entes a factores ambientales, según sus competencias por parte del ministerio de ambiente, MAP, ANT Seguimiento a instituciones de control</t>
  </si>
  <si>
    <t>impeccionar  los laboratorios y seguimientos ministerios de ambiente junto cn el municipio Seguimiento a instituciones de control y fortalecer las normativas que estipula la ley</t>
  </si>
  <si>
    <t>capacitar de forma continua a los pesqueros en lo que respecta a la actividad  y producción acuacultura MAP conocimiento en cuanto a los procesos pesqueros</t>
  </si>
  <si>
    <t>Crear laboratorios de producciond de semilla (GAD provincial proximo a inagurar) para la sustentabilidad de los mercados</t>
  </si>
  <si>
    <t>Estudio de mercado actualizado MAP, GAD provincial Seguimiento de comunidades productores de ostras</t>
  </si>
  <si>
    <t>Mejorar la colecta de datos y mejor procesamientos de los mismos para obtener informacion real MAP Capacitando a futuros inspectores o mejoramientos de los procesos de investigación de los recursos pesqueros</t>
  </si>
  <si>
    <t>Solicitar a los actores turísticos la creacion de nuevas tipologias de turismo</t>
  </si>
  <si>
    <t>Solicitar al Ministerio de Turismo la creacionde una marca Provincial</t>
  </si>
  <si>
    <t>Requerir al Ministerio de Turismo la elaboración de un Plan de promoción y comercialización</t>
  </si>
  <si>
    <t>Gestionar a los operadores turísticos la diversificación de nuevas tipologias de productos y serviciios turísticos</t>
  </si>
  <si>
    <t>Gestionar ante las entidades finacieras los sistemas crediticios</t>
  </si>
  <si>
    <t>Solicitar al Ministerio de Turismo capacitación en implementacion de tecnologia de información de las empresas turísticas</t>
  </si>
  <si>
    <t>Gestionar al Ministerio de Turismo La regulación de precios de los productos y servicios turísticos</t>
  </si>
  <si>
    <t>CONCIENTIZAR USUARIO/TRANSPORTISTA EN CUANTO A LAS MEDIDAS QUE DEBEN DE SER TOMADAS PARA LA APLICACIÓN DEL ALZA DEL TRANSPORTE, EL MISMO QUE TENDRA BENEFICIOS PARA LOS USUARIOS</t>
  </si>
  <si>
    <t>COLABORAR MTOP ARREGLO DE LAS VIAS DE ACCESO PARA LOS BENEFICIARIOS AGRÍCOLAS</t>
  </si>
  <si>
    <t>REALIZAR USUARIOS PREVENIR LOS DAÑOS REALIZADOS EN LAS VIAS POR LABORATORIOS A TRAVÉS DE CAMPAÑAS  </t>
  </si>
  <si>
    <t>NORMAR GAD PARROQUIAL PARA LA ORGANIZACIÓN Y LA INCLUSION DE NUEVAS COMPAÑIAS DE SERVICIO Y SUS NORMATIVAS</t>
  </si>
  <si>
    <t>NORMAR AGENTES DE TRÁNSITO DEFINIR QUIENES SE VEN INMISCUIDOS ENTRE LA ANT Y CTE</t>
  </si>
  <si>
    <t>INCREMENTAR CAPITANIA DE PUERTO OPERATIVOS DE ALTAMAR</t>
  </si>
  <si>
    <t>DENUNCIAR AGENTES DE TRANSITO/USUARIOS/GAD LAS MALAS PRÁCTICAS Y LA DESHONESTIDAD DE LOS USUARIOS Y LOS AGENTES DE TRÁNSITO (CANELES INSTITUCIONALES)</t>
  </si>
  <si>
    <t>NORMAR COOPERATIVAS/AGENCIA NACIONAL DE TRANSITO REUNIONES DE TRABAJO PARA LA IMPLEMENTACIÓN DE NUEVAS LINEAS DE TRANSPORTE</t>
  </si>
  <si>
    <t>SOLICITAR GAD REVISION DE LAS SEÑALETICAS</t>
  </si>
  <si>
    <t>Incrementar Visitas tecnicas in situ y catalogos de productos -</t>
  </si>
  <si>
    <t>Promover control y reforma de normativa -</t>
  </si>
  <si>
    <t>Difundir normas de reciclaje para el control de informales</t>
  </si>
  <si>
    <t>Estandarizar costo de insumos mediante susbsidio a transporte pesado</t>
  </si>
  <si>
    <t>Planificar cultivos de caña según temporales para aceso a todo el año</t>
  </si>
  <si>
    <t>Capacitar de manera tecnica y especifica por sector productivo no redundar</t>
  </si>
  <si>
    <t>Controlar - Regularizar la administracion de asociaciones y companias -</t>
  </si>
  <si>
    <t>Planificar interinstitucionalmente  cumplimiento de compromisos de gavinete -</t>
  </si>
  <si>
    <t>Promover financiamiento para elevar la productividad -</t>
  </si>
  <si>
    <t>Difundir de normativa y reglamentacion INEN -</t>
  </si>
  <si>
    <t>Promover politicas seccionales para crear conciencia ciudadana</t>
  </si>
  <si>
    <t>Capacitar en tecnicas especificas marketing, publicidad posicionamiento de marca</t>
  </si>
  <si>
    <t>Controlar - Regularizar mercados mediante un sistema dinámico de fijación de precios</t>
  </si>
  <si>
    <t>DIFUNDIR LOS BENEFICIOS DE LEY ESPECIAL DE LA AMAZONIA</t>
  </si>
  <si>
    <t>DIFUNDIR SERVICIOS BANCARIOS PUBLICOS</t>
  </si>
  <si>
    <t>DIFERENCIAR  ICE POR CAEGORIA DE EMPRESA</t>
  </si>
  <si>
    <t>CREAR ZONAS PARA GENERAR LA IDENTIDAD AMAZONICA</t>
  </si>
  <si>
    <t>Posicionar a la caña en en mejores mercados para de esta manera evitar el abandono de los cultivos  (CAÑA)</t>
  </si>
  <si>
    <t>Concientizar Al Agricultor que tipo de producto requiere trabajo de agro constante Debe ser un trabajo normal de 6 a 8 horas al día. (PITAHAYA)</t>
  </si>
  <si>
    <t>Ejecutar programas de capacitación continua para el control y manejo de enfermedades del cacao  (CACAO)</t>
  </si>
  <si>
    <t>Desarrollar Estudio de Proveedores Asociarse para buscar mejores precios de los insumos (LACTEOS)</t>
  </si>
  <si>
    <t>Buscar Capacitaciones Solicitar Capacitación Socio-Organizativo (CAFÉ)</t>
  </si>
  <si>
    <t>Ejecutar programas de capacitación continua para la obtención de granos de calidad  (CAFÉ)</t>
  </si>
  <si>
    <t>Apoyar Asesoría a productores para el mejoramiento de cadena productiva. (CACAO)</t>
  </si>
  <si>
    <t>Realizar controles para evitar el ingreso de contrabando  (CAÑA)</t>
  </si>
  <si>
    <t>Participar en reuniones con los Gads para presentar propuestas para incrementar los volúmenes de producción (PITAHAYA)</t>
  </si>
  <si>
    <t>Desarrollar Asesoría a productores Motivación a Socios (CACAO)</t>
  </si>
  <si>
    <t>Implementar Capacitación que provean de material para artesanias  (CACAO)</t>
  </si>
  <si>
    <t>Realizar Asistencia técnica CAPACITACIÓN  DE LAS UNIVERSIDADES (PITAHAYA)</t>
  </si>
  <si>
    <t>Disminuir costos de implementación buscando nuevas tecnologías para el cultivo  (PITAHAYA)</t>
  </si>
  <si>
    <t>Desarrollar manuales de buenas prácticas agricolas para evitar el uso de agroquimicos  (PITAHAYA)</t>
  </si>
  <si>
    <t>Apoyar procesos de Capacitación Buscar convenios de Asistencia técnica (CACAO)</t>
  </si>
  <si>
    <t>Definir productos crediticios acorde a la realidad territorial para apoyar al sector (CACAO, PITAHAYA, CAÑA, LACTEOS, CAFÉ, CARNE)</t>
  </si>
  <si>
    <t>Desarrollar programas de innovacion continua para el desarrollo e investigación en nuevos procesos (CACAO)</t>
  </si>
  <si>
    <t>Ejecutar programas de capacitación continua para mejorar las habilidades administrativas del sector (CACAO)</t>
  </si>
  <si>
    <t>Ejecutar programas de capacitación continua para mejorar las habilidades administrativas del sector (PITAHAYA)</t>
  </si>
  <si>
    <t>Ejecutar programas de capacitación continua para mejorar las habilidades administrativas del sector (CAÑA)</t>
  </si>
  <si>
    <t>Ejecutar programas de capacitación continua para mejorar las habilidades administrativas del sector (LACTEOS)</t>
  </si>
  <si>
    <t>Ejecutar programas de capacitación continua para mejorar las habilidades administrativas del sector (CAFÉ)</t>
  </si>
  <si>
    <t>Ejecutar programas de capacitación continua para mejorar las habilidades administrativas del sector (CARNE)</t>
  </si>
  <si>
    <t>Generar programas de capacitación continua para mejorar los procesos productivos y calidad de los productos (CACAO)</t>
  </si>
  <si>
    <t>Generar programas de capacitación continua para mejorar los procesos productivos y calidad de los productos (CAÑA)</t>
  </si>
  <si>
    <t>Ejecutar capacitaciones para mejorar el manejo de cortes de carnes  (CARNE)</t>
  </si>
  <si>
    <t>Desarrollar programas de capacitación continua para mejorar los conocimientos en temas de cosecha (PITAHAYA)</t>
  </si>
  <si>
    <t>Ejecutar capacitaciones para mejorar el manejo de potreros y animales (CARNE)</t>
  </si>
  <si>
    <t>Ejecutar capacitaciones para desarrollar investigación de la utilización de los efluentes de la industria  (CARNE)</t>
  </si>
  <si>
    <t>Desarrollar capacitaciones al sector para el desarrollo de nuevos productos. (LACTEOS)</t>
  </si>
  <si>
    <t>Identificar base de registro de proveedores veterinarios para garantizar la calidad de los productos veterinarios  (LACTEOS)</t>
  </si>
  <si>
    <t>Apoyar procesos de liderazgo continuo para mejorar el fortalecimiento organizativo (CACAO)</t>
  </si>
  <si>
    <t>Apoyar procesos de liderazgo continuo para mejorar el fortalecimiento organizativo (PITAHAYA)</t>
  </si>
  <si>
    <t>Apoyar procesos de liderazgo continuo para mejorar el fortalecimiento organizativo (CAÑA)</t>
  </si>
  <si>
    <t>Apoyar procesos de liderazgo continuo para mejorar el fortalecimiento organizativo (LACTEOS)</t>
  </si>
  <si>
    <t>Apoyar procesos de liderazgo continuo para mejorar el fortalecimiento organizativo (CAFÉ)</t>
  </si>
  <si>
    <t>Apoyar procesos de liderazgo continuo para mejorar el fortalecimiento organizativo (CARNE)</t>
  </si>
  <si>
    <t>Ejecutar encadenamientos que generen desarrollo para mejorar la rentabilidad de los negocios (CAÑA)</t>
  </si>
  <si>
    <t>Ejecutar programas de asistencia técnica y planificación de la producción para mejorar los productos  (CACAO)</t>
  </si>
  <si>
    <t>Realizar Estudio de Mercado con la Mesa del Café Articulación con cadenas comerciales (CAFÉ)</t>
  </si>
  <si>
    <t>Crear una cultura de fertilización al cultivo para mejorar la calidad de materia prima  (CAFÉ)</t>
  </si>
  <si>
    <t>Realizar estudios de  mercado con Proveedores de la Región Amazónica (CACAO) (CACAO)</t>
  </si>
  <si>
    <t>Desarrollar planes de negocios de nuevos productos para apoyar al sector (CACAO)</t>
  </si>
  <si>
    <t>Desarrollar planes de negocios de nuevos productos para apoyar al sector (PITAHAYA)</t>
  </si>
  <si>
    <t>Desarrollar planes de negocios de nuevos productos para apoyar al sector (CAÑA)</t>
  </si>
  <si>
    <t>Desarrollar planes de negocios de nuevos productos para apoyar al sector (LACTEOS)</t>
  </si>
  <si>
    <t>Desarrollar planes de negocios de nuevos productos para apoyar al sector (CAFÉ)</t>
  </si>
  <si>
    <t>Desarrollar planes de negocios de nuevos productos para apoyar al sector (CARNE)</t>
  </si>
  <si>
    <t>Implementar innovaciones tecnológicas para mejorar procesos de cosecha y postcosecha  (CAFÉ)</t>
  </si>
  <si>
    <t>Desarrollar Infraestructura para el desarrollo e investigación en nuevos productos (CACAO)</t>
  </si>
  <si>
    <t>Generar proyectos para el desarrollo de nuevos productos. (LACTEOS)</t>
  </si>
  <si>
    <t>Realizar asistencias técnicas para desarrollar nuevos productos con alto valor agregado  (CARNE)</t>
  </si>
  <si>
    <t>Generar planes y programas de siembra y renovación de especies para determinar variedades de productos  (CAÑA)</t>
  </si>
  <si>
    <t>Buscar cadenas productivas que generen empleo (CAFÉ)</t>
  </si>
  <si>
    <t>Identificar los cuellos de botella en la cadena productiva para reducir los costos de producción (LACTEOS)</t>
  </si>
  <si>
    <t>Generar desarrollo agroindustrial con la implementación de SGC para mejorar los procesos productivos de la destilación para la obtención de aguardiente  (CAÑA)</t>
  </si>
  <si>
    <t>Generar desarrollo agroindustrial con la implementación de SGC para mejorar los procesos productivos de la destilación para la obtención de productos derivados del cacao (CACAO)</t>
  </si>
  <si>
    <t>Desarrollar Proyectos para equipamiento y tecnificación para el mejoramiento de cadena productiva. (CACAO)</t>
  </si>
  <si>
    <t>Identificar líneas productivas carnicas para mejorar la calidad (CARNE)</t>
  </si>
  <si>
    <t>Establecer procesos de liderazgo continuo para lograr que la competencia sea justa  (CACAO)</t>
  </si>
  <si>
    <t>Desarrollar los canales de Distribución hacia los clientes (PITAHAYA)</t>
  </si>
  <si>
    <t>Generar Capacitación en normas de cultivo TRABAJAR CON REGISTROS Y REQUERIMIENTOS DE BUENAS PRACTICAS DE CULTIVO. (PITAHAYA)</t>
  </si>
  <si>
    <t>Desarrollar CERTIFICACION DE ORÍGEN DESARROLLAR MARCA PAIS (PITAHAYA)</t>
  </si>
  <si>
    <t>Generar líneas de credito acorde al sector para facilitar el acceso a creditos.  (PITAHAYA)</t>
  </si>
  <si>
    <t>Fomentar una política de pago de calidad de materia prima de tal manera que se genere una cultura de producción nacional  (LACTEOS)</t>
  </si>
  <si>
    <t>Ejecutar encadenamientos en los cuales el productor pueda vender directamente el producto  (PITAHAYA)</t>
  </si>
  <si>
    <t>Gestionar Financiamiento para Agricultores Créditos Blandos de garantías (PITAHAYA)</t>
  </si>
  <si>
    <t>Desarrollar cadenas productivas que generen empleo (CACAO)</t>
  </si>
  <si>
    <t>Generar proyectos territoriales sostenibles  (PITAHAYA)</t>
  </si>
  <si>
    <t>Dotar de equipamiento para el secado y fermentación de la almendra  (CACAO)</t>
  </si>
  <si>
    <t>Ejecutar programas de asistencia técnica con el objetivo de mejorar los procesos y aumentar la productividad  (CAÑA)</t>
  </si>
  <si>
    <t>Desarrollar Capacitación para lograr que la producción sea estable y garantice volúmenes. (CACAO)</t>
  </si>
  <si>
    <t>Proveer de plantas certificadas para mejor la calidad de materia prima  (CACAO)</t>
  </si>
  <si>
    <t>Dotar de paquetes para la siembra de cultivo  (CAFÉ)</t>
  </si>
  <si>
    <t>Formar caficultores capacitados en todo el proceso de cultivo para mejorar la calidad de materia prima  (CAFÉ)</t>
  </si>
  <si>
    <t>Ejecutar programas de asistencia técnica para mejorar la calidad de la leche cruda  (LACTEOS)</t>
  </si>
  <si>
    <t>Mejorar la producción primaria para mejorar la calidad del producto (PITAHAYA)</t>
  </si>
  <si>
    <t>Generar Capacitación para facilitar liderazgo y Compromiso (CACAO)</t>
  </si>
  <si>
    <t>Desarrollar Capacitación Asociatividad (PITAHAYA)</t>
  </si>
  <si>
    <t>Fortalecer institucionalmente al sector turístico Motivación a Socios (PITAHAYA)</t>
  </si>
  <si>
    <t>Ejecutar SE DEBE FORTALECER EN TEMAS DE CALIDAD, SABOR ETC. Para buscar ser proveedpores de bebidas. (CAÑA)</t>
  </si>
  <si>
    <t>Apoyar procesos de liderazgo continuo para fortalecer la asociatividad (PITAHAYA)</t>
  </si>
  <si>
    <t>Realizar Una mesa del Café que coordine las acciones del sector Y que proponga estrategia con todos los actores del Sector (CAFÉ)</t>
  </si>
  <si>
    <t>Desarrollar Alianza con la empresa privada para tratar de ubicar el producto desde las instituciones publicas pedir cupos para entrega a Ecopaís. (CAÑA)</t>
  </si>
  <si>
    <t>Desarrollar Cooperativa de Ahorro y crédito Shuar Investigar posibilidades (CAFÉ)</t>
  </si>
  <si>
    <t>Definir zonas para el uso de suelo y su distribucion Para procesar derivados cerca de las ciudades (PITAHAYA)</t>
  </si>
  <si>
    <t>Articular institucional y  Regional para Promocion en ferias (CACAO)</t>
  </si>
  <si>
    <t>Desarrollar Centros de información para emprendedores desde las instituciones publicas y privadas (PITAHAYA)</t>
  </si>
  <si>
    <t>Desarrollar Horarios flexibles por horas Plantear cambio de leyes o reglamento (LACTEOS)</t>
  </si>
  <si>
    <t>Desarrollar estudios de  mercado Para evaluar si existe el mercado para el copio de producto (CACAO)</t>
  </si>
  <si>
    <t>Desarrollar Política pública Proteger a grupos vulnerables y aislados (ASHUAR) (CACAO)</t>
  </si>
  <si>
    <t>Buscar propuesta De garantías diferentes a las convencionales (CAFÉ)</t>
  </si>
  <si>
    <t>Ejecutar asistencias técnicas para mejorar los productos y sus procesos  (PITAHAYA)</t>
  </si>
  <si>
    <t>Mejorar los procesos para la obtención de notificaciones sanitarias  (LACTEOS)</t>
  </si>
  <si>
    <t>Desarrollar Tecnología para el desarrollo e investigación en nuevos productos (CACAO)</t>
  </si>
  <si>
    <t>Fortalecer canales de comercialización local y zonal para dar a conocer los productos del sector lacteo producidos en la zona  (LACTEOS)</t>
  </si>
  <si>
    <t>Articular ACERCAMIENTO AL MAG QUE HA HECHO MUCHOS TRABAJOS DE ESTE TIPO Acciones conjuntas y planificadas (LACTEOS)</t>
  </si>
  <si>
    <t>Articular los canales de promoción turistica en la provincia para un trabajo coordinado (CACAO)</t>
  </si>
  <si>
    <t>Articular a gremios turisticos para Promocion en ferias (PITAHAYA)</t>
  </si>
  <si>
    <t>Generar una marca provincial para el mejoramiento de los camales provinciales (CARNE)</t>
  </si>
  <si>
    <t>Generar una marca provincial con el objetivo de mejorar los procesos y aumentar la productividad  (CAÑA)</t>
  </si>
  <si>
    <t>Buscar mercados nacionales para la comercialización de la fruta  (PITAHAYA)</t>
  </si>
  <si>
    <t>Mejorar la tecnología del proceso de postcosecha para mejorar dichos procesos  (CAFÉ)</t>
  </si>
  <si>
    <t>Desarrollar los canales de promoción turistica hacia los clientes</t>
  </si>
  <si>
    <t>Desarrollar planes de negocio para la oferta y demanda de productos</t>
  </si>
  <si>
    <t>Fortalecer institucionalmente al sector turístico para ofertar los servicios turisticos</t>
  </si>
  <si>
    <t>Desarrollar programas de capacitación continua para la transferencia de conocimientos</t>
  </si>
  <si>
    <t>Definir costos de stands y que las ferias sean representativas y cubran la inversion                                                                                                                          </t>
  </si>
  <si>
    <t>Desarrollar la promoción de alternativas turisticas reduciendo los costos operativos de arriendo</t>
  </si>
  <si>
    <t>Desarrollar programas de innovacion continua para el desarrollo e investigación en nuevos productos</t>
  </si>
  <si>
    <t>Desarrollar la promoción de alternativas turisticas desde las instituciones publicas</t>
  </si>
  <si>
    <t>Planificar con comites de fiestas parroquiales y municipales para el incentivo de promocion de servicios y turismo</t>
  </si>
  <si>
    <t>Participar en reuniones con los Gads para presentar propuestas para presupuesto del POA</t>
  </si>
  <si>
    <t>Adquirir materia Prima de calidad con Proveedores de la Región Amazónica</t>
  </si>
  <si>
    <t>Realizar estudios de  mercado para conocer el target al cual esta dirigido su producto</t>
  </si>
  <si>
    <t>Apoyar procesos de liderazgo continuo para fortalecer la asociatividad</t>
  </si>
  <si>
    <t>Desarrollar programas de capacitación continua en atención al cliente y relaciones humanas</t>
  </si>
  <si>
    <t>Desarrollar proyectos y planes de negocios para la identificacion y promocion de una marca provincial</t>
  </si>
  <si>
    <t>Desarrollar Proyectos para equipamiento y tecnificación para el mejoramiento de cadena productiva.</t>
  </si>
  <si>
    <t>Potenciar los centros turisticos en viabilidad</t>
  </si>
  <si>
    <t>Articular entre los Gobiernos autonomos decentralizados acciones conjuntar y planificadas</t>
  </si>
  <si>
    <t>Desarrollar canales de promoción turistica en la provincia para el cliente del país</t>
  </si>
  <si>
    <t>Desarrollar programas de capacitación continua en gerenciamiento empresarial</t>
  </si>
  <si>
    <t>Desarrollar programas de capacitación continua en gerenciamiento y nuevas tecnologías para el valor agregado</t>
  </si>
  <si>
    <t>Desarrollar programas de capacitación continua desde los transportistas y servidores turisticos</t>
  </si>
  <si>
    <t>Implementar cultivos no tradicionales que provean de material para artesanias</t>
  </si>
  <si>
    <t>Definir zonas para el uso de suelo y su distribucion de los servidores turisticos</t>
  </si>
  <si>
    <t>Articular institucional y  Regional para Promocion en ferias</t>
  </si>
  <si>
    <t>Desarrollar promociones para ferias a nivel regional y posicionamiento de productos a nivel regional</t>
  </si>
  <si>
    <t>Ejecutar la descentralización de las funciones de turismo por parte de las instituciones publicas</t>
  </si>
  <si>
    <t>Generar espacios y ferias regionales para posicionamiento del turismo provincial</t>
  </si>
  <si>
    <t>Articular los canales de promoción turistica en la provincia para un trabajo coordinado</t>
  </si>
  <si>
    <t>Articular a gremios turisticos para Promocion en ferias</t>
  </si>
  <si>
    <t>Controlar y regular la explotación maderera en zonas de alta incidencia</t>
  </si>
  <si>
    <t>Generar encadenamientos del sector turístico en todos los eslabones de la cadena turística</t>
  </si>
  <si>
    <t>REALIZAR CONTROL DE CALIDAD DE MATERIA PRIMA MEDIANTE NORMAS DE CONTROL</t>
  </si>
  <si>
    <t>EXIGIR EL CERTIFICADO DE ARTESANO EMITIDO POR LA CÁMARA DE ARTESANOS DE NAPO</t>
  </si>
  <si>
    <t>EXIGIR EL DOMICILIO DE EMPRESAS DONDE GENEREN RENTA/COSTOS DE ACUERDO A LA ZONA PARA QUE CIRCULEN EL DINERO EN LA CIUDAD MEDIANTE LA MEJORA DE PLIEGOS</t>
  </si>
  <si>
    <t>CONTROLAR LOS REGISTROS DE PRODUCCIÓN APLICANDO LA NORMATIVA</t>
  </si>
  <si>
    <t>APLICAR NORMAS DE PROTECCIÓN HÍDRICA DE 120 M EN CADA MARGEN DE LOS RÍOS CREANDO O MEJORANDO ORDENANZAS AMBIENTALES</t>
  </si>
  <si>
    <t>CONTROLAR  Y REGULARIZACIÓN EN MERCADO LOCAL EL MERCADO LOCAL MEDIANTE LA  REGULARIZACIÓN</t>
  </si>
  <si>
    <t>ELABORAR PRODUCTOS NACIONALES ELABORADOS ACORDE CON EL CLIMA</t>
  </si>
  <si>
    <t>ANALIZAR LOS PRECIOS DE LOS PRODUCTOS POR INCREMENTO DE TRANSPORTE DE ACUERDO MEDIANTE LA REVISIÓN DE PLIEGOS DE CONTRATACIÓN</t>
  </si>
  <si>
    <t>CONTRATAR ORDENES MINIMAS DE PEDIDOS ACORDE A LA CAPACIDAD PRODUCTIVA MEDIANTE LA REVISIÓN DE PLIEGOS DE CONTRATACIÓN</t>
  </si>
  <si>
    <t>ELABORAR UNA EXCEPCIÓN PARA LA UTILIZACIÓN DE TRANSPORTE DE ACUERDO A LA ZONA MEDIANTE UNA REFORMA</t>
  </si>
  <si>
    <t>APLICAR EL CRITERIO AMBIENTAL EN OTORGAMIENTO DE CONCESIONES MINERAS MEDIANTE LA REFORMA A LEY DE MINIERÍA Y CONSULTA PREVIA</t>
  </si>
  <si>
    <t>REVISAR CONCESIONES MINERAS ENTREGADAS (2016-2018) CONTROLANDO EL CUMPLIMIENTO DE LA NORMATIVA AMBIENTAL</t>
  </si>
  <si>
    <t>AGILITAR LA CATALOGACIÓN INMEDIATA DENTRO DEL MES DE ABRIL MEDIANTE LA ATENCIÓN OPORTUNA DEL SERCOP</t>
  </si>
  <si>
    <t>MEJORAR EL PROCESO DE COMPRAS PÚBLICAS NORMANDO DE ACUERDO A LA LEY</t>
  </si>
  <si>
    <t>Disminuir  trámites y requisitos para la obtención de créditos</t>
  </si>
  <si>
    <t>Realizar   auditorías de regulación y control de calidad bajo normas y reglamentos internacionales y nacionales</t>
  </si>
  <si>
    <t>Crear una Zona de desarrollo economico para atraer la inversión e industria</t>
  </si>
  <si>
    <t>Mejorar el servicio y atención en las instituciones publicas, reduciendo el tiempo de los tramites y para obtener permisos</t>
  </si>
  <si>
    <t>Establecer una ordenanza que regule  y equipare los precios de arriendo de locales</t>
  </si>
  <si>
    <t>Generar participativamente una agenda territorial   que aporte al desarrollo comercial</t>
  </si>
  <si>
    <t>Solicitar a ala autoridad competente aplicar la Ley Antimonopolios</t>
  </si>
  <si>
    <t>Generar     espacios de mercado incentivando a la generación de empresas que oferten productos y servicios requeridos en el mercado</t>
  </si>
  <si>
    <t>Actualizar inventarios de atractivos turísticos de la provincia</t>
  </si>
  <si>
    <t>Crear un símbolo representativo que identifique a la Provincia</t>
  </si>
  <si>
    <t>Generar campañas de difusión sobre los potenciales atractivos turísticos de la provincia para que aumente la demanda de turistas nacionales e internacionales</t>
  </si>
  <si>
    <t>REVISAR TASAS DE INTERES ED ACUERDO AL SECTOR PRODUCTIVO</t>
  </si>
  <si>
    <t>CREAR UN ENTRO DE ACOPIO PARA PROMOVER LA ASOCIATIVIDAD</t>
  </si>
  <si>
    <t>SOCIALIZAR LEY DE LA AMAZONIA ARMADO DE PLANES DE CONTINGENCIA</t>
  </si>
  <si>
    <t>SOCIALIZAR BENEFICIOS DEL INSTITUTO ECONOMIA POPULAR Y SOLIDARIA</t>
  </si>
  <si>
    <t>LEVANTAR INFORMACIÓN GEOREFERENCIAL</t>
  </si>
  <si>
    <t>IMPLEMENTAR LA NOTIFICACION SANITARIA SIMPLIFICADA</t>
  </si>
  <si>
    <t>Controlar LANORMATIVA DEL USO DEL SUERO DE LECHE</t>
  </si>
  <si>
    <t>SOCIALIZAR NORMA SANITARIA TALLERES GRATUITOS ARCSA</t>
  </si>
  <si>
    <t>iMPLEMENTAR PLATAFORMA MOVIL POR PARTE DEL ARCSA</t>
  </si>
  <si>
    <t>DESARROLLAR  UN CENTRO DE INVESTIGACION PARA GENERAR NUEVAS TECNICAS EN LOS SECTORES PRODUCTIVOS</t>
  </si>
  <si>
    <t>APLICAR EL PROGRAMA DE VINCULACIÓN DE LA ACADEMIA CON EL SECTOR PRODUCTIVO</t>
  </si>
  <si>
    <t>IMPLEMENTAR CONVENIOS CON UNIVERSIDADES PARA ESTUDIOS DE MERCADO</t>
  </si>
  <si>
    <t>IMPLEMENTAR CAMPAÑAS PROMOCIONALES Y COMPRAS PUBLICAS</t>
  </si>
  <si>
    <t>Simplificar los trámites de servicios públicos para favorecer las inversiones (devolución del IVA, exoneración del IVA para turistas).</t>
  </si>
  <si>
    <t>Generar una política para eliminar aranceles de importación de maquinaria y fortalecer la producción nacional de calidad con acceso competitivo a mercados nacionales e internacionales para que puedan proveer de insumos a la planta turística (ejemplo de productos: vajillas...</t>
  </si>
  <si>
    <t>Generar una estrategia comunicacional entre sectores para conocer las necesidades de productos de la planta turística y comunicar a la vez la oferta desde las mipymes. Es necesario detectar desde las grandes cadenas de turismo la demanda que poseen en cuanto a productos o ser...</t>
  </si>
  <si>
    <t>Establecer una política de estado de comunicación y publicidad, en la cual se establezca como uno de sus instrumentos un plan estratégico participativo respecto al tema.</t>
  </si>
  <si>
    <t>Establecer una política de estado de provisión de datos estadísticos confiables, validados y oficiales.</t>
  </si>
  <si>
    <t>Generar relaciones comerciales y de investigación con empresas especiliazas en el tema de promoción turística internacional para apuntar a mercados clave, con países de la región a ytravés de alianzas estratégicas y con otros países que presenten casos de éxito que puedan servir para el caso ecu...</t>
  </si>
  <si>
    <t>Construir Seguridad jurídica en diversos ámbitos (laboral,tributación,seguridad interna,comunicación, entre otros)  </t>
  </si>
  <si>
    <t>Fortalecer y generar normativas y control contante para eliminar la informalidad y competencia desleal.</t>
  </si>
  <si>
    <t>Construir con los prestadores de servicios turísticos las normativas, planes, programas y proyectos para obtener de los conocimientos de aquellos que trabajan todos los días en todos temas. Adicional, éstas deben ser claras y precisas.</t>
  </si>
  <si>
    <t>Mantener, actualizar o generar (de ser el caso) una sola marca país sostenible en el tiempo y a ésta repotenciarla de acuerdo a estudios y análisis especializados para el efecto.</t>
  </si>
  <si>
    <t>Establecer estrategias y canales de comunicación efectivos para que i)los beneficios gubernamentales lleguen a todo el sector, ii) relaciones comerciales con otras empresas e industrias, iii) mejorar la productividad, iv) acceder a incentivos, v) proactividad e información en el sector.</t>
  </si>
  <si>
    <t>Fortalecer los protocolos de seguridad en diferentes aspectos, controles policiales, planes de contingencia ante desastres naturales para controlar la delincuencia y mantener a salvo a la población nacional y de turistas que visitan la zona.</t>
  </si>
  <si>
    <t>Generar y establecer protocolos de comunicación estretégica ante desastres o tragedias, ya sean éstas delincuenciales, naturales, políticas,amezas terroristas, etc. Para así ejercer control a medios de comunicación y prensa en general.</t>
  </si>
  <si>
    <t>Exigir visa a turistas extranjeros.</t>
  </si>
  <si>
    <t>Crear o fortalecer una organización para el sector turistico de concepción mixta (pública/ privada)   que agrupe a todos los gremios y cámaras del sector turistico para representar, exigir, coordinar y ejecutar entre los actores privados y públicos para llegar a acuerdos en común, y así mejorar la planta turística del Ecuador.</t>
  </si>
  <si>
    <t>Ajustar una normativa crediticia para el sector tecnológico de tal manera que las garantías al momento de realizar préstamos y que son tomadas en cuenta puedan ser  de  bienes intangibles  con el fin de mejorar el acceso al crédito de este sector y mejorar la productividad del mismo.</t>
  </si>
  <si>
    <t>Equilibrar las obligaciones del sector público y privado para que sean igualitarias y se pueda dar una disminución de los aranceles, los costos de producción y así pueda mejorar la misma para la comercialización del sector tecnológico.</t>
  </si>
  <si>
    <t>Desarrollar nuevas formas de garantías de 1 a 2 años hasta que la empresa logre estabilizarse en el mercado; adicional mejorar las líneas de crédito para que las empresas solicitantes  obtengan la cantidad de dinero solicitada y no sea obligada a cumplir con un monto condicionado para acce...</t>
  </si>
  <si>
    <t>Generar un sistema de compensación de pagos, o compras de  los Comprobantes Únicos de Registro (CURS) de Transferencia o Pago para cruzar las deudas entre empresa privada y el Estado; siendo los CURS órdenes de pago o transferencias registradas por las Entidades o Instituciones Públicas en el Sistema de Gestión Financiera logrando trabajar con eficiencia  en el tema de pagos...</t>
  </si>
  <si>
    <t>Reducir la tasa de interés   para la comercialización de productos en línea con el fin de dinamizar el comercio electrónico, además que las personas paguen un precio justo y el alto interés que graban las tarjetas de crédito no sea un  limitante para que el comercio electróni...</t>
  </si>
  <si>
    <t>Ajustar la legislación para reducir costos de los permisos y flujos de trámite con el fin que el mercado en el cual se realizan las transacciones de compra y venta sea más eficiente, en el cual todos los productores tengan las mismas ventajas al  momento de comercializar sus...</t>
  </si>
  <si>
    <t>Revisar la legislación para que el productor y/o empresario pueda realizar sus actividades de manera exitosa, para que así este pueda acceder a distintas líneas de crédito y  haga uso de la que más le convenga dependiendo del sector productivo al que este está dirigido.</t>
  </si>
  <si>
    <t>Gestionar un estudio entre el Servicio de Rentas Internas y el Ministerio de Comercio Exterior con el fin de disminuir el valor exigido por el envió de muestras (productos elaborados a nivel nacional) a otros países por parte de los productores que buscan expandir su mercado a nivel mundial, tomando en cuenta el acuerdo comercial con la Unión E...</t>
  </si>
  <si>
    <t>Equilibrar la legislación con el fin de garantizar las producción nacional  en futuro puesto a que las empresas dedicadas a producir licores se ven afectadas por los altos valores a pagar a lo largo del proceso y venta de su producto.</t>
  </si>
  <si>
    <t>Revisar costos de servicios entre el Municipio y los concesionarios y alinearlos con otros aeropuertos latinoamericanos para ser competitivos</t>
  </si>
  <si>
    <t>Revisar fórmula del costo combustible para volver al cálculo de acuerdo a la modalidad internacional</t>
  </si>
  <si>
    <t>Revisar convenios de concesionarios para obtener un costo competitivo en el servicio</t>
  </si>
  <si>
    <t>Eliminar la normativa con la cual se disminuya el 5% ya que los aeropuertos son concesionados y ya no tiene injerencia la DGAC</t>
  </si>
  <si>
    <t>Considerar normativa internacional de la cual Ecuador es firmante para imposición de multas</t>
  </si>
  <si>
    <t>Capacitar personal operativo en temas de normativas para la correcta aplicación de la misma</t>
  </si>
  <si>
    <t>Homogenizar normativa   y disposiciones para los aeropuertos internacionales y tomar en cuenta el Convenio de Chicago</t>
  </si>
  <si>
    <t>Generar política de logistica y transporte que incluya indicadores de gestión</t>
  </si>
  <si>
    <t>Implementar certificaciones  de calidad para el sector de movilidad</t>
  </si>
  <si>
    <t>Establecer medidas de control para cumplir la normativa  y generar incentivos</t>
  </si>
  <si>
    <t>Implementar buenas prácticas para mejorar la competitividad</t>
  </si>
  <si>
    <t>Otorgar permisos especiales de circulación para poder movilizar la carga desde las agencias hasta el aeropuerto</t>
  </si>
  <si>
    <t>Restringir salvaconductos y permisos a modalidades que no correspondan al sector turistico</t>
  </si>
  <si>
    <t>Establecer tarifas por kilometraje para turismo a fin  de tener un precio justo</t>
  </si>
  <si>
    <t>Crear sistema articulado para utilizar el tiempo y espacio no utilizado del transporte</t>
  </si>
  <si>
    <t>Identificar brechas en normativa, tecnología y servicios informáticos que poseen las industrias referentes de tecnología local e internacional  </t>
  </si>
  <si>
    <t>Expandir los programas de economía digital impulsados localmente</t>
  </si>
  <si>
    <t>Implementar laboratorios para la certificación de la conformidad de productos importados</t>
  </si>
  <si>
    <t>Coordinar planes, programas y proyectos entre instituciones del sector público y privado en el marco del desarrollo industrial eficiente</t>
  </si>
  <si>
    <t>Ejecutar programas de asistencia técnica local para pequeñas empresas en referencia de los requerimientos necesarios de exportación</t>
  </si>
  <si>
    <t>Revisar reducción de tarifa eléctrica en todos los horarios</t>
  </si>
  <si>
    <t>Definir el Permiso de Funcionamiento como único requisito de importación.</t>
  </si>
  <si>
    <t>Reformar la Normativa que obligue al cumplimiento de tiempos a la ARCSA.</t>
  </si>
  <si>
    <t>Verificar que en la Unidad Técnica de la ARCSA laboren profesionales calificados y relacionados temas químicos y bio farmacéuticos</t>
  </si>
  <si>
    <t>Revisar el modelo de Contrato Público definido dentro del SERCOP</t>
  </si>
  <si>
    <t>Analizar Normativa y Leyes de Trabajo con la finalidad de controlar el tiempo de prueba de trabajo.</t>
  </si>
  <si>
    <t>Actualizar los precios de medicamentos constantemente para generar flexibilidad laboral e impulso de participación de la producción local en las ofertas del Sercop</t>
  </si>
  <si>
    <t>Crear observatorio para las Industrias que ayude a identificar mercados de interes.</t>
  </si>
  <si>
    <t>Desarrollar programa que permita fortalcer la infraestructura de calidad en el país: laboratorios, normativas, certificadores entre otros.</t>
  </si>
  <si>
    <t>Crear y revisar normativas   para la industria alineadas a estándares internacionales, que facilite la comercialización del producto de las empresas ecuatorianas.  </t>
  </si>
  <si>
    <t>Crear un sistema de información Público, Privado para contar con información completa referente a normativas, productores a nivel de pais.</t>
  </si>
  <si>
    <t>Financiar proyectos de innovación a las mipymes favoreciendo los encadenamientos productivos del país.</t>
  </si>
  <si>
    <t>Categorizar a las industrias para cobro de registros de productos y establecimientos.</t>
  </si>
  <si>
    <t>Gestionar ante las entidades finacieras Facilitar líneas de crédito con tasas preferenciales  Hacer un taller con la banca pública y privada con el fin de solucionar temas de créditos – Realizar taller de  optimizar el crédito o financiamiento.</t>
  </si>
  <si>
    <t>Requerir al Ministerio de Turismo la dotación de servicios básicos con los Gobiernos Autónomos Descentralizados, por su competencia. La elaboración de un Plan de promoción y comercialización</t>
  </si>
  <si>
    <t>Gestionar ante las entidades finacieras los sistemas crediticios para impulsar lugares turísticos de la Provincia</t>
  </si>
  <si>
    <t>Gestionar operadores turísticos campañas de concienciación de turismo en la Provincia • Creación de gremios turísticos, acuerdos con los ciudadanos líderes, GAD'S y empresa privada, para fomentar una cultura turística</t>
  </si>
  <si>
    <t>Fomentar Solicitar interinstucional Ministerio de Turismo alianzas pública - privadas capacitación en implementacion de tecnologia de información de las empresas turísticas</t>
  </si>
  <si>
    <t>Gestionar ante las entidades finacieras hacer propuestas de ordenanzas turísticas para que los GAD las ejecuten</t>
  </si>
  <si>
    <t>Requerir al Ministerio de Turismo Levantamiento de las fichas de atractivos por parte del área del turismo de los Gad's.</t>
  </si>
  <si>
    <t>Requerir al  Ministerio de Turismo la elaboración de un Plan de ordenanzas municipales</t>
  </si>
  <si>
    <t>Crear Naviera sin buque que funcione como un consolidador de carga.</t>
  </si>
  <si>
    <t>Controlar el uso de tierras para productos acuícolas con las regularizaciones necesarias.</t>
  </si>
  <si>
    <t>Promover información en temas de Regímenes Aduaneros mediante la difusión del instrumento.</t>
  </si>
  <si>
    <t>Establecer reducción de aranceles e impuestos Incentivando el desarrollo de la industrias</t>
  </si>
  <si>
    <t>Revisar trámites solicitados para el sector para unificarlos.</t>
  </si>
  <si>
    <t>Invertir proyecto de ampliación del abastecimiento eléctrico Incentivos a la industria</t>
  </si>
  <si>
    <t>Implementar nuevas modalidades de contratos se logrará una mayor flexibilidad laboral, y se cambiarian las jornadas operativas y disminuirá el consumo eléctrico</t>
  </si>
  <si>
    <t>Reducir tarifas portuarias para hacerlas más atractivas</t>
  </si>
  <si>
    <t>Bajar por parte de Agrocalidad y otras instituciones costos de registros</t>
  </si>
  <si>
    <t>Trabajar con mercado extra-bursátil, no solo la CFN para el sector arrocero.  Como el negocio de cultivo de arroz no es rentable necesitan fuentes de financiamiento adicionales que la CFN.</t>
  </si>
  <si>
    <t>Capacitar a los agricultores en emprendimiento</t>
  </si>
  <si>
    <t>Promocionar los medios necesarios para mejorar productos industrializados del banano</t>
  </si>
  <si>
    <t>Capacitar a pequeños agricultores del sector cacao o plátano en mercado y emprendimiento</t>
  </si>
  <si>
    <t>Vincular con varios mercados solucciones eco-amigables, sin utilizar productos químicos, este tipo de desecho se usen para la fabricación de abonos orgánicos.</t>
  </si>
  <si>
    <t>Minimizar por parte de los agricultores el uso de pesticidas</t>
  </si>
  <si>
    <t>Generar por parte de todos los actores mayor valor agregado a los productos y optimizar la cadena productiva y de valor. Aprovechar y difundir la plataforma.  Abrir las mesas</t>
  </si>
  <si>
    <t>Mejorar por parte de instituciones como Gad o gobiernos la construcción de caminos vecinales que permitan transportar la fruta desde los centros productivos.</t>
  </si>
  <si>
    <t>Desarrollar campaña de consumo para fomento al consumo de productos nacionales</t>
  </si>
  <si>
    <t>Diseñar Fortalecimiento y Difusión de la oferta actual de capacitaciones gratuitas por parte de entidades del Estado. Diseño de un Planes de Capacitación dirigido para microempresarios.</t>
  </si>
  <si>
    <t>Flexibilizar Fortalecer el fondo nacional de garantías Revisión de Garantías solicitadas a emprendedores</t>
  </si>
  <si>
    <t>Fortalecer Fortalecimiento de incentivos para el sector exportador Análisis diagnósotico de incentivos que actualmente tienne el sector exportador</t>
  </si>
  <si>
    <t>Simplificar Revisión de Regulación actual Revisión de Reglamentos Técnicos Duplicados.</t>
  </si>
  <si>
    <t>Fomentar Incentivos para la industria de producción de envases plásticos Análisis Sectorial de la Industria de Plástico en el Ecuador</t>
  </si>
  <si>
    <t>Reasignar Reasignación a la brevedad posible las competencias de la SETED a la institución respectiva. Reasignación de competencias de la SETED a institución competente.</t>
  </si>
  <si>
    <t>Disminuir   Disminución de aranceles para bienes de capital Revisión de tarifas arancelarias vigentes para la importación de bienes de capital</t>
  </si>
  <si>
    <t>Promover Creación de Superintendencia de Seguros Análisis de factibilidad para la creación de una superintendencia de Seguros</t>
  </si>
  <si>
    <t>Recalificar Aumentar la base de facturación  a $1000,000 para empresas tal que éstas usen facturación electrónica. Recalifcación a nivel nacional de las imprentas autorizadas.</t>
  </si>
  <si>
    <t>Generar políticas que incentiven el reciclaje tanto para los ciudadanos y la empresa privada</t>
  </si>
  <si>
    <t>Soacializar los requerimientos necesarios para acreditarse como industria sustentable a nivel internacional</t>
  </si>
  <si>
    <t>Afianzar las relaciones entre las EPS y las industrias, y la academia</t>
  </si>
  <si>
    <t>Revisar las solicitudes para mejorar la distribución de recursos como combustible, energía eléctrica y agua potable</t>
  </si>
  <si>
    <t>Revisar partidas arancelarias para equipos, maquinarias e insumos que forman parte del proceso productivo y no se fabrican en el país</t>
  </si>
  <si>
    <t>Exigir las mismas normas y controles a los productos importados</t>
  </si>
  <si>
    <t>Extender el propósito de garantía del exportador al SENAE</t>
  </si>
  <si>
    <t>Limitar la garantía solidaria a los fabricantes de cajas de cartón</t>
  </si>
  <si>
    <t>Eliminar el IVA a la venta de cajas de cartón</t>
  </si>
  <si>
    <t>Crear, mejorar y aplicar politicas públicas para controlar transporte público  provincial y local para disminuir indices delincuencia</t>
  </si>
  <si>
    <t>Eliminar impuesto del ISD para volver competitivo al pais</t>
  </si>
  <si>
    <t>Revisar Estandarizar normativa tipos  de licencia para mejorar procesos operación idonea</t>
  </si>
  <si>
    <t>Controlar que se cumpla la normativa para la circulacion de unidades</t>
  </si>
  <si>
    <t>Realizar mayores controles de los taxis informales</t>
  </si>
  <si>
    <t>Implentar (plan piloto) plataforma de única de turnos para mejorar fluidez</t>
  </si>
  <si>
    <t>Generar Mejorar mayor oferta de marcas financiamiento para la renovacion de vehiculos para la adjquisición de vehículos de alta gama</t>
  </si>
  <si>
    <t>Eliminar tasas tarifa 0 para importación de repuestos de aeronaves</t>
  </si>
  <si>
    <t>Mejorar estado de las vias para tener acceso a sectores rurales</t>
  </si>
  <si>
    <t>Mejorar procedimientos de verificacion utilizando instrumentos adecuados para la revisión de pasajeros.</t>
  </si>
  <si>
    <t>Revisar normativa para la circulacion de unidades</t>
  </si>
  <si>
    <t>Exigir   titulo profesional de la carrera turística para laborar en actividades directamente relacionadas con el sector turístico.</t>
  </si>
  <si>
    <t>Mejorar la difusion de productos culturales   a traves de Ministerio de Turismo y uniersidades</t>
  </si>
  <si>
    <t>Permitir                                                                                                                      dualidad a los operadores                            para que puedan realizar transporte turistico ellos mismos.   </t>
  </si>
  <si>
    <t>Regular y controlar empresas ilegales a fin de que se  legalizen o paralicen definitivamente sus operaciones</t>
  </si>
  <si>
    <t>Capacitar e implementar policias turísticos   tanto nacionales como municipales para laborar en los principales destinos turísticos del país.</t>
  </si>
  <si>
    <t>Socializar la importancia de que el turista cuente con un seguro de accidentes</t>
  </si>
  <si>
    <t>Convocar mayor cantidad de empresas privadas del sector para participar en las mesas de competitividad</t>
  </si>
  <si>
    <t>Difundir los resultados de la mesa de competitividad por medios accesibles  al público en general.</t>
  </si>
  <si>
    <t>Motivar la produccion local o exención de impuestos de importacion de insumos de seguridad  para las lanchas de transporte para turismo fluvial.</t>
  </si>
  <si>
    <t>Difunidir otros  tipos de elementos de la cultura del país en los kioscos establecidos la vía pública,</t>
  </si>
  <si>
    <t>Difundir difución por medios de comunicación sobre los permisos de funcionamiento capacitar a microempresarios agroindustriales</t>
  </si>
  <si>
    <t>Asesosar asesorar las líneas de créditos agropecuarias capacitación a técnicos y productores</t>
  </si>
  <si>
    <t>Capacitar capacitación en costos de producción capacitación técnica  a los productores</t>
  </si>
  <si>
    <t>Brindar políticas públicas para brindar asistencia técnica especializada capacitación técnica  a los productores</t>
  </si>
  <si>
    <t>Crear socialización de oferta y demanda capacitación técnica  a los productores</t>
  </si>
  <si>
    <t>Realizar realizar un estudio de mercado capacitación a técnicos y productores</t>
  </si>
  <si>
    <t>Implementar políticas públicas para articulación interinstitucional mesas de trabajo</t>
  </si>
  <si>
    <t>Regularizar control y vigilancia que se realice y se de competencias para que se puedan regularizar y controlar</t>
  </si>
  <si>
    <t>Regularizar realizar los respectivos controles para que se puedan legalizar los informales controlar a los productos informales</t>
  </si>
  <si>
    <t>Capacitar vue que se realicen capacitaciones sobre vue, puesto que es una plataforma que no se puede utilizar. capacitar</t>
  </si>
  <si>
    <t>Fortalecer las instituciones públicas se de lineamientos en base a las competencias y no se duplique trabajo dar lineamiento a las entidades públicas en base a sus competencias</t>
  </si>
  <si>
    <t>Facilitar el acceso a crédito , disminuyendo intereses y eliminando requisitos como la garantía . Cambiar las políticas de las entidades financieras para que se pueda acceder a créditos productivos</t>
  </si>
  <si>
    <t>Crear parque industrial creación del parque industrial para que de esta forma se pueda llegar a controlar a todos los productores creación del parque industrial con infraestructura</t>
  </si>
  <si>
    <t>Participar el gad municipal que los gad favorezcan a las eps, brindar ayuda a als empresas eps</t>
  </si>
  <si>
    <t>Tramitar simplificación de trámites que se puedan eliminar procesos burrocráticos para agilitar el proceso de legalización de empresas</t>
  </si>
  <si>
    <t>Agilitar los pagos de contratos con eps que se realicen los pagos de manera inmediata de acuerdo a la compra por parte del sector público a las eps realizar los pagos a tiempo</t>
  </si>
  <si>
    <t>Promover intervencion de instituciones para atender requerimiento tecnico solicitados</t>
  </si>
  <si>
    <t>Proponer incentivos tributarios por  producciòn mas limpia para minimizar el impacto ambiental</t>
  </si>
  <si>
    <t>Definir la institucion responsable de seguimiento para el cumplimiento de los compromiso planteados en las mesas de turismo convovadas</t>
  </si>
  <si>
    <t>Difundir a los actores del sector turismo incentivo tributarios que les permitan dar eficiencia a la gestion turistica.</t>
  </si>
  <si>
    <t>Identificar proyectos turisticos para articularlos con instituciones publica y privadas</t>
  </si>
  <si>
    <t>Generar los recursos que permitan definir cuales son los destinos turisticos para promoverlos a travez de agenda de midios publico/privados</t>
  </si>
  <si>
    <t>Socializar proyectos de obra y ordenamineto territorial para conocimiento y articulacion coordinada con los actores sociales y productivos involucrados</t>
  </si>
  <si>
    <t>Brindar confianza a profesionales de turismo observandolos como un recurso de inversion para el crecimiento empresarial.</t>
  </si>
  <si>
    <t>Gestionar capacitaciones a los involucrados en el sector turistico para fortalecer ambito de promocion,obligaciones tributarias, atencion a clientes, etc.</t>
  </si>
  <si>
    <t>Promover la difusiòn de los servicios para que los turistas tengan alternativas de destino turistico</t>
  </si>
  <si>
    <t>REGULARIZAR PERMISOS QUE SE ENCUENTRAN EN TRÁMITES MEDIANTE AUTORIZACIÓN DE ANT</t>
  </si>
  <si>
    <t>DISPONER EL ALARGAMIENTO DE VIDA ÚTIL DE LAS UNIDADES EN LAS EMPRESAS PETROLERAS MEDIANTE UNA LEY Y/O REGLAMENTO</t>
  </si>
  <si>
    <t>INCREMENTAR CUPOS EQUITATIVAMENTE A TODO EL TRANSPORTE MIXTO DE ORELLANA MEDIANTE LA AMPLIACIÓN DE PERMISOS</t>
  </si>
  <si>
    <t>FIJAR UNA TABLA DE PRECIOS MEDIANTE UN ESTUDIO TÉCNICO</t>
  </si>
  <si>
    <t>CREAR CENTRO DE ABASTECIMIENTO DE COMBUSTIBLE EN EL SECTOR PARA TRANSPORTISTAS INCREMENTO DE UNA DISTRIBUIDORA DE COMBUSTIBLE</t>
  </si>
  <si>
    <t>MANTENER EL PARQUE AUTOMOTRIZ MEDIANTE EL MANTENIMIENTO VEHICULAR (CDE)</t>
  </si>
  <si>
    <t>EXONERAR LOS ARANCELES EN COMPRA DE VEHÍCULOS POR PARTE DEL GOBIERNO NACIONAL</t>
  </si>
  <si>
    <t>BAJAR ARANCELES DE INSUMOS DE TRANSPORTE POR PARTE DEL GOBIERNO NACIONAL</t>
  </si>
  <si>
    <t>INTERVENIR EL GOBIERNO  DE MANERA URGENTE MEDIANTE LA ASIGNACIÓN DE FONDOS PARA LA CONSTRUCCIÓN DE LA RED VIAL</t>
  </si>
  <si>
    <t>Establecer programas de capacitación a todo el eslabon de la cadena turística</t>
  </si>
  <si>
    <t>Generar líneas de crédito direccionadas a la actividad turistica.</t>
  </si>
  <si>
    <t>Generar alianzas publico-privadas entre actores del sector  para generar sinergias y evitar desperdicio de recursos</t>
  </si>
  <si>
    <t>Proponer a la academía (Ikian) realizar un estudio para incrementar carreras enfocadas en esta area</t>
  </si>
  <si>
    <t>DISPONER EL PAGO POR SERVICIOS DE TRANSPORTE A LAS EMPRESAS PÚBLICAS Y PRIVADAS   MEDIANTE UNA LEY Y/O REGLAMENTO</t>
  </si>
  <si>
    <t>Crear canales mas accesible para sacar permisos de funcionamiento, sin descuidar la calidad</t>
  </si>
  <si>
    <t>Mejorar la oferta y determinar estrategias para ser mas competitivos (calidad - calidez)</t>
  </si>
  <si>
    <t>Generar acuerdos entre las empresas petroleras y los comercios locales, para poder proveer de los productos que estas necesitan</t>
  </si>
  <si>
    <t>Proponer incentivos tributarios en la ley  amazonica para las zonas petroleras</t>
  </si>
  <si>
    <t>AGILIZAR efectivizar los cerditos PARA EL FOMENTO PRODUCTIVO</t>
  </si>
  <si>
    <t>regular la importaciones de productos agropecuarios</t>
  </si>
  <si>
    <t>ARTICULAR CON los actores de la cadena productiva</t>
  </si>
  <si>
    <t>REALIZAR seguimiento social a las inversiones públicas y desempeño institucional</t>
  </si>
  <si>
    <t>REALIZAR seguimiento , capacitación y regulación de desechos agroindustriales</t>
  </si>
  <si>
    <t>Implantar de mesas sectoriales de dialogo</t>
  </si>
  <si>
    <t>impulsar mercados de productos locales con identidad de origen</t>
  </si>
  <si>
    <t>Controlar el contrabando en la fronteras en la fronteras</t>
  </si>
  <si>
    <t>Institucionalizar a la política publica de la calidad total</t>
  </si>
  <si>
    <t>Crear ventanilla única   para el ARCSA</t>
  </si>
  <si>
    <t>Crear una política pública para la importación de productos de cuero</t>
  </si>
  <si>
    <t>CREAR LINEAS DE INVESTIGACION CON LOS DIFERENTES DESECHOS INDUSTRIALES</t>
  </si>
  <si>
    <t>ELIMINAR ELSEMAFORO EN PRODUCTO</t>
  </si>
  <si>
    <t>MEJORAR LA DIFUSION DE LOS ASPECTOS NUTRICIONALES de los productos</t>
  </si>
  <si>
    <t>CREAR BOLSA DE VALORES AGRARIO PARA EL CONTROL AGRARIA</t>
  </si>
  <si>
    <t>CAPACITAR NORMATIVA DESDE EL CAMPO, TRANSFORMACION Y COMERCIALIZACION</t>
  </si>
  <si>
    <t>Flexibilizar REQUISITOS EN LA BANCA PUBLICA</t>
  </si>
  <si>
    <t>SOCIALIZAR INFORMACION ADECUADA SOBRE LA ADQUISICION DE CREDITOS</t>
  </si>
  <si>
    <t>IMPLEMENTAR CONVENIOS Y ALIANZAS ESTRATEGICAS CON LAS UNIVERSIDADES</t>
  </si>
  <si>
    <t>Fortalecer el sector agroindustrial a través de estudios de mercado internacionales</t>
  </si>
  <si>
    <t>CONSTRUIR TANQUES RESERVORIOS PARA MEJORAR LA DISTRUBUCION DEL AGUA</t>
  </si>
  <si>
    <t>Generar a los trabajadores y propietarios de las plantas de procesamiento de leche sobre el adecuado manejo del suero de leche y mitigar o eliminar la contaminación del ambiente</t>
  </si>
  <si>
    <t>Generar  y aplicar un plan de comercialización  para que las relaciones comerciales en todos los eslabones favorezcan a la actividad y sirvan de base para el planteamiento de un pdyot (instrumentos para la planificación de la inversión pública)</t>
  </si>
  <si>
    <t>Realizar un nuevo estudio de las zonas que estan en riesgo dentro de la ciudad de Latacunga</t>
  </si>
  <si>
    <t>Generar una base de datos que sea de libre acceso para tener estadisticas del sector comercial de la provincia</t>
  </si>
  <si>
    <t>Realizar auditorías de regulación y control de calidad  bajo normas y reglamentos internacionales y nacionales (inen) manteniendo la lógica territorial y  que se respete los diferentes tipos de comercios existentes</t>
  </si>
  <si>
    <t>Generar   espacios de dialogo para articular a los sectores productivos, publicos y a la academia</t>
  </si>
  <si>
    <t>Generar y aplical un plan de comercialización provincial que se base en el criterio de dar formalidad a la actividad comercial en todos sus niveles para prestar el correcto funcionamiento de los operadores económicos</t>
  </si>
  <si>
    <t>Generar líneas de crédito direccionadas a la actividad comercia con tasas diferenciadas para productores de las microempresas, eps y artesanos.</t>
  </si>
  <si>
    <t>Generar    espacios de mercado   incentivando a la generación de empresas que oferten productos y servicios requeridos en el mercado</t>
  </si>
  <si>
    <t>Controlar origen de productos importados en los mercados nacionales</t>
  </si>
  <si>
    <t>Reducir el costo de aranceles de importación para poder comprar materia prima del exterior</t>
  </si>
  <si>
    <t>Diseñar estudios de mercado .</t>
  </si>
  <si>
    <t>Estandarizar productos nacionales con estandares internacionales</t>
  </si>
  <si>
    <t>Reforzar Educación vial en centros educativos .</t>
  </si>
  <si>
    <t>Promover financiamiento para elevar la productividad .</t>
  </si>
  <si>
    <t>Aperturar la importación de materia prima para agilitar trámites y requisitos muy exigentes que existe actualmente cuando hay escases de este producto</t>
  </si>
  <si>
    <t>Regularizacion de horarios y vias de circulacion por parte de GAD´S mediante ordenanzas</t>
  </si>
  <si>
    <t>Comprometer a los gobiernos locales para agilitar los tramites de transporte .</t>
  </si>
  <si>
    <t>Estandarizar tallas en prendas textiles .</t>
  </si>
  <si>
    <t>Difundir   normativa y reglamentación tecnica .</t>
  </si>
  <si>
    <t>Promover la calidad en los proveedores mediante asistencia técnica</t>
  </si>
  <si>
    <t>Analizar el metodo de calculo de la empresa electrica del 20% de penalización</t>
  </si>
  <si>
    <t>Control de materia prima importada .</t>
  </si>
  <si>
    <t>Delimitar zonas industriales libre de lahares, zonas de reisgo y con acceso al anillo vial</t>
  </si>
  <si>
    <t>Mejorar Mejorara e incrementar la producción nacional mediante asistencia técnica</t>
  </si>
  <si>
    <t>Capacitar en tecnicas especificas a empresas según sector</t>
  </si>
  <si>
    <t>Generar alianzas estrategicas mejorando estandares de logistica y seguridad de trasnporte</t>
  </si>
  <si>
    <t>Insentivar la mejora conmpetitiva de productos .</t>
  </si>
  <si>
    <t>Capacitar a los consumidores de acuerdo a la realidad del mercado</t>
  </si>
  <si>
    <t>Revisar sistema arancelario para buses nuevos, lubricantes, repuestros.</t>
  </si>
  <si>
    <t>Revisar tazas por servicios en industrias embotelladoras de agua</t>
  </si>
  <si>
    <t>Asignar cupo de combustible en función al parque automotor</t>
  </si>
  <si>
    <t>Generar alianzas estratégicas entre sectores que conforman la cadena</t>
  </si>
  <si>
    <t>implementar facilidades turísticas (infraestructura)</t>
  </si>
  <si>
    <t>crear un software con georeferenciación local</t>
  </si>
  <si>
    <t>fomentar La unidad del sector a traves de la creación de un gremio</t>
  </si>
  <si>
    <t>Desarrollar capacitaciones sobre la importacion de la asociatividad</t>
  </si>
  <si>
    <t>Asociar a BanEcuador y al sistema financiero para facilitar o agilitar el préstamo, focalizar el préstamo, mejoramiento del buro de crédito, creditos oportunos e inmediato en la banca publica y articulación financiamiento no reembolsable.</t>
  </si>
  <si>
    <t>Acceder MIPRO, PROECUADOR 1.- Mejoramiento y dotación de infraestructura para darle valor agregado al producto   2.- acceso a mercado nacional e internacional     3.- asistencia técnica y capacitación    4.- simplificación de tramites    5.- mejorar la promoción para la come...</t>
  </si>
  <si>
    <t>Mejorar GAD PROVINCIAL, MTOP, CNEL, CNT 1.- mantenimiento de vías de acceso y caminos vecinales    2.- mejorar la red eléctrica    3.- mejorar telecomunicaciones</t>
  </si>
  <si>
    <t>Capacitar MIPRO, UNIVERSIDADES 1.- capacitación permanente a los técnicos    2.- regularizar la contratación    3.- articulación con educación superior</t>
  </si>
  <si>
    <t>Capacitar SRI 1.- capacitación del SRI al sector productivo    2.- socializar devolución del IVA para emprendimiento    3.- disminución del tiempo de devolución del IVA e impuesto a la renta</t>
  </si>
  <si>
    <t>Difundir Usuarios / Ciudadanía Difundir puntos de comercialización demostrando  costo/beneficio a los vendedores de productos agrícolas</t>
  </si>
  <si>
    <t>Controlar Instituciones públicas Que haya un ente rector eficaz para el control de la comercialización de los productos agrícolas.</t>
  </si>
  <si>
    <t>Solicitar Instituciones públicas Asistencia y seguimiento por los ministerios (acompañamiento) control de aéreas de siembra/tecnificación- diversificación.</t>
  </si>
  <si>
    <t>Establecer Usuarios / Ciudadanía Control de comercialización</t>
  </si>
  <si>
    <t>Controlar Instituciones públicas Fortalecer la comercialización del agricultor.</t>
  </si>
  <si>
    <t>Crear SRI GADS Una plataforma institucional que facilite el uso de infirmación de los ciudadanos a todas las instituciones públicas y elimine costos al usuario</t>
  </si>
  <si>
    <t>Reformar Instituciones públicas Reglamentos enfocados a liquidaciones de compra y comprobantes de venta.</t>
  </si>
  <si>
    <t>Promover EPS-MIPRO-SRI-CFN No condicionar liquidaciones de compra</t>
  </si>
  <si>
    <t>Bajar Costos de energía eléctrica Comercialización de los productos y dinamización de la producción</t>
  </si>
  <si>
    <t>Apoyar GAD'S Sistemas de riego</t>
  </si>
  <si>
    <t>Reducir   GAD´S Impuestos y patentes  </t>
  </si>
  <si>
    <t>Construir Mercado artesanal en Babahoyo Facilitando la compra y venta de artesanías en espacios adecuados</t>
  </si>
  <si>
    <t>Ampliar Carretera   E25   Vía a 4 carriles</t>
  </si>
  <si>
    <t>Flexibilizar Ministerio de trabajo Facilitando contratos intermitentes</t>
  </si>
  <si>
    <t>Normalizar Estándares de calidad Mejoras para Mipymes</t>
  </si>
  <si>
    <t>Solicitar   Academia y MAG Investigaciones actuales de suelo</t>
  </si>
  <si>
    <t>Direccionar Impuesto   A la misma provincia</t>
  </si>
  <si>
    <t>Normar GAD Parroquial Realizar revisión y controles en las  operadoras de transportes.</t>
  </si>
  <si>
    <t>Normar GAD parroquial MTOP dar seguimientos y tratar de dar celeridad al tema</t>
  </si>
  <si>
    <t>Solicitar Líneas de financiamiento Crear créditos para transportistas en entidades públicas como BanEcuador</t>
  </si>
  <si>
    <t>Concientizar Usuario/transportista En cuanto a las medidas que deben de ser tomadas para la aplicación del alza del transporte, el mismo que tendrá beneficios para los usuarios</t>
  </si>
  <si>
    <t>Concientizar Usuario/transportista En cuanto a las medidas que deben de ser tomadas para frenar el transporte ilegal.</t>
  </si>
  <si>
    <t>Articular con la academia y demas ac tores para reactivar puntos de información turística en especial los fines de semana</t>
  </si>
  <si>
    <t>Crear créditos que vayan enfocados a desarrollo de sitios turísticos</t>
  </si>
  <si>
    <t>Coordinar acciones con las diferentes instituciones que tienen la competencia para poder dar soluci{on a las vias en mal estado</t>
  </si>
  <si>
    <t>Generar Una Ruta turística de la Provincia</t>
  </si>
  <si>
    <t>IMPLEMENTAR METODOLOGIA PARA  EL LEVANTAMIENTO DE INFORMACION</t>
  </si>
  <si>
    <t>Desarrollar un producto, marca o logotipo que sea el que repesente a la Provincia</t>
  </si>
  <si>
    <t>Elaborar una base  datos para poder conocer quienes son las personas que se dedican a la actividad turistica en la provincia</t>
  </si>
  <si>
    <t>Capacitar en temas de atención al cliente a todas las personas que conforman el eslabon</t>
  </si>
  <si>
    <t>Mejorar el control por parte de las autoridades para eefradicar el problema</t>
  </si>
  <si>
    <t>Capacitacitar y difundir normativa y reglamento tecnico para  mayor conocimiento de los actores</t>
  </si>
  <si>
    <t>Mejorar la atención y asignación de recursos para las zonas rurales</t>
  </si>
  <si>
    <t>Capacitar a las asociaciones en temas relacionacionados al manejo de organizaciones</t>
  </si>
  <si>
    <t>Incentivar productos y servicios requeridos en el mercado</t>
  </si>
  <si>
    <t>Generar una linea  directa de comercialización, productor - comprador</t>
  </si>
  <si>
    <t>Generar espacios de promoción que desarrollen fidelidad al producto local, respeto por el comerciante</t>
  </si>
  <si>
    <t>Realizar  bajo normas y reglamentos internacionales y nacionale auditorías de regulación y control de calidad bajo normas y reglamentos internacionales y nacionales</t>
  </si>
  <si>
    <t>Regular y controlar las inmobiliarias que estan ofertando alquiler por dia las cuales se pueden identificar en colaboración con sector privado; así como a  través de  organismos como el SRI  donde muchas de estas empresa pagan sus impuestos.</t>
  </si>
  <si>
    <t>Generar y diseñar incentivos , campañas de concienciación; así como mecanismo de clausura más ágiles para apoyar el registro de la casas de huespedes que operen sin registro o impedir su funcionamiento en caso de que éstas no se regularicen</t>
  </si>
  <si>
    <t>Revisión de la tasa de recorrido (km) por parte de ANT Usuario/transportista Verificar con la autoridad competente los costos de transportes , asignar un presupuesto para que ANT los Ríos tenga infraestructura (ministerio de finanzas, ANT, y entidad del estado que busque los bienes inmuebles)</t>
  </si>
  <si>
    <t>Solicitar líneas de financiamiento . Convenios con el gobierno BanEcuador - e importadoras</t>
  </si>
  <si>
    <t>Revisión y controles ANT, CTE, operativos de control Entregar kits de seguridad a los transportistas públicos</t>
  </si>
  <si>
    <t>Gestionar apertura de oficina del mtop- dialogo con sercop para la gestion en la localidad- proponer a la sercop la revision de los mecanismos de contratacion- orgaanizarce para las proximas obras emblematicas</t>
  </si>
  <si>
    <t>Gestionsr contratacion de mano de obra local para la ejecucion de obras fortaleciendo la empleabilidad</t>
  </si>
  <si>
    <t>Incorporar alumnos incorporación en practicas laborales se integre a los alumnos para que vayan ayudando y cojiendo experiencia</t>
  </si>
  <si>
    <t>Crear universidad pública creaciónde las universidades publicas en base al numero de graduados se debería crear universidades publicas para que atuienda a la demanda de estudiantes</t>
  </si>
  <si>
    <t>Realizar un estudio de mercado realización del estduio del parque industrial realizar un catastro de las empresas</t>
  </si>
  <si>
    <t>Mejorar calidad de productos mejoramiento de la calidad de los productos brindar productos de calidad</t>
  </si>
  <si>
    <t>Ampliar  genetica  de crias ampliación de la genetica de crias conseguir la ampliación y apoyo de genetica</t>
  </si>
  <si>
    <t>Crear politicas publicas apegada a la ayuda del comercio creación de politicas publicas en apoyo al comercio las politicas se deben crear con la finalidad de aliviar los malestares del comercio</t>
  </si>
  <si>
    <t>Informar información de los proceso que ejecutan cada intitución publica que las instituciones den a conocer sus programas y servicios</t>
  </si>
  <si>
    <t>Generar participativamente una agenda territorial que aporte al desarrollo comercial</t>
  </si>
  <si>
    <t>Aumentar la oferta de líneas aéreas a la Provincia</t>
  </si>
  <si>
    <t>Realizar   un estudfio de costos de vue,los para tratar de disminuir los mismos</t>
  </si>
  <si>
    <t>Solicitar un plan integral de desarrollo en servicios básicos y vialidad a los gobiernos locales</t>
  </si>
  <si>
    <t>Determinar Acuerdos con la banca pública para beneficio de los sectores</t>
  </si>
  <si>
    <t>Solicitar que los creditos sean a un bajo interes y oportunos</t>
  </si>
  <si>
    <t>Proponer a la academía realizar un estudio para incrementar carreras enfocadas en esta area</t>
  </si>
  <si>
    <t>Insertar en la ley amazónica un marco jurídico mas eficiente</t>
  </si>
  <si>
    <t>Conformar un comité provincial con representación de los actores públicos y privados</t>
  </si>
  <si>
    <t>Realizar   un proyecto para que las fisteas de Orellana sean declaradas Patrimonio Cultural</t>
  </si>
  <si>
    <t>Coordinar con los medios locales y nacionales brindar espacios para dar difusi{on de los atractivos turísticos qie tiene la provincia</t>
  </si>
  <si>
    <t>Financiar y ofertar unidades de tranporte que se acoplen a las necesidades del turísta</t>
  </si>
  <si>
    <t>DESARROLLAR manejo sostenible de cultivos  amigables con el medio ambiente con el medio ambiente</t>
  </si>
  <si>
    <t>Articular entre la academia y el sector productivo para el desarrollo productivo</t>
  </si>
  <si>
    <t>CAPACITAR EN NORMATIVA AGROINDUSTRIAL oportuna y dirigida</t>
  </si>
  <si>
    <t>DESIGNAR recursos significativos para la investigación y trasferencia de tecnologías</t>
  </si>
  <si>
    <t>Adquirir camiones refrigerados para transporte de producto hacia los clientes finales.</t>
  </si>
  <si>
    <t>Adquirir infraestructura productiva para el procesamiento del pescado</t>
  </si>
  <si>
    <t>Total general</t>
  </si>
  <si>
    <t>Rótulos de columna</t>
  </si>
  <si>
    <t>Cuenta de nombre_estado</t>
  </si>
  <si>
    <t>Estado Propuesta</t>
  </si>
  <si>
    <t>Porcentaje</t>
  </si>
  <si>
    <t>Sin asignar</t>
  </si>
  <si>
    <t>Asigandas sin actividad</t>
  </si>
  <si>
    <t>Porcentaje de propuestas en estado de desarrollo en el marco del Consejo Consultivo Productivo y Tributario y mesas de competitividad provincial</t>
  </si>
  <si>
    <t>Indicador</t>
  </si>
  <si>
    <t>Método de cálculo</t>
  </si>
  <si>
    <t>Número de Propuestas en desarrollo/
Número de propuestas totales ingresadas en la plataforma</t>
  </si>
  <si>
    <t>Número de propuestas asignadas / Número de propuestas totales ingresadas</t>
  </si>
  <si>
    <t>El Consejo Consultivo Productivo y Tributario presentará a Secretaría Nacional de Planificación y Desarrollo un análisis de trámites estatales priorizados que afectan a los 26 sectores evaluados, para su simplificación inmediata: - Homologar la o…</t>
  </si>
  <si>
    <t>BIESS</t>
  </si>
  <si>
    <t>UNIVERSIDADES PUBLICAS</t>
  </si>
  <si>
    <t>MINISTERIO DE CULTURA</t>
  </si>
  <si>
    <t>SGR</t>
  </si>
  <si>
    <t>DESESTIMAR</t>
  </si>
  <si>
    <t>BANCA PUBLICA</t>
  </si>
  <si>
    <r>
      <t xml:space="preserve">Crear centros de formación técnica para preparación de técnicos especializados </t>
    </r>
    <r>
      <rPr>
        <sz val="11"/>
        <color rgb="FFFF0000"/>
        <rFont val="Calibri"/>
        <family val="2"/>
        <scheme val="minor"/>
      </rPr>
      <t>en plantas de beneficios</t>
    </r>
  </si>
  <si>
    <t>MINISTERIO DE HIDROCARBUROS, MINERIA Y ENERGÍA RENOVABLE</t>
  </si>
  <si>
    <t>Influir (mejorar)</t>
  </si>
  <si>
    <r>
      <rPr>
        <sz val="11"/>
        <color rgb="FFFF0000"/>
        <rFont val="Calibri"/>
        <family val="2"/>
        <scheme val="minor"/>
      </rPr>
      <t>en la mejora de</t>
    </r>
    <r>
      <rPr>
        <sz val="11"/>
        <color theme="1"/>
        <rFont val="Calibri"/>
        <family val="2"/>
        <scheme val="minor"/>
      </rPr>
      <t xml:space="preserve"> procesos</t>
    </r>
  </si>
  <si>
    <t>NAG</t>
  </si>
  <si>
    <t>COMITÉ DE SIMPLIFICACIÓN DE TRAMITES</t>
  </si>
  <si>
    <t>DGAC</t>
  </si>
  <si>
    <t>INIAP</t>
  </si>
  <si>
    <t>SUPERCIAS</t>
  </si>
  <si>
    <t>Total</t>
  </si>
  <si>
    <t>sin usuario</t>
  </si>
</sst>
</file>

<file path=xl/styles.xml><?xml version="1.0" encoding="utf-8"?>
<styleSheet xmlns="http://schemas.openxmlformats.org/spreadsheetml/2006/main">
  <numFmts count="1">
    <numFmt numFmtId="164" formatCode="[$-C0A]d\-mmm\-yy;@"/>
  </numFmts>
  <fonts count="4">
    <font>
      <sz val="11"/>
      <color theme="1"/>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tint="0.79998168889431442"/>
        <bgColor theme="4" tint="0.79998168889431442"/>
      </patternFill>
    </fill>
    <fill>
      <patternFill patternType="solid">
        <fgColor theme="0"/>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1" fillId="0" borderId="0" applyFont="0" applyFill="0" applyBorder="0" applyAlignment="0" applyProtection="0"/>
  </cellStyleXfs>
  <cellXfs count="35">
    <xf numFmtId="0" fontId="0" fillId="0" borderId="0" xfId="0"/>
    <xf numFmtId="14" fontId="0" fillId="0" borderId="0" xfId="0" applyNumberFormat="1"/>
    <xf numFmtId="22" fontId="0" fillId="0" borderId="0" xfId="0" applyNumberFormat="1"/>
    <xf numFmtId="0" fontId="0" fillId="0" borderId="0" xfId="0" applyAlignment="1">
      <alignment wrapText="1"/>
    </xf>
    <xf numFmtId="0" fontId="0" fillId="0" borderId="0" xfId="0" applyAlignment="1">
      <alignment vertical="center" wrapText="1"/>
    </xf>
    <xf numFmtId="22" fontId="0" fillId="0" borderId="0" xfId="0" applyNumberFormat="1" applyAlignment="1">
      <alignment vertical="center" wrapText="1"/>
    </xf>
    <xf numFmtId="14" fontId="0" fillId="0" borderId="0" xfId="0" applyNumberFormat="1" applyAlignment="1">
      <alignment vertical="center" wrapText="1"/>
    </xf>
    <xf numFmtId="0" fontId="0" fillId="0" borderId="0" xfId="0" applyFont="1" applyAlignment="1">
      <alignment vertical="center" wrapText="1"/>
    </xf>
    <xf numFmtId="0" fontId="0" fillId="2" borderId="0" xfId="0" applyFont="1" applyFill="1" applyAlignment="1">
      <alignment vertical="center" wrapText="1"/>
    </xf>
    <xf numFmtId="0" fontId="0" fillId="0" borderId="0" xfId="0" applyNumberFormat="1" applyFont="1" applyAlignment="1">
      <alignment vertical="center" wrapText="1"/>
    </xf>
    <xf numFmtId="14" fontId="0" fillId="0" borderId="0" xfId="0" applyNumberFormat="1" applyFont="1" applyAlignment="1">
      <alignment vertical="center" wrapText="1"/>
    </xf>
    <xf numFmtId="164" fontId="0" fillId="0" borderId="0" xfId="0" applyNumberFormat="1" applyFont="1" applyAlignment="1">
      <alignment horizontal="center" vertical="center" wrapText="1"/>
    </xf>
    <xf numFmtId="0" fontId="0" fillId="0" borderId="0" xfId="0" pivotButton="1"/>
    <xf numFmtId="0" fontId="0" fillId="0" borderId="0" xfId="0" applyAlignment="1">
      <alignment horizontal="left"/>
    </xf>
    <xf numFmtId="0" fontId="0" fillId="0" borderId="0" xfId="0" pivotButton="1" applyAlignment="1">
      <alignment horizontal="center" vertical="center" wrapText="1"/>
    </xf>
    <xf numFmtId="0" fontId="0" fillId="0" borderId="0" xfId="0" applyAlignment="1">
      <alignment horizontal="center" vertical="center" wrapText="1"/>
    </xf>
    <xf numFmtId="0" fontId="0" fillId="0" borderId="0" xfId="0" applyNumberFormat="1" applyAlignment="1">
      <alignment horizontal="center"/>
    </xf>
    <xf numFmtId="0" fontId="0" fillId="3" borderId="0" xfId="0" applyFill="1" applyAlignment="1">
      <alignment horizontal="left"/>
    </xf>
    <xf numFmtId="0" fontId="0" fillId="3" borderId="0" xfId="0" applyNumberFormat="1" applyFill="1" applyAlignment="1">
      <alignment horizontal="center"/>
    </xf>
    <xf numFmtId="0" fontId="2" fillId="4" borderId="1" xfId="0" applyFont="1" applyFill="1" applyBorder="1" applyAlignment="1">
      <alignment horizontal="center" vertical="center" wrapText="1"/>
    </xf>
    <xf numFmtId="9" fontId="0" fillId="0" borderId="0" xfId="1" applyFont="1"/>
    <xf numFmtId="9" fontId="0" fillId="5" borderId="0" xfId="1" applyFont="1" applyFill="1" applyAlignment="1">
      <alignment horizontal="center"/>
    </xf>
    <xf numFmtId="9" fontId="2" fillId="4" borderId="2" xfId="1" applyFont="1" applyFill="1" applyBorder="1" applyAlignment="1">
      <alignment horizontal="center"/>
    </xf>
    <xf numFmtId="9" fontId="0" fillId="3" borderId="0" xfId="1" applyFont="1" applyFill="1" applyAlignment="1">
      <alignment horizontal="center"/>
    </xf>
    <xf numFmtId="0" fontId="0" fillId="0" borderId="0" xfId="0" applyAlignment="1">
      <alignment horizontal="center"/>
    </xf>
    <xf numFmtId="0" fontId="0" fillId="0" borderId="0" xfId="0" applyAlignment="1">
      <alignment horizontal="center" vertical="center" wrapText="1"/>
    </xf>
    <xf numFmtId="1" fontId="0" fillId="0" borderId="0" xfId="1" applyNumberFormat="1" applyFont="1"/>
    <xf numFmtId="1" fontId="0" fillId="0" borderId="0" xfId="0" applyNumberFormat="1"/>
    <xf numFmtId="0" fontId="0" fillId="2" borderId="0" xfId="0" applyFill="1" applyAlignment="1">
      <alignment vertical="center" wrapText="1"/>
    </xf>
    <xf numFmtId="0" fontId="3" fillId="0" borderId="0" xfId="0" applyFont="1" applyAlignment="1">
      <alignment vertical="center" wrapText="1"/>
    </xf>
    <xf numFmtId="0" fontId="0" fillId="0" borderId="0" xfId="0" applyNumberFormat="1"/>
    <xf numFmtId="0" fontId="0" fillId="3" borderId="0" xfId="0" applyFill="1"/>
    <xf numFmtId="0" fontId="0" fillId="3" borderId="0" xfId="0" applyNumberFormat="1" applyFill="1"/>
    <xf numFmtId="0" fontId="0" fillId="0" borderId="0" xfId="0" applyAlignment="1">
      <alignment horizontal="center" vertical="center" wrapText="1"/>
    </xf>
    <xf numFmtId="0" fontId="0" fillId="0" borderId="0" xfId="0" applyAlignment="1">
      <alignment horizontal="center" wrapText="1"/>
    </xf>
  </cellXfs>
  <cellStyles count="2">
    <cellStyle name="Normal" xfId="0" builtinId="0"/>
    <cellStyle name="Porcentual" xfId="1" builtinId="5"/>
  </cellStyles>
  <dxfs count="43">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alignment horizontal="center" readingOrder="0"/>
    </dxf>
    <dxf>
      <alignment horizontal="center" readingOrder="0"/>
    </dxf>
    <dxf>
      <alignment horizontal="center" readingOrder="0"/>
    </dxf>
    <dxf>
      <alignment horizontal="center" readingOrder="0"/>
    </dxf>
    <dxf>
      <alignment wrapText="1" readingOrder="0"/>
    </dxf>
    <dxf>
      <alignment wrapText="1" readingOrder="0"/>
    </dxf>
    <dxf>
      <alignment wrapText="1" readingOrder="0"/>
    </dxf>
    <dxf>
      <alignment vertical="center" readingOrder="0"/>
    </dxf>
    <dxf>
      <alignment vertical="center" readingOrder="0"/>
    </dxf>
    <dxf>
      <alignment vertical="center" readingOrder="0"/>
    </dxf>
    <dxf>
      <fill>
        <patternFill patternType="solid">
          <bgColor theme="5" tint="0.59999389629810485"/>
        </patternFill>
      </fill>
    </dxf>
    <dxf>
      <fill>
        <patternFill patternType="solid">
          <bgColor theme="5" tint="0.59999389629810485"/>
        </patternFill>
      </fill>
    </dxf>
    <dxf>
      <alignment horizontal="center" readingOrder="0"/>
    </dxf>
    <dxf>
      <alignment horizontal="center" readingOrder="0"/>
    </dxf>
    <dxf>
      <alignment horizontal="center" readingOrder="0"/>
    </dxf>
    <dxf>
      <alignment horizontal="center" readingOrder="0"/>
    </dxf>
    <dxf>
      <alignment wrapText="1" readingOrder="0"/>
    </dxf>
    <dxf>
      <alignment wrapText="1" readingOrder="0"/>
    </dxf>
    <dxf>
      <alignment wrapText="1" readingOrder="0"/>
    </dxf>
    <dxf>
      <alignment vertical="center" readingOrder="0"/>
    </dxf>
    <dxf>
      <alignment vertical="center" readingOrder="0"/>
    </dxf>
    <dxf>
      <alignment vertical="center" readingOrder="0"/>
    </dxf>
  </dxfs>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4"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2"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gistro"/>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istematización de Registro "/>
    </sheetNames>
    <sheetDataSet>
      <sheetData sheetId="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istematización de Registro "/>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msoto" refreshedDate="43383.706232175929" createdVersion="3" refreshedVersion="3" minRefreshableVersion="3" recordCount="1205">
  <cacheSource type="worksheet">
    <worksheetSource ref="A1:AB1206" sheet="BASE"/>
  </cacheSource>
  <cacheFields count="28">
    <cacheField name="ID" numFmtId="0">
      <sharedItems containsSemiMixedTypes="0" containsString="0" containsNumber="1" containsInteger="1" minValue="1546" maxValue="2801"/>
    </cacheField>
    <cacheField name="problema_solucion" numFmtId="0">
      <sharedItems longText="1"/>
    </cacheField>
    <cacheField name="verbo_solucion" numFmtId="0">
      <sharedItems/>
    </cacheField>
    <cacheField name="sujeto_solucion" numFmtId="0">
      <sharedItems/>
    </cacheField>
    <cacheField name="complemento_solucion" numFmtId="0">
      <sharedItems containsBlank="1" longText="1"/>
    </cacheField>
    <cacheField name="PROPUESTA CONSOLIDADA" numFmtId="0">
      <sharedItems containsBlank="1" longText="1"/>
    </cacheField>
    <cacheField name="coordinador_zonal_solucion" numFmtId="0">
      <sharedItems/>
    </cacheField>
    <cacheField name="responsable_solucion" numFmtId="0">
      <sharedItems/>
    </cacheField>
    <cacheField name="responsable_sistema" numFmtId="0">
      <sharedItems containsBlank="1" count="55">
        <s v="MIPRO"/>
        <s v="MINTUR"/>
        <s v="MINISTERIO DE CULTURA"/>
        <s v="MEF"/>
        <s v="MCEI"/>
        <s v="BANECUADOR"/>
        <s v="MAP"/>
        <s v="SECAP"/>
        <s v="ELIMINAR"/>
        <s v="GAD"/>
        <s v="MAG"/>
        <s v="DESESTIMAR"/>
        <s v="DAC"/>
        <s v="MTOP"/>
        <s v="SRI"/>
        <s v="MDT"/>
        <s v="PROECUADOR"/>
        <s v="SERCOP"/>
        <s v="SENAGUA"/>
        <s v="MEER"/>
        <s v="SENAE"/>
        <s v="SCPM"/>
        <s v="MAE"/>
        <s v="SEPS"/>
        <s v="BANCO CENTRAL"/>
        <s v="MIDUVI"/>
        <s v="INEN"/>
        <s v="UNIVERSIDADES PUBLICAS"/>
        <s v="ANT"/>
        <s v="SUPERCIAS"/>
        <s v="SETEC"/>
        <s v="COMITÉ DE SIMPLIFICACIÓN DE TRAMITES"/>
        <s v="SAE"/>
        <s v="MINISTERIO DE HIDROCARBUROS, MINERIA Y ENERGÍA RENOVABLE"/>
        <s v="AGROCALIDAD"/>
        <s v="IESS"/>
        <s v="SENESCYT"/>
        <s v="MINTEL"/>
        <s v="INMOBILIAR"/>
        <s v="SGR"/>
        <s v="ARCSA"/>
        <s v="IEPS"/>
        <s v="CFN"/>
        <s v="SECOB"/>
        <m/>
        <s v="BANCA PUBLICA"/>
        <s v="SENPLADES"/>
        <s v="ASAMBLEA"/>
        <s v="BIESS"/>
        <s v="NAG"/>
        <s v="MSP"/>
        <s v="DGAC"/>
        <s v="INIAP"/>
        <s v="DIRNEA" u="1"/>
        <s v="SENAE(OLD)" u="1"/>
      </sharedItems>
    </cacheField>
    <cacheField name="corresponsable_solucion" numFmtId="0">
      <sharedItems/>
    </cacheField>
    <cacheField name="sistematizador_solucion" numFmtId="0">
      <sharedItems/>
    </cacheField>
    <cacheField name="lider_mesa_solucion" numFmtId="0">
      <sharedItems/>
    </cacheField>
    <cacheField name="tipo_fuente" numFmtId="0">
      <sharedItems containsSemiMixedTypes="0" containsString="0" containsNumber="1" containsInteger="1" minValue="1" maxValue="2"/>
    </cacheField>
    <cacheField name="Tipo_Mesa" numFmtId="0">
      <sharedItems count="2">
        <s v="Mesas de Competitividad"/>
        <s v="CCPT"/>
      </sharedItems>
    </cacheField>
    <cacheField name="nombre_ambit" numFmtId="0">
      <sharedItems/>
    </cacheField>
    <cacheField name="nombre_evento" numFmtId="0">
      <sharedItems/>
    </cacheField>
    <cacheField name="nombre_instrumento" numFmtId="0">
      <sharedItems/>
    </cacheField>
    <cacheField name="nombre_provincia" numFmtId="0">
      <sharedItems/>
    </cacheField>
    <cacheField name="nombre_sector" numFmtId="0">
      <sharedItems/>
    </cacheField>
    <cacheField name="nombre_sipoc" numFmtId="0">
      <sharedItems/>
    </cacheField>
    <cacheField name="nombre_tipo_empresa" numFmtId="0">
      <sharedItems/>
    </cacheField>
    <cacheField name="nombre_estado" numFmtId="0">
      <sharedItems count="4">
        <s v="En Revisión"/>
        <s v="Finalizado"/>
        <s v="En Desarrollo"/>
        <s v="Desestimado"/>
      </sharedItems>
    </cacheField>
    <cacheField name="supuestos_cumplimientos" numFmtId="0">
      <sharedItems containsBlank="1"/>
    </cacheField>
    <cacheField name="riesgos_cumplimiento" numFmtId="0">
      <sharedItems containsBlank="1"/>
    </cacheField>
    <cacheField name="plazo_cumplimiento" numFmtId="0">
      <sharedItems containsBlank="1"/>
    </cacheField>
    <cacheField name="fecha_cumplimiento" numFmtId="0">
      <sharedItems containsBlank="1" containsMixedTypes="1" containsNumber="1" containsInteger="1" minValue="43281" maxValue="44561"/>
    </cacheField>
    <cacheField name="total_actividades" numFmtId="0">
      <sharedItems containsSemiMixedTypes="0" containsString="0" containsNumber="1" containsInteger="1" minValue="0" maxValue="25"/>
    </cacheField>
    <cacheField name="fecha_ultimo_registro" numFmtId="164">
      <sharedItems containsNonDate="0" containsDate="1" containsString="0" containsBlank="1" minDate="2018-01-11T04:47:01" maxDate="2018-09-28T11:57:27"/>
    </cacheField>
  </cacheFields>
</pivotCacheDefinition>
</file>

<file path=xl/pivotCache/pivotCacheRecords1.xml><?xml version="1.0" encoding="utf-8"?>
<pivotCacheRecords xmlns="http://schemas.openxmlformats.org/spreadsheetml/2006/main" xmlns:r="http://schemas.openxmlformats.org/officeDocument/2006/relationships" count="1205">
  <r>
    <n v="1551"/>
    <s v="Escasa promoción de productos locales"/>
    <s v="Establecer"/>
    <s v="una campaña de promoción"/>
    <s v="dirigida a pequeños productores"/>
    <s v="Establecer una campaña de promoción dirigida a pequeños productores"/>
    <s v="Edwin De La portilla"/>
    <s v="MIPRO"/>
    <x v="0"/>
    <s v="UPEC, MIPRO, MICROEMPRESAS"/>
    <s v="Edwin De La portilla"/>
    <s v="Edwin De La portilla"/>
    <n v="1"/>
    <x v="0"/>
    <s v="Impulso a las alianzas público privadas"/>
    <s v="MESAS DE COMPETITIVIDAD PROVINCIALES CARCHI-Carchi"/>
    <s v="Acuerdo"/>
    <s v="Carchi"/>
    <s v="Agroindustria"/>
    <s v="Mercado"/>
    <s v="Microempresa"/>
    <x v="0"/>
    <m/>
    <m/>
    <m/>
    <s v="0000-00-00"/>
    <n v="0"/>
    <m/>
  </r>
  <r>
    <n v="1561"/>
    <s v="Baja promoción de productos locales"/>
    <s v="Establecer"/>
    <s v="una campaña de promoción"/>
    <s v="dirigida a pequeños productores"/>
    <s v="Establecer una campaña de promoción dirigida a pequeños productores"/>
    <s v="Carchi"/>
    <s v="MIPRO, Prefectura de la Provincia del Carchi, Academía (Universidad Politécnica Estata"/>
    <x v="0"/>
    <s v="pro Ecuador Comerdio Exterior"/>
    <s v="Unidad Educativa Bolivar"/>
    <s v="Laura Carolina Cadena"/>
    <n v="1"/>
    <x v="0"/>
    <s v="Fomento de la producción nacional"/>
    <s v="MESAS DE COMPETITIVIDAD PROVINCIALES CARCHI-Carchi"/>
    <s v="Acuerdo"/>
    <s v="Carchi"/>
    <s v="Comercio"/>
    <s v="Mercado"/>
    <s v="EPS"/>
    <x v="0"/>
    <m/>
    <m/>
    <m/>
    <s v="0000-00-00"/>
    <n v="0"/>
    <m/>
  </r>
  <r>
    <n v="1605"/>
    <s v="Insuficiente oferta de productos turísticos para la consolidación del turismo"/>
    <s v="actualizar"/>
    <s v="inventario"/>
    <s v="de atractivos turísticos"/>
    <s v="actualizar inventario de atractivos turísticos"/>
    <s v="PhD. Silvia Aldaz"/>
    <s v="GADs"/>
    <x v="1"/>
    <s v="MINTUR, ACADEMIA"/>
    <s v="Juan Carlos Cruz"/>
    <s v="PhD. Silvia Aldaz"/>
    <n v="1"/>
    <x v="0"/>
    <s v="Fomento de la producción nacional"/>
    <s v="MESAS DE COMPETITIVIDAD PROVINCIALES CHIMBORAZO-Chimborazo"/>
    <s v="Logística"/>
    <s v="Chimborazo"/>
    <s v="Turismo"/>
    <s v="Producto"/>
    <s v="Empresa Pequeña"/>
    <x v="0"/>
    <m/>
    <m/>
    <m/>
    <s v="0000-00-00"/>
    <n v="0"/>
    <m/>
  </r>
  <r>
    <n v="1609"/>
    <s v="Débil indentidad cultural"/>
    <s v="Generar"/>
    <s v="programas"/>
    <s v="de fortalecimiento de identidad cultural"/>
    <s v="Generar programas de fortalecimiento de identidad cultural"/>
    <s v="PhD. Silvia Aldaz"/>
    <s v="INPC"/>
    <x v="2"/>
    <s v="MINTUR, ACADEMIA, GADs"/>
    <s v="Juan Carlos Cruz"/>
    <s v="PhD. Silvia Aldaz"/>
    <n v="1"/>
    <x v="0"/>
    <s v="Otros"/>
    <s v="MESAS DE COMPETITIVIDAD PROVINCIALES CHIMBORAZO-Chimborazo"/>
    <s v="Ejecución del proyecto"/>
    <s v="Chimborazo"/>
    <s v="Turismo"/>
    <s v="Insumos"/>
    <s v="EPS"/>
    <x v="0"/>
    <m/>
    <m/>
    <m/>
    <s v="0000-00-00"/>
    <n v="0"/>
    <m/>
  </r>
  <r>
    <n v="1610"/>
    <s v="Insuficientes canales de comercialización"/>
    <s v="Segmentar"/>
    <s v="mercados"/>
    <s v="para encontrar los nichos adecuados"/>
    <s v="Segmentar mercados para encontrar los nichos adecuados"/>
    <s v="PhD. Silvia Aldaz"/>
    <s v="Mintur,"/>
    <x v="1"/>
    <s v="GAD's"/>
    <s v="Juan Carlos Cruz"/>
    <s v="PhD. Silvia Aldaz"/>
    <n v="1"/>
    <x v="0"/>
    <s v="Fomento de la producción nacional"/>
    <s v="MESAS DE COMPETITIVIDAD PROVINCIALES CHIMBORAZO-Chimborazo"/>
    <s v="Insumos"/>
    <s v="Chimborazo"/>
    <s v="Turismo"/>
    <s v="Mercado"/>
    <s v="Empresa Pequeña"/>
    <x v="1"/>
    <m/>
    <m/>
    <m/>
    <s v="0000-00-00"/>
    <n v="2"/>
    <d v="2018-05-23T15:35:24"/>
  </r>
  <r>
    <n v="1611"/>
    <s v="Insuficientes canales de comercialización"/>
    <s v="Identificar"/>
    <s v="el perfil"/>
    <s v="del turista que visitan la provincia"/>
    <s v="Identificar el perfil del turista que visitan la provincia"/>
    <s v="PhD. Silvia Aldaz"/>
    <s v="Mintur,"/>
    <x v="1"/>
    <s v="GAD's"/>
    <s v="Juan Carlos Cruz"/>
    <s v="PhD. Silvia Aldaz"/>
    <n v="1"/>
    <x v="0"/>
    <s v="Atracción de la inversión extranjera directa"/>
    <s v="MESAS DE COMPETITIVIDAD PROVINCIALES CHIMBORAZO-Chimborazo"/>
    <s v="Tecnología"/>
    <s v="Chimborazo"/>
    <s v="Turismo"/>
    <s v="Mercado"/>
    <s v="Empresa Pequeña"/>
    <x v="1"/>
    <m/>
    <m/>
    <m/>
    <s v="0000-00-00"/>
    <n v="2"/>
    <d v="2018-05-23T15:31:07"/>
  </r>
  <r>
    <n v="1612"/>
    <s v="Insuficientes canales de comercialización"/>
    <s v="Generar"/>
    <s v="estratégias de alianzas"/>
    <s v="para promocionar la oferta turística en la provincia"/>
    <s v="Generar estratégias de alianzas para promocionar la oferta turística en la provincia"/>
    <s v="PhD. Silvia Aldaz"/>
    <s v="Mintur,"/>
    <x v="1"/>
    <s v="GAD's"/>
    <s v="Juan Carlos Cruz"/>
    <s v="PhD. Silvia Aldaz"/>
    <n v="1"/>
    <x v="0"/>
    <s v="Impulso a las alianzas público privadas"/>
    <s v="MESAS DE COMPETITIVIDAD PROVINCIALES CHIMBORAZO-Chimborazo"/>
    <s v="Acuerdo"/>
    <s v="Chimborazo"/>
    <s v="Turismo"/>
    <s v="Insumos"/>
    <s v="Empresa Pequeña"/>
    <x v="1"/>
    <m/>
    <m/>
    <m/>
    <s v="0000-00-00"/>
    <n v="3"/>
    <d v="2018-06-13T10:23:16"/>
  </r>
  <r>
    <n v="1613"/>
    <s v="Insuficientes canales de comercialización"/>
    <s v="Desarrollar"/>
    <s v="soluciones informáticas  "/>
    <s v="que apoyen a la gestión"/>
    <s v="Desarrollar soluciones informáticas   que apoyen a la gestión"/>
    <s v="PhD. Silvia Aldaz"/>
    <s v="Mintur,"/>
    <x v="1"/>
    <s v="GAD's"/>
    <s v="Juan Carlos Cruz"/>
    <s v="PhD. Silvia Aldaz"/>
    <n v="1"/>
    <x v="0"/>
    <s v="Fomento de la producción nacional"/>
    <s v="MESAS DE COMPETITIVIDAD PROVINCIALES CHIMBORAZO-Chimborazo"/>
    <s v="Tecnología"/>
    <s v="Chimborazo"/>
    <s v="Turismo"/>
    <s v="Insumos"/>
    <s v="Empresa Pequeña"/>
    <x v="2"/>
    <s v="Desinterés de la Dirección de Turismo del GADM Riobamba en continuar con el proceso estadístico."/>
    <s v="Desinterés de la Dirección de Turismo del GADM Riobamba en continuar con el proceso estadístico."/>
    <s v="Largo"/>
    <n v="43449"/>
    <n v="2"/>
    <d v="2018-08-22T15:42:51"/>
  </r>
  <r>
    <n v="1614"/>
    <s v="Insuficientes canales de comercialización"/>
    <s v="Promover"/>
    <s v="eventos"/>
    <s v="locales, nacionales e internacionales"/>
    <s v="Promover eventos locales, nacionales e internacionales"/>
    <s v="PhD. Silvia Aldaz"/>
    <s v="Mintur,"/>
    <x v="1"/>
    <s v="GAD's"/>
    <s v="Juan Carlos Cruz"/>
    <s v="PhD. Silvia Aldaz"/>
    <n v="1"/>
    <x v="0"/>
    <s v="Atracción de la inversión extranjera directa"/>
    <s v="MESAS DE COMPETITIVIDAD PROVINCIALES CHIMBORAZO-Chimborazo"/>
    <s v="Logística"/>
    <s v="Chimborazo"/>
    <s v="Turismo"/>
    <s v="Producto"/>
    <s v="Empresa Pequeña"/>
    <x v="2"/>
    <s v="La actividad se llevará a cabo en el mes de septiembre"/>
    <s v="La actividad se llevará a cabo en el mes de septiembre"/>
    <s v="Largo"/>
    <n v="43370"/>
    <n v="1"/>
    <d v="2018-05-23T11:29:57"/>
  </r>
  <r>
    <n v="1615"/>
    <s v="Insuficientes recursos presupuestarios"/>
    <s v="Asignar"/>
    <s v="recursos prespuestarios"/>
    <s v="para obras de infraestructura basica"/>
    <s v="Asignar recursos prespuestarios para obras de infraestructura basica"/>
    <s v="PhD. Silvia Aldaz"/>
    <s v="GAD's"/>
    <x v="3"/>
    <s v="CFN,"/>
    <s v="Juan Carlos Cruz"/>
    <s v="PhD. Silvia Aldaz"/>
    <n v="1"/>
    <x v="0"/>
    <s v="Crédito y financiamiento productivo"/>
    <s v="MESAS DE COMPETITIVIDAD PROVINCIALES CHIMBORAZO-Chimborazo"/>
    <s v="Recursos asignados"/>
    <s v="Chimborazo"/>
    <s v="Turismo"/>
    <s v="Insumos"/>
    <s v="Empresa Pequeña"/>
    <x v="0"/>
    <m/>
    <m/>
    <m/>
    <s v="0000-00-00"/>
    <n v="0"/>
    <m/>
  </r>
  <r>
    <n v="1650"/>
    <s v="Demasiada tramitología en los servicios del gobierno nacional y local para la obtención de permisos"/>
    <s v="Desarrollar"/>
    <s v="una ventanilla unica empresarial"/>
    <s v="que permita generar agilidad y disminución de tramitología en la obtención de permisos de las instituciones públicas"/>
    <s v="Desarrollar una ventanilla unica empresarial que permita generar agilidad y disminución de tramitología en la obtención de permisos de las instituciones públicas"/>
    <s v="MGS. VICENTE TORRES"/>
    <s v="Instituciones públicas"/>
    <x v="0"/>
    <s v="Artesanos, emprendedores"/>
    <s v="ING. MARIA DANIELLA LOAYZA"/>
    <s v="ING. LUIS ALBERTO CEDEÑO SARES"/>
    <n v="1"/>
    <x v="0"/>
    <s v="Simplificación de trámites"/>
    <s v="MESA COMPETITIVA PROVINCIAL EL ORO-El Oro"/>
    <s v="Tecnología"/>
    <s v="El Oro"/>
    <s v="Agroindustria"/>
    <s v="Proveedores"/>
    <s v="Empresa Pequeña"/>
    <x v="0"/>
    <m/>
    <m/>
    <m/>
    <s v="0000-00-00"/>
    <n v="0"/>
    <m/>
  </r>
  <r>
    <n v="1795"/>
    <s v="Demasiada tramitología en los servicios del gobierno nacional y local para la obtención de permisos  en loja"/>
    <s v="Desarrollar"/>
    <s v="una ventanilla unica empresarial"/>
    <s v="que permita generar agilidad y disminución de tramitología en la obtención de permisos de las instituciones públicas"/>
    <s v="Desarrollar una ventanilla unica empresarial que permita generar agilidad y disminución de tramitología en la obtención de permisos de las instituciones públicas"/>
    <s v="MGS. VICENTE TORRES"/>
    <s v="Instituciones públicas"/>
    <x v="4"/>
    <s v="Sector Industrial"/>
    <s v="María del Cisne Larrea Palacio"/>
    <s v="Alex Valdivieso"/>
    <n v="1"/>
    <x v="0"/>
    <s v="Simplificación de trámites"/>
    <s v="Mesas de Competitividad Provincial LOJA-Loja"/>
    <s v="Tecnología"/>
    <s v="Loja"/>
    <s v="Industria"/>
    <s v="Proceso"/>
    <s v="Transversal"/>
    <x v="0"/>
    <m/>
    <m/>
    <m/>
    <s v="0000-00-00"/>
    <n v="0"/>
    <m/>
  </r>
  <r>
    <n v="1832"/>
    <s v="Falta de calidad en el producto nacional e internacional"/>
    <s v="Realizar"/>
    <s v="auditorías de regulación y control de calidad"/>
    <s v="bajo normas y reglamentos Internacionales y nacionales (INEN) manteniendo la lógica territorial y  que se respete los diferentes tipos de comercios existentes"/>
    <s v="Realizar auditorías de regulación y control de calidad bajo normas y reglamentos Internacionales y nacionales (INEN) manteniendo la lógica territorial y  que se respete los diferentes tipos de comercios existentes"/>
    <s v="Mgs. Gustavo Camelos"/>
    <s v="MIPRO"/>
    <x v="0"/>
    <s v="ADUANA, ARCSA, INEN, MIPRO"/>
    <s v="Flavio Celín"/>
    <s v="Flavio Celín"/>
    <n v="1"/>
    <x v="0"/>
    <s v="Fomento de la producción nacional"/>
    <s v="Mesa de Comercio Tungurahua-Tungurahua"/>
    <s v="Asistencia técnica"/>
    <s v="Tungurahua"/>
    <s v="Comercio"/>
    <s v="Proveedores"/>
    <s v="Transversal"/>
    <x v="0"/>
    <m/>
    <m/>
    <m/>
    <s v="0000-00-00"/>
    <n v="0"/>
    <m/>
  </r>
  <r>
    <n v="1833"/>
    <s v="Existencia de contrabando e informalidad que altera los precios"/>
    <s v="Realizar"/>
    <s v="auditorías de regulación y control de calidad"/>
    <s v="bajo normas y reglamentos Internacionales y nacionales (INEN) manteniendo la lógica territorial y  que se respete los diferentes tipos de comercios existentes"/>
    <s v="Realizar auditorías de regulación y control de calidad bajo normas y reglamentos Internacionales y nacionales (INEN) manteniendo la lógica territorial y  que se respete los diferentes tipos de comercios existentes"/>
    <s v="Mgs. Gustavo Camelos"/>
    <s v="MIPRO"/>
    <x v="0"/>
    <s v="ADUANA, ARCSA, INEN, MIPRO"/>
    <s v="Flavio Celín"/>
    <s v="Flavio Celín"/>
    <n v="1"/>
    <x v="0"/>
    <s v="Fomento de la producción nacional"/>
    <s v="Mesa de Comercio Tungurahua-Tungurahua"/>
    <s v="Reglamento"/>
    <s v="Tungurahua"/>
    <s v="Comercio"/>
    <s v="Proveedores"/>
    <s v="Transversal"/>
    <x v="0"/>
    <m/>
    <m/>
    <m/>
    <s v="0000-00-00"/>
    <n v="0"/>
    <m/>
  </r>
  <r>
    <n v="1840"/>
    <s v="Falta de capacitaciones para determinar el costo en el sector comercial"/>
    <s v="Capacitar"/>
    <s v="en asistencia técnica hacia el desarrollo de políticas de mercadeo, competitividad y  apertura de mercados"/>
    <s v="para poder determinar el costo en el sector comercial"/>
    <s v="Capacitar en asistencia técnica hacia el desarrollo de políticas de mercadeo, competitividad y  apertura de mercados para poder determinar el costo en el sector comercial"/>
    <s v="Mgs. Gustavo Camelos"/>
    <s v="Superintendencia de Control del poder de Mercado (SCPM)"/>
    <x v="4"/>
    <s v="Cámaras de comercio, IEPS, MIPRO"/>
    <s v="Flavio Celín"/>
    <s v="Flavio Celín"/>
    <n v="1"/>
    <x v="0"/>
    <s v="Necesidad de análisis, mejora o creación de políticas públicas, normativas, resoluciones u otra base legal existente"/>
    <s v="Mesa de Comercio Tungurahua-Tungurahua"/>
    <s v="Asistencia técnica"/>
    <s v="Tungurahua"/>
    <s v="Comercio"/>
    <s v="Producto"/>
    <s v="Transversal"/>
    <x v="0"/>
    <m/>
    <m/>
    <m/>
    <s v="0000-00-00"/>
    <n v="0"/>
    <m/>
  </r>
  <r>
    <n v="1847"/>
    <s v="Insuficientes canales de promoción turística local y nacional"/>
    <s v="Generar"/>
    <s v="Campañas de difusión sobre los potenciales atractivos turísticos de la provincia"/>
    <s v="para que aumente la demanda de turistas nacionales e internacionales"/>
    <s v="GENERAR Campañas de difusión sobre los potenciales atractivos turísticos de la provincia para que aumente la demanda de turistas nacionales e internacionales"/>
    <s v="Mgs. Gustavo Camelos"/>
    <s v="MINTUR"/>
    <x v="1"/>
    <s v="SECOM"/>
    <s v="Juan Carlos Cruz"/>
    <s v="FRESSIA PAZMIÑO"/>
    <n v="1"/>
    <x v="0"/>
    <s v="Fomento de la producción nacional"/>
    <s v="MESA PRODUCTIVA -Tungurahua"/>
    <s v="Desarrollo del proyecto"/>
    <s v="Tungurahua"/>
    <s v="Turismo"/>
    <s v="Mercado"/>
    <s v="Transversal"/>
    <x v="2"/>
    <s v="Que las campañas diseñadas no lleguen al mercado objetivo"/>
    <s v="Que las campañas diseñadas no lleguen al mercado objetivo"/>
    <s v="Mediano"/>
    <n v="43341"/>
    <n v="1"/>
    <d v="2018-05-23T12:05:40"/>
  </r>
  <r>
    <n v="2064"/>
    <s v="Créditos con altas tazas de interes"/>
    <s v="Realizar"/>
    <s v="con Ban Ecuador"/>
    <s v="un acercamiento para analizar y resolver el tema"/>
    <s v="Realizar con Ban Ecuador un acercamiento para analizar y resolver el tema"/>
    <s v="ALEX MARTINEZ"/>
    <s v="BANECUADOR"/>
    <x v="5"/>
    <s v="MIPRO"/>
    <s v="N/A"/>
    <s v="ALEX MARTINEZ"/>
    <n v="1"/>
    <x v="0"/>
    <s v="Crédito y financiamiento productivo"/>
    <s v="MESAS COMPETITIVAS PROVINCIALES-Sucumbios"/>
    <s v="Intervención zonal"/>
    <s v="Sucumbios"/>
    <s v="Agroindustria"/>
    <s v="Insumos"/>
    <s v="EPS"/>
    <x v="0"/>
    <m/>
    <m/>
    <m/>
    <s v="0000-00-00"/>
    <n v="0"/>
    <m/>
  </r>
  <r>
    <n v="2065"/>
    <s v="Créditos sin períodos de gracia"/>
    <s v="Realizar"/>
    <s v="con Ban Ecuador"/>
    <s v="un acercamiento para analizar y resolver el tema"/>
    <s v="Realizar con Ban Ecuador un acercamiento para analizar y resolver el tema"/>
    <s v="ALEX MARTINEZ"/>
    <s v="BANECUADOR"/>
    <x v="5"/>
    <s v="MIPRO"/>
    <s v="N/A"/>
    <s v="ALEX MARTINEZ"/>
    <n v="1"/>
    <x v="0"/>
    <s v="Crédito y financiamiento productivo"/>
    <s v="MESAS COMPETITIVAS PROVINCIALES-Sucumbios"/>
    <s v="Intervención zonal"/>
    <s v="Sucumbios"/>
    <s v="Agroindustria"/>
    <s v="Insumos"/>
    <s v="EPS"/>
    <x v="0"/>
    <m/>
    <m/>
    <m/>
    <s v="0000-00-00"/>
    <n v="0"/>
    <m/>
  </r>
  <r>
    <n v="2066"/>
    <s v="mala prestación de servicios de BAN ECUADOR"/>
    <s v="Realizar"/>
    <s v="con Ban Ecuador"/>
    <s v="un acercamiento para analizar y resolver el tema"/>
    <s v="Realizar con Ban Ecuador un acercamiento para analizar y resolver el tema"/>
    <s v="ALEX MARTINEZ"/>
    <s v="BANECUADOR"/>
    <x v="5"/>
    <s v="MIPRO"/>
    <s v="N/A"/>
    <s v="ALEX MARTINEZ"/>
    <n v="1"/>
    <x v="0"/>
    <s v="Fomento de la producción nacional"/>
    <s v="MESAS COMPETITIVAS PROVINCIALES-Sucumbios"/>
    <s v="Intervención zonal"/>
    <s v="Sucumbios"/>
    <s v="Agroindustria"/>
    <s v="Insumos"/>
    <s v="EPS"/>
    <x v="0"/>
    <m/>
    <m/>
    <m/>
    <s v="0000-00-00"/>
    <n v="0"/>
    <m/>
  </r>
  <r>
    <n v="2067"/>
    <s v="Créditos pasados de 30. ooo Usd se tienen que tramitar en Ibarra"/>
    <s v="Realizar"/>
    <s v="con Ban Ecuador"/>
    <s v="un acercamiento para analizar y resolver el tema"/>
    <s v="Realizar con Ban Ecuador un acercamiento para analizar y resolver el tema"/>
    <s v="ALEX MARTINEZ"/>
    <s v="BANECUADOR"/>
    <x v="5"/>
    <s v="MIPRO"/>
    <s v="N/A"/>
    <s v="ALEX MARTINEZ"/>
    <n v="1"/>
    <x v="0"/>
    <s v="Simplificación de trámites"/>
    <s v="MESAS COMPETITIVAS PROVINCIALES-Sucumbios"/>
    <s v="Intervención zonal"/>
    <s v="Sucumbios"/>
    <s v="Agroindustria"/>
    <s v="Insumos"/>
    <s v="EPS"/>
    <x v="0"/>
    <m/>
    <m/>
    <m/>
    <s v="0000-00-00"/>
    <n v="0"/>
    <m/>
  </r>
  <r>
    <n v="2068"/>
    <s v="Ban Ecuador no da crédito para maquinaria en Sucumbíos"/>
    <s v="Realizar"/>
    <s v="acercamiento con autoridades"/>
    <s v="de Ban ecuador para solucionar estos inconvenientes"/>
    <s v="Realizar acercamiento con autoridades de Ban ecuador para solucionar estos inconvenientes"/>
    <s v="ALEX MARTINEZ"/>
    <s v="BANECUADOR"/>
    <x v="5"/>
    <s v="MIPRO"/>
    <s v="N/A"/>
    <s v="ALEX MARTINEZ"/>
    <n v="1"/>
    <x v="0"/>
    <s v="Crédito y financiamiento productivo"/>
    <s v="MESAS COMPETITIVAS PROVINCIALES-Sucumbios"/>
    <s v="Intervención zonal"/>
    <s v="Sucumbios"/>
    <s v="Agroindustria"/>
    <s v="Insumos"/>
    <s v="EPS"/>
    <x v="0"/>
    <m/>
    <m/>
    <m/>
    <s v="0000-00-00"/>
    <n v="0"/>
    <m/>
  </r>
  <r>
    <n v="2069"/>
    <s v="Ban Ecuador no se suma a trabajo realizado por la Mesa Técnica Productiva Interinstutucional de Sucumbíos"/>
    <s v="Realizar"/>
    <s v="acercamiento con autoridades"/>
    <s v="de Ban ecuador para solucionar estos inconvenientes"/>
    <s v="Realizar acercamiento con autoridades de Ban ecuador para solucionar estos inconvenientes"/>
    <s v="ALEX MARTINEZ"/>
    <s v="BANECUADOR"/>
    <x v="5"/>
    <s v="MIPRO"/>
    <s v="N/A"/>
    <s v="ALEX MARTINEZ"/>
    <n v="1"/>
    <x v="0"/>
    <s v="Crédito y financiamiento productivo"/>
    <s v="MESAS COMPETITIVAS PROVINCIALES-Sucumbios"/>
    <s v="Intervención zonal"/>
    <s v="Sucumbios"/>
    <s v="Agroindustria"/>
    <s v="Insumos"/>
    <s v="EPS"/>
    <x v="0"/>
    <m/>
    <m/>
    <m/>
    <s v="0000-00-00"/>
    <n v="0"/>
    <m/>
  </r>
  <r>
    <n v="2073"/>
    <s v="Se incluya en las agenda productiva de Sucumbíos el tema de la piscicuiltura"/>
    <s v="Incluir"/>
    <s v="en la agenda productiva de Sucumbiós"/>
    <s v="los cambios que sugiere el GPS"/>
    <s v="Incluir en la agenda productiva de Sucumbiós los cambios que sugiere el GPS"/>
    <s v="ALEX MARTINEZ"/>
    <s v="MIPRO"/>
    <x v="6"/>
    <s v="N/A"/>
    <s v="N/A"/>
    <s v="ALEX MARTINEZ"/>
    <n v="1"/>
    <x v="0"/>
    <s v="Impulso al cambio de la matriz productiva"/>
    <s v="MESAS COMPETITIVAS PROVINCIALES-Sucumbios"/>
    <s v="Intervención zonal"/>
    <s v="Sucumbios"/>
    <s v="Agroindustria"/>
    <s v="Insumos"/>
    <s v="EPS"/>
    <x v="0"/>
    <m/>
    <m/>
    <m/>
    <s v="0000-00-00"/>
    <n v="0"/>
    <m/>
  </r>
  <r>
    <n v="2074"/>
    <s v="Falta de compromiso de los funcionarios públicos"/>
    <s v="Incluir"/>
    <s v="en la agenda productiva de Sucumbiós"/>
    <s v="los cambios que sugiere el GPS"/>
    <s v="Incluir en la agenda productiva de Sucumbiós los cambios que sugiere el GPS"/>
    <s v="ALEX MARTINEZ"/>
    <s v="MIPRO"/>
    <x v="6"/>
    <s v="N/A"/>
    <s v="N/A"/>
    <s v="ALEX MARTINEZ"/>
    <n v="1"/>
    <x v="0"/>
    <s v="Optimización y simplificación tributaria"/>
    <s v="MESAS COMPETITIVAS PROVINCIALES-Sucumbios"/>
    <s v="Intervención zonal"/>
    <s v="Sucumbios"/>
    <s v="Agroindustria"/>
    <s v="Proveedores"/>
    <s v="EPS"/>
    <x v="0"/>
    <m/>
    <m/>
    <m/>
    <s v="0000-00-00"/>
    <n v="0"/>
    <m/>
  </r>
  <r>
    <n v="2120"/>
    <s v="Falta de capacidades administrativas en organizaciones -"/>
    <s v="Desarrollar"/>
    <s v="programas de capacitación continua"/>
    <s v="para mejorar los conocimientos en temas de administración."/>
    <s v="Desarrollar programas de capacitación continua para mejorar los conocimientos en temas de administración."/>
    <s v="MGS. CARLOS GÓMEZ DE LA CRUZ"/>
    <s v="MIPRO"/>
    <x v="7"/>
    <s v="Academia"/>
    <s v="ANA CRISTINA GÁRATE G."/>
    <s v="ERIC OCHOA - CARLOS GÓMEZ DE LA CRUZ"/>
    <n v="1"/>
    <x v="0"/>
    <s v="Fomento de la producción nacional"/>
    <s v="MESAS DE COMPETITIVIDAD-Cañar"/>
    <s v="Asistencia técnica"/>
    <s v="Cañar"/>
    <s v="Comercio"/>
    <s v="Proceso"/>
    <s v="Artesano"/>
    <x v="0"/>
    <m/>
    <m/>
    <m/>
    <s v="0000-00-00"/>
    <n v="0"/>
    <m/>
  </r>
  <r>
    <n v="2121"/>
    <s v="Escasa cultura de acceso a crédito en las orgnizaciones"/>
    <s v="Generar"/>
    <s v="líneas de credito acorde al sector"/>
    <s v="para facilitar el acceso a creditos."/>
    <s v="Generar líneas de credito acorde al sector para facilitar el acceso a creditos."/>
    <s v="MGS. CARLOS GÓMEZ DE LA CRUZ"/>
    <s v="BANECUADOR"/>
    <x v="5"/>
    <s v="N/A"/>
    <s v="ANA CRISTINA GÁRATE G."/>
    <s v="ERIC OCHOA - CARLOS GÓMEZ DE LA CRUZ"/>
    <n v="1"/>
    <x v="0"/>
    <s v="Crédito y financiamiento productivo"/>
    <s v="MESAS DE COMPETITIVIDAD-Cañar"/>
    <s v="Financiamiento"/>
    <s v="Cañar"/>
    <s v="Comercio"/>
    <s v="Proceso"/>
    <s v="Artesano"/>
    <x v="0"/>
    <m/>
    <m/>
    <m/>
    <s v="0000-00-00"/>
    <n v="0"/>
    <m/>
  </r>
  <r>
    <n v="2126"/>
    <s v="No existe políticas de precios  en sombreros de paja toquilla"/>
    <s v="Establecer"/>
    <s v="políticas de precios a nivel territorial"/>
    <s v="para lograr que la competencia sea justa"/>
    <s v="Establecer políticas de precios a nivel territorial para lograr que la competencia sea justa"/>
    <s v="MGS. CARLOS GÓMEZ DE LA CRUZ"/>
    <s v="Intendencia"/>
    <x v="8"/>
    <s v="N/A"/>
    <s v="ANA CRISTINA GÁRATE G."/>
    <s v="ERIC OCHOA - CARLOS GÓMEZ DE LA CRUZ"/>
    <n v="1"/>
    <x v="0"/>
    <s v="Fomento de la producción nacional"/>
    <s v="MESAS DE COMPETITIVIDAD-Cañar"/>
    <s v="Precios"/>
    <s v="Cañar"/>
    <s v="Comercio"/>
    <s v="Mercado"/>
    <s v="Artesano"/>
    <x v="0"/>
    <m/>
    <m/>
    <m/>
    <s v="0000-00-00"/>
    <n v="0"/>
    <m/>
  </r>
  <r>
    <n v="2222"/>
    <s v="ALZA DE PRECIOS DE PASAJE DE TRANSPORTE"/>
    <s v="CONCIENTIZAR"/>
    <s v="USUARIO/TRANSPORTISTA"/>
    <s v="EN CUANTO A LAS MEDIDAS QUE DEBEN DE SER TOMADAS PARA LA APLICACIÓN DEL ALZA DEL TRANSPORTE, EL MISMO QUE TENDRA BENEFICIOS PARA LOS USUARIOS"/>
    <s v="CONCIENTIZAR USUARIO/TRANSPORTISTA EN CUANTO A LAS MEDIDAS QUE DEBEN DE SER TOMADAS PARA LA APLICACIÓN DEL ALZA DEL TRANSPORTE, EL MISMO QUE TENDRA BENEFICIOS PARA LOS USUARIOS"/>
    <s v="Edwin De La portilla"/>
    <s v="AGENCIA NACIONAL DE TRANSITO"/>
    <x v="9"/>
    <s v="LOURDES MERCHAN MEDINA"/>
    <s v="SLEITHER CORTES"/>
    <s v="ECON. ROXANA ALVAREZ"/>
    <n v="1"/>
    <x v="0"/>
    <s v="Impulso a las alianzas público privadas"/>
    <s v="MESAS DE COMPETITIVAD CAPITULO SANTA ELENA -Santa Elena"/>
    <s v="Ley"/>
    <s v="Santa Elena"/>
    <s v="Transporte"/>
    <s v="Producto"/>
    <s v="Empresa Grande"/>
    <x v="0"/>
    <m/>
    <m/>
    <m/>
    <s v="0000-00-00"/>
    <n v="0"/>
    <m/>
  </r>
  <r>
    <n v="2223"/>
    <s v="NO HAY SOCIALIZACIÓN DE INCREMENTO DEL PAGO DE PEAJE"/>
    <s v="CONCIENTIZAR"/>
    <s v="USUARIO/TRANSPORTISTA"/>
    <s v="EN CUANTO A LAS MEDIDAS QUE DEBEN DE SER TOMADAS PARA LA APLICACIÓN DEL ALZA DEL TRANSPORTE, EL MISMO QUE TENDRA BENEFICIOS PARA LOS USUARIOS"/>
    <s v="CONCIENTIZAR USUARIO/TRANSPORTISTA EN CUANTO A LAS MEDIDAS QUE DEBEN DE SER TOMADAS PARA LA APLICACIÓN DEL ALZA DEL TRANSPORTE, EL MISMO QUE TENDRA BENEFICIOS PARA LOS USUARIOS"/>
    <s v="Edwin De La portilla"/>
    <s v="MTOP"/>
    <x v="9"/>
    <s v="ING JULIO MATAMOROS"/>
    <s v="SLEITHER CORTES"/>
    <s v="ECON. ROXANA ALVAREZ"/>
    <n v="1"/>
    <x v="0"/>
    <s v="Impulso a las alianzas público privadas"/>
    <s v="MESAS DE COMPETITIVAD CAPITULO SANTA ELENA -Santa Elena"/>
    <s v="Ley"/>
    <s v="Santa Elena"/>
    <s v="Transporte"/>
    <s v="Mercado"/>
    <s v="Empresa Grande"/>
    <x v="0"/>
    <m/>
    <m/>
    <m/>
    <s v="0000-00-00"/>
    <n v="0"/>
    <m/>
  </r>
  <r>
    <n v="2244"/>
    <s v="Competencia desleal por productos informales"/>
    <s v="Controlar - Regularizar"/>
    <s v="mercados"/>
    <s v="mediante un sistema dinámico de fijación de precios"/>
    <s v="Controlar - Regularizar mercados mediante un sistema dinámico de fijación de precios"/>
    <s v="Edwin De La portilla"/>
    <s v="INEN, ANT"/>
    <x v="8"/>
    <s v="N/A"/>
    <s v="ELOISA IRIGOYEN"/>
    <s v="LENIN ROSERO"/>
    <n v="1"/>
    <x v="0"/>
    <s v="Simplificación de trámites"/>
    <s v="MESA PRODUCTIVA-Pastaza"/>
    <s v="Reglamento"/>
    <s v="Pastaza"/>
    <s v="Industria"/>
    <s v="Mercado"/>
    <s v="Empresa Pequeña"/>
    <x v="0"/>
    <m/>
    <m/>
    <m/>
    <s v="0000-00-00"/>
    <n v="0"/>
    <m/>
  </r>
  <r>
    <n v="2291"/>
    <s v="Falta de espacios de comercialización para el alcohol procesado"/>
    <s v="Ejecutar"/>
    <s v="encadenamientos que generen desarrollo"/>
    <s v="para mejorar la rentabilidad de los negocios (CAÑA)"/>
    <s v="Ejecutar encadenamientos que generen desarrollo para mejorar la rentabilidad de los negocios (CAÑA)"/>
    <s v="Edwin De La portilla"/>
    <s v="MIPRO"/>
    <x v="10"/>
    <s v="GADs Municipales"/>
    <s v="Ing. Rubén Cazorla C."/>
    <s v="Ing. Alexander  Ávila"/>
    <n v="1"/>
    <x v="0"/>
    <s v="Fomento de la producción nacional"/>
    <s v="Mesas de Competitividad-Morona Santiago"/>
    <s v="Desarrollo del proyecto"/>
    <s v="Morona Santiago"/>
    <s v="Agroindustria"/>
    <s v="Mercado"/>
    <s v="Artesano"/>
    <x v="0"/>
    <m/>
    <m/>
    <m/>
    <s v="0000-00-00"/>
    <n v="0"/>
    <m/>
  </r>
  <r>
    <n v="2306"/>
    <s v="Falta de investigación y desarrollo para determinar variedades de productos"/>
    <s v="Ejecutar"/>
    <s v="encadenamientos que generen desarrollo"/>
    <s v="para mejorar la rentabilidad de los negocios (CAÑA)"/>
    <s v="Ejecutar encadenamientos que generen desarrollo para mejorar la rentabilidad de los negocios (CAÑA)"/>
    <s v="Edwin De La portilla"/>
    <s v="MIPRO"/>
    <x v="10"/>
    <s v="GADs Municipales"/>
    <s v="Ing. Rubén Cazorla C."/>
    <s v="Ing. Alexander  Ávila"/>
    <n v="1"/>
    <x v="0"/>
    <s v="Fomento de la producción nacional"/>
    <s v="Mesas de Competitividad-Morona Santiago"/>
    <s v="Desarrollo del proyecto"/>
    <s v="Morona Santiago"/>
    <s v="Agroindustria"/>
    <s v="Insumos"/>
    <s v="Artesano"/>
    <x v="0"/>
    <m/>
    <m/>
    <m/>
    <s v="0000-00-00"/>
    <n v="0"/>
    <m/>
  </r>
  <r>
    <n v="2309"/>
    <s v="Falta de productores de insumos calificados"/>
    <s v="Identificar"/>
    <s v="los cuellos de botella en la cadena productiva"/>
    <s v="para reducir los costos de producción (LACTEOS)"/>
    <s v="Identificar los cuellos de botella en la cadena productiva para reducir los costos de producción (LACTEOS)"/>
    <s v="Edwin De La portilla"/>
    <s v="Productor"/>
    <x v="10"/>
    <s v="MAG"/>
    <s v="Ing. Rubén Cazorla C."/>
    <s v="Ing. Alexander  Ávila"/>
    <n v="1"/>
    <x v="0"/>
    <s v="Fomento de la producción nacional"/>
    <s v="Mesas de Competitividad-Morona Santiago"/>
    <s v="Desarrollo del proyecto"/>
    <s v="Morona Santiago"/>
    <s v="Agroindustria"/>
    <s v="Insumos"/>
    <s v="EPS"/>
    <x v="0"/>
    <m/>
    <m/>
    <m/>
    <s v="0000-00-00"/>
    <n v="0"/>
    <m/>
  </r>
  <r>
    <n v="2349"/>
    <s v="Políticas de estado que encarecen los costos de producción"/>
    <s v="Identificar"/>
    <s v="los cuellos de botella en la cadena productiva"/>
    <s v="para reducir los costos de producción (LACTEOS)"/>
    <s v="Identificar los cuellos de botella en la cadena productiva para reducir los costos de producción (LACTEOS)"/>
    <s v="Edwin De La portilla"/>
    <s v="MAG"/>
    <x v="10"/>
    <s v="Comercio Exterior"/>
    <s v="Ing. Rubén Cazorla C."/>
    <s v="Ing. Alexander  Ávila"/>
    <n v="1"/>
    <x v="0"/>
    <s v="Fomento de la producción nacional"/>
    <s v="Mesas de Competitividad-Morona Santiago"/>
    <s v="Desarrollo del proyecto"/>
    <s v="Morona Santiago"/>
    <s v="Agroindustria"/>
    <s v="Insumos"/>
    <s v="EPS"/>
    <x v="1"/>
    <m/>
    <m/>
    <m/>
    <s v="0000-00-00"/>
    <n v="2"/>
    <d v="2018-08-21T13:14:43"/>
  </r>
  <r>
    <n v="2360"/>
    <s v="Acceso a recursos de inversión con requisitos preferenciales (interes y plazo)"/>
    <s v="Generar"/>
    <s v="líneas de credito acorde al sector"/>
    <s v="para facilitar el acceso a creditos."/>
    <s v="Generar líneas de credito acorde al sector para facilitar el acceso a creditos."/>
    <s v="Edwin De La portilla"/>
    <s v="BANECUADOR"/>
    <x v="5"/>
    <s v="N/A"/>
    <s v="Ing. Christian Jaramillo"/>
    <s v="Ing. Eric Ochoa"/>
    <n v="1"/>
    <x v="0"/>
    <s v="Crédito y financiamiento productivo"/>
    <s v="Mesas de Competitividad-Morona Santiago"/>
    <s v="Financiamiento"/>
    <s v="Morona Santiago"/>
    <s v="Comercio"/>
    <s v="Proceso"/>
    <s v="Artesano"/>
    <x v="0"/>
    <m/>
    <m/>
    <m/>
    <s v="0000-00-00"/>
    <n v="0"/>
    <m/>
  </r>
  <r>
    <n v="2361"/>
    <s v="Aserraderos con limitada cantidad de madera"/>
    <s v="Desarrollar"/>
    <s v="planes de negocio"/>
    <s v="para la oferta y demanda de productos"/>
    <s v="Desarrollar planes de negocio para la oferta y demanda de productos"/>
    <s v="Edwin De La portilla"/>
    <s v="Academia"/>
    <x v="8"/>
    <s v="MIPRO"/>
    <s v="Ing. Christian Jaramillo"/>
    <s v="Ing. Eric Ochoa"/>
    <n v="1"/>
    <x v="0"/>
    <s v="Fomento de la producción nacional"/>
    <s v="Mesas de Competitividad-Morona Santiago"/>
    <s v="Asistencia técnica"/>
    <s v="Morona Santiago"/>
    <s v="Comercio"/>
    <s v="Proveedores"/>
    <s v="Microempresa"/>
    <x v="0"/>
    <m/>
    <m/>
    <m/>
    <s v="0000-00-00"/>
    <n v="0"/>
    <m/>
  </r>
  <r>
    <n v="2366"/>
    <s v="Decomiso de material nativo con lo que se hace Artesanías"/>
    <s v="Desarrollar"/>
    <s v="programas de innovacion continua"/>
    <s v="para el desarrollo e investigación en nuevos productos"/>
    <s v="Desarrollar programas de innovacion continua para el desarrollo e investigación en nuevos productos"/>
    <s v="Edwin De La portilla"/>
    <s v="MIPRO"/>
    <x v="8"/>
    <s v="MAE"/>
    <s v="Ing. Christian Jaramillo"/>
    <s v="Ing. Eric Ochoa"/>
    <n v="1"/>
    <x v="0"/>
    <s v="Fomento de la producción nacional"/>
    <s v="Mesas de Competitividad-Morona Santiago"/>
    <s v="Tecnología"/>
    <s v="Morona Santiago"/>
    <s v="Comercio"/>
    <s v="Producto"/>
    <s v="Artesano"/>
    <x v="0"/>
    <m/>
    <m/>
    <m/>
    <s v="0000-00-00"/>
    <n v="0"/>
    <m/>
  </r>
  <r>
    <n v="2367"/>
    <s v="Deficiente acceso a créditos preferenciales"/>
    <s v="Generar"/>
    <s v="líneas de credito acorde al sector"/>
    <s v="para facilitar el acceso a creditos."/>
    <s v="Generar líneas de credito acorde al sector para facilitar el acceso a creditos."/>
    <s v="Edwin De La portilla"/>
    <s v="BANECUADOR"/>
    <x v="5"/>
    <s v="N/A"/>
    <s v="Ing. Christian Jaramillo"/>
    <s v="Ing. Eric Ochoa"/>
    <n v="1"/>
    <x v="0"/>
    <s v="Crédito y financiamiento productivo"/>
    <s v="Mesas de Competitividad-Morona Santiago"/>
    <s v="Financiamiento"/>
    <s v="Morona Santiago"/>
    <s v="Comercio"/>
    <s v="Proceso"/>
    <s v="Artesano"/>
    <x v="0"/>
    <m/>
    <m/>
    <m/>
    <s v="0000-00-00"/>
    <n v="0"/>
    <m/>
  </r>
  <r>
    <n v="2368"/>
    <s v="Deficiente desarrollo turistico bajo las competencias institucionales"/>
    <s v="Desarrollar"/>
    <s v="la promoción de alternativas turisticas"/>
    <s v="desde las instituciones publicas"/>
    <s v="Desarrollar la promoción de alternativas turisticas desde las instituciones publicas"/>
    <s v="Edwin De La portilla"/>
    <s v="Gad Provincial"/>
    <x v="8"/>
    <s v="Gad Munipales                                     Gad Parroquiales"/>
    <s v="Ing. Christian Jaramillo"/>
    <s v="Ing. Eric Ochoa"/>
    <n v="1"/>
    <x v="0"/>
    <s v="Impulso al cambio de la matriz productiva"/>
    <s v="Mesas de Competitividad-Morona Santiago"/>
    <s v="Recursos asignados"/>
    <s v="Morona Santiago"/>
    <s v="Turismo"/>
    <s v="Insumos"/>
    <s v="Microempresa"/>
    <x v="0"/>
    <m/>
    <m/>
    <m/>
    <s v="0000-00-00"/>
    <n v="0"/>
    <m/>
  </r>
  <r>
    <n v="2372"/>
    <s v="Falta de capacidades administrativas en organizaciones"/>
    <s v="Desarrollar"/>
    <s v="programas de capacitación continua"/>
    <s v="para mejorar los conocimientos en temas de administración."/>
    <s v="Desarrollar programas de capacitación continua para mejorar los conocimientos en temas de administración."/>
    <s v="Edwin De La portilla"/>
    <s v="MIPRO"/>
    <x v="8"/>
    <s v="Academia"/>
    <s v="Ing. Christian Jaramillo"/>
    <s v="Ing. Eric Ochoa"/>
    <n v="1"/>
    <x v="0"/>
    <s v="Fomento de la producción nacional"/>
    <s v="Mesas de Competitividad-Morona Santiago"/>
    <s v="Asistencia técnica"/>
    <s v="Morona Santiago"/>
    <s v="Comercio"/>
    <s v="Proceso"/>
    <s v="Artesano"/>
    <x v="0"/>
    <m/>
    <m/>
    <m/>
    <s v="0000-00-00"/>
    <n v="0"/>
    <m/>
  </r>
  <r>
    <n v="2373"/>
    <s v="Falta de capacitación gerencial y administrativa"/>
    <s v="Desarrollar"/>
    <s v="programas de capacitación continua"/>
    <s v="para mejorar los conocimientos en temas de administración."/>
    <s v="Desarrollar programas de capacitación continua para mejorar los conocimientos en temas de administración."/>
    <s v="Edwin De La portilla"/>
    <s v="MIPRO"/>
    <x v="8"/>
    <s v="Academia"/>
    <s v="Ing. Christian Jaramillo"/>
    <s v="Ing. Eric Ochoa"/>
    <n v="1"/>
    <x v="0"/>
    <s v="Otros"/>
    <s v="Mesas de Competitividad-Morona Santiago"/>
    <s v="Asistencia técnica"/>
    <s v="Morona Santiago"/>
    <s v="Turismo"/>
    <s v="Proceso"/>
    <s v="Microempresa"/>
    <x v="0"/>
    <m/>
    <m/>
    <m/>
    <s v="0000-00-00"/>
    <n v="0"/>
    <m/>
  </r>
  <r>
    <n v="2374"/>
    <s v="Falta de capacitación gerencial y administrativa"/>
    <s v="Desarrollar"/>
    <s v="programas de capacitación continua"/>
    <s v="para mejorar los conocimientos en temas de administración."/>
    <s v="Desarrollar programas de capacitación continua para mejorar los conocimientos en temas de administración."/>
    <s v="Edwin De La portilla"/>
    <s v="MIPRO"/>
    <x v="8"/>
    <s v="Academia"/>
    <s v="Ing. Christian Jaramillo"/>
    <s v="Ing. Eric Ochoa"/>
    <n v="1"/>
    <x v="0"/>
    <s v="Otros"/>
    <s v="Mesas de Competitividad-Morona Santiago"/>
    <s v="Asistencia técnica"/>
    <s v="Morona Santiago"/>
    <s v="Comercio"/>
    <s v="Proceso"/>
    <s v="Microempresa"/>
    <x v="0"/>
    <m/>
    <m/>
    <m/>
    <s v="0000-00-00"/>
    <n v="0"/>
    <m/>
  </r>
  <r>
    <n v="2375"/>
    <s v="Falta de definición de productos según oferta y demanda -"/>
    <s v="Desarrollar"/>
    <s v="planes de negocio"/>
    <s v="para la oferta y demanda de productos"/>
    <s v="Desarrollar planes de negocio para la oferta y demanda de productos"/>
    <s v="Edwin De La portilla"/>
    <s v="Academia"/>
    <x v="8"/>
    <s v="MIPRO"/>
    <s v="Ing. Christian Jaramillo"/>
    <s v="Ing. Eric Ochoa"/>
    <n v="1"/>
    <x v="0"/>
    <s v="Fomento de la producción nacional"/>
    <s v="Mesas de Competitividad-Morona Santiago"/>
    <s v="Asistencia técnica"/>
    <s v="Morona Santiago"/>
    <s v="Comercio"/>
    <s v="Producto"/>
    <s v="Microempresa"/>
    <x v="0"/>
    <m/>
    <m/>
    <m/>
    <s v="0000-00-00"/>
    <n v="0"/>
    <m/>
  </r>
  <r>
    <n v="2376"/>
    <s v="Falta de desarrollo de nuevos insumos para artesanias"/>
    <s v="Desarrollar"/>
    <s v="programas de innovacion continua"/>
    <s v="para el desarrollo e investigación en nuevos productos"/>
    <s v="Desarrollar programas de innovacion continua para el desarrollo e investigación en nuevos productos"/>
    <s v="Edwin De La portilla"/>
    <s v="SECAP"/>
    <x v="8"/>
    <s v="MIPRO"/>
    <s v="Ing. Christian Jaramillo"/>
    <s v="Ing. Eric Ochoa"/>
    <n v="1"/>
    <x v="0"/>
    <s v="Impulso al cambio de la matriz productiva"/>
    <s v="Mesas de Competitividad-Morona Santiago"/>
    <s v="Tecnología"/>
    <s v="Morona Santiago"/>
    <s v="Comercio"/>
    <s v="Insumos"/>
    <s v="Artesano"/>
    <x v="0"/>
    <m/>
    <m/>
    <m/>
    <s v="0000-00-00"/>
    <n v="0"/>
    <m/>
  </r>
  <r>
    <n v="2377"/>
    <s v="Falta de estudio de mercado para dirigir adecuadamente el comercio"/>
    <s v="Realizar"/>
    <s v="estudios de  mercado"/>
    <s v="para conocer el target al cual esta dirigido su producto"/>
    <s v="Realizar estudios de  mercado para conocer el target al cual esta dirigido su producto"/>
    <s v="Edwin De La portilla"/>
    <s v="Academia"/>
    <x v="8"/>
    <s v="MIPRO"/>
    <s v="Ing. Christian Jaramillo"/>
    <s v="Ing. Eric Ochoa"/>
    <n v="1"/>
    <x v="0"/>
    <s v="Otros"/>
    <s v="Mesas de Competitividad-Morona Santiago"/>
    <s v="Desarrollo del proyecto"/>
    <s v="Morona Santiago"/>
    <s v="Comercio"/>
    <s v="Mercado"/>
    <s v="Artesano"/>
    <x v="0"/>
    <m/>
    <m/>
    <m/>
    <s v="0000-00-00"/>
    <n v="0"/>
    <m/>
  </r>
  <r>
    <n v="2378"/>
    <s v="Falta de estudio de mercado para dirigir adecuadamente el turismo -"/>
    <s v="Realizar"/>
    <s v="estudios de  mercado"/>
    <s v="para conocer el target al cual esta dirigido su producto"/>
    <s v="Realizar estudios de  mercado para conocer el target al cual esta dirigido su producto"/>
    <s v="Edwin De La portilla"/>
    <s v="Academia"/>
    <x v="8"/>
    <s v="MIPRO"/>
    <s v="Ing. Christian Jaramillo"/>
    <s v="Ing. Eric Ochoa"/>
    <n v="1"/>
    <x v="0"/>
    <s v="Impulso al cambio de la matriz productiva"/>
    <s v="Mesas de Competitividad-Morona Santiago"/>
    <s v="Desarrollo del proyecto"/>
    <s v="Morona Santiago"/>
    <s v="Turismo"/>
    <s v="Mercado"/>
    <s v="Microempresa"/>
    <x v="0"/>
    <m/>
    <m/>
    <m/>
    <s v="0000-00-00"/>
    <n v="0"/>
    <m/>
  </r>
  <r>
    <n v="2379"/>
    <s v="Falta de identificación de mercados para productos específicos"/>
    <s v="Realizar"/>
    <s v="estudios de  mercado"/>
    <s v="para conocer el target al cual esta dirigido su producto"/>
    <s v="Realizar estudios de  mercado para conocer el target al cual esta dirigido su producto"/>
    <s v="Edwin De La portilla"/>
    <s v="Academia"/>
    <x v="8"/>
    <s v="MIPRO"/>
    <s v="Ing. Christian Jaramillo"/>
    <s v="Ing. Eric Ochoa"/>
    <n v="1"/>
    <x v="0"/>
    <s v="Otros"/>
    <s v="Mesas de Competitividad-Morona Santiago"/>
    <s v="Desarrollo del proyecto"/>
    <s v="Morona Santiago"/>
    <s v="Comercio"/>
    <s v="Mercado"/>
    <s v="Artesano"/>
    <x v="0"/>
    <m/>
    <m/>
    <m/>
    <s v="0000-00-00"/>
    <n v="0"/>
    <m/>
  </r>
  <r>
    <n v="2380"/>
    <s v="Falta fortalecimiento asociativo"/>
    <s v="Apoyar"/>
    <s v="procesos de liderazgo continuo"/>
    <s v="para fortalecer la asociatividad"/>
    <s v="Apoyar procesos de liderazgo continuo para fortalecer la asociatividad"/>
    <s v="Edwin De La portilla"/>
    <s v="IEPS"/>
    <x v="8"/>
    <s v="MIPRO"/>
    <s v="Ing. Christian Jaramillo"/>
    <s v="Ing. Eric Ochoa"/>
    <n v="1"/>
    <x v="0"/>
    <s v="Fomento de la producción nacional"/>
    <s v="Mesas de Competitividad-Morona Santiago"/>
    <s v="Asociatividad,"/>
    <s v="Morona Santiago"/>
    <s v="Turismo"/>
    <s v="Proceso"/>
    <s v="Artesano"/>
    <x v="0"/>
    <m/>
    <m/>
    <m/>
    <s v="0000-00-00"/>
    <n v="0"/>
    <m/>
  </r>
  <r>
    <n v="2381"/>
    <s v="Falta fortalecimiento asociativo"/>
    <s v="Apoyar"/>
    <s v="procesos de liderazgo continuo"/>
    <s v="para fortalecer la asociatividad"/>
    <s v="Apoyar procesos de liderazgo continuo para fortalecer la asociatividad"/>
    <s v="Edwin De La portilla"/>
    <s v="IEPS"/>
    <x v="8"/>
    <s v="MIPRO"/>
    <s v="Ing. Christian Jaramillo"/>
    <s v="Ing. Eric Ochoa"/>
    <n v="1"/>
    <x v="0"/>
    <s v="Impulso al cambio de la matriz productiva"/>
    <s v="Mesas de Competitividad-Morona Santiago"/>
    <s v="Asociatividad,"/>
    <s v="Morona Santiago"/>
    <s v="Comercio"/>
    <s v="Proceso"/>
    <s v="Microempresa"/>
    <x v="0"/>
    <m/>
    <m/>
    <m/>
    <s v="0000-00-00"/>
    <n v="0"/>
    <m/>
  </r>
  <r>
    <n v="2382"/>
    <s v="Fortalecimiento en gremios turisticos"/>
    <s v="Desarrollar"/>
    <s v="programas de capacitación continua"/>
    <s v="en atención al cliente y relaciones humanas"/>
    <s v="Desarrollar programas de capacitación continua en atención al cliente y relaciones humanas"/>
    <s v="Edwin De La portilla"/>
    <s v="SECAP"/>
    <x v="8"/>
    <s v="MIPRO"/>
    <s v="Ing. Christian Jaramillo"/>
    <s v="Ing. Eric Ochoa"/>
    <n v="1"/>
    <x v="0"/>
    <s v="Impulso al cambio de la matriz productiva"/>
    <s v="Mesas de Competitividad-Morona Santiago"/>
    <s v="Asistencia técnica"/>
    <s v="Morona Santiago"/>
    <s v="Turismo"/>
    <s v="Proceso"/>
    <s v="Microempresa"/>
    <x v="0"/>
    <m/>
    <m/>
    <m/>
    <s v="0000-00-00"/>
    <n v="0"/>
    <m/>
  </r>
  <r>
    <n v="2385"/>
    <s v="Inadecuado productos crediticios para sectores"/>
    <s v="Generar"/>
    <s v="líneas de credito acorde al sector"/>
    <s v="para facilitar el acceso a creditos."/>
    <s v="Generar líneas de credito acorde al sector para facilitar el acceso a creditos."/>
    <s v="Edwin De La portilla"/>
    <s v="BANECUADOR"/>
    <x v="5"/>
    <s v="N/A"/>
    <s v="Ing. Christian Jaramillo"/>
    <s v="Ing. Eric Ochoa"/>
    <n v="1"/>
    <x v="0"/>
    <s v="Crédito y financiamiento productivo"/>
    <s v="Mesas de Competitividad-Morona Santiago"/>
    <s v="Financiamiento"/>
    <s v="Morona Santiago"/>
    <s v="Turismo"/>
    <s v="Proceso"/>
    <s v="Microempresa"/>
    <x v="0"/>
    <m/>
    <m/>
    <m/>
    <s v="0000-00-00"/>
    <n v="0"/>
    <m/>
  </r>
  <r>
    <n v="2386"/>
    <s v="Inadecuado productos crediticios para sectores"/>
    <s v="Generar"/>
    <s v="líneas de credito acorde al sector"/>
    <s v="para facilitar el acceso a creditos."/>
    <s v="Generar líneas de credito acorde al sector para facilitar el acceso a creditos."/>
    <s v="Edwin De La portilla"/>
    <s v="BANECUADOR"/>
    <x v="5"/>
    <s v="N/A"/>
    <s v="Ing. Christian Jaramillo"/>
    <s v="Ing. Eric Ochoa"/>
    <n v="1"/>
    <x v="0"/>
    <s v="Crédito y financiamiento productivo"/>
    <s v="Mesas de Competitividad-Morona Santiago"/>
    <s v="Financiamiento"/>
    <s v="Morona Santiago"/>
    <s v="Comercio"/>
    <s v="Proceso"/>
    <s v="Microempresa"/>
    <x v="0"/>
    <m/>
    <m/>
    <m/>
    <s v="0000-00-00"/>
    <n v="0"/>
    <m/>
  </r>
  <r>
    <n v="2387"/>
    <s v="Individualidad del sector"/>
    <s v="Apoyar"/>
    <s v="procesos de liderazgo continuo"/>
    <s v="para fortalecer la asociatividad"/>
    <s v="Apoyar procesos de liderazgo continuo para fortalecer la asociatividad"/>
    <s v="Edwin De La portilla"/>
    <s v="IEPS"/>
    <x v="8"/>
    <s v="MIPRO"/>
    <s v="Ing. Christian Jaramillo"/>
    <s v="Ing. Eric Ochoa"/>
    <n v="1"/>
    <x v="0"/>
    <s v="Impulso al cambio de la matriz productiva"/>
    <s v="Mesas de Competitividad-Morona Santiago"/>
    <s v="Asociatividad,"/>
    <s v="Morona Santiago"/>
    <s v="Comercio"/>
    <s v="Proceso"/>
    <s v="Microempresa"/>
    <x v="0"/>
    <m/>
    <m/>
    <m/>
    <s v="0000-00-00"/>
    <n v="0"/>
    <m/>
  </r>
  <r>
    <n v="2393"/>
    <s v="No existe políticas de precios"/>
    <s v="Establecer"/>
    <s v="políticas de precios a nivel territorial"/>
    <s v="para lograr que la competencia sea justa"/>
    <s v="Establecer políticas de precios a nivel territorial para lograr que la competencia sea justa"/>
    <s v="Edwin De La portilla"/>
    <s v="Intendencia"/>
    <x v="8"/>
    <s v="N/A"/>
    <s v="Ing. Christian Jaramillo"/>
    <s v="Ing. Eric Ochoa"/>
    <n v="1"/>
    <x v="0"/>
    <s v="Fomento de la producción nacional"/>
    <s v="Mesas de Competitividad-Morona Santiago"/>
    <s v="Precios"/>
    <s v="Morona Santiago"/>
    <s v="Comercio"/>
    <s v="Mercado"/>
    <s v="Artesano"/>
    <x v="0"/>
    <m/>
    <m/>
    <m/>
    <s v="0000-00-00"/>
    <n v="0"/>
    <m/>
  </r>
  <r>
    <n v="2398"/>
    <s v="No hay facilidad para promocion de las ferias agropecuarias"/>
    <s v="Desarrollar"/>
    <s v="la promoción de alternativas turisticas"/>
    <s v="desde las instituciones publicas"/>
    <s v="Desarrollar la promoción de alternativas turisticas desde las instituciones publicas"/>
    <s v="Edwin De La portilla"/>
    <s v="Gad Provincial"/>
    <x v="8"/>
    <s v="Gad Munipales                                     Gad Parroquiales                              MINTUR"/>
    <s v="Ing. Christian Jaramillo"/>
    <s v="Ing. Eric Ochoa"/>
    <n v="1"/>
    <x v="0"/>
    <s v="Impulso al cambio de la matriz productiva"/>
    <s v="Mesas de Competitividad-Morona Santiago"/>
    <s v="Asistencia técnica"/>
    <s v="Morona Santiago"/>
    <s v="Turismo"/>
    <s v="Producto"/>
    <s v="Microempresa"/>
    <x v="0"/>
    <m/>
    <m/>
    <m/>
    <s v="0000-00-00"/>
    <n v="0"/>
    <m/>
  </r>
  <r>
    <n v="2405"/>
    <s v="Baja Calidad del servicio turístico"/>
    <s v="Desarrollar"/>
    <s v="programas de capacitación continua"/>
    <s v="en atención al cliente y relaciones humanas"/>
    <s v="Desarrollar programas de capacitación continua en atención al cliente y relaciones humanas"/>
    <s v="Edwin De La portilla"/>
    <s v="SECAP"/>
    <x v="8"/>
    <s v="MIPRO"/>
    <s v="Ing. Christian Jaramillo"/>
    <s v="Ing. Eric Ochoa"/>
    <n v="1"/>
    <x v="0"/>
    <s v="Impulso al cambio de la matriz productiva"/>
    <s v="Mesas de Competitividad-Morona Santiago"/>
    <s v="Tecnología"/>
    <s v="Morona Santiago"/>
    <s v="Turismo"/>
    <s v="Producto"/>
    <s v="Microempresa"/>
    <x v="0"/>
    <m/>
    <m/>
    <m/>
    <s v="0000-00-00"/>
    <n v="0"/>
    <m/>
  </r>
  <r>
    <n v="2435"/>
    <s v="Tramitología de créditos es larga y complicada"/>
    <s v="Disminuir"/>
    <s v=" trámites y requisitos"/>
    <s v="para la obtención de créditos"/>
    <s v="Disminuir  trámites y requisitos para la obtención de créditos"/>
    <s v="Mgs. Gustavo Camelos"/>
    <s v="BANECUADOR"/>
    <x v="5"/>
    <s v="CFN"/>
    <s v="Juan Carlos Cruz"/>
    <s v="Silvia Peñafiel"/>
    <n v="1"/>
    <x v="0"/>
    <s v="Simplificación de trámites"/>
    <s v="Mesa Productiva Pastaza-Napo"/>
    <s v="Ley"/>
    <s v="Napo"/>
    <s v="Comercio"/>
    <s v="Insumos"/>
    <s v="Transversal"/>
    <x v="0"/>
    <m/>
    <m/>
    <m/>
    <s v="0000-00-00"/>
    <n v="0"/>
    <m/>
  </r>
  <r>
    <n v="2443"/>
    <s v="Débil identidad cultural"/>
    <s v="Generar"/>
    <s v="programas de fortalecimiento"/>
    <s v="de identidad cultural"/>
    <s v="Generar programas de fortalecimiento de identidad cultural"/>
    <s v="Mgs. Gustavo Camelos"/>
    <s v="MINTUR"/>
    <x v="8"/>
    <s v="N/A"/>
    <s v="Juan Carlos Cruz"/>
    <s v="Silvia Peñafiel"/>
    <n v="1"/>
    <x v="0"/>
    <s v="Otros"/>
    <s v="Mesa Productiva Pastaza-Napo"/>
    <s v="Desarrollo del proyecto"/>
    <s v="Napo"/>
    <s v="Turismo"/>
    <s v="Proceso"/>
    <s v="Transversal"/>
    <x v="0"/>
    <m/>
    <m/>
    <m/>
    <s v="0000-00-00"/>
    <n v="0"/>
    <m/>
  </r>
  <r>
    <n v="2444"/>
    <s v="Limitada oferta de productos turísticos"/>
    <s v="actualizar"/>
    <s v="inventarios"/>
    <s v="de atractivos turísticos de la provincia"/>
    <s v="Actualizar inventarios de atractivos turísticos de la provincia"/>
    <s v="Mgs. Gustavo Camelos"/>
    <s v="MINTUR"/>
    <x v="8"/>
    <s v="N/A"/>
    <s v="Juan Carlos Cruz"/>
    <s v="Silvia Peñafiel"/>
    <n v="1"/>
    <x v="0"/>
    <s v="Otros"/>
    <s v="Mesa Productiva Pastaza-Napo"/>
    <s v="Desarrollo del proyecto"/>
    <s v="Napo"/>
    <s v="Turismo"/>
    <s v="Producto"/>
    <s v="Transversal"/>
    <x v="0"/>
    <m/>
    <m/>
    <m/>
    <s v="0000-00-00"/>
    <n v="0"/>
    <m/>
  </r>
  <r>
    <n v="2446"/>
    <s v="Insuficientes canales de promoción turística local y nacional en napo"/>
    <s v="Generar"/>
    <s v="campañas de difusión"/>
    <s v="sobre los potenciales atractivos turísticos de la provincia para que aumente la demanda de turistas nacionales e internacionales"/>
    <s v="Generar campañas de difusión sobre los potenciales atractivos turísticos de la provincia para que aumente la demanda de turistas nacionales e internacionales"/>
    <s v="Mgs. Gustavo Camelos"/>
    <s v="MINTUR"/>
    <x v="8"/>
    <s v="N/A"/>
    <s v="Juan Carlos Cruz"/>
    <s v="Silvia Peñafiel"/>
    <n v="1"/>
    <x v="0"/>
    <s v="Otros"/>
    <s v="Mesa Productiva Pastaza-Napo"/>
    <s v="Desarrollo del proyecto"/>
    <s v="Napo"/>
    <s v="Turismo"/>
    <s v="Mercado"/>
    <s v="Transversal"/>
    <x v="0"/>
    <m/>
    <m/>
    <m/>
    <s v="0000-00-00"/>
    <n v="0"/>
    <m/>
  </r>
  <r>
    <n v="2557"/>
    <s v="Normas más exigentes para el fabricante que para el importador"/>
    <s v="Exigir"/>
    <s v="las mismas normas y controles"/>
    <s v="a los productos importados"/>
    <s v="Exigir las mismas normas y controles a los productos importados"/>
    <s v="Ing. Andrés Bejarano"/>
    <s v="SENAE"/>
    <x v="8"/>
    <s v="N/A"/>
    <s v="ING. JUAN ARTURO MOREIRA"/>
    <s v="ING. CHRISTIAN MENDOZA VILLAVICENCIO"/>
    <n v="1"/>
    <x v="0"/>
    <s v="Fomento de la producción nacional"/>
    <s v="Mesa de Competitividad-Guayas"/>
    <s v="Ley"/>
    <s v="Guayas"/>
    <s v="Industria"/>
    <s v="Producto"/>
    <s v="Transversal"/>
    <x v="0"/>
    <m/>
    <m/>
    <m/>
    <m/>
    <n v="0"/>
    <m/>
  </r>
  <r>
    <n v="2559"/>
    <s v="Control de ingreso de productos importados"/>
    <s v="Exigir"/>
    <s v="las mismas normas y controles"/>
    <s v="a los productos importados"/>
    <s v="Exigir las mismas normas y controles a los productos importados"/>
    <s v="Ing. Andrés Bejarano"/>
    <s v="SENAE  "/>
    <x v="4"/>
    <s v="INEN, SERCOP"/>
    <s v="ING. JUAN ARTURO MOREIRA"/>
    <s v="ING. CHRISTIAN MENDOZA VILLAVICENCIO"/>
    <n v="1"/>
    <x v="0"/>
    <s v="Fomento de la producción nacional"/>
    <s v="Mesa de Competitividad-Guayas"/>
    <s v="Ley"/>
    <s v="Guayas"/>
    <s v="Industria"/>
    <s v="Producto"/>
    <s v="Transversal"/>
    <x v="0"/>
    <m/>
    <m/>
    <m/>
    <m/>
    <n v="0"/>
    <m/>
  </r>
  <r>
    <n v="2643"/>
    <s v="Tramitología de créditos es larga y complicada en la provincia"/>
    <s v="Disminuir"/>
    <s v=" trámites y requisitos"/>
    <s v="para la obtención de créditos"/>
    <s v="Disminuir  trámites y requisitos para la obtención de créditos"/>
    <s v="Ing. Andrés Bejarano"/>
    <s v="BANECUADOR"/>
    <x v="5"/>
    <s v="CFN"/>
    <s v="ING. SANDRA ZÚÑIGA"/>
    <s v="ING. JAVIER DEFÁZ"/>
    <n v="1"/>
    <x v="0"/>
    <s v="Simplificación de trámites"/>
    <s v="MESA COMPETITIVA PROVINCIAL ORELLANA-Orellana"/>
    <s v="Ley"/>
    <s v="Orellana"/>
    <s v="Comercio"/>
    <s v="Insumos"/>
    <s v="Empresa Pequeña"/>
    <x v="0"/>
    <m/>
    <m/>
    <m/>
    <m/>
    <n v="0"/>
    <m/>
  </r>
  <r>
    <n v="2656"/>
    <s v="deficiente calidad del servicio de agua"/>
    <s v="Institucionalizar"/>
    <s v="a la política publica"/>
    <s v="de la calidad total"/>
    <s v="Institucionalizar a la política publica de la calidad total"/>
    <s v="Ing. Andrés Bejarano"/>
    <s v="SENPLADES"/>
    <x v="8"/>
    <s v="N/A"/>
    <s v="ING. SANDRA ZÚÑIGA"/>
    <s v="ING. JAVIER DEFÁZ"/>
    <n v="1"/>
    <x v="0"/>
    <s v="Impulso al cambio de la matriz productiva"/>
    <s v="MESA COMPETITIVA PROVINCIAL ORELLANA-Orellana"/>
    <s v="Ley"/>
    <s v="Orellana"/>
    <s v="Agroindustria"/>
    <s v="Proveedores"/>
    <s v="Microempresa"/>
    <x v="0"/>
    <m/>
    <m/>
    <m/>
    <m/>
    <n v="0"/>
    <m/>
  </r>
  <r>
    <n v="2657"/>
    <s v="deficiente provisión de energía eléctrica"/>
    <s v="Institucionalizar"/>
    <s v="a la política publica"/>
    <s v="de la calidad total"/>
    <s v="Institucionalizar a la política publica de la calidad total"/>
    <s v="Ing. Andrés Bejarano"/>
    <s v="SENPLADES"/>
    <x v="8"/>
    <s v="N/A"/>
    <s v="ING. SANDRA ZÚÑIGA"/>
    <s v="ING. JAVIER DEFÁZ"/>
    <n v="1"/>
    <x v="0"/>
    <s v="Impulso al cambio de la matriz productiva"/>
    <s v="MESA COMPETITIVA PROVINCIAL ORELLANA-Orellana"/>
    <s v="Ley"/>
    <s v="Orellana"/>
    <s v="Agroindustria"/>
    <s v="Proveedores"/>
    <s v="Microempresa"/>
    <x v="0"/>
    <m/>
    <m/>
    <m/>
    <m/>
    <n v="0"/>
    <m/>
  </r>
  <r>
    <n v="2658"/>
    <s v="no hay política de estado para el sector agropecuario"/>
    <s v="Institucionalizar"/>
    <s v="a la política publica"/>
    <s v="de la calidad total"/>
    <s v="Institucionalizar a la política publica de la calidad total"/>
    <s v="Ing. Andrés Bejarano"/>
    <s v="SENPLADES"/>
    <x v="8"/>
    <s v="N/A"/>
    <s v="ING. SANDRA ZÚÑIGA"/>
    <s v="ING. JAVIER DEFÁZ"/>
    <n v="1"/>
    <x v="0"/>
    <s v="Impulso al cambio de la matriz productiva"/>
    <s v="MESA COMPETITIVA PROVINCIAL ORELLANA-Orellana"/>
    <s v="Ley"/>
    <s v="Orellana"/>
    <s v="Agroindustria"/>
    <s v="Proveedores"/>
    <s v="Microempresa"/>
    <x v="0"/>
    <m/>
    <m/>
    <m/>
    <m/>
    <n v="0"/>
    <m/>
  </r>
  <r>
    <n v="2659"/>
    <s v="tramites excesivos para créditos"/>
    <s v="Institucionalizar"/>
    <s v="a la política publica"/>
    <s v="de la calidad total"/>
    <s v="Institucionalizar a la política publica de la calidad total"/>
    <s v="Ing. Andrés Bejarano"/>
    <s v="SENPLADES"/>
    <x v="8"/>
    <s v="N/A"/>
    <s v="ING. SANDRA ZÚÑIGA"/>
    <s v="ING. JAVIER DEFÁZ"/>
    <n v="1"/>
    <x v="0"/>
    <s v="Impulso al cambio de la matriz productiva"/>
    <s v="MESA COMPETITIVA PROVINCIAL ORELLANA-Orellana"/>
    <s v="Ley"/>
    <s v="Orellana"/>
    <s v="Agroindustria"/>
    <s v="Proveedores"/>
    <s v="Microempresa"/>
    <x v="0"/>
    <m/>
    <m/>
    <m/>
    <m/>
    <n v="0"/>
    <m/>
  </r>
  <r>
    <n v="2677"/>
    <s v="Falta de capacitaciones para determinar el costo en el sector comercial."/>
    <s v="Capacitar"/>
    <s v="en asistencia técnica"/>
    <s v="hacia el desarrollo de políticas de mercadeo, competitividad y  apertura de mercados para poder determinar el costo en el sector comercial"/>
    <s v="Capacitar en asistencia técnica hacia el desarrollo de políticas de mercadeo, competitividad y  apertura de mercados para poder determinar el costo en el sector comercial"/>
    <s v="Ing. Andrés Bejarano"/>
    <s v="SENESCYT"/>
    <x v="8"/>
    <s v="N/A"/>
    <s v="ELOISA IRIGOYEN"/>
    <s v="LENIN ROSERO"/>
    <n v="1"/>
    <x v="0"/>
    <s v="Crédito y financiamiento productivo"/>
    <s v="MESA PRODUCTIVA-Cotopaxi"/>
    <s v="Ley"/>
    <s v="Cotopaxi"/>
    <s v="Comercio"/>
    <s v="Producto"/>
    <s v="Empresa Pequeña"/>
    <x v="0"/>
    <m/>
    <m/>
    <m/>
    <m/>
    <n v="0"/>
    <m/>
  </r>
  <r>
    <n v="2696"/>
    <s v="Competencia desleal por productos informales."/>
    <s v="Controlar - Regularizar"/>
    <s v="mercados"/>
    <s v="mediante un sistema dinámico de fijación de precios"/>
    <s v="Controlar - Regularizar mercados mediante un sistema dinámico de fijación de precios"/>
    <s v="Ing. Andrés Bejarano"/>
    <s v="MIPRO"/>
    <x v="8"/>
    <s v="ANT"/>
    <s v="ELOISA IRIGOYEN"/>
    <s v="LENIN ROSERO"/>
    <n v="1"/>
    <x v="0"/>
    <s v="Simplificación de trámites"/>
    <s v="MESA PRODUCTIVA-Cotopaxi"/>
    <s v="Reglamento"/>
    <s v="Cotopaxi"/>
    <s v="Industria"/>
    <s v="Mercado"/>
    <s v="Empresa Pequeña"/>
    <x v="0"/>
    <m/>
    <m/>
    <m/>
    <m/>
    <n v="0"/>
    <m/>
  </r>
  <r>
    <n v="2706"/>
    <s v="Desarticulación entre instituciones públicas y privadas."/>
    <s v="Generar"/>
    <s v="alianzas estratégicas"/>
    <s v="entre sectores que conforman la cadena"/>
    <s v="Generar alianzas estratégicas entre sectores que conforman la cadena"/>
    <s v="Ing. Andrés Bejarano"/>
    <s v="actores públicos"/>
    <x v="8"/>
    <s v="N/A"/>
    <s v="ELOISA IRIGOYEN"/>
    <s v="LENIN ROSERO"/>
    <n v="1"/>
    <x v="0"/>
    <s v="Simplificación de trámites"/>
    <s v="MESA PRODUCTIVA-Cotopaxi"/>
    <s v="Convenios"/>
    <s v="Cotopaxi"/>
    <s v="Turismo"/>
    <s v="Proceso"/>
    <s v="Empresa Pequeña"/>
    <x v="0"/>
    <m/>
    <m/>
    <m/>
    <m/>
    <n v="0"/>
    <m/>
  </r>
  <r>
    <n v="2707"/>
    <s v="Débil indentidad cultural en la provincia"/>
    <s v="Generar"/>
    <s v="programas"/>
    <s v="de fortalecimiento de identidad cultural"/>
    <s v="Generar programas de fortalecimiento de identidad cultural"/>
    <s v="Ing. Andrés Bejarano"/>
    <s v="GAD; INPC, AMBIENTE, MINTUR,"/>
    <x v="8"/>
    <s v="N/A"/>
    <s v="ELOISA IRIGOYEN"/>
    <s v="LENIN ROSERO"/>
    <n v="1"/>
    <x v="0"/>
    <s v="Otros"/>
    <s v="MESA PRODUCTIVA-Cotopaxi"/>
    <s v="Ejecución del proyecto"/>
    <s v="Cotopaxi"/>
    <s v="Turismo"/>
    <s v="Insumos"/>
    <s v="Empresa Pequeña"/>
    <x v="0"/>
    <m/>
    <m/>
    <m/>
    <m/>
    <n v="0"/>
    <m/>
  </r>
  <r>
    <n v="2708"/>
    <s v="Insuficientes recursos presupuestarios."/>
    <s v="Asignar"/>
    <s v="recursos prespuestarios"/>
    <s v="para obras de infraestructura basica"/>
    <s v="Asignar recursos prespuestarios para obras de infraestructura basica"/>
    <s v="Ing. Andrés Bejarano"/>
    <s v="GAD's"/>
    <x v="8"/>
    <s v="N/A"/>
    <s v="ELOISA IRIGOYEN"/>
    <s v="LENIN ROSERO"/>
    <n v="1"/>
    <x v="0"/>
    <s v="Crédito y financiamiento productivo"/>
    <s v="MESA PRODUCTIVA-Cotopaxi"/>
    <s v="Recursos asignados"/>
    <s v="Cotopaxi"/>
    <s v="Turismo"/>
    <s v="Insumos"/>
    <s v="Empresa Pequeña"/>
    <x v="0"/>
    <m/>
    <m/>
    <m/>
    <m/>
    <n v="0"/>
    <m/>
  </r>
  <r>
    <n v="2709"/>
    <s v="Insuficiente oferta de productos turísticos para la consolidación del turismo."/>
    <s v="implementar"/>
    <s v="facilidades turísticas"/>
    <s v="(infraestructura)"/>
    <s v="implementar facilidades turísticas (infraestructura)"/>
    <s v="Ing. Andrés Bejarano"/>
    <s v="GADs, MINTUR,"/>
    <x v="8"/>
    <s v="N/A"/>
    <s v="ELOISA IRIGOYEN"/>
    <s v="LENIN ROSERO"/>
    <n v="1"/>
    <x v="0"/>
    <s v="Otros"/>
    <s v="MESA PRODUCTIVA-Cotopaxi"/>
    <s v="Recursos asignados"/>
    <s v="Cotopaxi"/>
    <s v="Turismo"/>
    <s v="Producto"/>
    <s v="Empresa Pequeña"/>
    <x v="0"/>
    <m/>
    <m/>
    <m/>
    <m/>
    <n v="0"/>
    <m/>
  </r>
  <r>
    <n v="2710"/>
    <s v="Insuficiente oferta de productos turísticos para la consolidación del turismo-"/>
    <s v="actualizar"/>
    <s v="inventario"/>
    <s v="de atractivos turísticos"/>
    <s v="actualizar inventario de atractivos turísticos"/>
    <s v="Ing. Andrés Bejarano"/>
    <s v="GADs, MINTUR,"/>
    <x v="8"/>
    <s v="N/A"/>
    <s v="ELOISA IRIGOYEN"/>
    <s v="LENIN ROSERO"/>
    <n v="1"/>
    <x v="0"/>
    <s v="Otros"/>
    <s v="MESA PRODUCTIVA-Cotopaxi"/>
    <s v="Logística"/>
    <s v="Cotopaxi"/>
    <s v="Turismo"/>
    <s v="Producto"/>
    <s v="Empresa Pequeña"/>
    <x v="0"/>
    <m/>
    <m/>
    <m/>
    <m/>
    <n v="0"/>
    <m/>
  </r>
  <r>
    <n v="2712"/>
    <s v="Insuficientes canales de comercialización."/>
    <s v="Segmentar"/>
    <s v="mercados"/>
    <s v="para encontrar los nichos adecuados"/>
    <s v="Segmentar mercados para encontrar los nichos adecuados"/>
    <s v="Ing. Andrés Bejarano"/>
    <s v="Mintur,"/>
    <x v="8"/>
    <s v="N/A"/>
    <s v="ELOISA IRIGOYEN"/>
    <s v="LENIN ROSERO"/>
    <n v="1"/>
    <x v="0"/>
    <s v="Otros"/>
    <s v="MESA PRODUCTIVA-Cotopaxi"/>
    <s v="Insumos"/>
    <s v="Cotopaxi"/>
    <s v="Turismo"/>
    <s v="Mercado"/>
    <s v="Empresa Pequeña"/>
    <x v="0"/>
    <m/>
    <m/>
    <m/>
    <m/>
    <n v="0"/>
    <m/>
  </r>
  <r>
    <n v="2713"/>
    <s v="Insuficientes canales de comercialización.."/>
    <s v="Identificar"/>
    <s v="el perfil"/>
    <s v="del turista que visitan la provincia"/>
    <s v="Identificar el perfil del turista que visitan la provincia"/>
    <s v="Ing. Andrés Bejarano"/>
    <s v="Mintur,"/>
    <x v="8"/>
    <s v="N/A"/>
    <s v="ELOISA IRIGOYEN"/>
    <s v="LENIN ROSERO"/>
    <n v="1"/>
    <x v="0"/>
    <s v="Atracción de la inversión extranjera directa"/>
    <s v="MESA PRODUCTIVA-Cotopaxi"/>
    <s v="Tecnología"/>
    <s v="Cotopaxi"/>
    <s v="Turismo"/>
    <s v="Mercado"/>
    <s v="Empresa Pequeña"/>
    <x v="0"/>
    <m/>
    <m/>
    <m/>
    <m/>
    <n v="0"/>
    <m/>
  </r>
  <r>
    <n v="2714"/>
    <s v="Insuficientes canales de comercialización.."/>
    <s v="Generar"/>
    <s v="estratégias de alianzas"/>
    <s v="para promocionar la oferta turística en la provincia"/>
    <s v="Generar estratégias de alianzas para promocionar la oferta turística en la provincia"/>
    <s v="Ing. Andrés Bejarano"/>
    <s v="Mintur,"/>
    <x v="8"/>
    <s v="N/A"/>
    <s v="ELOISA IRIGOYEN"/>
    <s v="LENIN ROSERO"/>
    <n v="1"/>
    <x v="0"/>
    <s v="Impulso a las alianzas público privadas"/>
    <s v="MESA PRODUCTIVA-Cotopaxi"/>
    <s v="Acuerdo"/>
    <s v="Cotopaxi"/>
    <s v="Turismo"/>
    <s v="Insumos"/>
    <s v="Empresa Pequeña"/>
    <x v="0"/>
    <m/>
    <m/>
    <m/>
    <m/>
    <n v="0"/>
    <m/>
  </r>
  <r>
    <n v="2715"/>
    <s v="Insuficientes canales de comercialización…"/>
    <s v="Desarrollar"/>
    <s v="soluciones informáticas  "/>
    <s v="que apoyen a la gestión"/>
    <s v="Desarrollar soluciones informáticas   que apoyen a la gestión"/>
    <s v="Ing. Andrés Bejarano"/>
    <s v="Mintur,"/>
    <x v="8"/>
    <s v="N/A"/>
    <s v="ELOISA IRIGOYEN"/>
    <s v="LENIN ROSERO"/>
    <n v="1"/>
    <x v="0"/>
    <s v="Otros"/>
    <s v="MESA PRODUCTIVA-Cotopaxi"/>
    <s v="Tecnología"/>
    <s v="Cotopaxi"/>
    <s v="Turismo"/>
    <s v="Insumos"/>
    <s v="Empresa Pequeña"/>
    <x v="0"/>
    <m/>
    <m/>
    <m/>
    <m/>
    <n v="0"/>
    <m/>
  </r>
  <r>
    <n v="2716"/>
    <s v="Insuficientes canales de comercialización,"/>
    <s v="Promover"/>
    <s v="eventos"/>
    <s v="locales, nacionales e internacionales"/>
    <s v="Promover eventos locales, nacionales e internacionales"/>
    <s v="Ing. Andrés Bejarano"/>
    <s v="Mintur,"/>
    <x v="8"/>
    <s v="N/A"/>
    <s v="ELOISA IRIGOYEN"/>
    <s v="LENIN ROSERO"/>
    <n v="1"/>
    <x v="0"/>
    <s v="Atracción de la inversión extranjera directa"/>
    <s v="MESA PRODUCTIVA-Cotopaxi"/>
    <s v="Logística"/>
    <s v="Cotopaxi"/>
    <s v="Turismo"/>
    <s v="Producto"/>
    <s v="Empresa Pequeña"/>
    <x v="0"/>
    <m/>
    <m/>
    <m/>
    <m/>
    <n v="0"/>
    <m/>
  </r>
  <r>
    <n v="2747"/>
    <s v="Insuficiente articulación  entre instituciones públicas y privadas"/>
    <s v="Generar"/>
    <s v="alianzas estratégicas"/>
    <s v="entre sectores que conforman la cadena"/>
    <s v="Generar alianzas estratégicas entre sectores que conforman la cadena"/>
    <s v="Ing. Andrés Bejarano"/>
    <s v="actores públicos"/>
    <x v="11"/>
    <s v="ACTORES PRIVADOS"/>
    <s v="Juan Carlos Cruz"/>
    <s v="Silvia Peñafiel"/>
    <n v="1"/>
    <x v="0"/>
    <s v="Simplificación de trámites"/>
    <s v="Mesa Productiva Pastaza-Pastaza"/>
    <s v="Convenios"/>
    <s v="Pastaza"/>
    <s v="Turismo"/>
    <s v="Insumos"/>
    <s v="Transversal"/>
    <x v="0"/>
    <m/>
    <m/>
    <m/>
    <m/>
    <n v="0"/>
    <m/>
  </r>
  <r>
    <n v="2750"/>
    <s v="Insuficiente oferta de productos turísticos para la consolidación del turismo en la provincia"/>
    <s v="implementar"/>
    <s v="facilidades turísticas"/>
    <s v="(infraestructura)"/>
    <s v="implementar facilidades turísticas (infraestructura)"/>
    <s v="Ing. Andrés Bejarano"/>
    <s v="GADs, MINTUR,"/>
    <x v="8"/>
    <s v="Academia"/>
    <s v="Juan Carlos Cruz"/>
    <s v="Silvia Peñafiel"/>
    <n v="1"/>
    <x v="0"/>
    <s v="Otros"/>
    <s v="Mesa Productiva Pastaza-Pastaza"/>
    <s v="Recursos asignados"/>
    <s v="Pastaza"/>
    <s v="Turismo"/>
    <s v="Insumos"/>
    <s v="Transversal"/>
    <x v="0"/>
    <m/>
    <m/>
    <m/>
    <m/>
    <n v="0"/>
    <m/>
  </r>
  <r>
    <n v="2753"/>
    <s v="No existe productos diferenciados"/>
    <s v="Segmentar"/>
    <s v="mercados"/>
    <s v="para encontrar los nichos adecuados"/>
    <s v="Segmentar mercados para encontrar los nichos adecuados"/>
    <s v="Ing. Andrés Bejarano"/>
    <s v="GADs, MINTUR,"/>
    <x v="8"/>
    <s v="Academia"/>
    <s v="Juan Carlos Cruz"/>
    <s v="Silvia Peñafiel"/>
    <n v="1"/>
    <x v="0"/>
    <s v="Otros"/>
    <s v="Mesa Productiva Pastaza-Pastaza"/>
    <s v="Insumos"/>
    <s v="Pastaza"/>
    <s v="Turismo"/>
    <s v="Producto"/>
    <s v="Transversal"/>
    <x v="0"/>
    <m/>
    <m/>
    <m/>
    <m/>
    <n v="0"/>
    <m/>
  </r>
  <r>
    <n v="2755"/>
    <s v="Insuficiente oferta de productos turísticos para la consolidación del turismo, en la provincia"/>
    <s v="actualizar"/>
    <s v="inventario"/>
    <s v="de atractivos turísticos"/>
    <s v="actualizar inventario de atractivos turísticos"/>
    <s v="Ing. Andrés Bejarano"/>
    <s v="GADs, MINTUR,"/>
    <x v="8"/>
    <s v="Academia"/>
    <s v="Juan Carlos Cruz"/>
    <s v="Silvia Peñafiel"/>
    <n v="1"/>
    <x v="0"/>
    <s v="Otros"/>
    <s v="Mesa Productiva Pastaza-Pastaza"/>
    <s v="Logística"/>
    <s v="Pastaza"/>
    <s v="Turismo"/>
    <s v="Producto"/>
    <s v="Empresa Pequeña"/>
    <x v="0"/>
    <m/>
    <m/>
    <m/>
    <m/>
    <n v="0"/>
    <m/>
  </r>
  <r>
    <n v="2759"/>
    <s v="Insuficientes canales de comercialización en la provincia"/>
    <s v="Identificar"/>
    <s v="el perfil"/>
    <s v="del turista que visitan la provincia"/>
    <s v="Identificar el perfil del turista que visitan la provincia"/>
    <s v="Ing. Andrés Bejarano"/>
    <s v="Mintur,"/>
    <x v="8"/>
    <s v="GAD's"/>
    <s v="Juan Carlos Cruz"/>
    <s v="Silvia Peñafiel"/>
    <n v="1"/>
    <x v="0"/>
    <s v="Atracción de la inversión extranjera directa"/>
    <s v="Mesa Productiva Pastaza-Pastaza"/>
    <s v="Tecnología"/>
    <s v="Pastaza"/>
    <s v="Turismo"/>
    <s v="Mercado"/>
    <s v="Transversal"/>
    <x v="0"/>
    <m/>
    <m/>
    <m/>
    <m/>
    <n v="0"/>
    <m/>
  </r>
  <r>
    <n v="2761"/>
    <s v="Tramitología de créditos es larga y complicada en la provincia."/>
    <s v="Disminuir"/>
    <s v=" trámites y requisitos"/>
    <s v="para la obtención de créditos"/>
    <s v="Disminuir  trámites y requisitos para la obtención de créditos"/>
    <s v="Ing. Andrés Bejarano"/>
    <s v="Ban Ecuador, CFN"/>
    <x v="8"/>
    <s v="Banca Privada"/>
    <s v="Juan Carlos Cruz"/>
    <s v="Silvia Peñafiel"/>
    <n v="1"/>
    <x v="0"/>
    <s v="Simplificación de trámites"/>
    <s v="Mesa Productiva Pastaza-Pastaza"/>
    <s v="Ley"/>
    <s v="Pastaza"/>
    <s v="Comercio"/>
    <s v="Insumos"/>
    <s v="Transversal"/>
    <x v="0"/>
    <m/>
    <m/>
    <m/>
    <m/>
    <n v="0"/>
    <m/>
  </r>
  <r>
    <n v="2793"/>
    <s v="Limitada oferta de productos turísticos ."/>
    <s v="actualizar"/>
    <s v="inventarios"/>
    <s v="de atractivos turísticos de la provincia"/>
    <s v="Actualizar inventarios de atractivos turísticos de la provincia"/>
    <s v="Ing. Andrés Bejarano"/>
    <s v="MINTUR"/>
    <x v="8"/>
    <s v="GAD"/>
    <s v="ING. SANDRA ZÚÑIGA"/>
    <s v="ING. JAVIER DEFÁZ"/>
    <n v="1"/>
    <x v="0"/>
    <s v="Otros"/>
    <s v="MESA COMPETITIVA PROVINCIAL ORELLANA-Orellana"/>
    <s v="Desarrollo del proyecto"/>
    <s v="Orellana"/>
    <s v="Turismo"/>
    <s v="Producto"/>
    <s v="Transversal"/>
    <x v="0"/>
    <m/>
    <m/>
    <m/>
    <m/>
    <n v="0"/>
    <m/>
  </r>
  <r>
    <n v="1546"/>
    <s v="Sobreproducción de productos tradicionales agrícolas y lácteos"/>
    <s v="Incentivar"/>
    <s v="la producción y diversificación de productos orgánicos"/>
    <s v="con fines de exportación"/>
    <s v="Incentivar la producción y diversificación de productos orgánicos con fines de exportación"/>
    <s v="Edwin De La portilla"/>
    <s v="MAG"/>
    <x v="10"/>
    <s v="INIAP, UPEC, Empresas Privadas"/>
    <s v="Edwin De La portilla"/>
    <s v="Edwin De La portilla"/>
    <n v="1"/>
    <x v="0"/>
    <s v="Fortalecimiento del sector exportador"/>
    <s v="MESAS DE COMPETITIVIDAD PROVINCIALES CARCHI-Carchi"/>
    <s v="Desarrollo del proyecto"/>
    <s v="Carchi"/>
    <s v="Agroindustria"/>
    <s v="Mercado"/>
    <s v="Microempresa"/>
    <x v="1"/>
    <m/>
    <m/>
    <m/>
    <s v="0000-00-00"/>
    <n v="5"/>
    <d v="2018-08-21T10:41:19"/>
  </r>
  <r>
    <n v="1547"/>
    <s v="Falta de seguimiento a pequeños emprendedores"/>
    <s v="Fomentar"/>
    <s v="asistencias técnicas dirigidas"/>
    <s v="para fortalecer la producción y mercado"/>
    <s v="Fomentar asistencias técnicas dirigidas para fortalecer la producción y mercado"/>
    <s v="Edwin De La portilla"/>
    <s v="MIPRO"/>
    <x v="0"/>
    <s v="SUPERINTEDENCIA DEL CONTROL DE MERCADOS"/>
    <s v="Edwin De La portilla"/>
    <s v="Edwin De La portilla"/>
    <n v="1"/>
    <x v="0"/>
    <s v="Fomento de la producción nacional"/>
    <s v="MESAS DE COMPETITIVIDAD PROVINCIALES CARCHI-Carchi"/>
    <s v="Asistencia técnica"/>
    <s v="Carchi"/>
    <s v="Agroindustria"/>
    <s v="Proceso"/>
    <s v="Artesano"/>
    <x v="0"/>
    <m/>
    <m/>
    <m/>
    <s v="0000-00-00"/>
    <n v="0"/>
    <m/>
  </r>
  <r>
    <n v="1548"/>
    <s v="Bajos precios de productos agrícolas y ganaderos"/>
    <s v="Crear"/>
    <s v="plantas procesadoras"/>
    <s v="de papa, aguacate, cárnicos y lácteos."/>
    <s v="Crear plantas procesadoras de papa, aguacate, cárnicos y lácteos."/>
    <s v="Edwin De La portilla"/>
    <s v="MIPRO"/>
    <x v="0"/>
    <s v="MAG, UPEC"/>
    <s v="Edwin De La portilla"/>
    <s v="Edwin De La portilla"/>
    <n v="1"/>
    <x v="0"/>
    <s v="Fomento de la producción nacional"/>
    <s v="MESAS DE COMPETITIVIDAD PROVINCIALES CARCHI-Carchi"/>
    <s v="Desarrollo del proyecto"/>
    <s v="Carchi"/>
    <s v="Agroindustria"/>
    <s v="Mercado"/>
    <s v="Microempresa"/>
    <x v="0"/>
    <m/>
    <m/>
    <m/>
    <s v="0000-00-00"/>
    <n v="0"/>
    <m/>
  </r>
  <r>
    <n v="1549"/>
    <s v="Dificultad en la reactivación de la empresa NUTRI PAPA"/>
    <s v="Establecer"/>
    <s v="una hoja de ruta de seguimiento"/>
    <s v="para la reactivación de la empresa"/>
    <s v="Establecer una hoja de ruta de seguimiento para la reactivación de la empresa"/>
    <s v="Edwin De La portilla"/>
    <s v="SUPERINTENDENCIA DE COMPANIAS"/>
    <x v="0"/>
    <s v="MIPRO"/>
    <s v="Edwin De La portilla"/>
    <s v="Edwin De La portilla"/>
    <n v="1"/>
    <x v="0"/>
    <s v="Simplificación de trámites"/>
    <s v="MESAS DE COMPETITIVIDAD PROVINCIALES CARCHI-Carchi"/>
    <s v="Asistencia técnica"/>
    <s v="Carchi"/>
    <s v="Agroindustria"/>
    <s v="Proceso"/>
    <s v="Empresa Pequeña"/>
    <x v="0"/>
    <m/>
    <m/>
    <m/>
    <s v="0000-00-00"/>
    <n v="0"/>
    <m/>
  </r>
  <r>
    <n v="1550"/>
    <s v="Escasa producción de productos orgánicos"/>
    <s v="Crear"/>
    <s v="campañas de producción"/>
    <s v="agrícola con fines de exportación"/>
    <s v="Crear campañas de producción agrícola con fines de exportación"/>
    <s v="Edwin De La portilla"/>
    <s v="MAG"/>
    <x v="10"/>
    <s v="INIAP, UPEC, MIPRO"/>
    <s v="Edwin De La portilla"/>
    <s v="Edwin De La portilla"/>
    <n v="1"/>
    <x v="0"/>
    <s v="Fortalecimiento del sector exportador"/>
    <s v="MESAS DE COMPETITIVIDAD PROVINCIALES CARCHI-Carchi"/>
    <s v="Personal adecuado"/>
    <s v="Carchi"/>
    <s v="Agroindustria"/>
    <s v="Insumos"/>
    <s v="Microempresa"/>
    <x v="1"/>
    <m/>
    <m/>
    <m/>
    <s v="0000-00-00"/>
    <n v="3"/>
    <d v="2018-08-21T15:39:12"/>
  </r>
  <r>
    <n v="1552"/>
    <s v="Falta de asesoramiento en la elaboración de proyectos macro turísticos."/>
    <s v="Articular"/>
    <s v="la ejecución de proyectos"/>
    <s v="con Universidades que tengan la carrera de turismo o afines"/>
    <s v="Articular la ejecución de proyectos con Universidades que tengan la carrera de turismo o afines"/>
    <s v="Mario Chiquizan"/>
    <s v="Academia"/>
    <x v="1"/>
    <s v="Ministerio de Turismo"/>
    <s v="Diego García"/>
    <s v="Mario Chiquizan"/>
    <n v="1"/>
    <x v="0"/>
    <s v="Inversión en iniciativas productivas nacionales"/>
    <s v="MESAS DE COMPETITIVIDAD PROVINCIALES CARCHI-Carchi"/>
    <s v="Desarrollo del proyecto"/>
    <s v="Carchi"/>
    <s v="Turismo"/>
    <s v="Proceso"/>
    <s v="Empresa Pequeña"/>
    <x v="0"/>
    <m/>
    <m/>
    <m/>
    <s v="0000-00-00"/>
    <n v="0"/>
    <m/>
  </r>
  <r>
    <n v="1553"/>
    <s v="Baja promoción turística"/>
    <s v="Crear"/>
    <s v="una app que identifique sectores turísticos y gastronomia tradicional"/>
    <s v="en la provincia del Carchi"/>
    <s v="Crear una app que identifique sectores turísticos y gastronomia tradicional en la provincia del Carchi"/>
    <s v="Mario Chiquizan"/>
    <s v="Academia"/>
    <x v="1"/>
    <s v="Ministerio de Turismo"/>
    <s v="Diego García"/>
    <s v="Mario Chiquizan"/>
    <n v="1"/>
    <x v="0"/>
    <s v="Otros"/>
    <s v="MESAS DE COMPETITIVIDAD PROVINCIALES CARCHI-Carchi"/>
    <s v="Tecnología"/>
    <s v="Carchi"/>
    <s v="Turismo"/>
    <s v="Mercado"/>
    <s v="Microempresa"/>
    <x v="0"/>
    <m/>
    <m/>
    <m/>
    <s v="0000-00-00"/>
    <n v="0"/>
    <m/>
  </r>
  <r>
    <n v="1554"/>
    <s v="Suspensión de vuelos comerciales hacia la provincia de Carchi"/>
    <s v="Reactivar"/>
    <s v="Aeropuerto"/>
    <s v="con el fin de dinamizar los procesos de comercio interno y externo"/>
    <s v="Reactivar Aeropuerto con el fin de dinamizar los procesos de comercio interno y externo"/>
    <s v="Ing. Jackie Amaguaña"/>
    <s v="Aviacion Civil/ Gobernación"/>
    <x v="12"/>
    <s v="Gobierno provincial"/>
    <s v="Milton Goyes"/>
    <s v="Ing. Jackie Amaguaña"/>
    <n v="1"/>
    <x v="0"/>
    <s v="Impulso a las alianzas público privadas"/>
    <s v="MESAS DE COMPETITIVIDAD PROVINCIALES CARCHI-Carchi"/>
    <s v="Convenios"/>
    <s v="Carchi"/>
    <s v="Transporte"/>
    <s v="Proceso"/>
    <s v="Transversal"/>
    <x v="1"/>
    <m/>
    <m/>
    <m/>
    <s v="0000-00-00"/>
    <n v="6"/>
    <d v="2018-07-02T14:50:56"/>
  </r>
  <r>
    <n v="1555"/>
    <s v="Existe demanda instisfecha en cuánto a establecer un lugar de descarga de productos"/>
    <s v="Establecer"/>
    <s v="zona de aforo en la provicnia"/>
    <s v="con el fin de facilitar el transporte de mercancias para el comercio"/>
    <s v="Establecer zona de aforo en la provicnia con el fin de facilitar el transporte de mercancias para el comercio"/>
    <s v="Ing. Jackie Amaguaña"/>
    <s v="Gobernación/ MTOP/ Camara de Comercio"/>
    <x v="13"/>
    <s v="Gobierno provincial"/>
    <s v="Milton Goyes"/>
    <s v="Ing. Jackie Amaguaña"/>
    <n v="1"/>
    <x v="0"/>
    <s v="Generación de empleo"/>
    <s v="MESAS DE COMPETITIVIDAD PROVINCIALES CARCHI-Carchi"/>
    <s v="Financiamiento"/>
    <s v="Carchi"/>
    <s v="Transporte"/>
    <s v="Proceso"/>
    <s v="Transversal"/>
    <x v="2"/>
    <m/>
    <m/>
    <m/>
    <s v="0000-00-00"/>
    <n v="2"/>
    <d v="2018-09-07T14:51:05"/>
  </r>
  <r>
    <n v="1556"/>
    <s v="Sobre endeudamiento de los productores"/>
    <s v="Reactivar"/>
    <s v="la Ley de zonas deprimidas"/>
    <s v="en la provinica del Carchi"/>
    <s v="Reactivar la Ley de zonas deprimidas en la provinica del Carchi"/>
    <s v="Carchi"/>
    <s v="SRI"/>
    <x v="14"/>
    <s v="Gobierno provincial"/>
    <s v="Unidad Educativa Bolivar"/>
    <s v="Laura Carolina Cadena"/>
    <n v="1"/>
    <x v="0"/>
    <s v="Impulso a las alianzas público privadas"/>
    <s v="MESAS DE COMPETITIVIDAD PROVINCIALES CARCHI-Carchi"/>
    <s v="Ley"/>
    <s v="Carchi"/>
    <s v="Comercio"/>
    <s v="Insumos"/>
    <s v="Empresa Grande"/>
    <x v="1"/>
    <m/>
    <m/>
    <m/>
    <s v="0000-00-00"/>
    <n v="2"/>
    <d v="2018-05-14T11:14:09"/>
  </r>
  <r>
    <n v="1557"/>
    <s v="Excesiva oferta de mano de obra extranjera"/>
    <s v="Regular"/>
    <s v="la contratación de mano de obra extranjera calificada"/>
    <s v="para regular la excesiva oferta de mano de obra de extranjeros"/>
    <s v="Regular la contratación de mano de obra extranjera calificada para regular la excesiva oferta de mano de obra de extranjeros"/>
    <s v="Carchi"/>
    <s v="Ministerio del Trabajo, Intendencia de Policia, Ministerios de Relaciones Labores, Migración."/>
    <x v="15"/>
    <s v="Gonierno Central, Asamblea Nacional"/>
    <s v="Unidad Educativa Bolivar"/>
    <s v="Laura Carolina Cadena"/>
    <n v="1"/>
    <x v="0"/>
    <s v="Fomento de la producción nacional"/>
    <s v="MESAS DE COMPETITIVIDAD PROVINCIALES CARCHI-Carchi"/>
    <s v="Reglamento"/>
    <s v="Carchi"/>
    <s v="Comercio"/>
    <s v="Proceso"/>
    <s v="EPS"/>
    <x v="0"/>
    <m/>
    <m/>
    <m/>
    <s v="0000-00-00"/>
    <n v="0"/>
    <m/>
  </r>
  <r>
    <n v="1558"/>
    <s v="No se adquieren los productos de la provincia del Carchi, en los programas de Gobierno como: leche, fréjol, quinua, café, y demás productos procesados."/>
    <s v="Comprar"/>
    <s v="productos agricolas a los productores locales"/>
    <s v="para los programas del gobierno “Aliméntate Ecuador”"/>
    <s v="Comprar productos agricolas a los productores locales para los programas del gobierno “Aliméntate Ecuador”"/>
    <s v="Carchi"/>
    <s v="Ministerio de Inclusión Económica y Social"/>
    <x v="10"/>
    <s v="MAG, AGROCALIDAD ARCASA, MIRPO"/>
    <s v="Unidad Educativa Bolivar"/>
    <s v="Laura Carolina Cadena"/>
    <n v="1"/>
    <x v="0"/>
    <s v="Fomento de la producción nacional"/>
    <s v="MESAS DE COMPETITIVIDAD PROVINCIALES CARCHI-Carchi"/>
    <s v="Tratado comercial"/>
    <s v="Carchi"/>
    <s v="Comercio"/>
    <s v="Mercado"/>
    <s v="EPS"/>
    <x v="0"/>
    <m/>
    <m/>
    <m/>
    <s v="0000-00-00"/>
    <n v="0"/>
    <m/>
  </r>
  <r>
    <n v="1559"/>
    <s v="Carencia en centros de acopio"/>
    <s v="implementar"/>
    <s v="un centro de acopio en la provincia del carchi"/>
    <s v="que evite la intermediación en el comercio"/>
    <s v="Implementar un centro de acopio en la provincia del carchi que evite la intermediación en el comercio"/>
    <s v="Carchi"/>
    <s v="MAG Ministerio de Agricultura y Ganaderia."/>
    <x v="10"/>
    <s v="Gobierno provincial"/>
    <s v="Unidad Educativa Bolivar"/>
    <s v="Laura Carolina Cadena"/>
    <n v="1"/>
    <x v="0"/>
    <s v="Fomento de la producción nacional"/>
    <s v="MESAS DE COMPETITIVIDAD PROVINCIALES CARCHI-Carchi"/>
    <s v="Infraestructura"/>
    <s v="Carchi"/>
    <s v="Comercio"/>
    <s v="Producto"/>
    <s v="EPS"/>
    <x v="1"/>
    <m/>
    <m/>
    <m/>
    <s v="0000-00-00"/>
    <n v="2"/>
    <d v="2018-05-24T10:51:46"/>
  </r>
  <r>
    <n v="1560"/>
    <s v="Inexistencia de estudios de mercado locales, provinciales, nacionales e internacionales de la producción existente y demanda internacional."/>
    <s v="Identificar"/>
    <s v="la demanda internacional"/>
    <s v="de productos con Valor Agregado"/>
    <s v="Identificar la demanda internacional de productos con Valor Agregado"/>
    <s v="Carchi"/>
    <s v="ProEcuador, Comercio Exterior, Prefectura de la Provincia del Carchi, Universidad Politécnica Estatal del Carchi."/>
    <x v="16"/>
    <s v="MAG ACADEMIA PRO ECUADOR"/>
    <s v="Unidad Educativa Bolivar"/>
    <s v="Laura Carolina Cadena"/>
    <n v="1"/>
    <x v="0"/>
    <s v="Fomento de la producción nacional"/>
    <s v="MESAS DE COMPETITIVIDAD PROVINCIALES CARCHI-Carchi"/>
    <s v="Desarrollo del proyecto"/>
    <s v="Carchi"/>
    <s v="Comercio"/>
    <s v="Producto"/>
    <s v="EPS"/>
    <x v="1"/>
    <m/>
    <m/>
    <m/>
    <s v="0000-00-00"/>
    <n v="2"/>
    <d v="2018-05-11T12:46:37"/>
  </r>
  <r>
    <n v="1562"/>
    <s v="FALTA DE CONOCIMIENTO EN EL MANEJO DE LA PLATASFORMA DE COMPRAS PUBLICAS"/>
    <s v="Realizar"/>
    <s v="capacitación en el manejo de la plataforma de compras publicas"/>
    <s v="a microempresas y artesanos"/>
    <s v="Realizar capacitación en el manejo de la plataforma de compras publicas a microempresas y artesanos"/>
    <s v="Edwin De La portilla"/>
    <s v="SERCOP"/>
    <x v="17"/>
    <s v="MIPRO"/>
    <s v="Unidad Educativa Bolivar"/>
    <s v="Oscar Martínez"/>
    <n v="1"/>
    <x v="0"/>
    <s v="Cumplimiento de la transparencia fiscal"/>
    <s v="MESAS DE COMPETITIVIDAD PROVINCIALES CARCHI-Carchi"/>
    <s v="Asistencia técnica"/>
    <s v="Carchi"/>
    <s v="Industria"/>
    <s v="Proceso"/>
    <s v="Artesano"/>
    <x v="0"/>
    <m/>
    <m/>
    <m/>
    <s v="0000-00-00"/>
    <n v="0"/>
    <m/>
  </r>
  <r>
    <n v="1563"/>
    <s v="DIFICULTAD EN TRAMITES PARA IMPORTACIÓN DE MAQUINARIA, ALTOS COSTOS EN LOS ARANCELES DE IMPORTACIÓN"/>
    <s v="Gestionar"/>
    <s v="socializaciones sobre importación y exportaciones  de productos"/>
    <s v="articulando acciones con los ministerios de comercio exterior, aduanas y proecuador."/>
    <s v="Gestionar socializaciones sobre importación y exportaciones  de productos articulando acciones con los ministerios de comercio exterior, aduanas y proecuador."/>
    <s v="Edwin De La portilla"/>
    <s v="COMERCIO EXTERIOR, ADUANA"/>
    <x v="4"/>
    <s v="MIPRO, PROECUADOR"/>
    <s v="Unidad Educativa Bolivar"/>
    <s v="Oscar Martínez"/>
    <n v="1"/>
    <x v="0"/>
    <s v="Fomento de la producción nacional"/>
    <s v="MESAS DE COMPETITIVIDAD PROVINCIALES CARCHI-Carchi"/>
    <s v="Tratado comercial"/>
    <s v="Carchi"/>
    <s v="Industria"/>
    <s v="Proceso"/>
    <s v="Artesano"/>
    <x v="0"/>
    <m/>
    <m/>
    <m/>
    <s v="0000-00-00"/>
    <n v="0"/>
    <m/>
  </r>
  <r>
    <n v="1564"/>
    <s v="DEFICIENTE CALIDAD DE SERVICIO DE AGUA"/>
    <s v="implementar"/>
    <s v="CANALES DE RIEGO"/>
    <s v="EN ZONAS AGRÍCOLAS"/>
    <s v="IMPLEMENTAR CANALES DE RIEGO EN ZONAS AGRÍCOLAS"/>
    <s v="GUSTAVO CAMELOS"/>
    <s v="GAD PROVINCIAL"/>
    <x v="18"/>
    <s v="SENAGUA"/>
    <s v="JUAN ESCOBAR"/>
    <s v="PAUL AGUIRRE"/>
    <n v="1"/>
    <x v="0"/>
    <s v="Fomento de la producción nacional"/>
    <s v="MESAS DE COMPETITIVIDAD PROVINCIALES CHIMBORAZO-Chimborazo"/>
    <s v="Infraestructura"/>
    <s v="Chimborazo"/>
    <s v="Agroindustria"/>
    <s v="Proveedores"/>
    <s v="Microempresa"/>
    <x v="0"/>
    <m/>
    <m/>
    <m/>
    <s v="0000-00-00"/>
    <n v="0"/>
    <m/>
  </r>
  <r>
    <n v="1565"/>
    <s v="DEFICIENTE CALIDAD DE INFRAESTRUCTURA DE VIALIDAD"/>
    <s v="MANTENER"/>
    <s v="LAS VIAS DE COMUNICACIÓN"/>
    <s v="MEDIANTE LA EJECUCIÓN DE PLANES DE MANTENIMIENTO"/>
    <s v="MANTENER LAS VIAS DE COMUNICACIÓN MEDIANTE LA EJECUCIÓN DE PLANES DE MANTENIMIENTO"/>
    <s v="GUSTAVO CAMELOS"/>
    <s v="MTOP"/>
    <x v="13"/>
    <s v="GAD PROVINCIAL"/>
    <s v="JUAN ESCOBAR"/>
    <s v="PAUL AGUIRRE"/>
    <n v="1"/>
    <x v="0"/>
    <s v="Otros"/>
    <s v="MESAS DE COMPETITIVIDAD PROVINCIALES CHIMBORAZO-Chimborazo"/>
    <s v="Infraestructura"/>
    <s v="Chimborazo"/>
    <s v="Agroindustria"/>
    <s v="Proveedores"/>
    <s v="Microempresa"/>
    <x v="1"/>
    <m/>
    <m/>
    <m/>
    <s v="0000-00-00"/>
    <n v="3"/>
    <d v="2018-05-23T17:01:07"/>
  </r>
  <r>
    <n v="1566"/>
    <s v="DEFICIENTE CALIDAD DE SERVICIOS DE ENERGÍA ELÉCTRICA"/>
    <s v="MEJORAR"/>
    <s v="COBERTURA Y DISPONIBIIDAD DEL SERVICIO ELECTRICO"/>
    <s v="EN ZONAS RURALES Y ZONAS INDUSTRIALES"/>
    <s v="MEJORAR COBERTURA Y DISPONIBIIDAD DEL SERVICIO ELECTRICO EN ZONAS RURALES Y ZONAS INDUSTRIALES"/>
    <s v="GUSTAVO CAMELOS"/>
    <s v="MEER"/>
    <x v="19"/>
    <s v="MIPRO"/>
    <s v="JUAN ESCOBAR"/>
    <s v="PAUL AGUIRRE"/>
    <n v="1"/>
    <x v="0"/>
    <s v="Fomento de la producción nacional"/>
    <s v="MESAS DE COMPETITIVIDAD PROVINCIALES CHIMBORAZO-Chimborazo"/>
    <s v="Infraestructura"/>
    <s v="Chimborazo"/>
    <s v="Agroindustria"/>
    <s v="Proveedores"/>
    <s v="Microempresa"/>
    <x v="1"/>
    <m/>
    <m/>
    <m/>
    <s v="0000-00-00"/>
    <n v="2"/>
    <d v="2018-06-22T16:53:18"/>
  </r>
  <r>
    <n v="1567"/>
    <s v="ALTOS COSTOS DE ENERGÍA ELECTRICA PARA EMPRESAS"/>
    <s v="Disminuir"/>
    <s v="COSTO DE ENERGÍA ELECTRICA"/>
    <s v="A EMPRESAS QUE ACTUALMENTE TIENE TARIFAS MAYORES A PESAR DE TENER NUEVOS PROYECTOS HIDROELECTRICOS"/>
    <s v="DISMINUIR COSTO DE ENERGÍA ELECTRICA A EMPRESAS QUE ACTUALMENTE TIENE TARIFAS MAYORES A PESAR DE TENER NUEVOS PROYECTOS HIDROELECTRICOS"/>
    <s v="GUSTAVO CAMELOS"/>
    <s v="MEER"/>
    <x v="19"/>
    <s v="MIPRO"/>
    <s v="JUAN ESCOBAR"/>
    <s v="PAUL AGUIRRE"/>
    <n v="1"/>
    <x v="0"/>
    <s v="Fomento de la producción nacional"/>
    <s v="MESAS DE COMPETITIVIDAD PROVINCIALES CHIMBORAZO-Chimborazo"/>
    <s v="Infraestructura"/>
    <s v="Chimborazo"/>
    <s v="Agroindustria"/>
    <s v="Proveedores"/>
    <s v="Microempresa"/>
    <x v="1"/>
    <m/>
    <m/>
    <m/>
    <s v="0000-00-00"/>
    <n v="2"/>
    <d v="2018-06-22T16:57:31"/>
  </r>
  <r>
    <n v="1568"/>
    <s v="LOS TRÁMITES Y LOS REQUISITOS SON EXCESIVOS PARA OBTENCIÓN DE CREDITOS"/>
    <s v="DIFUNDIR"/>
    <s v="INFORMACIÓN DE LINEAS DE CREDITO"/>
    <s v="ACTUALES QUE ESTÁN DISPONIBLES EN AS INSTITUCIONES FINANCIERAS PÙBLICAS"/>
    <s v="DIFUNDIR INFORMACIÓN DE LINEAS DE CREDITO ACTUALES QUE ESTÁN DISPONIBLES EN AS INSTITUCIONES FINANCIERAS PÙBLICAS"/>
    <s v="GUSTAVO CAMELOS"/>
    <s v="CFN"/>
    <x v="5"/>
    <s v="BANECUADOR, BANCO PACÍFICO"/>
    <s v="JUAN ESCOBAR"/>
    <s v="PAUL AGUIRRE"/>
    <n v="1"/>
    <x v="0"/>
    <s v="Crédito y financiamiento productivo"/>
    <s v="MESAS DE COMPETITIVIDAD PROVINCIALES CHIMBORAZO-Chimborazo"/>
    <s v="Financiamiento"/>
    <s v="Chimborazo"/>
    <s v="Agroindustria"/>
    <s v="Proveedores"/>
    <s v="EPS"/>
    <x v="0"/>
    <m/>
    <m/>
    <m/>
    <s v="0000-00-00"/>
    <n v="0"/>
    <m/>
  </r>
  <r>
    <n v="1569"/>
    <s v="DEBIL INVOLUCRAMIENTO DE LA ACADEMIA EN LA TRANSFORMACIÓN DE MATERIA PRIMA"/>
    <s v="DIFUNDIR"/>
    <s v="los servicios e investigaciones"/>
    <s v="que realizan las universidades en el sector agroindustrial"/>
    <s v="Difundir los servicios e investigaciones que realizan las universidades en el sector agroindustrial"/>
    <s v="GUSTAVO CAMELOS"/>
    <s v="MIPRO"/>
    <x v="0"/>
    <s v="INSTITUCIONES ACADÈMICAS PÙBLICO -PRIVADA"/>
    <s v="JUAN ESCOBAR"/>
    <s v="PAUL AGUIRRE"/>
    <n v="1"/>
    <x v="0"/>
    <s v="Impulso a las alianzas público privadas"/>
    <s v="MESAS DE COMPETITIVIDAD PROVINCIALES CHIMBORAZO-Chimborazo"/>
    <s v="Financiamiento"/>
    <s v="Chimborazo"/>
    <s v="Agroindustria"/>
    <s v="Insumos"/>
    <s v="Empresa Pequeña"/>
    <x v="0"/>
    <m/>
    <m/>
    <m/>
    <s v="0000-00-00"/>
    <n v="0"/>
    <m/>
  </r>
  <r>
    <n v="1570"/>
    <s v="FALTA DE CONTROL DE CONTRABANDO DE PRODUCTOS BÁSICOS"/>
    <s v="Controlar"/>
    <s v="en mercados"/>
    <s v="el origen legal de productos"/>
    <s v="Controlar en mercados el origen legal de productos"/>
    <s v="GUSTAVO CAMELOS"/>
    <s v="SENAE"/>
    <x v="20"/>
    <s v="AGROCALIDAD"/>
    <s v="JUAN ESCOBAR"/>
    <s v="PAUL AGUIRRE"/>
    <n v="1"/>
    <x v="0"/>
    <s v="Cumplimiento de la transparencia fiscal"/>
    <s v="MESAS DE COMPETITIVIDAD PROVINCIALES CHIMBORAZO-Chimborazo"/>
    <s v="Política pública"/>
    <s v="Chimborazo"/>
    <s v="Agroindustria"/>
    <s v="Mercado"/>
    <s v="Empresa Pequeña"/>
    <x v="0"/>
    <m/>
    <m/>
    <m/>
    <s v="0000-00-00"/>
    <n v="0"/>
    <m/>
  </r>
  <r>
    <n v="1571"/>
    <s v="FALTA DE CONTROL DE CONTRABANDO DE PRODUCTOS BÁSICOS"/>
    <s v="ESTABLECER"/>
    <s v="CAMPAÑAS Y POLITICAS PÚBLICAS"/>
    <s v="PARA CONSUMO DE PRODUCTOS AGROPECUARIOS GENERADOS EN EL PAIS"/>
    <s v="ESTABLECER CAMPAÑAS Y POLITICAS PÚBLICAS PARA CONSUMO DE PRODUCTOS AGROPECUARIOS GENERADOS EN EL PAIS"/>
    <s v="GUSTAVO CAMELOS"/>
    <s v="MAG"/>
    <x v="10"/>
    <s v="SECOM"/>
    <s v="JUAN ESCOBAR"/>
    <s v="PAUL AGUIRRE"/>
    <n v="1"/>
    <x v="0"/>
    <s v="Promoción del consumo responsable"/>
    <s v="MESAS DE COMPETITIVIDAD PROVINCIALES CHIMBORAZO-Chimborazo"/>
    <s v="Recursos asignados"/>
    <s v="Chimborazo"/>
    <s v="Agroindustria"/>
    <s v="Mercado"/>
    <s v="Empresa Pequeña"/>
    <x v="1"/>
    <m/>
    <m/>
    <m/>
    <s v="0000-00-00"/>
    <n v="2"/>
    <d v="2018-08-21T15:41:37"/>
  </r>
  <r>
    <n v="1572"/>
    <s v="INEFICIENTE RETORNO DE CAPITAL A LOS CREDITOS OTROGADOS"/>
    <s v="Capacitar"/>
    <s v="a empresas y organizaciones de productores"/>
    <s v="en herramientas de gestión, planes de negocio y el fortalecimiento organizacional"/>
    <s v="Capacitar a empresas y organizaciones de productores en herramientas de gestión, planes de negocio y el fortalecimiento organizacional"/>
    <s v="GUSTAVO CAMELOS"/>
    <s v="MIPRO"/>
    <x v="0"/>
    <s v="BANECUADOR, CFN, IEPS"/>
    <s v="JUAN ESCOBAR"/>
    <s v="PAUL AGUIRRE"/>
    <n v="1"/>
    <x v="0"/>
    <s v="Crédito y financiamiento productivo"/>
    <s v="MESAS DE COMPETITIVIDAD PROVINCIALES CHIMBORAZO-Chimborazo"/>
    <s v="Asistencia técnica"/>
    <s v="Chimborazo"/>
    <s v="Agroindustria"/>
    <s v="Proceso"/>
    <s v="EPS"/>
    <x v="0"/>
    <m/>
    <m/>
    <m/>
    <s v="0000-00-00"/>
    <n v="0"/>
    <m/>
  </r>
  <r>
    <n v="1573"/>
    <s v="NO SE PUEDE ACCEDER A NUEVOS MERCADOS POR FALTA DE CONTROL EN TRAZABILIDAD DEL PRODUCTO"/>
    <s v="CAPACITAR"/>
    <s v="A EMPRESAS Y ORGANIZACIONES DE PRODUCTORES"/>
    <s v="EN PRÁCTICAS ADECUADAS EN EL PROCESO Y COMERCIO DE PRODUCTOS"/>
    <s v="CAPACITAR A EMPRESAS Y ORGANIZACIONES DE PRODUCTORES EN PRÁCTICAS ADECUADAS EN EL PROCESO Y COMERCIO DE PRODUCTOS"/>
    <s v="GUSTAVO CAMELOS"/>
    <s v="MAG"/>
    <x v="10"/>
    <s v="AGROCALIDAD, ARCSA"/>
    <s v="JUAN ESCOBAR"/>
    <s v="PAUL AGUIRRE"/>
    <n v="1"/>
    <x v="0"/>
    <s v="Fomento de la producción nacional"/>
    <s v="MESAS DE COMPETITIVIDAD PROVINCIALES CHIMBORAZO-Chimborazo"/>
    <s v="Asistencia técnica"/>
    <s v="Chimborazo"/>
    <s v="Agroindustria"/>
    <s v="Proceso"/>
    <s v="EPS"/>
    <x v="1"/>
    <m/>
    <m/>
    <m/>
    <s v="0000-00-00"/>
    <n v="2"/>
    <d v="2018-08-21T15:43:08"/>
  </r>
  <r>
    <n v="1574"/>
    <s v="DESCONOCIMIENTO DE NORMATIVA DE PROCESOS AGROINDUSTRIALES POR PARTE DE LA ACADEMIA Y PROFESIONALES"/>
    <s v="Capacitar"/>
    <s v="a empresas, organizaciones de productores y docentes"/>
    <s v="en la implementación de la normativa vigente"/>
    <s v="Capacitar a empresas, organizaciones de productores y docentes en la implementación de la normativa vigente"/>
    <s v="GUSTAVO CAMELOS"/>
    <s v="MIPRO"/>
    <x v="0"/>
    <s v="AGROCALIDAD, ARCSA, INEN"/>
    <s v="JUAN ESCOBAR"/>
    <s v="PAUL AGUIRRE"/>
    <n v="1"/>
    <x v="0"/>
    <s v="Fomento de la producción nacional"/>
    <s v="MESAS DE COMPETITIVIDAD PROVINCIALES CHIMBORAZO-Chimborazo"/>
    <s v="Asistencia técnica"/>
    <s v="Chimborazo"/>
    <s v="Agroindustria"/>
    <s v="Proceso"/>
    <s v="Empresa Pequeña"/>
    <x v="0"/>
    <m/>
    <m/>
    <m/>
    <s v="0000-00-00"/>
    <n v="0"/>
    <m/>
  </r>
  <r>
    <n v="1575"/>
    <s v="DESVALORACIÓN DE PRODUCTOS ANDINOS SUBCEPTIBLES DE CONSUMO INTERNO Y EXPORTACION"/>
    <s v="Desarrollar"/>
    <s v="campañas"/>
    <s v="que fomente el consumo de productos (andinos y nacionales)"/>
    <s v="Desarrollar campañas que fomente el consumo de productos (andinos y nacionales)"/>
    <s v="GUSTAVO CAMELOS"/>
    <s v="MAG"/>
    <x v="10"/>
    <s v="MSP, SECOM"/>
    <s v="JUAN ESCOBAR"/>
    <s v="PAUL AGUIRRE"/>
    <n v="1"/>
    <x v="0"/>
    <s v="Promoción del consumo responsable"/>
    <s v="MESAS DE COMPETITIVIDAD PROVINCIALES CHIMBORAZO-Chimborazo"/>
    <s v="Desarrollo del proyecto"/>
    <s v="Chimborazo"/>
    <s v="Agroindustria"/>
    <s v="Mercado"/>
    <s v="Microempresa"/>
    <x v="1"/>
    <m/>
    <m/>
    <m/>
    <s v="0000-00-00"/>
    <n v="4"/>
    <d v="2018-08-21T15:45:15"/>
  </r>
  <r>
    <n v="1577"/>
    <s v="FALTA DE ESTANDARIZACIÓN DE PRECIOS A NIVEL NACIONAL"/>
    <s v="ESTABLECER"/>
    <s v="POLITICAS DE CONTROL E INFORMACIÓN DE PRECIOS"/>
    <s v="EN MERCADOS MAYORISTAS Y CENTROS DE ACOPIO"/>
    <s v="ESTABLECER POLITICAS DE CONTROL E INFORMACIÓN DE PRECIOS EN MERCADOS MAYORISTAS Y CENTROS DE ACOPIO"/>
    <s v="GUSTAVO CAMELOS"/>
    <s v="GAD`S"/>
    <x v="21"/>
    <s v="GOBIERNO CENTRAL"/>
    <s v="JUAN ESCOBAR"/>
    <s v="PAUL AGUIRRE"/>
    <n v="1"/>
    <x v="0"/>
    <s v="Otros"/>
    <s v="MESAS DE COMPETITIVIDAD PROVINCIALES CHIMBORAZO-Chimborazo"/>
    <s v="Ejecución del proyecto"/>
    <s v="Chimborazo"/>
    <s v="Agroindustria"/>
    <s v="Mercado"/>
    <s v="EPS"/>
    <x v="0"/>
    <m/>
    <m/>
    <m/>
    <s v="0000-00-00"/>
    <n v="0"/>
    <m/>
  </r>
  <r>
    <n v="1578"/>
    <s v="CONTAMINACION GENERADA POR EL NO TRATAMIENOT DE DESECHOS AGROINDUSTRIALES"/>
    <s v="UTILIZAR"/>
    <s v="DESECHOS AGROINDUTRIALES"/>
    <s v="EN PRODUCTOS ALTERNATIVOS PARA LA GENERACIÓN DE SUPLEMENTOS NUTRICIONALES, COMO LA INVESTIGACIÓN QUE EN LA UNACH ESTAN REALIZANDO EN ESTE SENTIDO"/>
    <s v="UTILIZAR DESECHOS AGROINDUTRIALES EN PRODUCTOS ALTERNATIVOS PARA LA GENERACIÓN DE SUPLEMENTOS NUTRICIONALES, COMO LA INVESTIGACIÓN QUE EN LA UNACH ESTAN REALIZANDO EN ESTE SENTIDO"/>
    <s v="GUSTAVO CAMELOS"/>
    <s v="UNACH"/>
    <x v="22"/>
    <s v="MIPRO, ARCSA"/>
    <s v="JUAN ESCOBAR"/>
    <s v="PAUL AGUIRRE"/>
    <n v="1"/>
    <x v="0"/>
    <s v="Inversión en iniciativas productivas nacionales"/>
    <s v="MESAS DE COMPETITIVIDAD PROVINCIALES CHIMBORAZO-Chimborazo"/>
    <s v="Desarrollo del proyecto"/>
    <s v="Chimborazo"/>
    <s v="Agroindustria"/>
    <s v="Producto"/>
    <s v="EPS"/>
    <x v="0"/>
    <m/>
    <m/>
    <m/>
    <s v="0000-00-00"/>
    <n v="0"/>
    <m/>
  </r>
  <r>
    <n v="1579"/>
    <s v="FALTA DE LINEAS DE CRÉDITO ADECUADAS PARA ACTORES DE ECONOMIA POPULAR Y SOLIDARIA"/>
    <s v="GENERAR"/>
    <s v="LINEAS DE CRÉDITO"/>
    <s v="QUE IMPULSEN EL DESARROLLO DE LOS ACTORES DEL COMERCIO A TASAS PREFERENCIALES, CON LA DISMINUCIÓN DE COSTOS OPERATIVOS"/>
    <s v="GENERAR LINEAS DE CRÉDITO QUE IMPULSEN EL DESARROLLO DE LOS ACTORES DEL COMERCIO A TASAS PREFERENCIALES, CON LA DISMINUCIÓN DE COSTOS OPERATIVOS"/>
    <s v="GUSTAVO CAMELOS"/>
    <s v="Superintendencia de Bancos"/>
    <x v="23"/>
    <s v="CFN, BANECUADOR"/>
    <s v="ING. OMAR NEGRETE COSTALES, ING. FLAVIO CELIN"/>
    <s v="ING. MARTHA ROMERO FLORES"/>
    <n v="1"/>
    <x v="0"/>
    <s v="Crédito y financiamiento productivo"/>
    <s v="MESAS DE COMPETITIVIDAD PROVINCIALES CHIMBORAZO-Chimborazo"/>
    <s v="Financiamiento"/>
    <s v="Chimborazo"/>
    <s v="Comercio"/>
    <s v="Insumos"/>
    <s v="EPS"/>
    <x v="0"/>
    <m/>
    <m/>
    <m/>
    <s v="0000-00-00"/>
    <n v="0"/>
    <m/>
  </r>
  <r>
    <n v="1580"/>
    <s v="TRAMITOLOGIA Y REQUISITOS PARA LA OBTENCIÓN DE CRÉDITOS ES LARGA Y COMPLICADA"/>
    <s v="DISMINUIR"/>
    <s v="TRÁMITES Y REQUISITOS"/>
    <s v="PARA LA OBTENCIÓN DE CRÉDITOS DE LA BANCA PÚBLICA Y PRIVADA"/>
    <s v="DISMINUIR TRÁMITES Y REQUISITOS PARA LA OBTENCIÓN DE CRÉDITOS DE LA BANCA PÚBLICA Y PRIVADA"/>
    <s v="GUSTAVO CAMELOS"/>
    <s v="Superintendencia de Bancos"/>
    <x v="24"/>
    <s v="CFN, BANECUADOR"/>
    <s v="ING. OMAR NEGRETE COSTALES, ING. FLAVIO CELIN"/>
    <s v="ING. MARTHA ROMERO FLORES"/>
    <n v="1"/>
    <x v="0"/>
    <s v="Simplificación de trámites"/>
    <s v="MESAS DE COMPETITIVIDAD PROVINCIALES CHIMBORAZO-Chimborazo"/>
    <s v="Desarrollo del proyecto"/>
    <s v="Chimborazo"/>
    <s v="Comercio"/>
    <s v="Insumos"/>
    <s v="EPS"/>
    <x v="0"/>
    <m/>
    <m/>
    <m/>
    <s v="0000-00-00"/>
    <n v="0"/>
    <m/>
  </r>
  <r>
    <n v="1581"/>
    <s v="LIMITADA PROTECCION A PRODUCTOS NACIONALES POR EL CONTRABANDO"/>
    <s v="Controlar"/>
    <s v="el origen de productos importados"/>
    <s v="en los mercados nacionales"/>
    <s v="Controlar el origen de productos importados en los mercados nacionales"/>
    <s v="GUSTAVO CAMELOS"/>
    <s v="SENAE"/>
    <x v="20"/>
    <s v="SRI"/>
    <s v="ING. OMAR NEGRETE COSTALES, ING. FLAVIO CELIN"/>
    <s v="ING. MARTHA ROMERO FLORES"/>
    <n v="1"/>
    <x v="0"/>
    <s v="Fomento de la producción nacional"/>
    <s v="MESAS DE COMPETITIVIDAD PROVINCIALES CHIMBORAZO-Chimborazo"/>
    <s v="Ejecución del proyecto"/>
    <s v="Chimborazo"/>
    <s v="Comercio"/>
    <s v="Mercado"/>
    <s v="EPS"/>
    <x v="0"/>
    <m/>
    <m/>
    <m/>
    <s v="0000-00-00"/>
    <n v="0"/>
    <m/>
  </r>
  <r>
    <n v="1582"/>
    <s v="NO ACEPTACION DEL MERCADO DE PRODUCTOS NACIONALES POR BAJA CALIDAD"/>
    <s v="Capacitar"/>
    <s v="a empresas y asociaciones de productores"/>
    <s v="en sistemas de gestión de calidad, diseño de productos y procesos productivos de manera permanente, que permitan el mejoramiento de la calidad"/>
    <s v="Capacitar a empresas y asociaciones de productores en sistemas de gestión de calidad, diseño de productos y procesos productivos de manera permanente, que permitan el mejoramiento de la calidad"/>
    <s v="GUSTAVO CAMELOS"/>
    <s v="MIPRO"/>
    <x v="0"/>
    <s v="IEPS, INEN, ACADEMIA"/>
    <s v="ING. OMAR NEGRETE COSTALES, ING. FLAVIO CELIN"/>
    <s v="ING. MARTHA ROMERO FLORES"/>
    <n v="1"/>
    <x v="0"/>
    <s v="Fomento de la producción nacional"/>
    <s v="MESAS DE COMPETITIVIDAD PROVINCIALES CHIMBORAZO-Chimborazo"/>
    <s v="Asistencia técnica"/>
    <s v="Chimborazo"/>
    <s v="Comercio"/>
    <s v="Producto"/>
    <s v="EPS"/>
    <x v="0"/>
    <m/>
    <m/>
    <m/>
    <s v="0000-00-00"/>
    <n v="0"/>
    <m/>
  </r>
  <r>
    <n v="1583"/>
    <s v="FALTA DE TRANSPARENCIA EN LOS PROCESOS DE CONTRATACION PUBLICA, EXISTENCIA DE MONOPOLIOS"/>
    <s v="REVISAR"/>
    <s v="REQUISITOS DE OFERENTE"/>
    <s v="PARA INSCRIPCIONES EN CATALOGO ELECTRONICO"/>
    <s v="REVISAR REQUISITOS DE OFERENTE PARA INSCRIPCIONES EN CATALOGO ELECTRONICO"/>
    <s v="GUSTAVO CAMELOS"/>
    <s v="SERCOP"/>
    <x v="17"/>
    <s v="SCPM, IEPS, ORGANIZACIONES DE PRODUCTORES"/>
    <s v="ING. OMAR NEGRETE COSTALES, ING. FLAVIO CELIN"/>
    <s v="ING. MARTHA ROMERO FLORES"/>
    <n v="1"/>
    <x v="0"/>
    <s v="Cumplimiento de la transparencia fiscal"/>
    <s v="MESAS DE COMPETITIVIDAD PROVINCIALES CHIMBORAZO-Chimborazo"/>
    <s v="Contratación pública"/>
    <s v="Chimborazo"/>
    <s v="Comercio"/>
    <s v="Mercado"/>
    <s v="EPS"/>
    <x v="0"/>
    <m/>
    <m/>
    <m/>
    <s v="0000-00-00"/>
    <n v="0"/>
    <m/>
  </r>
  <r>
    <n v="1584"/>
    <s v="EXISTENCIA DE CONCENTRACIÓN DE GANADORES EN PROCESOS DE COMPRA PÚBLICA"/>
    <s v="MEJORAR"/>
    <s v="PROCESO DE ADJUDICACIÓN Y ASIGNACION DE ORDENES DE PRODUCCIÓN"/>
    <s v="PARA ERRADICAR LA FALTA DE TRANSPARENCIA EN LOS PROCESOS DE CONTRATACION PUBLICA"/>
    <s v="MEJORAR PROCESO DE ADJUDICACIÓN Y ASIGNACION DE ORDENES DE PRODUCCIÓN PARA ERRADICAR LA FALTA DE TRANSPARENCIA EN LOS PROCESOS DE CONTRATACION PUBLICA"/>
    <s v="GUSTAVO CAMELOS"/>
    <s v="SERCOP"/>
    <x v="17"/>
    <s v="SCPM"/>
    <s v="ING. OMAR NEGRETE COSTALES, ING. FLAVIO CELIN"/>
    <s v="ING. MARTHA ROMERO FLORES"/>
    <n v="1"/>
    <x v="0"/>
    <s v="Simplificación de trámites"/>
    <s v="MESAS DE COMPETITIVIDAD PROVINCIALES CHIMBORAZO-Chimborazo"/>
    <s v="Contratación pública"/>
    <s v="Chimborazo"/>
    <s v="Comercio"/>
    <s v="Mercado"/>
    <s v="EPS"/>
    <x v="0"/>
    <m/>
    <m/>
    <m/>
    <s v="0000-00-00"/>
    <n v="0"/>
    <m/>
  </r>
  <r>
    <n v="1585"/>
    <s v="DEMORA DEL PAGO POR PARTE DE INSTITUCIONES PÚBLICAS"/>
    <s v="CONTROLAR"/>
    <s v="QUE LAS INSTITUCIONES DEL ESTADO"/>
    <s v="REALICEN PAGOS PUNTUALES A PROVEEDORES Y SE EVITEN REPRESALIAS EN CASOS DE DENUNCIA"/>
    <s v="CONTROLAR QUE LAS INSTITUCIONES DEL ESTADO REALICEN PAGOS PUNTUALES A PROVEEDORES Y SE EVITEN REPRESALIAS EN CASOS DE DENUNCIA"/>
    <s v="GUSTAVO CAMELOS"/>
    <s v="SERCOP"/>
    <x v="3"/>
    <s v="N/A"/>
    <s v="ING. OMAR NEGRETE COSTALES, ING. FLAVIO CELIN"/>
    <s v="ING. MARTHA ROMERO FLORES"/>
    <n v="1"/>
    <x v="0"/>
    <s v="Otros"/>
    <s v="MESAS DE COMPETITIVIDAD PROVINCIALES CHIMBORAZO-Chimborazo"/>
    <s v="Contratación pública"/>
    <s v="Chimborazo"/>
    <s v="Comercio"/>
    <s v="Mercado"/>
    <s v="EPS"/>
    <x v="0"/>
    <m/>
    <m/>
    <m/>
    <s v="0000-00-00"/>
    <n v="0"/>
    <m/>
  </r>
  <r>
    <n v="1586"/>
    <s v="AUSENCIA DE ESPACIOS QUE PERMITAN LA LIBRE COMERCIALIZACION Y EXISTENCIA DE MONOPOLIOS"/>
    <s v="CONTROLAR"/>
    <s v="QUE LAS INSTITUCIONES DEL ESTADO Y GRANDES SUPERFICIES"/>
    <s v="CUMPLAN LO ESTABLECIDO EN LA LOEPS DE COMPRAS PREFERENTES A INTEGRANTES DE LA EPS"/>
    <s v="CONTROLAR QUE LAS INSTITUCIONES DEL ESTADO Y GRANDES SUPERFICIES CUMPLAN LO ESTABLECIDO EN LA LOEPS DE COMPRAS PREFERENTES A INTEGRANTES DE LA EPS"/>
    <s v="GUSTAVO CAMELOS"/>
    <s v="SCPM"/>
    <x v="21"/>
    <s v="SERCOP"/>
    <s v="ING. OMAR NEGRETE COSTALES, ING. FLAVIO CELIN"/>
    <s v="ING. MARTHA ROMERO FLORES"/>
    <n v="1"/>
    <x v="0"/>
    <s v="Fomento de la producción nacional"/>
    <s v="MESAS DE COMPETITIVIDAD PROVINCIALES CHIMBORAZO-Chimborazo"/>
    <s v="Recursos asignados"/>
    <s v="Chimborazo"/>
    <s v="Comercio"/>
    <s v="Mercado"/>
    <s v="EPS"/>
    <x v="0"/>
    <m/>
    <m/>
    <m/>
    <s v="0000-00-00"/>
    <n v="0"/>
    <m/>
  </r>
  <r>
    <n v="1587"/>
    <s v="AUSENCIA DE ESPACIOS QUE PERMITAN LA LIBRE COMERCIALIZACION Y EXISTENCIA DE MONOPOLIOS"/>
    <s v="GENERAR"/>
    <s v="ESPACIOS FISICOS Y VIRTUALES"/>
    <s v="QUE PERMITAN AMPLIAR LA COMERCIALIZACION"/>
    <s v="GENERAR ESPACIOS FISICOS Y VIRTUALES QUE PERMITAN AMPLIAR LA COMERCIALIZACION"/>
    <s v="GUSTAVO CAMELOS"/>
    <s v="SCPM"/>
    <x v="21"/>
    <s v="MIPRO, MAG, IEPS,  ORGANIZACIONES DE PRODUCTORES, GAD MUNICIPALES"/>
    <s v="ING. OMAR NEGRETE COSTALES, ING. FLAVIO CELIN"/>
    <s v="ING. MARTHA ROMERO FLORES"/>
    <n v="1"/>
    <x v="0"/>
    <s v="Fomento de la producción nacional"/>
    <s v="MESAS DE COMPETITIVIDAD PROVINCIALES CHIMBORAZO-Chimborazo"/>
    <s v="Infraestructura"/>
    <s v="Chimborazo"/>
    <s v="Comercio"/>
    <s v="Mercado"/>
    <s v="EPS"/>
    <x v="0"/>
    <m/>
    <m/>
    <m/>
    <s v="0000-00-00"/>
    <n v="0"/>
    <m/>
  </r>
  <r>
    <n v="1588"/>
    <s v="COSTOS DE PRODUCCION AGRICOLA SUPERIOR A LOS INGRESOS POR VENTAS"/>
    <s v="FOMENTAR"/>
    <s v="EN PRODUCTORES AGRÍCOLAS"/>
    <s v="PAQUETES TECNOLOGICOS, QUE PERMITAN MEJORAR PRODUCTIVIDAD DE  AGRICULTORES"/>
    <s v="FOMENTAR EN PRODUCTORES AGRÍCOLAS PAQUETES TECNOLOGICOS, QUE PERMITAN MEJORAR PRODUCTIVIDAD DE  AGRICULTORES"/>
    <s v="GUSTAVO CAMELOS"/>
    <s v="MAG"/>
    <x v="10"/>
    <s v="INIAP, ACADEMIA, AGROCALIDAD"/>
    <s v="ING. OMAR NEGRETE COSTALES, ING. FLAVIO CELIN"/>
    <s v="ING. MARTHA ROMERO FLORES"/>
    <n v="1"/>
    <x v="0"/>
    <s v="Fomento de la producción nacional"/>
    <s v="MESAS DE COMPETITIVIDAD PROVINCIALES CHIMBORAZO-Chimborazo"/>
    <s v="Asistencia técnica"/>
    <s v="Chimborazo"/>
    <s v="Comercio"/>
    <s v="Proceso"/>
    <s v="EPS"/>
    <x v="1"/>
    <m/>
    <m/>
    <m/>
    <s v="0000-00-00"/>
    <n v="4"/>
    <d v="2018-08-21T15:51:01"/>
  </r>
  <r>
    <n v="1589"/>
    <s v="COSTOS DE PRODUCCION AGRICOLA SUPERIOR A LOS INGRESOS POR VENTAS"/>
    <s v="CONTROLAR"/>
    <s v="EN MERCADOS"/>
    <s v="PRECIOS MINIMOS PAGADOS A PRODUCTORES"/>
    <s v="CONTROLAR EN MERCADOS PRECIOS MINIMOS PAGADOS A PRODUCTORES"/>
    <s v="GUSTAVO CAMELOS"/>
    <s v="INTENDENCIAS"/>
    <x v="10"/>
    <s v="MAG"/>
    <s v="ING. OMAR NEGRETE COSTALES, ING. FLAVIO CELIN"/>
    <s v="ING. MARTHA ROMERO FLORES"/>
    <n v="1"/>
    <x v="0"/>
    <s v="Fomento de la producción nacional"/>
    <s v="MESAS DE COMPETITIVIDAD PROVINCIALES CHIMBORAZO-Chimborazo"/>
    <s v="Precios"/>
    <s v="Chimborazo"/>
    <s v="Comercio"/>
    <s v="Mercado"/>
    <s v="EPS"/>
    <x v="0"/>
    <m/>
    <m/>
    <m/>
    <s v="0000-00-00"/>
    <n v="0"/>
    <m/>
  </r>
  <r>
    <n v="1590"/>
    <s v="Falta de repuestos, Tecnología y comercialización, Precios más caros, Viviendas caras"/>
    <s v="Mejorar"/>
    <s v="en la construcción"/>
    <s v="la metodología con nuevas tecnologías, diseños y materiales"/>
    <s v="Mejorar en la construcción la metodología con nuevas tecnologías, diseños y materiales"/>
    <s v="Ing. Gustavo Camelos Encalada"/>
    <s v="MIDUVI"/>
    <x v="25"/>
    <s v="MIPRO, ACADEMIA, GAD MUNICIPALES"/>
    <s v="Pamela Buñay"/>
    <s v="Mario Cabrera"/>
    <n v="1"/>
    <x v="0"/>
    <s v="Fomento de la producción nacional"/>
    <s v="MESAS DE COMPETITIVIDAD PROVINCIALES CHIMBORAZO-Chimborazo"/>
    <s v="Asistencia técnica"/>
    <s v="Chimborazo"/>
    <s v="Industria"/>
    <s v="Proceso"/>
    <s v="Empresa Pequeña"/>
    <x v="0"/>
    <m/>
    <m/>
    <m/>
    <s v="0000-00-00"/>
    <n v="0"/>
    <m/>
  </r>
  <r>
    <n v="1591"/>
    <s v="No hay materia prima de calidad en el mercado"/>
    <s v="Generar"/>
    <s v="grupos asociativos"/>
    <s v="para realizar compras o importaciones conjuntas de materia prima"/>
    <s v="Generar grupos asociativos para realizar compras o importaciones conjuntas de materia prima"/>
    <s v="Ing. Gustavo Camelos Encalada"/>
    <s v="IEPS"/>
    <x v="0"/>
    <s v="IEPS"/>
    <s v="Pamela Buñay"/>
    <s v="Mario Cabrera"/>
    <n v="1"/>
    <x v="0"/>
    <s v="Cumplimiento de la transparencia fiscal"/>
    <s v="MESAS DE COMPETITIVIDAD PROVINCIALES CHIMBORAZO-Chimborazo"/>
    <s v="Asociatividad,"/>
    <s v="Chimborazo"/>
    <s v="Industria"/>
    <s v="Insumos"/>
    <s v="EPS"/>
    <x v="0"/>
    <m/>
    <m/>
    <m/>
    <s v="0000-00-00"/>
    <n v="0"/>
    <m/>
  </r>
  <r>
    <n v="1592"/>
    <s v="No hay flexibilidad de contratación"/>
    <s v="Crear"/>
    <s v="nuevos contratos laborales"/>
    <s v="que permitan flexibilidad a empresas de contratar personal"/>
    <s v="Crear nuevos contratos laborales que permitan flexibilidad a empresas de contratar personal"/>
    <s v="Ing. Gustavo Camelos Encalada"/>
    <s v="MT"/>
    <x v="15"/>
    <s v="IESS, MIPRO"/>
    <s v="Pamela Buñay"/>
    <s v="Mario Cabrera"/>
    <n v="1"/>
    <x v="0"/>
    <s v="Fomento de la producción nacional"/>
    <s v="MESAS DE COMPETITIVIDAD PROVINCIALES CHIMBORAZO-Chimborazo"/>
    <s v="Ley"/>
    <s v="Chimborazo"/>
    <s v="Industria"/>
    <s v="Proveedores"/>
    <s v="EPS"/>
    <x v="0"/>
    <m/>
    <m/>
    <m/>
    <s v="0000-00-00"/>
    <n v="0"/>
    <m/>
  </r>
  <r>
    <n v="1593"/>
    <s v="No hay estándar en las tallas para prendas de vestir"/>
    <s v="Implementar"/>
    <s v="una norma técnica"/>
    <s v="para medidas y tallajes de prendas de vestir"/>
    <s v="Implementar una norma técnica para medidas y tallajes de prendas de vestir"/>
    <s v="Ing. Gustavo Camelos Encalada"/>
    <s v="INEN"/>
    <x v="26"/>
    <s v="MIPRO, ACADEMIA"/>
    <s v="Pamela Buñay"/>
    <s v="Mario Cabrera"/>
    <n v="1"/>
    <x v="0"/>
    <s v="Simplificación de trámites"/>
    <s v="MESAS DE COMPETITIVIDAD PROVINCIALES CHIMBORAZO-Chimborazo"/>
    <s v="Reglamento"/>
    <s v="Chimborazo"/>
    <s v="Industria"/>
    <s v="Producto"/>
    <s v="EPS"/>
    <x v="1"/>
    <m/>
    <m/>
    <m/>
    <s v="0000-00-00"/>
    <n v="1"/>
    <d v="2018-06-25T11:38:53"/>
  </r>
  <r>
    <n v="1594"/>
    <s v="Falta de capacitación técnica y de gestión administartiva"/>
    <s v="Capacitar"/>
    <s v="a productores"/>
    <s v="en temas técnicos actualizados y de gestión administrativa"/>
    <s v="Capacitar a productores en temas técnicos actualizados y de gestión administrativa"/>
    <s v="Ing. Gustavo Camelos Encalada"/>
    <s v="MIPRO"/>
    <x v="0"/>
    <s v="ACADEMIA, IEPS, SECAP, GAD MUNICIPAL"/>
    <s v="Pamela Buñay"/>
    <s v="Mario Cabrera"/>
    <n v="1"/>
    <x v="0"/>
    <s v="Fomento de la producción nacional"/>
    <s v="MESAS DE COMPETITIVIDAD PROVINCIALES CHIMBORAZO-Chimborazo"/>
    <s v="Asistencia técnica"/>
    <s v="Chimborazo"/>
    <s v="Industria"/>
    <s v="Proceso"/>
    <s v="EPS"/>
    <x v="0"/>
    <m/>
    <m/>
    <m/>
    <s v="0000-00-00"/>
    <n v="0"/>
    <m/>
  </r>
  <r>
    <n v="1595"/>
    <s v="Dificultad para que productores accedan directamente al mercado, los intermediarios encarecen el producto"/>
    <s v="Identificar"/>
    <s v="aliados de distribución y comercialización"/>
    <s v="que permitan generar sinergias con productores para acceder al mercado de consumidores"/>
    <s v="Identificar aliados de distribución y comercialización que permitan generar sinergias con productores para acceder al mercado de consumidores"/>
    <s v="Ing. Gustavo Camelos Encalada"/>
    <s v="MIPRO"/>
    <x v="0"/>
    <s v="IEPS, SCPM, GAD PROVINCIAL, ACADEMIA"/>
    <s v="Pamela Buñay"/>
    <s v="Mario Cabrera"/>
    <n v="1"/>
    <x v="0"/>
    <s v="Fomento de la producción nacional"/>
    <s v="MESAS DE COMPETITIVIDAD PROVINCIALES CHIMBORAZO-Chimborazo"/>
    <s v="Asociatividad,"/>
    <s v="Chimborazo"/>
    <s v="Industria"/>
    <s v="Mercado"/>
    <s v="EPS"/>
    <x v="0"/>
    <m/>
    <m/>
    <m/>
    <s v="0000-00-00"/>
    <n v="0"/>
    <m/>
  </r>
  <r>
    <n v="1596"/>
    <s v="No hay diferencia entre pequeñas, medianas y grandes empresas"/>
    <s v="Implementar"/>
    <s v="para mipymes y EPS"/>
    <s v="incentivos de mercado, productivos y tributarios"/>
    <s v="Implementar para mipymes y EPS incentivos de mercado, productivos y tributarios"/>
    <s v="Ing. Gustavo Camelos Encalada"/>
    <s v="MIPRO"/>
    <x v="0"/>
    <s v="SRI, MT, SERCOP, GAD PROVINCIAL"/>
    <s v="Pamela Buñay"/>
    <s v="Mario Cabrera"/>
    <n v="1"/>
    <x v="0"/>
    <s v="Fomento de la producción nacional"/>
    <s v="MESAS DE COMPETITIVIDAD PROVINCIALES CHIMBORAZO-Chimborazo"/>
    <s v="Ley"/>
    <s v="Chimborazo"/>
    <s v="Industria"/>
    <s v="Proceso"/>
    <s v="Empresa Pequeña"/>
    <x v="0"/>
    <m/>
    <m/>
    <m/>
    <s v="0000-00-00"/>
    <n v="0"/>
    <m/>
  </r>
  <r>
    <n v="1597"/>
    <s v="No existe espacios fisico para asentamiento de empresas"/>
    <s v="Crear"/>
    <s v="parque industrial"/>
    <s v="con servicios adecuador para la implementación de empresas"/>
    <s v="Crear parque industrial con servicios adecuador para la implementación de empresas"/>
    <s v="Ing. Gustavo Camelos Encalada"/>
    <s v="GAD MUNICIPAL"/>
    <x v="0"/>
    <s v="MIPRO, GAD PROVINCIAL"/>
    <s v="Pamela Buñay"/>
    <s v="Mario Cabrera"/>
    <n v="1"/>
    <x v="0"/>
    <s v="Fomento de la producción nacional"/>
    <s v="MESAS DE COMPETITIVIDAD PROVINCIALES CHIMBORAZO-Chimborazo"/>
    <s v="Infraestructura"/>
    <s v="Chimborazo"/>
    <s v="Industria"/>
    <s v="Insumos"/>
    <s v="Empresa Pequeña"/>
    <x v="0"/>
    <m/>
    <m/>
    <m/>
    <s v="0000-00-00"/>
    <n v="0"/>
    <m/>
  </r>
  <r>
    <n v="1598"/>
    <s v="Universidad no hace su rol de vinculación de colectividad"/>
    <s v="Generar"/>
    <s v="con mipymes y EPS"/>
    <s v="vinculación para ofrecer por parte de universidaes Asistencia técnica y Consultorías en innovación de procesos y productos"/>
    <s v="Generar con mipymes y EPS vinculación para ofrecer por parte de universidaes Asistencia técnica y Consultorías en innovación de procesos y productos"/>
    <s v="Ing. Gustavo Camelos Encalada"/>
    <s v="ACADEMIA"/>
    <x v="27"/>
    <s v="GREMIOS PRODUCTIVOS, MIPRO, MAG"/>
    <s v="Pamela Buñay"/>
    <s v="Mario Cabrera"/>
    <n v="1"/>
    <x v="0"/>
    <s v="Fomento de la producción nacional"/>
    <s v="MESAS DE COMPETITIVIDAD PROVINCIALES CHIMBORAZO-Chimborazo"/>
    <s v="Convenios"/>
    <s v="Chimborazo"/>
    <s v="Industria"/>
    <s v="Proceso"/>
    <s v="Empresa Pequeña"/>
    <x v="0"/>
    <m/>
    <m/>
    <m/>
    <s v="0000-00-00"/>
    <n v="0"/>
    <m/>
  </r>
  <r>
    <n v="1599"/>
    <s v="Irregularidad de Titularidad de los Vehículos de transporte pesado"/>
    <s v="Derogar"/>
    <s v="las resoluciones ANT en base a la ley Orgánica de Transporte"/>
    <s v="Através de una propuesta desarrollada por las cámaras de transporte, asociaciones y federaciones."/>
    <s v="Derogar las resoluciones ANT en base a la ley Orgánica de Transporte Através de una propuesta desarrollada por las cámaras de transporte, asociaciones y federaciones."/>
    <s v="GUSTAVO CAMELOS"/>
    <s v="ANT"/>
    <x v="28"/>
    <s v="Cámaras de transporte, asociaciones y federaciones,"/>
    <s v="Ing. Diego Palacios Campana"/>
    <s v="Ing. Marcel Paredes"/>
    <n v="1"/>
    <x v="0"/>
    <s v="Optimización y simplificación tributaria"/>
    <s v="MESAS DE COMPETITIVIDAD PROVINCIALES CHIMBORAZO-Chimborazo"/>
    <s v="Ley"/>
    <s v="Chimborazo"/>
    <s v="Transporte"/>
    <s v="Proceso"/>
    <s v="Transversal"/>
    <x v="0"/>
    <m/>
    <m/>
    <m/>
    <s v="0000-00-00"/>
    <n v="0"/>
    <m/>
  </r>
  <r>
    <n v="1600"/>
    <s v="Limitado acceso al crédito"/>
    <s v="Flexibilizar"/>
    <s v="el acceso al crédito, buró de crédito"/>
    <s v="Revisón de requisitos y normativa para el otorgamiento de créditos"/>
    <s v="Flexibilizar el acceso al crédito, buró de crédito Revisón de requisitos y normativa para el otorgamiento de créditos"/>
    <s v="GUSTAVO CAMELOS"/>
    <s v="CFN"/>
    <x v="24"/>
    <s v="N/A"/>
    <s v="Ing. Diego Palacios Campana"/>
    <s v="Ing. Marcel Paredes"/>
    <n v="1"/>
    <x v="0"/>
    <s v="Crédito y financiamiento productivo"/>
    <s v="MESAS DE COMPETITIVIDAD PROVINCIALES CHIMBORAZO-Chimborazo"/>
    <s v="Financiamiento"/>
    <s v="Chimborazo"/>
    <s v="Transporte"/>
    <s v="Insumos"/>
    <s v="Transversal"/>
    <x v="0"/>
    <m/>
    <m/>
    <m/>
    <s v="0000-00-00"/>
    <n v="0"/>
    <m/>
  </r>
  <r>
    <n v="1601"/>
    <s v="Escazo control a las compañías en el manejo interno de precios de las acciones."/>
    <s v="Ejercer"/>
    <s v="el control del manejo interno de precios y acciones"/>
    <s v="A través de la elaboracion de un reglamento para el efecto por parte de las entidades competentes."/>
    <s v="Ejercer el control del manejo interno de precios y acciones A través de la elaboracion de un reglamento para el efecto por parte de las entidades competentes."/>
    <s v="GUSTAVO CAMELOS"/>
    <s v="Super Intendencia de Poder de Mercado"/>
    <x v="29"/>
    <s v="SRI"/>
    <s v="Ing. Diego Palacios Campana"/>
    <s v="Ing. Marcel Paredes"/>
    <n v="1"/>
    <x v="0"/>
    <s v="Optimización y simplificación tributaria"/>
    <s v="MESAS DE COMPETITIVIDAD PROVINCIALES CHIMBORAZO-Chimborazo"/>
    <s v="Reglamento"/>
    <s v="Chimborazo"/>
    <s v="Transporte"/>
    <s v="Proceso"/>
    <s v="Transversal"/>
    <x v="0"/>
    <m/>
    <m/>
    <m/>
    <s v="0000-00-00"/>
    <n v="0"/>
    <m/>
  </r>
  <r>
    <n v="1602"/>
    <s v="Culminación de tiempo de vida úitl de las vías e inexistente mantenimiento."/>
    <s v="Contemplar"/>
    <s v="el mantenimiento y considerar la concesión  de vías"/>
    <s v="en el contrato de construcción de las mismas."/>
    <s v="Contemplar el mantenimiento y considerar la concesión  de vías en el contrato de construcción de las mismas."/>
    <s v="GUSTAVO CAMELOS"/>
    <s v="MTOP"/>
    <x v="13"/>
    <s v="GAD Provincial"/>
    <s v="Ing. Diego Palacios Campana"/>
    <s v="Ing. Marcel Paredes"/>
    <n v="1"/>
    <x v="0"/>
    <s v="Mejora y control en la planificación y actividades de los gobiernos locales"/>
    <s v="MESAS DE COMPETITIVIDAD PROVINCIALES CHIMBORAZO-Chimborazo"/>
    <s v="Infraestructura"/>
    <s v="Chimborazo"/>
    <s v="Transporte"/>
    <s v="Insumos"/>
    <s v="Transversal"/>
    <x v="2"/>
    <m/>
    <m/>
    <m/>
    <s v="0000-00-00"/>
    <n v="2"/>
    <d v="2018-09-07T14:50:09"/>
  </r>
  <r>
    <n v="1603"/>
    <s v="Limitada movilidad en la ciudad de Riobamba"/>
    <s v="Realizar"/>
    <s v="un plan de movilidad técnico"/>
    <s v="a través de los estudios de vías referentes al transporte en general"/>
    <s v="Realizar un plan de movilidad técnico a través de los estudios de vías referentes al transporte en general"/>
    <s v="GUSTAVO CAMELOS"/>
    <s v="GAD MUNICIPAL DE RIOBAMBA."/>
    <x v="9"/>
    <s v="N/A"/>
    <s v="Ing. Diego Palacios Campana"/>
    <s v="Ing. Marcel Paredes"/>
    <n v="1"/>
    <x v="0"/>
    <s v="Mejora y control en la planificación y actividades de los gobiernos locales"/>
    <s v="MESAS DE COMPETITIVIDAD PROVINCIALES CHIMBORAZO-Chimborazo"/>
    <s v="Desarrollo del proyecto"/>
    <s v="Chimborazo"/>
    <s v="Transporte"/>
    <s v="Insumos"/>
    <s v="Transversal"/>
    <x v="0"/>
    <m/>
    <m/>
    <m/>
    <s v="0000-00-00"/>
    <n v="0"/>
    <m/>
  </r>
  <r>
    <n v="1604"/>
    <s v="Infeciente control en el tema de pesas y medidas durante todo el proceso de transporte."/>
    <s v="Controlar"/>
    <s v="pesos y medidas desde el inicio de la cadena de transporte"/>
    <s v="a través de una actualización del reglamneto."/>
    <s v="Controlar pesos y medidas desde el inicio de la cadena de transporte a través de una actualización del reglamneto."/>
    <s v="GUSTAVO CAMELOS"/>
    <s v="MTOP"/>
    <x v="13"/>
    <s v="N/A"/>
    <s v="Ing. Diego Palacios Campana"/>
    <s v="Ing. Marcel Paredes"/>
    <n v="1"/>
    <x v="0"/>
    <s v="Seguridad, regulación y control en la producción"/>
    <s v="MESAS DE COMPETITIVIDAD PROVINCIALES CHIMBORAZO-Chimborazo"/>
    <s v="Tecnología"/>
    <s v="Chimborazo"/>
    <s v="Transporte"/>
    <s v="Proceso"/>
    <s v="Transversal"/>
    <x v="2"/>
    <m/>
    <m/>
    <m/>
    <s v="0000-00-00"/>
    <n v="1"/>
    <d v="2018-03-26T21:04:17"/>
  </r>
  <r>
    <n v="1606"/>
    <s v="Insuficiente oferta de productos turísticos para la consolidación del turismo"/>
    <s v="implementar"/>
    <s v="en territorio"/>
    <s v="facilidades turísticas"/>
    <s v="implementar en territorio facilidades turísticas"/>
    <s v="PhD. Silvia Aldaz"/>
    <s v="GADs"/>
    <x v="1"/>
    <s v="MINTUR, ACADEMIA"/>
    <s v="Juan Carlos Cruz"/>
    <s v="PhD. Silvia Aldaz"/>
    <n v="1"/>
    <x v="0"/>
    <s v="Fomento de la producción nacional"/>
    <s v="MESAS DE COMPETITIVIDAD PROVINCIALES CHIMBORAZO-Chimborazo"/>
    <s v="Infraestructura"/>
    <s v="Chimborazo"/>
    <s v="Turismo"/>
    <s v="Producto"/>
    <s v="Empresa Pequeña"/>
    <x v="0"/>
    <m/>
    <m/>
    <m/>
    <s v="0000-00-00"/>
    <n v="0"/>
    <m/>
  </r>
  <r>
    <n v="1607"/>
    <s v="Insuficiente oferta de productos turísticos para la consolidación del turismo"/>
    <s v="Crear"/>
    <s v="La ruta de granos andinos"/>
    <s v="Con énfasis en el chocho"/>
    <s v="Crear La ruta de granos andinos Con énfasis en el chocho"/>
    <s v="PhD. Silvia Aldaz"/>
    <s v="Unach"/>
    <x v="1"/>
    <s v="MIPRO, asocaprupo"/>
    <s v="Juan Carlos Cruz"/>
    <s v="PhD. Silvia Aldaz"/>
    <n v="1"/>
    <x v="0"/>
    <s v="Fomento de la producción nacional"/>
    <s v="MESAS DE COMPETITIVIDAD PROVINCIALES CHIMBORAZO-Chimborazo"/>
    <s v="Desarrollo del proyecto"/>
    <s v="Chimborazo"/>
    <s v="Turismo"/>
    <s v="Proceso"/>
    <s v="EPS"/>
    <x v="0"/>
    <m/>
    <m/>
    <m/>
    <s v="0000-00-00"/>
    <n v="0"/>
    <m/>
  </r>
  <r>
    <n v="1608"/>
    <s v="Desarticulación entre instituciones públicas y privadas"/>
    <s v="Generar"/>
    <s v="alianzas estratégicas"/>
    <s v="entre sectores que conforman la cadena turística"/>
    <s v="Generar alianzas estratégicas entre sectores que conforman la cadena turística"/>
    <s v="PhD. Silvia Aldaz"/>
    <s v="Mintur,"/>
    <x v="1"/>
    <s v="ACTORES PRIVADOS, GADs"/>
    <s v="Juan Carlos Cruz"/>
    <s v="PhD. Silvia Aldaz"/>
    <n v="1"/>
    <x v="0"/>
    <s v="Impulso a las alianzas público privadas"/>
    <s v="MESAS DE COMPETITIVIDAD PROVINCIALES CHIMBORAZO-Chimborazo"/>
    <s v="Convenios"/>
    <s v="Chimborazo"/>
    <s v="Turismo"/>
    <s v="Proceso"/>
    <s v="Empresa Pequeña"/>
    <x v="2"/>
    <s v="Situaciones Políticas"/>
    <s v="Situaciones Políticas"/>
    <s v="Largo"/>
    <n v="43449"/>
    <n v="1"/>
    <d v="2018-05-23T10:46:29"/>
  </r>
  <r>
    <n v="1616"/>
    <s v="Costos de la producción sector arrocero, sobrepecio, políticas."/>
    <s v="Enlazar"/>
    <s v="proyectos de agricultura"/>
    <s v="para elevar la productividad"/>
    <s v="Enlazar proyectos de agricultura para elevar la productividad"/>
    <s v="Edwin De La portilla"/>
    <s v="MAG"/>
    <x v="10"/>
    <s v="Empresa Mediana"/>
    <s v="Edwin De La portilla"/>
    <s v="Edwin De La portilla"/>
    <n v="1"/>
    <x v="0"/>
    <s v="Crédito y financiamiento productivo"/>
    <s v="MESAS DE COMPETITIVIDAD PROVINCIALES MANABI-Manabí"/>
    <s v="Acuerdo"/>
    <s v="Manabí"/>
    <s v="Agroindustria"/>
    <s v="Producto"/>
    <s v="Empresa Mediana"/>
    <x v="1"/>
    <m/>
    <m/>
    <m/>
    <s v="0000-00-00"/>
    <n v="2"/>
    <d v="2018-08-21T15:55:53"/>
  </r>
  <r>
    <n v="1617"/>
    <s v="Contaminación por las atuneras, falta de capacitación a los pescadores"/>
    <s v="Obtener"/>
    <s v="una refineria de desechos"/>
    <s v="para disminuir la contaminacion en los mares"/>
    <s v="Obtener una refineria de desechos para disminuir la contaminacion en los mares"/>
    <s v="Edwin De La portilla"/>
    <s v="MAE"/>
    <x v="22"/>
    <s v="Microempresa, Empresa Pequeña, Empresa Mediana, Empresa Grande, EPS, Artesano"/>
    <s v="Edwin De La portilla"/>
    <s v="Edwin De La portilla"/>
    <n v="1"/>
    <x v="0"/>
    <s v="Buenas prácticas de gestión ambiental"/>
    <s v="MESAS DE COMPETITIVIDAD PROVINCIALES MANABI-Manabí"/>
    <s v="Infraestructura"/>
    <s v="Manabí"/>
    <s v="Agroindustria"/>
    <s v="Producto"/>
    <s v="Microempresa"/>
    <x v="0"/>
    <m/>
    <m/>
    <m/>
    <s v="0000-00-00"/>
    <n v="0"/>
    <m/>
  </r>
  <r>
    <n v="1618"/>
    <s v="Pesimo estado de algunos suelos en la provincia"/>
    <s v="Nutrir"/>
    <s v="las tierras"/>
    <s v="para obtener productos de calidad"/>
    <s v="Nutrir las tierras para obtener productos de calidad"/>
    <s v="Edwin De La portilla"/>
    <s v="MAG"/>
    <x v="10"/>
    <s v="Empresa Grande"/>
    <s v="Edwin De La portilla"/>
    <s v="Edwin De La portilla"/>
    <n v="1"/>
    <x v="0"/>
    <s v="Buenas prácticas de gestión ambiental"/>
    <s v="MESAS DE COMPETITIVIDAD PROVINCIALES MANABI-Manabí"/>
    <s v="Asistencia técnica"/>
    <s v="Manabí"/>
    <s v="Agroindustria"/>
    <s v="Producto"/>
    <s v="Empresa Grande"/>
    <x v="1"/>
    <m/>
    <m/>
    <m/>
    <s v="0000-00-00"/>
    <n v="3"/>
    <d v="2018-08-21T15:57:38"/>
  </r>
  <r>
    <n v="1619"/>
    <s v="Caída de precios, exportacion del producto de tagua"/>
    <s v="Disminuir"/>
    <s v="aranceles"/>
    <s v="para la exportación de la tagua"/>
    <s v="Disminuir aranceles para la exportación de la tagua"/>
    <s v="Edwin De La portilla"/>
    <s v="SENAE"/>
    <x v="20"/>
    <s v="Microempresa, Empresa Pequeña, Empresa Mediana, Empresa Grande, EPS, Artesano"/>
    <s v="Edwin De La portilla"/>
    <s v="Edwin De La portilla"/>
    <n v="1"/>
    <x v="0"/>
    <s v="Optimización y simplificación tributaria"/>
    <s v="MESAS DE COMPETITIVIDAD PROVINCIALES MANABI-Manabí"/>
    <s v="Política pública"/>
    <s v="Manabí"/>
    <s v="Agroindustria"/>
    <s v="Producto"/>
    <s v="Microempresa"/>
    <x v="0"/>
    <m/>
    <m/>
    <m/>
    <s v="0000-00-00"/>
    <n v="0"/>
    <m/>
  </r>
  <r>
    <n v="1621"/>
    <s v="Comercialización del coco (precios bajos)"/>
    <s v="Crear"/>
    <s v="centros de acopio"/>
    <s v="para las comunidades productores a través de la comunicación entre el productor y comercializador"/>
    <s v="Crear centros de acopio para las comunidades productores a través de la comunicación entre el productor y comercializador"/>
    <s v="Edwin De La portilla"/>
    <s v="MAG"/>
    <x v="10"/>
    <s v="Microempresa, Empresa Pequeña, Empresa Mediana, Empresa Grande, EPS, Artesano"/>
    <s v="Edwin De La portilla"/>
    <s v="Edwin De La portilla"/>
    <n v="1"/>
    <x v="0"/>
    <s v="Fomento de la producción nacional"/>
    <s v="MESAS DE COMPETITIVIDAD PROVINCIALES MANABI-Manabí"/>
    <s v="Infraestructura"/>
    <s v="Manabí"/>
    <s v="Agroindustria"/>
    <s v="Insumos"/>
    <s v="Microempresa"/>
    <x v="2"/>
    <m/>
    <m/>
    <m/>
    <s v="0000-00-00"/>
    <n v="2"/>
    <d v="2018-08-22T13:11:02"/>
  </r>
  <r>
    <n v="1622"/>
    <s v="Seguridad para los pescadores artesanales (seguro del pescador)"/>
    <s v="Otorgar"/>
    <s v="pólizas de seguros"/>
    <s v="a los pescadores"/>
    <s v="Otorgar pólizas de seguros a los pescadores"/>
    <s v="Edwin De La portilla"/>
    <s v="IESS"/>
    <x v="6"/>
    <s v="Microempresa, Empresa Pequeña, Empresa Mediana, Empresa Grande, EPS, Artesano"/>
    <s v="Edwin De La portilla"/>
    <s v="Edwin De La portilla"/>
    <n v="1"/>
    <x v="0"/>
    <s v="Seguridad, regulación y control en la producción"/>
    <s v="MESAS DE COMPETITIVIDAD PROVINCIALES MANABI-Manabí"/>
    <s v="Ley"/>
    <s v="Manabí"/>
    <s v="Agroindustria"/>
    <s v="Proveedores"/>
    <s v="Microempresa"/>
    <x v="0"/>
    <m/>
    <m/>
    <m/>
    <s v="0000-00-00"/>
    <n v="0"/>
    <m/>
  </r>
  <r>
    <n v="1623"/>
    <s v="Excesivas reuniones por parte de diferentes instituciones"/>
    <s v="Ejecutar"/>
    <s v="mesas de trabajo conjuntas con instituciones involucradas"/>
    <s v="para llegar a propuestas concretas y obtener resultados"/>
    <s v="Ejecutar mesas de trabajo conjuntas con instituciones involucradas para llegar a propuestas concretas y obtener resultados"/>
    <s v="Edwin De La portilla"/>
    <s v="MAG"/>
    <x v="10"/>
    <s v="Empresa Mediana"/>
    <s v="Edwin De La portilla"/>
    <s v="Edwin De La portilla"/>
    <n v="1"/>
    <x v="0"/>
    <s v="Mejora y control en la planificación y actividades de los gobiernos locales"/>
    <s v="MESAS DE COMPETITIVIDAD PROVINCIALES MANABI-Manabí"/>
    <s v="Intervención zonal"/>
    <s v="Manabí"/>
    <s v="Agroindustria"/>
    <s v="Proveedores"/>
    <s v="Empresa Mediana"/>
    <x v="1"/>
    <m/>
    <m/>
    <m/>
    <s v="0000-00-00"/>
    <n v="2"/>
    <d v="2018-05-24T11:15:44"/>
  </r>
  <r>
    <n v="1624"/>
    <s v="Escasa capacitación para el sector agroindustrial"/>
    <s v="Capacitar"/>
    <s v="a los técnicos en sus ramas y contratar a verdaderos profesionales"/>
    <s v="para trabajo de campo"/>
    <s v="Capacitar a los técnicos en sus ramas y contratar a verdaderos profesionales para trabajo de campo"/>
    <s v="Edwin De La portilla"/>
    <s v="MAG"/>
    <x v="10"/>
    <s v="Empresa Mediana"/>
    <s v="Edwin De La portilla"/>
    <s v="Edwin De La portilla"/>
    <n v="1"/>
    <x v="0"/>
    <s v="Fomento de la producción nacional"/>
    <s v="MESAS DE COMPETITIVIDAD PROVINCIALES MANABI-Manabí"/>
    <s v="Asistencia técnica"/>
    <s v="Manabí"/>
    <s v="Agroindustria"/>
    <s v="Proceso"/>
    <s v="Empresa Mediana"/>
    <x v="2"/>
    <m/>
    <m/>
    <m/>
    <s v="0000-00-00"/>
    <n v="2"/>
    <d v="2018-08-22T13:13:48"/>
  </r>
  <r>
    <n v="1625"/>
    <s v="Mala calidad en el servico turistico"/>
    <s v="Planificar"/>
    <s v="PROGRAMA DE CAPACITACION, MONITOREO Y CERTIFICACIÓN"/>
    <s v="DIRIGIDO A ASOCIACIONES Y OPERADORES TURÍSTICOS"/>
    <s v="Planificar PROGRAMA DE CAPACITACION, MONITOREO Y CERTIFICACIÓN DIRIGIDO A ASOCIACIONES Y OPERADORES TURÍSTICOS"/>
    <s v="Mario Chiquizan"/>
    <s v="MINTUR"/>
    <x v="1"/>
    <s v="COMITÉ PUBLICO-PRIVADO (MINTUR - DIRECCIONN DE TURISMO GPM - GADS LOCALES - FACULTADES TURISMO DE LAS UNIVERSIDADES - CÁMARAS TURISMO - ONG'S)"/>
    <s v="Diego García"/>
    <s v="Mario Chiquizan"/>
    <n v="1"/>
    <x v="0"/>
    <s v="Atracción de la inversión extranjera directa"/>
    <s v="MESAS DE COMPETITIVIDAD PROVINCIALES MANABI-Manabí"/>
    <s v="Asistencia técnica"/>
    <s v="Manabí"/>
    <s v="Turismo"/>
    <s v="Proceso"/>
    <s v="Transversal"/>
    <x v="2"/>
    <s v="Priorizacion de otras actividades, causaria que no se ejecuten las capacitaciones online"/>
    <s v="Priorizacion de otras actividades, causaria que no se ejecuten las capacitaciones online"/>
    <s v="Corto"/>
    <n v="43281"/>
    <n v="1"/>
    <d v="2018-05-23T12:22:23"/>
  </r>
  <r>
    <n v="1626"/>
    <s v="Escasa inversión privada para el sector turistico"/>
    <s v="Diseñar"/>
    <s v="UN PROGRAMA DE INVERSIONES DEL SECTOR PRIVADO"/>
    <s v="PARA MEJORAR CONDICIONES TURISTICAS EN TERRITORIOS"/>
    <s v="Diseñar UN PROGRAMA DE INVERSIONES DEL SECTOR PRIVADO PARA MEJORAR CONDICIONES TURISTICAS EN TERRITORIOS"/>
    <s v="Mario Chiquizan"/>
    <s v="Direccion de Inversiones del MINTUR"/>
    <x v="1"/>
    <s v="Cancillería / Proecuador / Comité de Gestión / Facultades Turismo / ONG's / Cámaras)"/>
    <s v="Diego García"/>
    <s v="Mario Chiquizan"/>
    <n v="1"/>
    <x v="0"/>
    <s v="Atracción de la inversión extranjera directa"/>
    <s v="MESAS DE COMPETITIVIDAD PROVINCIALES MANABI-Manabí"/>
    <s v="Inversión"/>
    <s v="Manabí"/>
    <s v="Turismo"/>
    <s v="Proveedores"/>
    <s v="Empresa Grande"/>
    <x v="2"/>
    <s v="Priorizacion de otras actividades, causaria que no se prioricen las visitas con inversionistas a Manabí"/>
    <s v="Priorizacion de otras actividades, causaria que no se prioricen las visitas con inversionistas a Manabí"/>
    <s v="Largo"/>
    <n v="43465"/>
    <n v="1"/>
    <d v="2018-05-23T14:18:34"/>
  </r>
  <r>
    <n v="1627"/>
    <s v="No existen facilidades turisticas"/>
    <s v="Priorizar"/>
    <s v="PUNTOS TURISTICOS"/>
    <s v="Y POSTERIORMENTE REALIZAR UNA EVALUACION"/>
    <s v="Priorizar PUNTOS TURISTICOS Y POSTERIORMENTE REALIZAR UNA EVALUACION"/>
    <s v="Mario Chiquizan"/>
    <s v="MINTUR / DIRECCION TURISMO PREFECTURA"/>
    <x v="1"/>
    <s v="COMITÉ PUBLICO-PRIVADO (MINTUR - DIRECCIONN DE TURISMO GPM - GADS LOCALES - FACULTADES TURISMO DE LAS UNIVERSIDADES - CÁMARAS TURISMO - ONG'S)"/>
    <s v="Diego García"/>
    <s v="Mario Chiquizan"/>
    <n v="1"/>
    <x v="0"/>
    <s v="Impulso a las alianzas público privadas"/>
    <s v="MESAS DE COMPETITIVIDAD PROVINCIALES MANABI-Manabí"/>
    <s v="Inversión"/>
    <s v="Manabí"/>
    <s v="Turismo"/>
    <s v="Proveedores"/>
    <s v="Transversal"/>
    <x v="2"/>
    <s v="Priorizacion de otras actividades, causaria que no se realicen las mesas de trabajo."/>
    <s v="Priorizacion de otras actividades, causaria que no se realicen las mesas de trabajo."/>
    <s v="Mediano"/>
    <n v="43465"/>
    <n v="1"/>
    <d v="2018-05-23T14:25:38"/>
  </r>
  <r>
    <n v="1628"/>
    <s v="Servicios básicos escasos en los sectores turisticos (baños, duchas, señal celular)"/>
    <s v="Implementar"/>
    <s v="SERVICIOS BASICOS"/>
    <s v="PARA EL CONFORT DEL TURISTA"/>
    <s v="Implementar SERVICIOS BASICOS PARA EL CONFORT DEL TURISTA"/>
    <s v="Mario Chiquizan"/>
    <s v="GAD's locales"/>
    <x v="9"/>
    <s v="COMITÉ PUBLICO-PRIVADO (MINTUR - DIRECCIONN DE TURISMO GPM - GADS LOCALES - FACULTADES TURISMO DE LAS UNIVERSIDADES - CÁMARAS TURISMO - ONG'S)"/>
    <s v="Diego García"/>
    <s v="Mario Chiquizan"/>
    <n v="1"/>
    <x v="0"/>
    <s v="Mejora y control en la planificación y actividades de los gobiernos locales"/>
    <s v="MESAS DE COMPETITIVIDAD PROVINCIALES MANABI-Manabí"/>
    <s v="Infraestructura"/>
    <s v="Manabí"/>
    <s v="Turismo"/>
    <s v="Insumos"/>
    <s v="Transversal"/>
    <x v="0"/>
    <m/>
    <m/>
    <m/>
    <s v="0000-00-00"/>
    <n v="0"/>
    <m/>
  </r>
  <r>
    <n v="1629"/>
    <s v="Inseguridad del turista (falta de seguridad integral)"/>
    <s v="Diseñar"/>
    <s v="UN PLAN DE SEGURIDAD LOCAL TURISTICA"/>
    <s v="PARA PROVEER LA SENSACIÓN DE SEGURIDAD AL TURISTA"/>
    <s v="Diseñar UN PLAN DE SEGURIDAD LOCAL TURISTICA PARA PROVEER LA SENSACIÓN DE SEGURIDAD AL TURISTA"/>
    <s v="Mario Chiquizan"/>
    <s v="Policia Nacional"/>
    <x v="1"/>
    <s v="COMITÉ PUBLICO-PRIVADO (MINTUR - DIRECCIONN DE TURISMO GPM - GADS LOCALES - FACULTADES TURISMO DE LAS UNIVERSIDADES - CÁMARAS TURISMO - ONG'S)"/>
    <s v="Diego García"/>
    <s v="Mario Chiquizan"/>
    <n v="1"/>
    <x v="0"/>
    <s v="Atracción de la inversión extranjera directa"/>
    <s v="MESAS DE COMPETITIVIDAD PROVINCIALES MANABI-Manabí"/>
    <s v="Desarrollo del proyecto"/>
    <s v="Manabí"/>
    <s v="Turismo"/>
    <s v="Mercado"/>
    <s v="Transversal"/>
    <x v="0"/>
    <m/>
    <m/>
    <m/>
    <s v="0000-00-00"/>
    <n v="0"/>
    <m/>
  </r>
  <r>
    <n v="1630"/>
    <s v="Escasa señaletica de puntos turisticos estratégicos"/>
    <s v="Diseñar"/>
    <s v="UN PLAN DE SEÑALETICA INTEGRAL"/>
    <s v="TANTO EN ESPAÑOL COMO EN INGLES"/>
    <s v="Diseñar UN PLAN DE SEÑALETICA INTEGRAL TANTO EN ESPAÑOL COMO EN INGLES"/>
    <s v="Mario Chiquizan"/>
    <s v="Universidades (con sus carreras de Diseño Gráfico y Turismo)"/>
    <x v="1"/>
    <s v="COMITÉ PUBLICO-PRIVADO (MINTUR - DIRECCIONN DE TURISMO GPM - GADS LOCALES - FACULTADES TURISMO DE LAS UNIVERSIDADES - CÁMARAS TURISMO - ONG'S)"/>
    <s v="Diego García"/>
    <s v="Mario Chiquizan"/>
    <n v="1"/>
    <x v="0"/>
    <s v="Promoción del consumo responsable"/>
    <s v="MESAS DE COMPETITIVIDAD PROVINCIALES MANABI-Manabí"/>
    <s v="Desarrollo del proyecto"/>
    <s v="Manabí"/>
    <s v="Turismo"/>
    <s v="Insumos"/>
    <s v="Transversal"/>
    <x v="0"/>
    <m/>
    <m/>
    <m/>
    <s v="0000-00-00"/>
    <n v="0"/>
    <m/>
  </r>
  <r>
    <n v="1631"/>
    <s v="Diversificacion de la oferta turistica"/>
    <s v="Diseñar"/>
    <s v="COMITÉS INTERINTITUCIONALES PUBLICOS y PRIVADOS"/>
    <s v="Y TRABAJAR ARTICULADAMENTE CON LA ACADEMIA"/>
    <s v="Diseñar COMITÉS INTERINTITUCIONALES PUBLICOS y PRIVADOS Y TRABAJAR ARTICULADAMENTE CON LA ACADEMIA"/>
    <s v="Mario Chiquizan"/>
    <s v="CAMARA DE TURISMO"/>
    <x v="1"/>
    <s v="COMITÉ PUBLICO-PRIVADO (MINTUR - DIRECCIONN DE TURISMO GPM - GADS LOCALES - FACULTADES TURISMO DE LAS UNIVERSIDADES - CÁMARAS TURISMO - ONG'S)"/>
    <s v="Diego García"/>
    <s v="Mario Chiquizan"/>
    <n v="1"/>
    <x v="0"/>
    <s v="Inversión en iniciativas productivas nacionales"/>
    <s v="MESAS DE COMPETITIVIDAD PROVINCIALES MANABI-Manabí"/>
    <s v="Desarrollo del proyecto"/>
    <s v="Manabí"/>
    <s v="Turismo"/>
    <s v="Producto"/>
    <s v="Transversal"/>
    <x v="0"/>
    <m/>
    <m/>
    <m/>
    <s v="0000-00-00"/>
    <n v="0"/>
    <m/>
  </r>
  <r>
    <n v="1632"/>
    <s v="Los dueños de los establecimientos que promueven el turismo carecen de un buen merchandising"/>
    <s v="Tomar"/>
    <s v="ACCIONES HACIA ADENTRO DE LA INDUSTRIA TURISTICA"/>
    <s v="PARA EL DESARROLLO DE PLANES DE MARKETING DE SUS NEGOCIOS TURISTICOS"/>
    <s v="Tomar ACCIONES HACIA ADENTRO DE LA INDUSTRIA TURISTICA PARA EL DESARROLLO DE PLANES DE MARKETING DE SUS NEGOCIOS TURISTICOS"/>
    <s v="Mario Chiquizan"/>
    <s v="MINTUR"/>
    <x v="1"/>
    <s v="DIRECCION DE TURISMO DEL GOBIERNO PROVINCIAL / COMITÉ DE GESTIÓN"/>
    <s v="Diego García"/>
    <s v="Mario Chiquizan"/>
    <n v="1"/>
    <x v="0"/>
    <s v="Promoción del consumo responsable"/>
    <s v="MESAS DE COMPETITIVIDAD PROVINCIALES MANABI-Manabí"/>
    <s v="Asistencia técnica"/>
    <s v="Manabí"/>
    <s v="Turismo"/>
    <s v="Proceso"/>
    <s v="Transversal"/>
    <x v="2"/>
    <s v="Priorizacion de otras actividades, causaria que no se continue con la realizacion de videos promocionales."/>
    <s v="Priorizacion de otras actividades, causaria que no se continue con la realizacion de videos promocionales."/>
    <s v="Mediano"/>
    <s v="0000-00-00"/>
    <n v="1"/>
    <d v="2018-05-23T14:32:14"/>
  </r>
  <r>
    <n v="1633"/>
    <s v="Poca cultura turística de los habitantes, colonos o comuneros de sitios turisticos (ej: pile, machalilla, cascadas de el carmen, etc)"/>
    <s v="Capacitar"/>
    <s v="A LOS HABITANTES DE LOS SECTORES CON POTENCIAL TURÍSTICO"/>
    <s v="Y DISPENSAR UN RECONOCIMIENTO HACIA LA CIUDADANIA SOBRE SU IMPORTANCIA Y DIVERSAS ETNIAS"/>
    <s v="Capacitar A LOS HABITANTES DE LOS SECTORES CON POTENCIAL TURÍSTICO Y DISPENSAR UN RECONOCIMIENTO HACIA LA CIUDADANIA SOBRE SU IMPORTANCIA Y DIVERSAS ETNIAS"/>
    <s v="Mario Chiquizan"/>
    <s v="MINTUR"/>
    <x v="1"/>
    <s v="COMITÉ PUBLICO-PRIVADO (MINTUR - DIRECCIONN DE TURISMO GPM - GADS LOCALES - FACULTADES TURISMO DE LAS UNIVERSIDADES - CÁMARAS TURISMO - ONG'S)"/>
    <s v="Diego García"/>
    <s v="Mario Chiquizan"/>
    <n v="1"/>
    <x v="0"/>
    <s v="Promoción del consumo responsable"/>
    <s v="MESAS DE COMPETITIVIDAD PROVINCIALES MANABI-Manabí"/>
    <s v="Asistencia técnica"/>
    <s v="Manabí"/>
    <s v="Turismo"/>
    <s v="Proveedores"/>
    <s v="Transversal"/>
    <x v="2"/>
    <s v="Priorizacion de otras actividades, causaria que no se ejecuten las capacitaciones previstas"/>
    <s v="Priorizacion de otras actividades, causaria que no se ejecuten las capacitaciones previstas"/>
    <s v="Mediano"/>
    <n v="43465"/>
    <n v="1"/>
    <d v="2018-05-23T14:42:23"/>
  </r>
  <r>
    <n v="1634"/>
    <s v="Oligopolios y monopolios de las cooperativas de transportes urbanos en portoviejo"/>
    <s v="Ordenar"/>
    <s v="la distribucion de frencuencias de buses urbanos"/>
    <s v="con la aplicacicón de lo que dospone la ley"/>
    <s v="Ordenar la distribucion de frencuencias de buses urbanos con la aplicacicón de lo que dospone la ley"/>
    <s v="Ing. Jackie Amaguaña"/>
    <s v="Superintendencia del Control del Poder de Mercados"/>
    <x v="9"/>
    <s v="N/A"/>
    <s v="Milton Goyes"/>
    <s v="Ing. Jackie Amaguaña"/>
    <n v="1"/>
    <x v="0"/>
    <s v="Necesidad de análisis, mejora o creación de políticas públicas, normativas, resoluciones u otra base legal existente"/>
    <s v="MESAS DE COMPETITIVIDAD PROVINCIALES MANABI-Manabí"/>
    <s v="Ordenanzas"/>
    <s v="Manabí"/>
    <s v="Transporte"/>
    <s v="Insumos"/>
    <s v="Empresa Pequeña"/>
    <x v="0"/>
    <m/>
    <m/>
    <m/>
    <s v="0000-00-00"/>
    <n v="0"/>
    <m/>
  </r>
  <r>
    <n v="1636"/>
    <s v="Desorden y desacuerdos entre integrantes de asociaciones &quot;post-asociatividad &quot;y mala conducta de los asociados"/>
    <s v="Acompañar"/>
    <s v="a los grupos asociados en sus actividades como socios"/>
    <s v="por un tiempo determinado, por parte de instituciones que las crearon"/>
    <s v="Acompañar a los grupos asociados en sus actividades como socios por un tiempo determinado, por parte de instituciones que las crearon"/>
    <s v="Carchi"/>
    <s v="Superintendencia de Economía Popular y Solidaria"/>
    <x v="9"/>
    <s v="N/A"/>
    <s v="Unidad Educativa Bolivar"/>
    <s v="Laura Carolina Cadena"/>
    <n v="1"/>
    <x v="0"/>
    <s v="Mejora y control en la planificación y actividades de los gobiernos locales"/>
    <s v="MESAS DE COMPETITIVIDAD PROVINCIALES MANABI-Manabí"/>
    <s v="Acuerdo"/>
    <s v="Manabí"/>
    <s v="Comercio"/>
    <s v="Proceso"/>
    <s v="EPS"/>
    <x v="0"/>
    <m/>
    <m/>
    <m/>
    <s v="0000-00-00"/>
    <n v="0"/>
    <m/>
  </r>
  <r>
    <n v="1638"/>
    <s v="En la selección de bienes y servicios por catalogo electrónico, se les de preferencia a los proveedores locales. mencionan en la reunión que para el caso específico de empresas de seguridad, solo ganan las empresas de la sierra."/>
    <s v="Diferenciar"/>
    <s v="a los proveedores dentro del catálogo electrónico de CP, con un margen preferencial."/>
    <s v="a los microempresarios locales"/>
    <s v="Diferenciar a los proveedores dentro del catálogo electrónico de CP, con un margen preferencial. a los microempresarios locales"/>
    <s v="Carchi"/>
    <s v="SERCOP"/>
    <x v="17"/>
    <s v="N/A"/>
    <s v="Unidad Educativa Bolivar"/>
    <s v="Laura Carolina Cadena"/>
    <n v="1"/>
    <x v="0"/>
    <s v="Generación de empleo"/>
    <s v="MESAS DE COMPETITIVIDAD PROVINCIALES MANABI-Manabí"/>
    <s v="Contratación pública"/>
    <s v="Manabí"/>
    <s v="Comercio"/>
    <s v="Proveedores"/>
    <s v="Microempresa"/>
    <x v="0"/>
    <m/>
    <m/>
    <m/>
    <s v="0000-00-00"/>
    <n v="0"/>
    <m/>
  </r>
  <r>
    <n v="1639"/>
    <s v="Energía electrica deficiente / se va a cada rato la luz y hay que tener generadores de energia para la industria atunera manta / jaramijó / montecristi"/>
    <s v="Mejorar"/>
    <s v="la calidad de la energía electrica para el sector atunero industrial"/>
    <s v="con nueva plataforma de electrificación  (subestación, cableado, etc)"/>
    <s v="Mejorar la calidad de la energía electrica para el sector atunero industrial con nueva plataforma de electrificación  (subestación, cableado, etc)"/>
    <s v="Carchi"/>
    <s v="MEER"/>
    <x v="19"/>
    <s v="CNEL y empresas electricas del país"/>
    <s v="Unidad Educativa Bolivar"/>
    <s v="Laura Carolina Cadena"/>
    <n v="1"/>
    <x v="0"/>
    <s v="Fomento de la producción nacional"/>
    <s v="MESAS DE COMPETITIVIDAD PROVINCIALES MANABI-Manabí"/>
    <s v="Infraestructura"/>
    <s v="Manabí"/>
    <s v="Comercio"/>
    <s v="Insumos"/>
    <s v="Empresa Grande"/>
    <x v="1"/>
    <m/>
    <m/>
    <m/>
    <s v="0000-00-00"/>
    <n v="2"/>
    <d v="2018-06-22T18:48:20"/>
  </r>
  <r>
    <n v="1640"/>
    <s v="Los laboratorios de producciòn de larvas no entregan una larva adecuada para la actividad camaronera, pues la misma tiene un alto indice de mortalidad debido a la baja calidad de la larva y los laboratorios no cumplen los procedimientos establecidos en ..."/>
    <s v="Socializar"/>
    <s v="la normativa N° MAP-2017-0012-A"/>
    <s v="para garantizar una buena producciòn de la larva para el sector camaronero"/>
    <s v="Socializar la normativa N° MAP-2017-0012-A para garantizar una buena producciòn de la larva para el sector camaronero"/>
    <s v="VICENTE TORRES BRICEÑO"/>
    <s v="MINISTERIO DE ACUACULTURA"/>
    <x v="6"/>
    <s v="CAMARA DE PRODUCTORES DE EL ORO, CAMARA NACIONAL DE ACUACULTURA"/>
    <s v="Ing. Miguel Castillo"/>
    <s v="Ing. Wilmer Moreira"/>
    <n v="1"/>
    <x v="0"/>
    <s v="Fomento de la producción nacional"/>
    <s v="MESA COMPETITIVA PROVINCIAL EL ORO-El Oro"/>
    <s v="Acuerdo"/>
    <s v="El Oro"/>
    <s v="Acuícola"/>
    <s v="Proveedores"/>
    <s v="Empresa Pequeña"/>
    <x v="1"/>
    <m/>
    <m/>
    <m/>
    <s v="0000-00-00"/>
    <n v="6"/>
    <d v="2018-07-19T15:28:38"/>
  </r>
  <r>
    <n v="1641"/>
    <s v="Los laboratorios de producciòn de larvas no entregan una larva adecuada para la actividad camaronera, pues la misma tiene un alto indice de mortalidad debido a la baja calidad de la larva y los laboratorios no cumplen los procedimientos establecidos en ..."/>
    <s v="Regular y controlar"/>
    <s v="a los proveedores de larvas"/>
    <s v="para el cumplimiento de la normativa referente a la entrega de larvas de buena calidad"/>
    <s v="Regular y controlar a los proveedores de larvas para el cumplimiento de la normativa referente a la entrega de larvas de buena calidad"/>
    <s v="VICENTE TORRES BRICEÑO"/>
    <s v="MINISTERIO DE ACUACULTURA"/>
    <x v="6"/>
    <s v="Instituto Nacional de Pesca"/>
    <s v="Ing. Miguel Castillo"/>
    <s v="Ing. Wilmer Moreira"/>
    <n v="1"/>
    <x v="0"/>
    <s v="Fortalecimiento del sector exportador"/>
    <s v="MESA COMPETITIVA PROVINCIAL EL ORO-El Oro"/>
    <s v="Intervención zonal"/>
    <s v="El Oro"/>
    <s v="Acuícola"/>
    <s v="Proveedores"/>
    <s v="Empresa Mediana"/>
    <x v="1"/>
    <m/>
    <m/>
    <m/>
    <s v="0000-00-00"/>
    <n v="2"/>
    <d v="2018-07-19T15:29:16"/>
  </r>
  <r>
    <n v="1642"/>
    <s v="Los laboratorios de producciòn de larvas no entregan una larva adecuada para la actividad camaronera, pues la misma tiene un alto indice de mortalidad debido a la baja calidad de la larva y los laboratorios no cumplen los procedimientos establecidos en ..."/>
    <s v="Generar"/>
    <s v="investigación sobre factores que inciden en la mala producción de larvas, genética y manejo del camaron,"/>
    <s v="para que la investigaciòn generada sirva para solucionar la problemática de la calidad de la larva y el manejo de los cultivos"/>
    <s v="Generar investigación sobre factores que inciden en la mala producción de larvas, genética y manejo del camaron, para que la investigaciòn generada sirva para solucionar la problemática de la calidad de la larva y el manejo de los cultivos"/>
    <s v="VICENTE TORRES BRICEÑO"/>
    <s v="Instituto Nacional de Pesca"/>
    <x v="6"/>
    <s v="UTMACH - Universidad Técnica de Machala"/>
    <s v="Ing. Miguel Castillo"/>
    <s v="Ing. Wilmer Moreira"/>
    <n v="1"/>
    <x v="0"/>
    <s v="Fomento de la producción nacional"/>
    <s v="MESA COMPETITIVA PROVINCIAL EL ORO-El Oro"/>
    <s v="Tecnología"/>
    <s v="El Oro"/>
    <s v="Acuícola"/>
    <s v="Proceso"/>
    <s v="Empresa Pequeña"/>
    <x v="0"/>
    <m/>
    <m/>
    <m/>
    <s v="0000-00-00"/>
    <n v="0"/>
    <m/>
  </r>
  <r>
    <n v="1643"/>
    <s v="Los laboratorios de producciòn de larvas no entregan una larva adecuada para la actividad camaronera, pues la misma tiene un alto indice de mortalidad debido a la baja calidad de la larva y los laboratorios no cumplen los procedimientos establecidos en ..."/>
    <s v="Socializar"/>
    <s v="los resultados de investigaciones"/>
    <s v="para apoyo al sector productivo camaronero"/>
    <s v="Socializar los resultados de investigaciones para apoyo al sector productivo camaronero"/>
    <s v="VICENTE TORRES BRICEÑO"/>
    <s v="INSTITUTO NACIONAL DE PESCA"/>
    <x v="6"/>
    <s v="UTMACH - Universidad Técnica de Machala"/>
    <s v="Ing. Miguel Castillo"/>
    <s v="Ing. Wilmer Moreira"/>
    <n v="1"/>
    <x v="0"/>
    <s v="Fomento de la producción nacional"/>
    <s v="MESA COMPETITIVA PROVINCIAL EL ORO-El Oro"/>
    <s v="Tecnología"/>
    <s v="El Oro"/>
    <s v="Acuícola"/>
    <s v="Proceso"/>
    <s v="Empresa Pequeña"/>
    <x v="0"/>
    <m/>
    <m/>
    <m/>
    <s v="0000-00-00"/>
    <n v="0"/>
    <m/>
  </r>
  <r>
    <n v="1644"/>
    <s v="La acuacultura tiene mucha dependencia del uso de combustible, y por ser El Oro zona de frontera, los volumenes de combustible son limitados o inadecuados a las necesidades de la tecnologìa actual del acuacultor."/>
    <s v="Socializar y mejorar"/>
    <s v="los criterios técnicos de otorgación de cupos"/>
    <s v="para los acuacultores en consenso con el sector camaronero"/>
    <s v="Socializar y mejorar los criterios técnicos de otorgación de cupos para los acuacultores en consenso con el sector camaronero"/>
    <s v="VICENTE TORRES BRICEÑO"/>
    <s v="ARCH"/>
    <x v="6"/>
    <s v="MINISTERIO DE ACUACULTURA"/>
    <s v="Ing. Miguel Castillo"/>
    <s v="Ing. Wilmer Moreira"/>
    <n v="1"/>
    <x v="0"/>
    <s v="Cumplimiento de la transparencia fiscal"/>
    <s v="MESA COMPETITIVA PROVINCIAL EL ORO-El Oro"/>
    <s v="Insumos"/>
    <s v="El Oro"/>
    <s v="Acuícola"/>
    <s v="Insumos"/>
    <s v="Empresa Mediana"/>
    <x v="0"/>
    <m/>
    <m/>
    <m/>
    <s v="0000-00-00"/>
    <n v="0"/>
    <m/>
  </r>
  <r>
    <n v="1645"/>
    <s v="La acuacultura tiene mucha dependencia del uso de combustible, y por ser El Oro zona de frontera, los volumenes de combustible son limitados o inadecuados a las necesidades de la tecnologìa actual del acuacultor."/>
    <s v="Invertir"/>
    <s v="en reconversión en el uso de energia para el acceso a redes eléctricas"/>
    <s v="para el sector acuacultor y evitar el uso de combustibles"/>
    <s v="Invertir en reconversión en el uso de energia para el acceso a redes eléctricas para el sector acuacultor y evitar el uso de combustibles"/>
    <s v="VICENTE TORRES BRICEÑO"/>
    <s v="MINISTERIO DE ENERGIA"/>
    <x v="19"/>
    <s v="ACUACULTURA"/>
    <s v="Ing. Miguel Castillo"/>
    <s v="Ing. Wilmer Moreira"/>
    <n v="1"/>
    <x v="0"/>
    <s v="Fortalecimiento del sector exportador"/>
    <s v="MESA COMPETITIVA PROVINCIAL EL ORO-El Oro"/>
    <s v="Ejecución del proyecto"/>
    <s v="El Oro"/>
    <s v="Acuícola"/>
    <s v="Proceso"/>
    <s v="Empresa Pequeña"/>
    <x v="1"/>
    <m/>
    <m/>
    <m/>
    <s v="0000-00-00"/>
    <n v="3"/>
    <d v="2018-06-22T19:12:58"/>
  </r>
  <r>
    <n v="1646"/>
    <s v="Falta de Seguridad para el sector acuacultor por altos índices de robo de camarón"/>
    <s v="Articular"/>
    <s v="entre instituciones del estado, fuerza naval y policia"/>
    <s v="esfuerzos de apoyo al control, custodia y patrullaje de la ruta segura, para disminuir los indices delincuenciales por robo en el sector camaronero"/>
    <s v="Articular entre instituciones del estado, fuerza naval y policia esfuerzos de apoyo al control, custodia y patrullaje de la ruta segura, para disminuir los indices delincuenciales por robo en el sector camaronero"/>
    <s v="VICENTE TORRES BRICEÑO"/>
    <s v="MINISTERIO DEL INTERIOR"/>
    <x v="6"/>
    <s v="MINISTERIO COORDINADOR DE SEGURIDAD"/>
    <s v="Ing. Miguel Castillo"/>
    <s v="Ing. Wilmer Moreira"/>
    <n v="1"/>
    <x v="0"/>
    <s v="Otros"/>
    <s v="MESA COMPETITIVA PROVINCIAL EL ORO-El Oro"/>
    <s v="Convenios"/>
    <s v="El Oro"/>
    <s v="Acuícola"/>
    <s v="Proveedores"/>
    <s v="EPS"/>
    <x v="0"/>
    <m/>
    <m/>
    <m/>
    <s v="0000-00-00"/>
    <n v="0"/>
    <m/>
  </r>
  <r>
    <n v="1647"/>
    <s v="Falta de Seguridad para el sector acuacultor por  altos indices de robo de camaron"/>
    <s v="Dotar"/>
    <s v="de permisos para portar armas al sector acuacultor"/>
    <s v="para protecciòn y defensa"/>
    <s v="Dotar de permisos para portar armas al sector acuacultor para protecciòn y defensa"/>
    <s v="VICENTE TORRES BRICEÑO"/>
    <s v="MINISTERIO COORDINADOR DE SEGURIDAD"/>
    <x v="6"/>
    <s v="MINISTERIO DEL INTERIOR"/>
    <s v="Ing. Miguel Castillo"/>
    <s v="Ing. Wilmer Moreira"/>
    <n v="1"/>
    <x v="0"/>
    <s v="Otros"/>
    <s v="MESA COMPETITIVA PROVINCIAL EL ORO-El Oro"/>
    <s v="Acuerdo"/>
    <s v="El Oro"/>
    <s v="Acuícola"/>
    <s v="Proceso"/>
    <s v="EPS"/>
    <x v="0"/>
    <m/>
    <m/>
    <m/>
    <s v="0000-00-00"/>
    <n v="0"/>
    <m/>
  </r>
  <r>
    <n v="1648"/>
    <s v="Falta de Seguridad para el sector acuacultor por altos índices de robo de camarón"/>
    <s v="Controlar"/>
    <s v="los centros de acopio de marisco"/>
    <s v="para evitar la venta de producto robado o de dudosa procedencia"/>
    <s v="Controlar los centros de acopio de marisco para evitar la venta de producto robado o de dudosa procedencia"/>
    <s v="VICENTE TORRES BRICEÑO"/>
    <s v="MINISTERIO COORDINADOR DE SEGURIDAD"/>
    <x v="6"/>
    <s v="MINISTERIO DEL INTERIOR"/>
    <s v="Ing. Miguel Castillo"/>
    <s v="Ing. Wilmer Moreira"/>
    <n v="1"/>
    <x v="0"/>
    <s v="Otros"/>
    <s v="MESA COMPETITIVA PROVINCIAL EL ORO-El Oro"/>
    <s v="Intervención zonal"/>
    <s v="El Oro"/>
    <s v="Acuícola"/>
    <s v="Producto"/>
    <s v="EPS"/>
    <x v="0"/>
    <m/>
    <m/>
    <m/>
    <s v="0000-00-00"/>
    <n v="0"/>
    <m/>
  </r>
  <r>
    <n v="1649"/>
    <s v="La provincia es altamente productiva y potencial en pesca artesanal, sin embargo no cuenta con procesos adecuados de procesamiento."/>
    <s v="Implementar"/>
    <s v="infraestructura, maquinaria y equipamiento,"/>
    <s v="para mejorar los productos y su conservaciòn, y lograr ampliar y mejorar los mercados"/>
    <s v="Implementar infraestructura, maquinaria y equipamiento, para mejorar los productos y su conservaciòn, y lograr ampliar y mejorar los mercados"/>
    <s v="VICENTE TORRES BRICEÑO"/>
    <s v="MIPRO"/>
    <x v="0"/>
    <s v="UOPPAO"/>
    <s v="Ing. Miguel Castillo"/>
    <s v="Ing. Wilmer Moreira"/>
    <n v="1"/>
    <x v="0"/>
    <s v="Fomento de la producción nacional"/>
    <s v="MESA COMPETITIVA PROVINCIAL EL ORO-El Oro"/>
    <s v="Desarrollo del proyecto"/>
    <s v="El Oro"/>
    <s v="Acuícola"/>
    <s v="Proceso"/>
    <s v="EPS"/>
    <x v="0"/>
    <m/>
    <m/>
    <m/>
    <s v="0000-00-00"/>
    <n v="0"/>
    <m/>
  </r>
  <r>
    <n v="1651"/>
    <s v="Producciòn Ineficiente con problemas de cubrir demanda solicitada, ademas productos de baja calidad."/>
    <s v="Generar"/>
    <s v="proyectos de vinculación"/>
    <s v="para que se realice transferencia de tecnologia con la academia, y así mejorar la productividad y calidad de productos"/>
    <s v="Generar proyectos de vinculación para que se realice transferencia de tecnologia con la academia, y así mejorar la productividad y calidad de productos"/>
    <s v="MGS. VICENTE TORRES"/>
    <s v="MAG"/>
    <x v="0"/>
    <s v="UTMACH,MIPRO,GADPEO, Artesanos, emprendedores"/>
    <s v="ING. MARIA DANIELLA LOAYZA"/>
    <s v="ING. LUIS ALBERTO CEDEÑO SARES"/>
    <n v="1"/>
    <x v="0"/>
    <s v="Fomento de la producción nacional"/>
    <s v="MESA COMPETITIVA PROVINCIAL EL ORO-El Oro"/>
    <s v="Tecnología"/>
    <s v="El Oro"/>
    <s v="Agroindustria"/>
    <s v="Proceso"/>
    <s v="Artesano"/>
    <x v="0"/>
    <m/>
    <m/>
    <m/>
    <s v="0000-00-00"/>
    <n v="0"/>
    <m/>
  </r>
  <r>
    <n v="1652"/>
    <s v="Control de precios referenciales, Control de mercado final, contrabando"/>
    <s v="Controlar"/>
    <s v="Intermediarios, Comercializadoras"/>
    <s v="para controlar precios referenciales, y regular el costos de insumos como materias primas"/>
    <s v="Controlar Intermediarios, Comercializadoras para controlar precios referenciales, y regular el costos de insumos como materias primas"/>
    <s v="MGS. VICENTE TORRES"/>
    <s v="Superintendecia de poder y control de mercado"/>
    <x v="21"/>
    <s v="instituciones según competencias, Artesanos, emprendedores"/>
    <s v="ING. MARIA DANIELLA LOAYZA"/>
    <s v="ING. LUIS ALBERTO CEDEÑO SARES"/>
    <n v="1"/>
    <x v="0"/>
    <s v="Otros"/>
    <s v="MESA COMPETITIVA PROVINCIAL EL ORO-El Oro"/>
    <s v="Precios"/>
    <s v="El Oro"/>
    <s v="Agroindustria"/>
    <s v="Mercado"/>
    <s v="Artesano"/>
    <x v="0"/>
    <m/>
    <m/>
    <m/>
    <s v="0000-00-00"/>
    <n v="0"/>
    <m/>
  </r>
  <r>
    <n v="1653"/>
    <s v="Financiamiento inaccesible para la obtenciòn de maquinarias"/>
    <s v="Crear, Establecer"/>
    <s v="líneas de créditos accesibles"/>
    <s v="mediante convenidos interinstitucionales, para mejorar el manejo financiero de los emprendedores"/>
    <s v="Crear, Establecer líneas de créditos accesibles mediante convenidos interinstitucionales, para mejorar el manejo financiero de los emprendedores"/>
    <s v="MGS. VICENTE TORRES"/>
    <s v="Ban ecuador"/>
    <x v="5"/>
    <s v="banca privada, Artesanos, emprendedores"/>
    <s v="ING. MARIA DANIELLA LOAYZA"/>
    <s v="ING. LUIS ALBERTO CEDEÑO SARES"/>
    <n v="1"/>
    <x v="0"/>
    <s v="Crédito y financiamiento productivo"/>
    <s v="MESA COMPETITIVA PROVINCIAL EL ORO-El Oro"/>
    <s v="Financiamiento"/>
    <s v="El Oro"/>
    <s v="Agroindustria"/>
    <s v="Insumos"/>
    <s v="Artesano"/>
    <x v="0"/>
    <m/>
    <m/>
    <m/>
    <s v="0000-00-00"/>
    <n v="0"/>
    <m/>
  </r>
  <r>
    <n v="1654"/>
    <s v="ACCESIBILIDAD DE CRÉDITOS"/>
    <s v="ACCEDER"/>
    <s v="A CRÉDITOS RÁPIDOS, CON MEJORES TASAS (HASTA DEL 6%) Y A LARGO PLAZO,"/>
    <s v="PARA  REACTIVAR EMPRENDIMIENTOS QUE SE ENCUENTRAN EN LA CENTRAL DE RIESGOS"/>
    <s v="ACCEDER A CRÉDITOS RÁPIDOS, CON MEJORES TASAS (HASTA DEL 6%) Y A LARGO PLAZO, PARA  REACTIVAR EMPRENDIMIENTOS QUE SE ENCUENTRAN EN LA CENTRAL DE RIESGOS"/>
    <s v="MGS. VICENTE TORRES"/>
    <s v="CFN"/>
    <x v="24"/>
    <s v="BANCA PRIVADA, FUNDACIONES EN EL EXTERIOR, CREACIÓN DEL BANCO POPULAR"/>
    <s v="ANDREA TORRES"/>
    <s v="SANDRA SOLORZANO"/>
    <n v="1"/>
    <x v="0"/>
    <s v="Crédito y financiamiento productivo"/>
    <s v="MESAS DE COMPETITIVIDAD EL ORO-El Oro"/>
    <s v="Financiamiento"/>
    <s v="El Oro"/>
    <s v="Comercio"/>
    <s v="Producto"/>
    <s v="Empresa Pequeña"/>
    <x v="0"/>
    <m/>
    <m/>
    <m/>
    <s v="0000-00-00"/>
    <n v="0"/>
    <m/>
  </r>
  <r>
    <n v="1655"/>
    <s v="NO HAY LEVANTAMIENTO DE PROCESOS- TRAMITOLOGÍA"/>
    <s v="Realizar"/>
    <s v="una guia del emprendedor"/>
    <s v="para orientar a la simplificación de trámites"/>
    <s v="Realizar una guia del emprendedor para orientar a la simplificación de trámites"/>
    <s v="MGS. VICENTE TORRES"/>
    <s v="MIPRO"/>
    <x v="0"/>
    <s v="INSTITUCIONES PÚBLICAS Y PRIVADAS"/>
    <s v="ANDREA TORRES"/>
    <s v="SANDRA SOLORZANO"/>
    <n v="1"/>
    <x v="0"/>
    <s v="Simplificación de trámites"/>
    <s v="MESAS DE COMPETITIVIDAD EL ORO-El Oro"/>
    <s v="Ejecución del proyecto"/>
    <s v="El Oro"/>
    <s v="Comercio"/>
    <s v="Proceso"/>
    <s v="Empresa Pequeña"/>
    <x v="0"/>
    <m/>
    <m/>
    <m/>
    <s v="0000-00-00"/>
    <n v="0"/>
    <m/>
  </r>
  <r>
    <n v="1656"/>
    <s v="NO HAY INTELIGENCIA DE MERCADOS"/>
    <s v="CAPACITAR"/>
    <s v="EN GENERACIÓN DE VALOR  AGREGADO"/>
    <s v="SEGÚN LA INFORMACION PROPORCIONADA POR INTELIGENCIA DE MERCADOS"/>
    <s v="CAPACITAR EN GENERACIÓN DE VALOR  AGREGADO SEGÚN LA INFORMACION PROPORCIONADA POR INTELIGENCIA DE MERCADOS"/>
    <s v="MGS. VICENTE TORRES"/>
    <s v="OFICINAS COMERCIALES PROECUADOR"/>
    <x v="0"/>
    <s v="MIPRO, ACADEMIA, CAMARA DE COMERCIO, GOBIERNO LOCAL"/>
    <s v="ANDREA TORRES"/>
    <s v="SANDRA SOLORZANO"/>
    <n v="1"/>
    <x v="0"/>
    <s v="Impulso al cambio de la matriz productiva"/>
    <s v="MESAS DE COMPETITIVIDAD EL ORO-El Oro"/>
    <s v="Asistencia técnica"/>
    <s v="El Oro"/>
    <s v="Comercio"/>
    <s v="Mercado"/>
    <s v="Artesano"/>
    <x v="0"/>
    <m/>
    <m/>
    <m/>
    <s v="0000-00-00"/>
    <n v="0"/>
    <m/>
  </r>
  <r>
    <n v="1657"/>
    <s v="NO HAY INTELIGENCIA DE MERCADOS"/>
    <s v="CAPACITAR"/>
    <s v="EN TEMAS DE MARKETING"/>
    <s v="SEGÚN LA INFORMACION PROPORCIONADA POR INTELIGENCIA DE MERCADOS"/>
    <s v="CAPACITAR EN TEMAS DE MARKETING SEGÚN LA INFORMACION PROPORCIONADA POR INTELIGENCIA DE MERCADOS"/>
    <s v="MGS. VICENTE TORRES"/>
    <s v="OFICINAS COMERCIALES PROECUADOR"/>
    <x v="30"/>
    <s v="MIPRO, ACADEMIA, CAMARA DE COMERCIO, GOBIERNO LOCAL"/>
    <s v="ANDREA TORRES"/>
    <s v="SANDRA SOLORZANO"/>
    <n v="1"/>
    <x v="0"/>
    <s v="Impulso al cambio de la matriz productiva"/>
    <s v="MESAS DE COMPETITIVIDAD EL ORO-El Oro"/>
    <s v="Acuerdo"/>
    <s v="El Oro"/>
    <s v="Comercio"/>
    <s v="Insumos"/>
    <s v="Artesano"/>
    <x v="0"/>
    <m/>
    <m/>
    <m/>
    <s v="0000-00-00"/>
    <n v="0"/>
    <m/>
  </r>
  <r>
    <n v="1658"/>
    <s v="Demasiada tramitología para acceder a créditos en instituciones funancieras públicas"/>
    <s v="Disminuir"/>
    <s v="documentación y tiempos de espera"/>
    <s v="previo a la aceptación o no de un crédito"/>
    <s v="Disminuir documentación y tiempos de espera previo a la aceptación o no de un crédito"/>
    <s v="VICENTE TORRES"/>
    <s v="CFN"/>
    <x v="31"/>
    <s v="Sector Industrial"/>
    <s v="MARIA DEL CISNE LARREA PALACIO"/>
    <s v="MARIA ELENA YANEZ ROMERO"/>
    <n v="1"/>
    <x v="0"/>
    <s v="Crédito y financiamiento productivo"/>
    <s v="MESAS DE COMPETITIVIDAD EL ORO-El Oro"/>
    <s v="Política pública"/>
    <s v="El Oro"/>
    <s v="Industria"/>
    <s v="Insumos"/>
    <s v="Empresa Pequeña"/>
    <x v="0"/>
    <m/>
    <m/>
    <m/>
    <s v="0000-00-00"/>
    <n v="0"/>
    <m/>
  </r>
  <r>
    <n v="1659"/>
    <s v="Demasiada tramitología y altos costos para obtener permisos de funcionamiento"/>
    <s v="Estandarizar"/>
    <s v="procesos"/>
    <s v="en instituciones públicas"/>
    <s v="Estandarizar procesos en instituciones públicas"/>
    <s v="VICENTE TORRES"/>
    <s v="MINTEL"/>
    <x v="31"/>
    <s v="MAE, ARCOM, ARCSA, GAD"/>
    <s v="MARIA DEL CISNE LARREA PALACIO"/>
    <s v="MARIA ELENA YANEZ ROMERO"/>
    <n v="1"/>
    <x v="0"/>
    <s v="Simplificación de trámites"/>
    <s v="MESAS DE COMPETITIVIDAD EL ORO-El Oro"/>
    <s v="Política pública"/>
    <s v="El Oro"/>
    <s v="Industria"/>
    <s v="Insumos"/>
    <s v="Empresa Pequeña"/>
    <x v="0"/>
    <m/>
    <m/>
    <m/>
    <s v="0000-00-00"/>
    <n v="0"/>
    <m/>
  </r>
  <r>
    <n v="1660"/>
    <s v="Demasiada tramitología y altos costos para obtener permisos de funcionamiento"/>
    <s v="Especializar"/>
    <s v="tasas"/>
    <s v="de acuerdo a las áreas o sectores relacionados"/>
    <s v="Especializar tasas de acuerdo a las áreas o sectores relacionados"/>
    <s v="VICENTE TORRES"/>
    <s v="MINTEL"/>
    <x v="24"/>
    <s v="MAE, ARCOM, ARCSA, GAD"/>
    <s v="MARIA DEL CISNE LARREA PALACIO"/>
    <s v="MARIA ELENA YANEZ ROMERO"/>
    <n v="1"/>
    <x v="0"/>
    <s v="Simplificación de trámites"/>
    <s v="MESAS DE COMPETITIVIDAD EL ORO-El Oro"/>
    <s v="Política pública"/>
    <s v="El Oro"/>
    <s v="Industria"/>
    <s v="Insumos"/>
    <s v="Empresa Pequeña"/>
    <x v="0"/>
    <m/>
    <m/>
    <m/>
    <s v="0000-00-00"/>
    <n v="0"/>
    <m/>
  </r>
  <r>
    <n v="1661"/>
    <s v="Demasiada tramitología y altos costos para obtener permisos de funcionamiento"/>
    <s v="Optimizar"/>
    <s v="procesos"/>
    <s v="para facilitar la obtención de permisos"/>
    <s v="Optimizar procesos para facilitar la obtención de permisos"/>
    <s v="VICENTE TORRES"/>
    <s v="MINTEL"/>
    <x v="9"/>
    <s v="MAE, ARCOM, ARCSA, GAD"/>
    <s v="MARIA DEL CISNE LARREA PALACIO"/>
    <s v="MARIA ELENA YANEZ ROMERO"/>
    <n v="1"/>
    <x v="0"/>
    <s v="Simplificación de trámites"/>
    <s v="MESAS DE COMPETITIVIDAD EL ORO-El Oro"/>
    <s v="Política pública"/>
    <s v="El Oro"/>
    <s v="Industria"/>
    <s v="Insumos"/>
    <s v="Empresa Pequeña"/>
    <x v="0"/>
    <m/>
    <m/>
    <m/>
    <s v="0000-00-00"/>
    <n v="0"/>
    <m/>
  </r>
  <r>
    <n v="1662"/>
    <s v="Demasiada tramitología y altos costos para obtener permisos de funcionamiento"/>
    <s v="Ofrecer"/>
    <s v="asesoramiento a los industriales  de técnicos especializados"/>
    <s v="para la obtención de certificaciones necesarias"/>
    <s v="Ofrecer asesoramiento a los industriales  de técnicos especializados para la obtención de certificaciones necesarias"/>
    <s v="VICENTE TORRES"/>
    <s v="MINTEL"/>
    <x v="0"/>
    <s v="MAE, ARCOM, ARCSA, GAD"/>
    <s v="MARIA DEL CISNE LARREA PALACIO"/>
    <s v="MARIA ELENA YANEZ ROMERO"/>
    <n v="1"/>
    <x v="0"/>
    <s v="Simplificación de trámites"/>
    <s v="MESAS DE COMPETITIVIDAD EL ORO-El Oro"/>
    <s v="Política pública"/>
    <s v="El Oro"/>
    <s v="Industria"/>
    <s v="Insumos"/>
    <s v="Empresa Pequeña"/>
    <x v="0"/>
    <m/>
    <m/>
    <m/>
    <s v="0000-00-00"/>
    <n v="0"/>
    <m/>
  </r>
  <r>
    <n v="1663"/>
    <s v="Falta de comunicación entre el sector industrial y académico"/>
    <s v="Articular, Cooperar"/>
    <s v="la comunicación"/>
    <s v="entre el sector industrial y académico"/>
    <s v="Articular, Cooperar la comunicación entre el sector industrial y académico"/>
    <s v="VICENTE TORRES"/>
    <s v="MIPRO"/>
    <x v="0"/>
    <s v="UTMACH, Sector Industrial"/>
    <s v="MARIA DEL CISNE LARREA PALACIO"/>
    <s v="MARIA ELENA YANEZ ROMERO"/>
    <n v="1"/>
    <x v="0"/>
    <s v="Impulso a las alianzas público privadas"/>
    <s v="MESAS DE COMPETITIVIDAD EL ORO-El Oro"/>
    <s v="Convenios"/>
    <s v="El Oro"/>
    <s v="Industria"/>
    <s v="Insumos"/>
    <s v="Empresa Pequeña"/>
    <x v="0"/>
    <m/>
    <m/>
    <m/>
    <s v="0000-00-00"/>
    <n v="0"/>
    <m/>
  </r>
  <r>
    <n v="1664"/>
    <s v="No existen laboratorios acreditados en el Ecuador"/>
    <s v="Implementar"/>
    <s v="laboratorios certificados y acreditados"/>
    <s v="en cada provincia"/>
    <s v="Implementar laboratorios certificados y acreditados en cada provincia"/>
    <s v="VICENTE TORRES"/>
    <s v="SAE"/>
    <x v="32"/>
    <s v="ARCSA, Sector Industrial"/>
    <s v="MARIA DEL CISNE LARREA PALACIO"/>
    <s v="MARIA ELENA YANEZ ROMERO"/>
    <n v="1"/>
    <x v="0"/>
    <s v="Generación de empleo"/>
    <s v="MESAS DE COMPETITIVIDAD EL ORO-El Oro"/>
    <s v="Desarrollo del proyecto"/>
    <s v="El Oro"/>
    <s v="Industria"/>
    <s v="Producto"/>
    <s v="Empresa Pequeña"/>
    <x v="0"/>
    <m/>
    <m/>
    <m/>
    <s v="0000-00-00"/>
    <n v="0"/>
    <m/>
  </r>
  <r>
    <n v="1665"/>
    <s v="Congestión vehicular en el tramo la Y del Cambio y Rio 7"/>
    <s v="Gestionar"/>
    <s v="que se considere prioridad"/>
    <s v="la ejecución de la ampliación de la vía a cuatro carriles"/>
    <s v="Gestionar que se considere prioridad la ejecución de la ampliación de la vía a cuatro carriles"/>
    <s v="VICENTE TORRES"/>
    <s v="Gobernación"/>
    <x v="9"/>
    <s v="MTOP, GAD PRONVICIAL, CAMARAS DE PRODUCCION"/>
    <s v="CHARLES DAVID PARDO SALINAS"/>
    <s v="HOLGER LEON"/>
    <n v="1"/>
    <x v="0"/>
    <s v="Impulso a las alianzas público privadas"/>
    <s v="MESAS DE COMPETITIVIDAD EL ORO-El Oro"/>
    <s v="Desarrollo del proyecto"/>
    <s v="El Oro"/>
    <s v="Transporte"/>
    <s v="Insumos"/>
    <s v="Empresa Grande"/>
    <x v="0"/>
    <m/>
    <m/>
    <m/>
    <s v="0000-00-00"/>
    <n v="0"/>
    <m/>
  </r>
  <r>
    <n v="1666"/>
    <s v="Congestión vehicular en el tramo la Y del Cambio y Rio 7"/>
    <s v="Articular"/>
    <s v="alinzas público privada"/>
    <s v="entre el GAD provincial, asambleístas de la provincia, MTOP y concesionaria encargada de la obra, para mejorar la congestión vehicular en el tramo la Y del Cambio y Rio 7"/>
    <s v="Articular alinzas público privada entre el GAD provincial, asambleístas de la provincia, MTOP y concesionaria encargada de la obra, para mejorar la congestión vehicular en el tramo la Y del Cambio y Rio 7"/>
    <s v="VICENTE TORRES"/>
    <s v="Gobernación"/>
    <x v="9"/>
    <s v="MTOP, GAD PRONVICIAL, CAMARAS DE PRODUCCION"/>
    <s v="CHARLES DAVID PARDO SALINAS"/>
    <s v="HOLGER LEON"/>
    <n v="1"/>
    <x v="0"/>
    <s v="Impulso a las alianzas público privadas"/>
    <s v="MESAS DE COMPETITIVIDAD EL ORO-El Oro"/>
    <s v="Desarrollo del proyecto"/>
    <s v="El Oro"/>
    <s v="Transporte"/>
    <s v="Proceso"/>
    <s v="Empresa Grande"/>
    <x v="0"/>
    <m/>
    <m/>
    <m/>
    <s v="0000-00-00"/>
    <n v="0"/>
    <m/>
  </r>
  <r>
    <n v="1667"/>
    <s v="Congestión vehicular en el tramo la Y del Cambio y Rio 7"/>
    <s v="Generar"/>
    <s v="proyectos y estudios de viabilidad"/>
    <s v="para mejorar la vialidad del sector en el tramo la Y del Cambio y Rio 7"/>
    <s v="Generar proyectos y estudios de viabilidad para mejorar la vialidad del sector en el tramo la Y del Cambio y Rio 7"/>
    <s v="VICENTE TORRES"/>
    <s v="Gobernación"/>
    <x v="9"/>
    <s v="MTOP, GAD PRONVICIAL, CAMARAS DE PRODUCCION"/>
    <s v="CHARLES DAVID PARDO SALINAS"/>
    <s v="HOLGER LEON"/>
    <n v="1"/>
    <x v="0"/>
    <s v="Impulso a las alianzas público privadas"/>
    <s v="MESAS DE COMPETITIVIDAD EL ORO-El Oro"/>
    <s v="Desarrollo del proyecto"/>
    <s v="El Oro"/>
    <s v="Transporte"/>
    <s v="Proceso"/>
    <s v="Empresa Grande"/>
    <x v="0"/>
    <m/>
    <m/>
    <m/>
    <s v="0000-00-00"/>
    <n v="0"/>
    <m/>
  </r>
  <r>
    <n v="1668"/>
    <s v="Deficiencia en la demanda de usuario"/>
    <s v="Proponer"/>
    <s v="un estudio de mercado"/>
    <s v="de posibles proyectos relacionados al sector de aerolíneas de acuerdo a la demanda actual del sector"/>
    <s v="Proponer un estudio de mercado de posibles proyectos relacionados al sector de aerolíneas de acuerdo a la demanda actual del sector"/>
    <s v="VICENTE TORRES"/>
    <s v="MIPRO"/>
    <x v="0"/>
    <s v="Gobernacion GAD de Santa Rosa"/>
    <s v="CHARLES DAVID PARDO SALINAS"/>
    <s v="HOLGER LEON"/>
    <n v="1"/>
    <x v="0"/>
    <s v="Fortalecimiento del sector exportador"/>
    <s v="MESAS DE COMPETITIVIDAD EL ORO-El Oro"/>
    <s v="Ejecución del proyecto"/>
    <s v="El Oro"/>
    <s v="Transporte"/>
    <s v="Producto"/>
    <s v="Empresa Grande"/>
    <x v="0"/>
    <m/>
    <m/>
    <m/>
    <s v="0000-00-00"/>
    <n v="0"/>
    <m/>
  </r>
  <r>
    <n v="1669"/>
    <s v="Elevados costos por los servicos portuarios"/>
    <s v="Revisar"/>
    <s v="los términos y condiciones de la concesión del puerto Bolivar"/>
    <s v="en concenso con el sector ciudadano, productivo y público"/>
    <s v="Revisar los términos y condiciones de la concesión del puerto Bolivar en concenso con el sector ciudadano, productivo y público"/>
    <s v="VICENTE TORRES"/>
    <s v="MTOP"/>
    <x v="13"/>
    <s v="CONTRALORIA, MIPRO , GADs y Sector Productivo"/>
    <s v="CHARLES DAVID PARDO SALINAS"/>
    <s v="HOLGER LEON"/>
    <n v="1"/>
    <x v="0"/>
    <s v="Cumplimiento de la transparencia fiscal"/>
    <s v="MESAS DE COMPETITIVIDAD EL ORO-El Oro"/>
    <s v="Convenios"/>
    <s v="El Oro"/>
    <s v="Transporte"/>
    <s v="Mercado"/>
    <s v="Empresa Grande"/>
    <x v="2"/>
    <m/>
    <m/>
    <m/>
    <s v="0000-00-00"/>
    <n v="2"/>
    <d v="2018-09-07T14:49:31"/>
  </r>
  <r>
    <n v="1670"/>
    <s v="Inexistencia de una cultura turística"/>
    <s v="Realizar"/>
    <s v="campañas de difusión sobre turismo"/>
    <s v="en escuelas y colegios"/>
    <s v="Realizar campañas de difusión sobre turismo en escuelas y colegios"/>
    <s v="VICENTE TORRES"/>
    <s v="MINTUR"/>
    <x v="1"/>
    <s v="GAD, Academia, Operadores turísticos, inversionistas, cámara de turismo, Prefectura"/>
    <s v="RICHARD PACHAR"/>
    <s v="FREDDY ERNESTO AGUILAR"/>
    <n v="1"/>
    <x v="0"/>
    <s v="Otros"/>
    <s v="MESAS DE COMPETITIVIDAD EL ORO-El Oro"/>
    <s v="Asistencia técnica"/>
    <s v="El Oro"/>
    <s v="Turismo"/>
    <s v="Mercado"/>
    <s v="Empresa Pequeña"/>
    <x v="2"/>
    <s v="QUE NO EXISTA EL SUFICIENTE MATERIAL TURISTICO PARA LA EJECUCIÓN DEL EVENTO"/>
    <s v="QUE NO EXISTA EL SUFICIENTE MATERIAL TURISTICO PARA LA EJECUCIÓN DEL EVENTO"/>
    <s v="Corto"/>
    <n v="43434"/>
    <n v="1"/>
    <d v="2018-08-16T08:42:28"/>
  </r>
  <r>
    <n v="1671"/>
    <s v="Inexistencia de una cultura turística"/>
    <s v="Realizar"/>
    <s v="capacitaciones"/>
    <s v="para la creación de proyectos y fuentes turísticos temáticos"/>
    <s v="Realizar capacitaciones para la creación de proyectos y fuentes turísticos temáticos"/>
    <s v="VICENTE TORRES"/>
    <s v="MINTUR"/>
    <x v="1"/>
    <s v="GAD, Academia, Operadores turísticos, inversionistas, cámara de turismo, Prefectura"/>
    <s v="RICHARD PACHAR"/>
    <s v="FREDDY ERNESTO AGUILAR"/>
    <n v="1"/>
    <x v="0"/>
    <s v="Otros"/>
    <s v="MESAS DE COMPETITIVIDAD EL ORO-El Oro"/>
    <s v="Asistencia técnica"/>
    <s v="El Oro"/>
    <s v="Turismo"/>
    <s v="Mercado"/>
    <s v="Empresa Pequeña"/>
    <x v="2"/>
    <s v="QUE NO EXISTA LA PREDISPOSICIÓN POR PARTE DE LOS MUNICIPIOS PARA REALIZAR ARTICULADAMENTE DICHO EVENTO"/>
    <s v="QUE NO EXISTA LA PREDISPOSICIÓN POR PARTE DE LOS MUNICIPIOS PARA REALIZAR ARTICULADAMENTE DICHO EVENTO"/>
    <s v="Mediano"/>
    <n v="43799"/>
    <n v="1"/>
    <d v="2018-08-16T08:45:03"/>
  </r>
  <r>
    <n v="1672"/>
    <s v="Falta de inversión en gestión de recursos naturales"/>
    <s v="Aplicar"/>
    <s v="planes de manejo ambiental"/>
    <s v="para generar inversión"/>
    <s v="Aplicar planes de manejo ambiental para generar inversión"/>
    <s v="VICENTE TORRES"/>
    <s v="Ministerio del Ambiente"/>
    <x v="22"/>
    <s v="GAD, MINTUR"/>
    <s v="RICHARD PACHAR"/>
    <s v="FREDDY ERNESTO AGUILAR"/>
    <n v="1"/>
    <x v="0"/>
    <s v="Atracción de la inversión extranjera directa"/>
    <s v="MESAS DE COMPETITIVIDAD EL ORO-El Oro"/>
    <s v="Ordenanzas"/>
    <s v="El Oro"/>
    <s v="Turismo"/>
    <s v="Insumos"/>
    <s v="Empresa Pequeña"/>
    <x v="0"/>
    <m/>
    <m/>
    <m/>
    <s v="0000-00-00"/>
    <n v="0"/>
    <m/>
  </r>
  <r>
    <n v="1673"/>
    <s v="Falta de caracterización y jerarquización de los sitios turísticos"/>
    <s v="Crear"/>
    <s v="inventarios"/>
    <s v="de recursos y atractivos turísticos"/>
    <s v="Crear inventarios de recursos y atractivos turísticos"/>
    <s v="VICENTE TORRES"/>
    <s v="MINTUR"/>
    <x v="1"/>
    <s v="GAD, Academia"/>
    <s v="RICHARD PACHAR"/>
    <s v="FREDDY ERNESTO AGUILAR"/>
    <n v="1"/>
    <x v="0"/>
    <s v="Impulso al cambio de la matriz productiva"/>
    <s v="MESAS DE COMPETITIVIDAD EL ORO-El Oro"/>
    <s v="Big data"/>
    <s v="El Oro"/>
    <s v="Turismo"/>
    <s v="Insumos"/>
    <s v="Empresa Pequeña"/>
    <x v="1"/>
    <m/>
    <m/>
    <m/>
    <s v="0000-00-00"/>
    <n v="2"/>
    <d v="2018-06-04T15:21:28"/>
  </r>
  <r>
    <n v="1674"/>
    <s v="Falta de vinculación de las comunidades con la actividad turística"/>
    <s v="Generar"/>
    <s v="capacitaciones"/>
    <s v="en competencias laborales en turismo"/>
    <s v="Generar capacitaciones en competencias laborales en turismo"/>
    <s v="VICENTE TORRES"/>
    <s v="MINTUR"/>
    <x v="1"/>
    <s v="GAD, Academia, Cámara de Turismo, Comunidad"/>
    <s v="RICHARD PACHAR"/>
    <s v="FREDDY ERNESTO AGUILAR"/>
    <n v="1"/>
    <x v="0"/>
    <s v="Generación de empleo"/>
    <s v="MESAS DE COMPETITIVIDAD EL ORO-El Oro"/>
    <s v="Asistencia técnica"/>
    <s v="El Oro"/>
    <s v="Turismo"/>
    <s v="Insumos"/>
    <s v="Empresa Pequeña"/>
    <x v="0"/>
    <m/>
    <m/>
    <m/>
    <s v="0000-00-00"/>
    <n v="0"/>
    <m/>
  </r>
  <r>
    <n v="1675"/>
    <s v="Falta de rutas turísticas establecidas"/>
    <s v="Diseñar y planificar"/>
    <s v="rutas turísticas temáticas"/>
    <s v="para incrementar turismo en la zona"/>
    <s v="Diseñar y planificar rutas turísticas temáticas para incrementar turismo en la zona"/>
    <s v="VICENTE TORRES"/>
    <s v="MINTUR"/>
    <x v="1"/>
    <s v="GAD, Operadores turísticos, Academia, Cámara de Turismo"/>
    <s v="RICHARD PACHAR"/>
    <s v="FREDDY ERNESTO AGUILAR"/>
    <n v="1"/>
    <x v="0"/>
    <s v="Otros"/>
    <s v="MESAS DE COMPETITIVIDAD EL ORO-El Oro"/>
    <s v="Infraestructura"/>
    <s v="El Oro"/>
    <s v="Turismo"/>
    <s v="Producto"/>
    <s v="Empresa Pequeña"/>
    <x v="0"/>
    <m/>
    <m/>
    <m/>
    <s v="0000-00-00"/>
    <n v="0"/>
    <m/>
  </r>
  <r>
    <n v="1676"/>
    <s v="Falta de la inclusión de sistemas operativos software aplicado al turismo"/>
    <s v="Diseñar"/>
    <s v="una aplicación"/>
    <s v="para difusión de bienes, recursos y servicios turísticos"/>
    <s v="Diseñar una aplicación para difusión de bienes, recursos y servicios turísticos"/>
    <s v="VICENTE TORRES"/>
    <s v="MINTUR"/>
    <x v="1"/>
    <s v="Academia, GAD, Cámara de turismo, Comunidad"/>
    <s v="RICHARD PACHAR"/>
    <s v="FREDDY ERNESTO AGUILAR"/>
    <n v="1"/>
    <x v="0"/>
    <s v="Impulso al cambio de la matriz productiva"/>
    <s v="MESAS DE COMPETITIVIDAD EL ORO-El Oro"/>
    <s v="Big data"/>
    <s v="El Oro"/>
    <s v="Turismo"/>
    <s v="Mercado"/>
    <s v="Empresa Pequeña"/>
    <x v="0"/>
    <m/>
    <m/>
    <m/>
    <s v="0000-00-00"/>
    <n v="0"/>
    <m/>
  </r>
  <r>
    <n v="1677"/>
    <s v="Falta de una marca turística que identifique a la provincia de El Oro"/>
    <s v="Aplicar"/>
    <s v="herramientas de marketing turístico"/>
    <s v="mediante canales de distribución"/>
    <s v="Aplicar herramientas de marketing turístico mediante canales de distribución"/>
    <s v="VICENTE TORRES"/>
    <s v="MINTUR"/>
    <x v="9"/>
    <s v="Cámara de turismo, Prefectura, Comunidad"/>
    <s v="RICHARD PACHAR"/>
    <s v="FREDDY ERNESTO AGUILAR"/>
    <n v="1"/>
    <x v="0"/>
    <s v="Impulso al cambio de la matriz productiva"/>
    <s v="MESAS DE COMPETITIVIDAD EL ORO-El Oro"/>
    <s v="Personal adecuado"/>
    <s v="El Oro"/>
    <s v="Turismo"/>
    <s v="Producto"/>
    <s v="Empresa Pequeña"/>
    <x v="0"/>
    <m/>
    <m/>
    <m/>
    <s v="0000-00-00"/>
    <n v="0"/>
    <m/>
  </r>
  <r>
    <n v="1678"/>
    <s v="Falta de una marca turística que identifique a la provincia de El Oro"/>
    <s v="Diseñar"/>
    <s v="un logo identificativo"/>
    <s v="de la provincia de El Oro"/>
    <s v="Diseñar un logo identificativo de la provincia de El Oro"/>
    <s v="VICENTE TORRES"/>
    <s v="MINTUR"/>
    <x v="9"/>
    <s v="Cámara de turismo, Prefectura, Comunidad"/>
    <s v="RICHARD PACHAR"/>
    <s v="FREDDY ERNESTO AGUILAR"/>
    <n v="1"/>
    <x v="0"/>
    <s v="Impulso al cambio de la matriz productiva"/>
    <s v="MESAS DE COMPETITIVIDAD EL ORO-El Oro"/>
    <s v="Personal adecuado"/>
    <s v="El Oro"/>
    <s v="Turismo"/>
    <s v="Producto"/>
    <s v="Empresa Pequeña"/>
    <x v="0"/>
    <m/>
    <m/>
    <m/>
    <s v="0000-00-00"/>
    <n v="0"/>
    <m/>
  </r>
  <r>
    <n v="1679"/>
    <s v="Derrame de petróleo en los ríos y mares de la provincia"/>
    <s v="Ejecutar"/>
    <s v="una plan de  contingencia"/>
    <s v="para evitar el derrame de petróleo en los ríos y mares de la provincia"/>
    <s v="Ejecutar una plan de  contingencia para evitar el derrame de petróleo en los ríos y mares de la provincia"/>
    <s v="Douglas Recalde"/>
    <s v="MINISTERIO DEL AMBIENTE"/>
    <x v="33"/>
    <s v="MIPRO, MINISTERIO DE ACUACULTURA Y PESCA (MAP), SECRETARÍA DE GESTIÓN DE RIESGOS"/>
    <s v="SRTA. BEATRIZ FRANCIS"/>
    <s v="ING. GABRIELA ZAMBRANO"/>
    <n v="1"/>
    <x v="0"/>
    <s v="Buenas prácticas de gestión ambiental"/>
    <s v="Mesa de Competitividad Esmeraldas-Esmeraldas"/>
    <s v="Asistencia técnica"/>
    <s v="Esmeraldas"/>
    <s v="Acuícola"/>
    <s v="Proceso"/>
    <s v="Empresa Grande"/>
    <x v="0"/>
    <m/>
    <m/>
    <m/>
    <s v="0000-00-00"/>
    <n v="0"/>
    <m/>
  </r>
  <r>
    <n v="1680"/>
    <s v="Inseguridad en la pesca"/>
    <s v="Ejecutar y Comunicar"/>
    <s v="un proyecto de factibilidad para disminuir la inseguridad en la pesca"/>
    <s v="considerando el cambio de combustible de gasolina a diesel y el cambio de embarcaciones"/>
    <s v="Ejecutar y Comunicar un proyecto de factibilidad para disminuir la inseguridad en la pesca considerando el cambio de combustible de gasolina a diesel y el cambio de embarcaciones"/>
    <s v="Douglas Recalde"/>
    <s v="MIN DEFENSA"/>
    <x v="6"/>
    <s v="Dirección Nacional de Espacios Acuáticos (DIRNEA)"/>
    <s v="SRTA. BEATRIZ FRANCIS"/>
    <s v="ING. GABRIELA ZAMBRANO"/>
    <n v="1"/>
    <x v="0"/>
    <s v="Seguridad, regulación y control en la producción"/>
    <s v="Mesa de Competitividad Esmeraldas-Esmeraldas"/>
    <s v="Desarrollo del proyecto"/>
    <s v="Esmeraldas"/>
    <s v="Acuícola"/>
    <s v="Proceso"/>
    <s v="Transversal"/>
    <x v="0"/>
    <m/>
    <m/>
    <m/>
    <s v="0000-00-00"/>
    <n v="0"/>
    <m/>
  </r>
  <r>
    <n v="1681"/>
    <s v="Inseguridad en la pesca"/>
    <s v="Suscribir"/>
    <s v="un convenio entre fuerzas armadas y los pescadores"/>
    <s v="que permitan tener mayor control en altamar, estrategias para identificar rutas de acceso seguras, inspecciones constantes en embarcaciones y implementar control satelital para fortalecer la seguridad marítima en embarcaciones"/>
    <s v="Suscribir un convenio entre fuerzas armadas y los pescadores que permitan tener mayor control en altamar, estrategias para identificar rutas de acceso seguras, inspecciones constantes en embarcaciones y implementar control satelital para fortalecer la seguridad marítima en embarcaciones"/>
    <s v="Douglas Recalde"/>
    <s v="DIRNEA"/>
    <x v="6"/>
    <s v="MAP, MIPRO"/>
    <s v="SRTA. BEATRIZ FRANCIS"/>
    <s v="ING. GABRIELA ZAMBRANO"/>
    <n v="1"/>
    <x v="0"/>
    <s v="Impulso a las alianzas público privadas"/>
    <s v="Mesa de Competitividad Esmeraldas-Esmeraldas"/>
    <s v="Convenios"/>
    <s v="Esmeraldas"/>
    <s v="Acuícola"/>
    <s v="Proceso"/>
    <s v="Transversal"/>
    <x v="0"/>
    <m/>
    <m/>
    <m/>
    <s v="0000-00-00"/>
    <n v="0"/>
    <m/>
  </r>
  <r>
    <n v="1682"/>
    <s v="Alto costo de los motores y fibras"/>
    <s v="Reducir o Disminuir"/>
    <s v="costos de los equipos de pesca,"/>
    <s v="especialmente de motores y fibras."/>
    <s v="Reducir o Disminuir costos de los equipos de pesca, especialmente de motores y fibras."/>
    <s v="Douglas Recalde"/>
    <s v="MAP"/>
    <x v="5"/>
    <s v="MAP, MIPRO, COMEX, SRI"/>
    <s v="SRTA. BEATRIZ FRANCIS"/>
    <s v="ING. GABRIELA ZAMBRANO"/>
    <n v="1"/>
    <x v="0"/>
    <s v="Crédito y financiamiento productivo"/>
    <s v="Mesa de Competitividad Esmeraldas-Esmeraldas"/>
    <s v="Precios"/>
    <s v="Esmeraldas"/>
    <s v="Acuícola"/>
    <s v="Proveedores"/>
    <s v="Transversal"/>
    <x v="0"/>
    <m/>
    <m/>
    <m/>
    <s v="0000-00-00"/>
    <n v="0"/>
    <m/>
  </r>
  <r>
    <n v="1683"/>
    <s v="Demasiado desperdicio de vísceras de mariscos"/>
    <s v="Implementar"/>
    <s v="plantas de procesos de transformación de vísceras de maríscos"/>
    <s v="en diferentes productos, recuperando los desperdicios como subproductos de alto valor comercial."/>
    <s v="Implementar plantas de procesos de transformación de vísceras de maríscos en diferentes productos, recuperando los desperdicios como subproductos de alto valor comercial."/>
    <s v="Douglas Recalde"/>
    <s v="CÁMARA DE PESQUERÍA"/>
    <x v="6"/>
    <s v="MAP, MIPRO"/>
    <s v="SRTA. BEATRIZ FRANCIS"/>
    <s v="ING. GABRIELA ZAMBRANO"/>
    <n v="1"/>
    <x v="0"/>
    <s v="Crédito y financiamiento productivo"/>
    <s v="Mesa de Competitividad Esmeraldas-Esmeraldas"/>
    <s v="Tecnología"/>
    <s v="Esmeraldas"/>
    <s v="Acuícola"/>
    <s v="Insumos"/>
    <s v="Transversal"/>
    <x v="0"/>
    <m/>
    <m/>
    <m/>
    <s v="0000-00-00"/>
    <n v="0"/>
    <m/>
  </r>
  <r>
    <n v="1684"/>
    <s v="Falta de calidad en los insumos"/>
    <s v="Implementar"/>
    <s v="una planta de hielo en marquetas"/>
    <s v="con el equipamiento necesario, que abastezcan de hielo a los pescadores, generando oportunidades para innovar procesos que protejan y garanticen que el producto se mantenga en buen estado, cumpliendo los estándares de calidad."/>
    <s v="Implementar una planta de hielo en marquetas con el equipamiento necesario, que abastezcan de hielo a los pescadores, generando oportunidades para innovar procesos que protejan y garanticen que el producto se mantenga en buen estado, cumpliendo los estándares de calidad."/>
    <s v="Douglas Recalde"/>
    <s v="MIPRO"/>
    <x v="5"/>
    <s v="CFN-ARCSA-MIPRO, MAP, Cámara de Pesquería"/>
    <s v="SRTA. BEATRIZ FRANCIS"/>
    <s v="ING. GABRIELA ZAMBRANO"/>
    <n v="1"/>
    <x v="0"/>
    <s v="Inversión en iniciativas productivas nacionales"/>
    <s v="Mesa de Competitividad Esmeraldas-Esmeraldas"/>
    <s v="Financiamiento"/>
    <s v="Esmeraldas"/>
    <s v="Acuícola"/>
    <s v="Proceso"/>
    <s v="Empresa Grande"/>
    <x v="0"/>
    <m/>
    <m/>
    <m/>
    <s v="0000-00-00"/>
    <n v="0"/>
    <m/>
  </r>
  <r>
    <n v="1685"/>
    <s v="Apoyo a emprendimientos de transformación y valor agregado"/>
    <s v="Otorgar"/>
    <s v="asistencia técnica a los emprendedores"/>
    <s v="respecto al acceso a financiamiento"/>
    <s v="Otorgar asistencia técnica a los emprendedores respecto al acceso a financiamiento"/>
    <s v="Douglas Recalde"/>
    <s v="CFN"/>
    <x v="0"/>
    <s v="MIPRO, MAP, Cámara de Pesquería"/>
    <s v="SRTA. BEATRIZ FRANCIS"/>
    <s v="ING. GABRIELA ZAMBRANO"/>
    <n v="1"/>
    <x v="0"/>
    <s v="Fomento de la producción nacional"/>
    <s v="Mesa de Competitividad Esmeraldas-Esmeraldas"/>
    <s v="Desarrollo del proyecto"/>
    <s v="Esmeraldas"/>
    <s v="Acuícola"/>
    <s v="Proceso"/>
    <s v="Transversal"/>
    <x v="0"/>
    <m/>
    <m/>
    <m/>
    <s v="0000-00-00"/>
    <n v="0"/>
    <m/>
  </r>
  <r>
    <n v="1686"/>
    <s v="Carencia de producción en el mar"/>
    <s v="Otorgar"/>
    <s v="asistencia técnica"/>
    <s v="en la implementación y equipamiento de piscinas"/>
    <s v="Otorgar asistencia técnica en la implementación y equipamiento de piscinas"/>
    <s v="Douglas Recalde"/>
    <s v="Ban Ecuador"/>
    <x v="6"/>
    <s v="MIPRO, ARCSA, CFN, Subsecretaría de Recursos Pesqueros"/>
    <s v="SRTA. BEATRIZ FRANCIS"/>
    <s v="ING. GABRIELA ZAMBRANO"/>
    <n v="1"/>
    <x v="0"/>
    <s v="Fomento de la producción nacional"/>
    <s v="Mesa de Competitividad Esmeraldas-Esmeraldas"/>
    <s v="Financiamiento"/>
    <s v="Esmeraldas"/>
    <s v="Acuícola"/>
    <s v="Proceso"/>
    <s v="Transversal"/>
    <x v="1"/>
    <m/>
    <m/>
    <m/>
    <s v="0000-00-00"/>
    <n v="4"/>
    <d v="2018-07-19T15:30:12"/>
  </r>
  <r>
    <n v="1687"/>
    <s v="PLAGAS LA MONILIA"/>
    <s v="CAPACITAR"/>
    <s v="AL SECTOR PRODUCTIVO DE CACAO"/>
    <s v="EN ELCONTROL DE PLAGAS Y ENFERMEDADES"/>
    <s v="CAPACITAR AL SECTOR PRODUCTIVO DE CACAO EN ELCONTROL DE PLAGAS Y ENFERMEDADES"/>
    <s v="Douglas Recalde"/>
    <s v="MAG"/>
    <x v="10"/>
    <s v="Centro Tecnológico de Entrenamiento y Capacitación (CETEC), Instituto Nacional de Investigaciones Agropecuarias (INIAP)"/>
    <s v="DENNISSE ESPINOZA"/>
    <s v="ING.PAUL ALENCASTRO"/>
    <n v="1"/>
    <x v="0"/>
    <s v="Fomento de la producción nacional"/>
    <s v="MESA COMPETITIVA PROVINCIAL Esmeraldas-Esmeraldas"/>
    <s v="Asistencia técnica"/>
    <s v="Esmeraldas"/>
    <s v="Agroindustria"/>
    <s v="Proceso"/>
    <s v="Microempresa"/>
    <x v="1"/>
    <m/>
    <m/>
    <m/>
    <s v="0000-00-00"/>
    <n v="4"/>
    <d v="2018-08-21T10:40:06"/>
  </r>
  <r>
    <n v="1688"/>
    <s v="BAJOS PRECIOS DE LA PRODUCCIÓN"/>
    <s v="FORTALECER"/>
    <s v="LA ASOCIATIVIDAD  DEL SECTOR AGROINDUSTRIAL"/>
    <s v="CON MAYOR APOYO DEL MINISTERIO DE AGRICULTURA Y GANADERÍA, QUE PERMITAN MEJORAR LOS PRECIOS DE PRODUCCIÓN"/>
    <s v="FORTALECER LA ASOCIATIVIDAD  DEL SECTOR AGROINDUSTRIAL CON MAYOR APOYO DEL MINISTERIO DE AGRICULTURA Y GANADERÍA, QUE PERMITAN MEJORAR LOS PRECIOS DE PRODUCCIÓN"/>
    <s v="Douglas Recalde"/>
    <s v="MAG"/>
    <x v="10"/>
    <s v="MIPRO"/>
    <s v="DENNISSE ESPINOZA"/>
    <s v="ING.PAUL ALENCASTRO"/>
    <n v="1"/>
    <x v="0"/>
    <s v="Fomento de la producción nacional"/>
    <s v="MESA COMPETITIVA PROVINCIAL Esmeraldas-Esmeraldas"/>
    <s v="Asociatividad,"/>
    <s v="Esmeraldas"/>
    <s v="Agroindustria"/>
    <s v="Mercado"/>
    <s v="Microempresa"/>
    <x v="2"/>
    <m/>
    <m/>
    <m/>
    <s v="0000-00-00"/>
    <n v="2"/>
    <d v="2018-08-22T13:02:52"/>
  </r>
  <r>
    <n v="1689"/>
    <s v="BAJA  CALIDAD DEL CACAO POR MEZCLA DE DIFERENTES CALIDADES"/>
    <s v="CLASIFICAR Y PAGAR"/>
    <s v="POR LA CALIDAD DEL CACAO"/>
    <s v="ESTABLECIENDO NORMAS DE CALIDAD"/>
    <s v="CLASIFICAR Y PAGAR POR LA CALIDAD DEL CACAO ESTABLECIENDO NORMAS DE CALIDAD"/>
    <s v="Douglas Recalde"/>
    <s v="AGROCALIDAD"/>
    <x v="34"/>
    <s v="ANECACAO, MIPRO"/>
    <s v="DENNISSE ESPINOZA"/>
    <s v="ING.PAUL ALENCASTRO"/>
    <n v="1"/>
    <x v="0"/>
    <s v="Fomento de la producción nacional"/>
    <s v="MESA COMPETITIVA PROVINCIAL Esmeraldas-Esmeraldas"/>
    <s v="Política pública"/>
    <s v="Esmeraldas"/>
    <s v="Agroindustria"/>
    <s v="Producto"/>
    <s v="Microempresa"/>
    <x v="1"/>
    <m/>
    <m/>
    <m/>
    <s v="0000-00-00"/>
    <n v="2"/>
    <d v="2018-05-14T10:45:24"/>
  </r>
  <r>
    <n v="1690"/>
    <s v="ASISTENCIA TÉCNICA"/>
    <s v="FORTALECER"/>
    <s v="LAS MESAS PRODUCTIVAS"/>
    <s v="CONVOCADOS POR EL GAD PROVINCIAL Y EL MIPRO QUE PERMITAN MEJORAR LA ASISTENCIA TÉCNICA EN TERRITORIO, EXISTENTE EN EL SECTOR PRODUCTIVO"/>
    <s v="FORTALECER LAS MESAS PRODUCTIVAS CONVOCADOS POR EL GAD PROVINCIAL Y EL MIPRO QUE PERMITAN MEJORAR LA ASISTENCIA TÉCNICA EN TERRITORIO, EXISTENTE EN EL SECTOR PRODUCTIVO"/>
    <s v="Douglas Recalde"/>
    <s v="GAD PROVINCIAL"/>
    <x v="0"/>
    <s v="MAG, MIPRO"/>
    <s v="DENNISSE ESPINOZA"/>
    <s v="ING.PAUL ALENCASTRO"/>
    <n v="1"/>
    <x v="0"/>
    <s v="Fomento de la producción nacional"/>
    <s v="MESA COMPETITIVA PROVINCIAL Esmeraldas-Esmeraldas"/>
    <s v="Convenios"/>
    <s v="Esmeraldas"/>
    <s v="Agroindustria"/>
    <s v="Insumos"/>
    <s v="Microempresa"/>
    <x v="0"/>
    <m/>
    <m/>
    <m/>
    <s v="0000-00-00"/>
    <n v="0"/>
    <m/>
  </r>
  <r>
    <n v="1691"/>
    <s v="TRAMITOLOGÍA"/>
    <s v="FORTALECER"/>
    <s v="LAS MESAS PRODUCTIVAS"/>
    <s v="CONVOCADOS POR EL GAD PROVINCIAL Y EL MIPRO QUE PERMITAN MEJORAR LA TRAMITOLOGÍA EN TERRITORIO, EXISTENTE EN EL SECTOR PRODUCTIVO"/>
    <s v="FORTALECER LAS MESAS PRODUCTIVAS CONVOCADOS POR EL GAD PROVINCIAL Y EL MIPRO QUE PERMITAN MEJORAR LA TRAMITOLOGÍA EN TERRITORIO, EXISTENTE EN EL SECTOR PRODUCTIVO"/>
    <s v="Douglas Recalde"/>
    <s v="GAD PROVINCIAL"/>
    <x v="0"/>
    <s v="MAG, MIPRO"/>
    <s v="DENNISSE ESPINOZA"/>
    <s v="ING.PAUL ALENCASTRO"/>
    <n v="1"/>
    <x v="0"/>
    <s v="Simplificación de trámites"/>
    <s v="MESA COMPETITIVA PROVINCIAL Esmeraldas-Esmeraldas"/>
    <s v="Recursos asignados"/>
    <s v="Esmeraldas"/>
    <s v="Agroindustria"/>
    <s v="Insumos"/>
    <s v="Microempresa"/>
    <x v="0"/>
    <m/>
    <m/>
    <m/>
    <s v="0000-00-00"/>
    <n v="0"/>
    <m/>
  </r>
  <r>
    <n v="1692"/>
    <s v="FALTA DE FINACIAMIENTO"/>
    <s v="GENERAR"/>
    <s v="PROYECTOS DE INVERSION"/>
    <s v="PARA BUSCAR FINANCIAMIENTOS EN LAS ONG EN FORMA DIRECTA"/>
    <s v="GENERAR PROYECTOS DE INVERSION PARA BUSCAR FINANCIAMIENTOS EN LAS ONG EN FORMA DIRECTA"/>
    <s v="Douglas Recalde"/>
    <s v="GAD PROVINCIAL"/>
    <x v="4"/>
    <s v="MAG, MIPRO"/>
    <s v="DENNISSE ESPINOZA"/>
    <s v="ING.PAUL ALENCASTRO"/>
    <n v="1"/>
    <x v="0"/>
    <s v="Inversión en iniciativas productivas nacionales"/>
    <s v="MESA COMPETITIVA PROVINCIAL Esmeraldas-Esmeraldas"/>
    <s v="Desarrollo del proyecto"/>
    <s v="Esmeraldas"/>
    <s v="Agroindustria"/>
    <s v="Insumos"/>
    <s v="Microempresa"/>
    <x v="0"/>
    <m/>
    <m/>
    <m/>
    <s v="0000-00-00"/>
    <n v="0"/>
    <m/>
  </r>
  <r>
    <n v="1693"/>
    <s v="COMERCIALIZACION"/>
    <s v="GENERAR"/>
    <s v="VALOR AGREGADO"/>
    <s v="A LA PRODUCCION DE COCO DE LA ZONA NORTE DE ESMERALDAS"/>
    <s v="GENERAR VALOR AGREGADO A LA PRODUCCION DE COCO DE LA ZONA NORTE DE ESMERALDAS"/>
    <s v="Douglas Recalde"/>
    <s v="MAG"/>
    <x v="10"/>
    <s v="MIPRO"/>
    <s v="DENNISSE ESPINOZA"/>
    <s v="ING.PAUL ALENCASTRO"/>
    <n v="1"/>
    <x v="0"/>
    <s v="Fomento de la producción nacional"/>
    <s v="MESA COMPETITIVA PROVINCIAL Esmeraldas-Esmeraldas"/>
    <s v="Financiamiento"/>
    <s v="Esmeraldas"/>
    <s v="Agroindustria"/>
    <s v="Proceso"/>
    <s v="Microempresa"/>
    <x v="2"/>
    <m/>
    <m/>
    <m/>
    <s v="0000-00-00"/>
    <n v="1"/>
    <d v="2018-05-14T16:56:13"/>
  </r>
  <r>
    <n v="1694"/>
    <s v="PRESENCIA DE ENFERMEDADES EN EL GANADO VACUNO"/>
    <s v="ESTABLECER"/>
    <s v="COMO POLITICA DE ESTADO"/>
    <s v="EL CONTROL DE ENFERMEDADES DEL GANADO VACUNO"/>
    <s v="ESTABLECER COMO POLITICA DE ESTADO EL CONTROL DE ENFERMEDADES DEL GANADO VACUNO"/>
    <s v="Douglas Recalde"/>
    <s v="AGROCALIDAD"/>
    <x v="34"/>
    <s v="CENTRO INTERNACIONAL DE ZOONOSIS"/>
    <s v="DENNISSE ESPINOZA"/>
    <s v="ING.PAUL ALENCASTRO"/>
    <n v="1"/>
    <x v="0"/>
    <s v="Fomento de la producción nacional"/>
    <s v="MESA COMPETITIVA PROVINCIAL Esmeraldas-Esmeraldas"/>
    <s v="Ley"/>
    <s v="Esmeraldas"/>
    <s v="Agroindustria"/>
    <s v="Producto"/>
    <s v="Empresa Pequeña"/>
    <x v="1"/>
    <s v="La página web se encuentra diseñada para el correcto  uso y manejo por parte del usuario interno y externo, la misma que contiene información necesaria para el conocimiento de la ciudadanía."/>
    <s v="no posee"/>
    <s v="Corto"/>
    <n v="43311"/>
    <n v="4"/>
    <d v="2018-08-17T11:26:29"/>
  </r>
  <r>
    <n v="1695"/>
    <s v="CONTRABANDO"/>
    <s v="CREAR"/>
    <s v="UN CALL CENTER"/>
    <s v="PARA DENUNCIAS DE CONTRABANDO"/>
    <s v="CREAR UN CALL CENTER PARA DENUNCIAS DE CONTRABANDO"/>
    <s v="Douglas Recalde"/>
    <s v="Ministerio del Interior"/>
    <x v="20"/>
    <s v="N/A"/>
    <s v="DENNISSE ESPINOZA"/>
    <s v="ING.PAUL ALENCASTRO"/>
    <n v="1"/>
    <x v="0"/>
    <s v="Seguridad, regulación y control en la producción"/>
    <s v="MESA COMPETITIVA PROVINCIAL Esmeraldas-Esmeraldas"/>
    <s v="Tecnología"/>
    <s v="Esmeraldas"/>
    <s v="Agroindustria"/>
    <s v="Proceso"/>
    <s v="Transversal"/>
    <x v="0"/>
    <m/>
    <m/>
    <m/>
    <s v="0000-00-00"/>
    <n v="0"/>
    <m/>
  </r>
  <r>
    <n v="1696"/>
    <s v="DEFICIENCIA EN EL PROCESO DE ELABORACIÓN DE ALIMENTOS"/>
    <s v="Capacitar"/>
    <s v="en los procesos de elaboración de alimentos"/>
    <s v=", especialmente aliños"/>
    <s v="Capacitar en los procesos de elaboración de alimentos , especialmente aliños"/>
    <s v="Douglas Recalde"/>
    <s v="MIPRO"/>
    <x v="0"/>
    <s v="MIPRO"/>
    <s v="DENNISSE ESPINOZA"/>
    <s v="ING.PAUL ALENCASTRO"/>
    <n v="1"/>
    <x v="0"/>
    <s v="Fomento de la producción nacional"/>
    <s v="MESA COMPETITIVA PROVINCIAL Esmeraldas-Esmeraldas"/>
    <s v="Asistencia técnica"/>
    <s v="Esmeraldas"/>
    <s v="Agroindustria"/>
    <s v="Proceso"/>
    <s v="Microempresa"/>
    <x v="0"/>
    <m/>
    <m/>
    <m/>
    <s v="0000-00-00"/>
    <n v="0"/>
    <m/>
  </r>
  <r>
    <n v="1697"/>
    <s v="RIESGOS DE PERDER PROPIEDADES AGRÍCOLAS"/>
    <s v="Refinanciar"/>
    <s v="creditos vencidos en BAN ECUADOR"/>
    <s v="como consecuencia de las perdidas por enfermedades de los cultivos"/>
    <s v="Refinanciar creditos vencidos en BAN ECUADOR como consecuencia de las perdidas por enfermedades de los cultivos"/>
    <s v="Douglas Recalde"/>
    <s v="BAN ECUADOR"/>
    <x v="5"/>
    <s v="Cooperativas, Asociaciones, MAG"/>
    <s v="DENNISSE ESPINOZA"/>
    <s v="ING.PAUL ALENCASTRO"/>
    <n v="1"/>
    <x v="0"/>
    <s v="Crédito y financiamiento productivo"/>
    <s v="MESA COMPETITIVA PROVINCIAL Esmeraldas-Esmeraldas"/>
    <s v="Financiamiento"/>
    <s v="Esmeraldas"/>
    <s v="Agroindustria"/>
    <s v="Insumos"/>
    <s v="Microempresa"/>
    <x v="0"/>
    <m/>
    <m/>
    <m/>
    <s v="0000-00-00"/>
    <n v="0"/>
    <m/>
  </r>
  <r>
    <n v="1698"/>
    <s v="IMPORTACIÓN DE MATERIA PRIMA  Y MAQUINARIA"/>
    <s v="GESTIONAR"/>
    <s v="FINANCIAMIENTO"/>
    <s v="para la importación de materia prima y maquinaria como artesanos, para productos textiles"/>
    <s v="GESTIONAR FINANCIAMIENTO para la importación de materia prima y maquinaria como artesanos, para productos textiles"/>
    <s v="Douglas Recalde"/>
    <s v="LA COOPERATIVA DE PRODUCCION ARTESANAL CALZADO Y TEXTIL- ESMERALDAS PRODUCE"/>
    <x v="5"/>
    <s v="MIPRO"/>
    <s v="JOJAIRA LOOR"/>
    <s v="ING. OSCAR MARTINEZ"/>
    <n v="1"/>
    <x v="0"/>
    <s v="Fomento de la producción nacional"/>
    <s v="MESA COMPETITIVA PROVINCIAL Esmeraldas-Esmeraldas"/>
    <s v="Asistencia técnica"/>
    <s v="Esmeraldas"/>
    <s v="Industria"/>
    <s v="Producto"/>
    <s v="EPS"/>
    <x v="0"/>
    <m/>
    <m/>
    <m/>
    <s v="0000-00-00"/>
    <n v="0"/>
    <m/>
  </r>
  <r>
    <n v="1699"/>
    <s v="ESPACIOS FÍSICOS PARA LA INDUSTRIA"/>
    <s v="GENERAR"/>
    <s v="UNA PROPUESTA"/>
    <s v="DE OCUPACION DE GALPONES EN EL PUERTO, SOLICITANDO QUE SE DE UN COMODATO, para la industria textil"/>
    <s v="GENERAR UNA PROPUESTA DE OCUPACION DE GALPONES EN EL PUERTO, SOLICITANDO QUE SE DE UN COMODATO, para la industria textil"/>
    <s v="Douglas Recalde"/>
    <s v="Autoridad Portuaria de Esmeraldas"/>
    <x v="0"/>
    <s v="GAD, MIPRO"/>
    <s v="JOJAIRA LOOR"/>
    <s v="ING. OSCAR MARTINEZ"/>
    <n v="1"/>
    <x v="0"/>
    <s v="Fomento de la producción nacional"/>
    <s v="MESA COMPETITIVA PROVINCIAL Esmeraldas-Esmeraldas"/>
    <s v="Infraestructura"/>
    <s v="Esmeraldas"/>
    <s v="Industria"/>
    <s v="Producto"/>
    <s v="EPS"/>
    <x v="0"/>
    <m/>
    <m/>
    <m/>
    <s v="0000-00-00"/>
    <n v="0"/>
    <m/>
  </r>
  <r>
    <n v="1700"/>
    <s v="FINANCIAMIENTO ECONÓMICO"/>
    <s v="Gestionar"/>
    <s v="con entidades financieras público-privada"/>
    <s v="acercamientos para el financiamiento de proyectos para la industria textil"/>
    <s v="Gestionar con entidades financieras público-privada acercamientos para el financiamiento de proyectos para la industria textil"/>
    <s v="Douglas Recalde"/>
    <s v="MIPRO"/>
    <x v="5"/>
    <s v="CFN, Cooperativas, MIPRO"/>
    <s v="JOJAIRA LOOR"/>
    <s v="ING. OSCAR MARTINEZ"/>
    <n v="1"/>
    <x v="0"/>
    <s v="Crédito y financiamiento productivo"/>
    <s v="MESA COMPETITIVA PROVINCIAL Esmeraldas-Esmeraldas"/>
    <s v="Financiamiento"/>
    <s v="Esmeraldas"/>
    <s v="Industria"/>
    <s v="Producto"/>
    <s v="EPS"/>
    <x v="0"/>
    <m/>
    <m/>
    <m/>
    <s v="0000-00-00"/>
    <n v="0"/>
    <m/>
  </r>
  <r>
    <n v="1701"/>
    <s v="COMERCIALIZACIÓN EN ESMERALDAS"/>
    <s v="INVITAR"/>
    <s v="A LAS EMBAJADAS Y CANCILLERÍAS"/>
    <s v="PARA QUE LAS EMPRESAS mejoren la comercialización de PRODUCTOS DE CACAO (PARROQUIA LAGARTO, CANTON RIOVERDE y Cantón Esmeraldas). Esta actividad apoyada por PRO ECUADOR Y COMERCIO EXTERIOR."/>
    <s v="INVITAR A LAS EMBAJADAS Y CANCILLERÍAS PARA QUE LAS EMPRESAS mejoren la comercialización de PRODUCTOS DE CACAO (PARROQUIA LAGARTO, CANTON RIOVERDE y Cantón Esmeraldas). Esta actividad apoyada por PRO ECUADOR Y COMERCIO EXTERIOR."/>
    <s v="Douglas Recalde"/>
    <s v="Comercio Exterior"/>
    <x v="4"/>
    <s v="Pro Ecuador, MIPRO"/>
    <s v="JOJAIRA LOOR"/>
    <s v="ING. OSCAR MARTINEZ"/>
    <n v="1"/>
    <x v="0"/>
    <s v="Atracción de la inversión extranjera directa"/>
    <s v="MESA COMPETITIVA PROVINCIAL Esmeraldas-Esmeraldas"/>
    <s v="Personal adecuado"/>
    <s v="Esmeraldas"/>
    <s v="Industria"/>
    <s v="Producto"/>
    <s v="Transversal"/>
    <x v="0"/>
    <m/>
    <m/>
    <m/>
    <s v="0000-00-00"/>
    <n v="0"/>
    <m/>
  </r>
  <r>
    <n v="1702"/>
    <s v="EXCESO DE PRODUCCIÓN"/>
    <s v="COMERCIALIZAR"/>
    <s v="MEDIANTE RUEDA DE NEGOCIOS INTERNACIONALES"/>
    <s v="LOS PRODUCTOS DE CACAO (PARROQUIA LAGARTO, CANTON RIOVERDE y Cantón Esmeraldas)."/>
    <s v="COMERCIALIZAR MEDIANTE RUEDA DE NEGOCIOS INTERNACIONALES LOS PRODUCTOS DE CACAO (PARROQUIA LAGARTO, CANTON RIOVERDE y Cantón Esmeraldas)."/>
    <s v="Douglas Recalde"/>
    <s v="Comercio Exterior"/>
    <x v="4"/>
    <s v="MAG, PRO ECUADOR, MIPRO"/>
    <s v="JOJAIRA LOOR"/>
    <s v="ING. OSCAR MARTINEZ"/>
    <n v="1"/>
    <x v="0"/>
    <s v="Fomento de la producción nacional"/>
    <s v="MESA COMPETITIVA PROVINCIAL Esmeraldas-Esmeraldas"/>
    <s v="Acuerdo"/>
    <s v="Esmeraldas"/>
    <s v="Industria"/>
    <s v="Producto"/>
    <s v="Transversal"/>
    <x v="0"/>
    <m/>
    <m/>
    <m/>
    <s v="0000-00-00"/>
    <n v="0"/>
    <m/>
  </r>
  <r>
    <n v="1703"/>
    <s v="CAPACITACIÓN ESPECÍFICAS"/>
    <s v="CREAR"/>
    <s v="UNA ESCUELA DE AGROINDUSTRIAS"/>
    <s v="para el procesamiento de cacao y procesos alternativos con tecnologías y acompañamiento de la academia"/>
    <s v="CREAR UNA ESCUELA DE AGROINDUSTRIAS para el procesamiento de cacao y procesos alternativos con tecnologías y acompañamiento de la academia"/>
    <s v="Douglas Recalde"/>
    <s v="UNIVERSIDAD LUIS VARGAS TORRES"/>
    <x v="0"/>
    <s v="Senascyt, MIPRO, SECAP, Academia"/>
    <s v="JOJAIRA LOOR"/>
    <s v="ING. OSCAR MARTINEZ"/>
    <n v="1"/>
    <x v="0"/>
    <s v="Impulso a las alianzas público privadas"/>
    <s v="MESA COMPETITIVA PROVINCIAL Esmeraldas-Esmeraldas"/>
    <s v="Acuerdo"/>
    <s v="Esmeraldas"/>
    <s v="Industria"/>
    <s v="Producto"/>
    <s v="Transversal"/>
    <x v="0"/>
    <m/>
    <m/>
    <m/>
    <s v="0000-00-00"/>
    <n v="0"/>
    <m/>
  </r>
  <r>
    <n v="1704"/>
    <s v="BUENAS PRÁCTICAS AGRÍCOLAS"/>
    <s v="GESTIONAR"/>
    <s v="CAPACITACIONES"/>
    <s v="en buenas prácticas agrícolas en PRODUCTOS DE CACAO (PARROQUIA LAGARTO, CANTON RIOVERDE y Cantón Esmeraldas), con acercamiento de certificadoras acreditadas, para su IMPLEMENTACION POR PARTE DE LOS PRODUCTORES"/>
    <s v="GESTIONAR CAPACITACIONES en buenas prácticas agrícolas en PRODUCTOS DE CACAO (PARROQUIA LAGARTO, CANTON RIOVERDE y Cantón Esmeraldas), con acercamiento de certificadoras acreditadas, para su IMPLEMENTACION POR PARTE DE LOS PRODUCTORES"/>
    <s v="Douglas Recalde"/>
    <s v="AGROCALIDAD"/>
    <x v="34"/>
    <s v="Asociaciones, MIPRO"/>
    <s v="JOJAIRA LOOR"/>
    <s v="ING. OSCAR MARTINEZ"/>
    <n v="1"/>
    <x v="0"/>
    <s v="Fomento de la producción nacional"/>
    <s v="MESA COMPETITIVA PROVINCIAL Esmeraldas-Esmeraldas"/>
    <s v="Asistencia técnica"/>
    <s v="Esmeraldas"/>
    <s v="Industria"/>
    <s v="Producto"/>
    <s v="Transversal"/>
    <x v="1"/>
    <s v="Apoyo de instituciones públicas y privadas para brindar el asesoramiento técnico a los productores interesados en implementar BPA para Cacao."/>
    <s v="Las asociaciones de productores o productores independientes con poco interés de recibir la capacitación en relación a las Buenas Prácticas Agrícolas para Cacao CAUSARÍA desconocimiento para la aplicación de este proceso e incumplimiento de los re..."/>
    <s v="Mediano"/>
    <n v="43373"/>
    <n v="4"/>
    <d v="2018-09-20T10:00:16"/>
  </r>
  <r>
    <n v="1705"/>
    <s v="CENTRO DE ACOPIO"/>
    <s v="GENERAR"/>
    <s v="UNA PROPUESTA"/>
    <s v="CON DISPONIBILIDAD DE TERRENOS QUE PERMITA CONTAR CON UNA INDUSTRIA LOCAL PARA EL PROCESAMIENTO DE CACAO (PARROQUIA LAGARTO, CANTON RIOVERDE y Cantón Esmeraldas)."/>
    <s v="GENERAR UNA PROPUESTA CON DISPONIBILIDAD DE TERRENOS QUE PERMITA CONTAR CON UNA INDUSTRIA LOCAL PARA EL PROCESAMIENTO DE CACAO (PARROQUIA LAGARTO, CANTON RIOVERDE y Cantón Esmeraldas)."/>
    <s v="Douglas Recalde"/>
    <s v="GAD PROVINCIAL"/>
    <x v="0"/>
    <s v="MAG, MIPRO"/>
    <s v="JOJAIRA LOOR"/>
    <s v="ING. OSCAR MARTINEZ"/>
    <n v="1"/>
    <x v="0"/>
    <s v="Fomento de la producción nacional"/>
    <s v="MESA COMPETITIVA PROVINCIAL Esmeraldas-Esmeraldas"/>
    <s v="Desarrollo del proyecto"/>
    <s v="Esmeraldas"/>
    <s v="Industria"/>
    <s v="Producto"/>
    <s v="Transversal"/>
    <x v="0"/>
    <m/>
    <m/>
    <m/>
    <s v="0000-00-00"/>
    <n v="0"/>
    <m/>
  </r>
  <r>
    <n v="1706"/>
    <s v="FINANCIAMIENTO ECONÓMICO"/>
    <s v="IMPLEMENTAR"/>
    <s v="UN PARQUE INDUSTRIAL"/>
    <s v="DIRIGIDO E INCENTIVANDO A LA AGROINDUSTRIA E INDUSTRIA MADERERA MEDIANTE ALIANZA PÚBLICO PRIVADA"/>
    <s v="IMPLEMENTAR UN PARQUE INDUSTRIAL DIRIGIDO E INCENTIVANDO A LA AGROINDUSTRIA E INDUSTRIA MADERERA MEDIANTE ALIANZA PÚBLICO PRIVADA"/>
    <s v="Douglas Recalde"/>
    <s v="GAD PROVINCIAL"/>
    <x v="0"/>
    <s v="Ban Ecuador, CFN, Corporaciones, MIPRO"/>
    <s v="JOJAIRA LOOR"/>
    <s v="ING. OSCAR MARTINEZ"/>
    <n v="1"/>
    <x v="0"/>
    <s v="Impulso a las alianzas público privadas"/>
    <s v="MESA COMPETITIVA PROVINCIAL Esmeraldas-Esmeraldas"/>
    <s v="Recursos asignados"/>
    <s v="Esmeraldas"/>
    <s v="Industria"/>
    <s v="Proceso"/>
    <s v="Transversal"/>
    <x v="0"/>
    <m/>
    <m/>
    <m/>
    <s v="0000-00-00"/>
    <n v="0"/>
    <m/>
  </r>
  <r>
    <n v="1707"/>
    <s v="FALTA DE  INDUSTRIAS"/>
    <s v="IDENTIFICAR"/>
    <s v="INDUSTRIAS FALTANTES"/>
    <s v="CON UN TRABAJO ARTICULADO CON LA MANCOMUNIDAD DEL NORTE, CONSIDERANDO LA ATRACCIÓN DE INVERCIÓN NACIONAL Y EXTRANJERA"/>
    <s v="IDENTIFICAR INDUSTRIAS FALTANTES CON UN TRABAJO ARTICULADO CON LA MANCOMUNIDAD DEL NORTE, CONSIDERANDO LA ATRACCIÓN DE INVERCIÓN NACIONAL Y EXTRANJERA"/>
    <s v="Douglas Recalde"/>
    <s v="GAD PROVINCIAL"/>
    <x v="0"/>
    <s v="MIPRO"/>
    <s v="JOJAIRA LOOR"/>
    <s v="ING. OSCAR MARTINEZ"/>
    <n v="1"/>
    <x v="0"/>
    <s v="Atracción de la inversión extranjera directa"/>
    <s v="MESA COMPETITIVA PROVINCIAL Esmeraldas-Esmeraldas"/>
    <s v="Incentivos tributarios"/>
    <s v="Esmeraldas"/>
    <s v="Industria"/>
    <s v="Proceso"/>
    <s v="Transversal"/>
    <x v="0"/>
    <m/>
    <m/>
    <m/>
    <s v="0000-00-00"/>
    <n v="0"/>
    <m/>
  </r>
  <r>
    <n v="1708"/>
    <s v="ALIANZA PUBLICA  Y PRIVADA"/>
    <s v="INCLUIR"/>
    <s v="PROYECTOS PRODUCTIVOS LOCALES Y CONVENIOS"/>
    <s v="DENTRO DEL PLAN DE DESARROLLO Y ORDENAMIENTO TERRITORIAL PROVINCIAL"/>
    <s v="INCLUIR PROYECTOS PRODUCTIVOS LOCALES Y CONVENIOS DENTRO DEL PLAN DE DESARROLLO Y ORDENAMIENTO TERRITORIAL PROVINCIAL"/>
    <s v="Douglas Recalde"/>
    <s v="GAD PROVINCIAL"/>
    <x v="9"/>
    <s v="MIPRO"/>
    <s v="JOJAIRA LOOR"/>
    <s v="ING. OSCAR MARTINEZ"/>
    <n v="1"/>
    <x v="0"/>
    <s v="Fomento de la producción nacional"/>
    <s v="MESA COMPETITIVA PROVINCIAL Esmeraldas-Esmeraldas"/>
    <s v="Financiamiento"/>
    <s v="Esmeraldas"/>
    <s v="Industria"/>
    <s v="Proceso"/>
    <s v="Transversal"/>
    <x v="0"/>
    <m/>
    <m/>
    <m/>
    <s v="0000-00-00"/>
    <n v="0"/>
    <m/>
  </r>
  <r>
    <n v="1709"/>
    <s v="CAPACITACION y ASOCIATIVIDAD"/>
    <s v="Capacitar"/>
    <s v="en la parroquia rocafuerte,"/>
    <s v="en la generación de productos textiles con innovación, de manera articulada con otras instituciones."/>
    <s v="Capacitar en la parroquia rocafuerte, en la generación de productos textiles con innovación, de manera articulada con otras instituciones."/>
    <s v="Douglas Recalde"/>
    <s v="MIPRO"/>
    <x v="0"/>
    <s v="ACADEMIA, EPS, SEPS"/>
    <s v="JOJAIRA LOOR"/>
    <s v="ING. OSCAR MARTINEZ"/>
    <n v="1"/>
    <x v="0"/>
    <s v="Fomento de la producción nacional"/>
    <s v="MESA COMPETITIVA PROVINCIAL Esmeraldas-Esmeraldas"/>
    <s v="Asistencia técnica"/>
    <s v="Esmeraldas"/>
    <s v="Industria"/>
    <s v="Producto"/>
    <s v="Artesano"/>
    <x v="0"/>
    <m/>
    <m/>
    <m/>
    <s v="0000-00-00"/>
    <n v="0"/>
    <m/>
  </r>
  <r>
    <n v="1710"/>
    <s v="TERRENO E INFRAESTRUCTURA PARA EL PROYECTO"/>
    <s v="PRESENTAR"/>
    <s v="UNA PROPUESTA AL GAD PROVINCIAL O MUNICIPAL"/>
    <s v="PARA QUE SE DE EN COMODATO UN BIEN PÚBLICO SIN USO PARA EL SECTOR TEXTIL, SIENDO UN ESPACIO ALTERNATIVO EL CENTRO INFANTIL DEL BUEN VIVIR (PARROQUIA ROCAFUERTE)"/>
    <s v="PRESENTAR UNA PROPUESTA AL GAD PROVINCIAL O MUNICIPAL PARA QUE SE DE EN COMODATO UN BIEN PÚBLICO SIN USO PARA EL SECTOR TEXTIL, SIENDO UN ESPACIO ALTERNATIVO EL CENTRO INFANTIL DEL BUEN VIVIR (PARROQUIA ROCAFUERTE)"/>
    <s v="Douglas Recalde"/>
    <s v="GAD MUNICIPAL"/>
    <x v="9"/>
    <s v="PRE ASOCIACION TEXTIL ROCA DEL PACIFICO, MIPRO, MIESS"/>
    <s v="JOJAIRA LOOR"/>
    <s v="ING. OSCAR MARTINEZ"/>
    <n v="1"/>
    <x v="0"/>
    <s v="Fomento de la producción nacional"/>
    <s v="MESA COMPETITIVA PROVINCIAL Esmeraldas-Esmeraldas"/>
    <s v="Infraestructura"/>
    <s v="Esmeraldas"/>
    <s v="Industria"/>
    <s v="Producto"/>
    <s v="Empresa Pequeña"/>
    <x v="0"/>
    <m/>
    <m/>
    <m/>
    <s v="0000-00-00"/>
    <n v="0"/>
    <m/>
  </r>
  <r>
    <n v="1711"/>
    <s v="ALIMENTOS PROCESADOS"/>
    <s v="Generar"/>
    <s v="alternativas productivas en la parroquia"/>
    <s v="para diferentes productos de alimentos procesados innovadores,  con materias primas de la parroquia (rocafuerte)"/>
    <s v="Generar alternativas productivas en la parroquia para diferentes productos de alimentos procesados innovadores,  con materias primas de la parroquia (rocafuerte)"/>
    <s v="Douglas Recalde"/>
    <s v="MIPRO"/>
    <x v="0"/>
    <s v="ASOCIACION, ACADEMIA, GAD PARROQUIAL, GAD PROVINCIAL, GAD MUNICIPAL"/>
    <s v="JOJAIRA LOOR"/>
    <s v="ING. OSCAR MARTINEZ"/>
    <n v="1"/>
    <x v="0"/>
    <s v="Fomento de la producción nacional"/>
    <s v="MESA COMPETITIVA PROVINCIAL Esmeraldas-Esmeraldas"/>
    <s v="Asistencia técnica"/>
    <s v="Esmeraldas"/>
    <s v="Industria"/>
    <s v="Producto"/>
    <s v="Empresa Pequeña"/>
    <x v="0"/>
    <m/>
    <m/>
    <m/>
    <s v="0000-00-00"/>
    <n v="0"/>
    <m/>
  </r>
  <r>
    <n v="1712"/>
    <s v="Altos costos en cuanto a productos de alimentación"/>
    <s v="Establecer"/>
    <s v="medios de control"/>
    <s v="en cuanto a precios de alimentos"/>
    <s v="Establecer medios de control en cuanto a precios de alimentos"/>
    <s v="Douglas Recalde"/>
    <s v="Superintendencia de control del poder de mercado"/>
    <x v="21"/>
    <s v="Cámara de comercio, MINTUR"/>
    <s v="Estudiante UTLVT"/>
    <s v="Edwin De La Portilla"/>
    <n v="1"/>
    <x v="0"/>
    <s v="Seguridad, regulación y control en la producción"/>
    <s v="MESA COMPETITIVA PROVINCIAL Esmeraldas-Esmeraldas"/>
    <s v="Intervención zonal"/>
    <s v="Esmeraldas"/>
    <s v="Turismo"/>
    <s v="Proveedores"/>
    <s v="Microempresa"/>
    <x v="0"/>
    <m/>
    <m/>
    <m/>
    <s v="0000-00-00"/>
    <n v="0"/>
    <m/>
  </r>
  <r>
    <n v="1713"/>
    <s v="Monopolización del mercado turístico"/>
    <s v="Simplificar"/>
    <s v="la tramitologia"/>
    <s v="para la creación de nuevos espacios turísticos que permita evitar la monopolización del sector"/>
    <s v="Simplificar la tramitologia para la creación de nuevos espacios turísticos que permita evitar la monopolización del sector"/>
    <s v="Douglas Recalde"/>
    <s v="MINTUR"/>
    <x v="1"/>
    <s v="Sector Hotelero"/>
    <s v="Estudiante UTLVT"/>
    <s v="Edwin De La Portilla"/>
    <n v="1"/>
    <x v="0"/>
    <s v="Simplificación de trámites"/>
    <s v="MESA COMPETITIVA PROVINCIAL Esmeraldas-Esmeraldas"/>
    <s v="Intervención zonal"/>
    <s v="Esmeraldas"/>
    <s v="Turismo"/>
    <s v="Proceso"/>
    <s v="Microempresa"/>
    <x v="2"/>
    <m/>
    <m/>
    <m/>
    <s v="0000-00-00"/>
    <n v="1"/>
    <d v="2018-06-11T16:02:17"/>
  </r>
  <r>
    <n v="1714"/>
    <s v="Deficiencia en el servicio turístico"/>
    <s v="Implementar"/>
    <s v="campañas de concientización"/>
    <s v="a la población en general"/>
    <s v="Implementar campañas de concientización a la población en general"/>
    <s v="Douglas Recalde"/>
    <s v="MINTUR"/>
    <x v="1"/>
    <s v="Sector Hotelero, Universidades, Academia, SEPS"/>
    <s v="Estudiante UTLVT"/>
    <s v="Edwin De La Portilla"/>
    <n v="1"/>
    <x v="0"/>
    <s v="Promoción del consumo responsable"/>
    <s v="MESA COMPETITIVA PROVINCIAL Esmeraldas-Esmeraldas"/>
    <s v="Asistencia técnica"/>
    <s v="Esmeraldas"/>
    <s v="Turismo"/>
    <s v="Producto"/>
    <s v="Transversal"/>
    <x v="1"/>
    <m/>
    <m/>
    <m/>
    <s v="0000-00-00"/>
    <n v="2"/>
    <d v="2018-06-11T16:27:57"/>
  </r>
  <r>
    <n v="1715"/>
    <s v="Baja publicidad turística"/>
    <s v="Diseñar"/>
    <s v="la oferta turística"/>
    <s v="para impulsar la promoción del sector en la provincia"/>
    <s v="Diseñar la oferta turística para impulsar la promoción del sector en la provincia"/>
    <s v="Douglas Recalde"/>
    <s v="MINTUR"/>
    <x v="1"/>
    <s v="Prefectura, GAD´S, Universidades, Academia."/>
    <s v="Estudiante UTLVT"/>
    <s v="Edwin De La Portilla"/>
    <n v="1"/>
    <x v="0"/>
    <s v="Promoción del consumo responsable"/>
    <s v="MESA COMPETITIVA PROVINCIAL Esmeraldas-Esmeraldas"/>
    <s v="Recursos asignados"/>
    <s v="Esmeraldas"/>
    <s v="Turismo"/>
    <s v="Insumos"/>
    <s v="Transversal"/>
    <x v="1"/>
    <m/>
    <m/>
    <m/>
    <s v="0000-00-00"/>
    <n v="2"/>
    <d v="2018-06-11T16:34:32"/>
  </r>
  <r>
    <n v="1716"/>
    <s v="No hay acceso a créditos en Banecuador"/>
    <s v="Flexibilizar"/>
    <s v="los requisitos de créditos productivos a actores de la EPS"/>
    <s v="considerando eliminar tiempos de experiencia de las asociaciones"/>
    <s v="Flexibilizar los requisitos de créditos productivos a actores de la EPS considerando eliminar tiempos de experiencia de las asociaciones"/>
    <s v="CZ1 (Douglas Recalde)"/>
    <s v="BAN ECUADOR"/>
    <x v="5"/>
    <s v="JUNTA DE REGULACIÓN MONETARIA Y FINANCIERA"/>
    <s v="Srta. Stephania Espinal (UTPLVT)"/>
    <s v="Msc. Gabriela Arias"/>
    <n v="1"/>
    <x v="0"/>
    <s v="Crédito y financiamiento productivo"/>
    <s v="MESAS DE COMPETITIVIDAD PROVINCIALES Esmeraldas-Esmeraldas"/>
    <s v="Financiamiento"/>
    <s v="Esmeraldas"/>
    <s v="Comercio"/>
    <s v="Insumos"/>
    <s v="EPS"/>
    <x v="0"/>
    <m/>
    <m/>
    <m/>
    <s v="0000-00-00"/>
    <n v="0"/>
    <m/>
  </r>
  <r>
    <n v="1717"/>
    <s v="No hay líneas de crédito para EPS y Artesanos"/>
    <s v="Crear"/>
    <s v="líneas de crédito"/>
    <s v="nacionales e internacionales para EPS y Artesanos"/>
    <s v="Crear líneas de crédito nacionales e internacionales para EPS y Artesanos"/>
    <s v="CZ1 (Douglas Recalde)"/>
    <s v="BAN ECUADOR"/>
    <x v="5"/>
    <s v="JUNTA DE REGULACIÓN MONETARIA Y FINANCIERA"/>
    <s v="Srta. Stephania Espinal (UTPLVT)"/>
    <s v="Msc. Gabriela Arias"/>
    <n v="1"/>
    <x v="0"/>
    <s v="Crédito y financiamiento productivo"/>
    <s v="MESAS DE COMPETITIVIDAD PROVINCIALES Esmeraldas-Esmeraldas"/>
    <s v="Financiamiento"/>
    <s v="Esmeraldas"/>
    <s v="Comercio"/>
    <s v="Insumos"/>
    <s v="EPS"/>
    <x v="0"/>
    <m/>
    <m/>
    <m/>
    <s v="0000-00-00"/>
    <n v="0"/>
    <m/>
  </r>
  <r>
    <n v="1718"/>
    <s v="No se verifica que quienes se catalogan cumplan con requisitos mínimos"/>
    <s v="Realizar"/>
    <s v="inspecciones minuciosas"/>
    <s v="para verificar el cumplimiento de requisitos mínimos a quienes se registren en el catálogo del SERCOP"/>
    <s v="Realizar inspecciones minuciosas para verificar el cumplimiento de requisitos mínimos a quienes se registren en el catálogo del SERCOP"/>
    <s v="CZ1 (Douglas Recalde)"/>
    <s v="SERCOP"/>
    <x v="17"/>
    <s v="INSTITUCIONES PÚBLICAS REQUIRIENTES"/>
    <s v="Srta. Stephania Espinal (UTPLVT)"/>
    <s v="Msc. Gabriela Arias"/>
    <n v="1"/>
    <x v="0"/>
    <s v="Cumplimiento de la transparencia fiscal"/>
    <s v="MESAS DE COMPETITIVIDAD PROVINCIALES Esmeraldas-Esmeraldas"/>
    <s v="Contratación pública"/>
    <s v="Esmeraldas"/>
    <s v="Comercio"/>
    <s v="Proceso"/>
    <s v="Transversal"/>
    <x v="1"/>
    <s v="Se parte del supuesto que sobre la veracidad de los documentos y las declaraciones juramentadas solicitadas."/>
    <s v="La implementación de nuevos mecanismos de control de condiciones de participación causaría la demora en la calificación de proveedores en el catálogo electrónico."/>
    <s v="Mediano"/>
    <s v="0000-00-00"/>
    <n v="4"/>
    <d v="2018-06-14T09:33:18"/>
  </r>
  <r>
    <n v="1719"/>
    <s v="No existen oficinas de Super Cias, INEN, SEPS, COMERCIO EXTERIOR."/>
    <s v="Aperturar"/>
    <s v="Oficinas técnicas provinciales"/>
    <s v="de Super Cias, INEN, SEPS, Comercio Exterior, y otras requeridas en  Esmeraldas"/>
    <s v="Aperturar Oficinas técnicas provinciales de Super Cias, INEN, SEPS, Comercio Exterior, y otras requeridas en  Esmeraldas"/>
    <s v="CZ1 (Douglas Recalde)"/>
    <s v="SENPLADES"/>
    <x v="26"/>
    <s v="SEPS, INEN, COMERCIO EXTERIOR, SUPERINTENDENCIA DE COMPAÑÍAS Y OTRAS INSTITUCIONES REQUERIDAS, MINISTERIO DE ECONOMÍA Y FINANZAS"/>
    <s v="Srta. Stephania Espinal (UTPLVT)"/>
    <s v="Msc. Gabriela Arias"/>
    <n v="1"/>
    <x v="0"/>
    <s v="Fomento de la producción nacional"/>
    <s v="MESAS DE COMPETITIVIDAD PROVINCIALES Esmeraldas-Esmeraldas"/>
    <s v="Intervención zonal"/>
    <s v="Esmeraldas"/>
    <s v="Comercio"/>
    <s v="Proceso"/>
    <s v="Transversal"/>
    <x v="2"/>
    <m/>
    <m/>
    <m/>
    <s v="0000-00-00"/>
    <n v="2"/>
    <d v="2018-06-25T12:00:44"/>
  </r>
  <r>
    <n v="1720"/>
    <s v="Procesos de contratación para Mipymes no son equitativos"/>
    <s v="Incluir"/>
    <s v="límites de capital y trabajadores"/>
    <s v="para las empresas que participen en procesos de contratación"/>
    <s v="Incluir límites de capital y trabajadores para las empresas que participen en procesos de contratación"/>
    <s v="CZ1 (Douglas Recalde)"/>
    <s v="SERCOP"/>
    <x v="17"/>
    <s v="INSTITUCIONES PÚBLICAS REQUIRIENTES"/>
    <s v="Srta. Stephania Espinal (UTPLVT)"/>
    <s v="Msc. Gabriela Arias"/>
    <n v="1"/>
    <x v="0"/>
    <s v="Generación de empleo"/>
    <s v="MESAS DE COMPETITIVIDAD PROVINCIALES Esmeraldas-Esmeraldas"/>
    <s v="Contratación pública"/>
    <s v="Esmeraldas"/>
    <s v="Comercio"/>
    <s v="Proceso"/>
    <s v="Transversal"/>
    <x v="0"/>
    <m/>
    <m/>
    <m/>
    <s v="0000-00-00"/>
    <n v="0"/>
    <m/>
  </r>
  <r>
    <n v="1721"/>
    <s v="No existen fichas técnicas para uniformes de refinería Esmeraldas, FLOPEC en el SERCOP."/>
    <s v="Elaborar"/>
    <s v="fichas técnicas de indumentaria"/>
    <s v="para refinería de Esmeraldas y FLOPEC"/>
    <s v="Elaborar fichas técnicas de indumentaria para refinería de Esmeraldas y FLOPEC"/>
    <s v="CZ1 (Douglas Recalde)"/>
    <s v="SERCOP"/>
    <x v="17"/>
    <s v="INSTITUCIONES PÚBLICAS REQUIRIENTES"/>
    <s v="Srta. Stephania Espinal (UTPLVT)"/>
    <s v="Msc. Gabriela Arias"/>
    <n v="1"/>
    <x v="0"/>
    <s v="Generación de empleo"/>
    <s v="MESAS DE COMPETITIVIDAD PROVINCIALES Esmeraldas-Esmeraldas"/>
    <s v="Contratación pública"/>
    <s v="Esmeraldas"/>
    <s v="Comercio"/>
    <s v="Proceso"/>
    <s v="Transversal"/>
    <x v="0"/>
    <m/>
    <m/>
    <m/>
    <s v="0000-00-00"/>
    <n v="0"/>
    <m/>
  </r>
  <r>
    <n v="1722"/>
    <s v="El proceso de contratación para hilando el desarrollo no permite que se contrate con productores locales"/>
    <s v="Implementar"/>
    <s v="restricciones de participación a oferentes de otras provincias"/>
    <s v="en la adquisición de uniformes"/>
    <s v="Implementar restricciones de participación a oferentes de otras provincias en la adquisición de uniformes"/>
    <s v="CZ1 (Douglas Recalde)"/>
    <s v="SERCOP"/>
    <x v="17"/>
    <s v="INSTITUCIONES PÚBLICAS REQUIRIENTES"/>
    <s v="Srta. Stephania Espinal (UTPLVT)"/>
    <s v="Msc. Gabriela Arias"/>
    <n v="1"/>
    <x v="0"/>
    <s v="Generación de empleo"/>
    <s v="MESAS DE COMPETITIVIDAD PROVINCIALES Esmeraldas-Esmeraldas"/>
    <s v="Contratación pública"/>
    <s v="Esmeraldas"/>
    <s v="Comercio"/>
    <s v="Proceso"/>
    <s v="Transversal"/>
    <x v="0"/>
    <m/>
    <m/>
    <m/>
    <s v="0000-00-00"/>
    <n v="0"/>
    <m/>
  </r>
  <r>
    <n v="1723"/>
    <s v="No existe reglamentación al proceso de ferias inclusivas"/>
    <s v="Reglamentar"/>
    <s v="el proceso de ferias inclusivas"/>
    <s v="con el fin de que se evite que las IP utilicen este proceso para evadir."/>
    <s v="Reglamentar el proceso de ferias inclusivas con el fin de que se evite que las IP utilicen este proceso para evadir."/>
    <s v="CZ1 (Douglas Recalde)"/>
    <s v="SERCOP"/>
    <x v="17"/>
    <s v="INSTITUCIONES PÚBLICAS REQUIRIENTES"/>
    <s v="Srta. Stephania Espinal (UTPLVT)"/>
    <s v="Msc. Gabriela Arias"/>
    <n v="1"/>
    <x v="0"/>
    <s v="Fomento de la producción nacional"/>
    <s v="MESAS DE COMPETITIVIDAD PROVINCIALES Esmeraldas-Esmeraldas"/>
    <s v="Contratación pública"/>
    <s v="Esmeraldas"/>
    <s v="Comercio"/>
    <s v="Proceso"/>
    <s v="Transversal"/>
    <x v="0"/>
    <m/>
    <m/>
    <m/>
    <s v="0000-00-00"/>
    <n v="0"/>
    <m/>
  </r>
  <r>
    <n v="1724"/>
    <s v="El puerto comercial se encuentra inactivo"/>
    <s v="Reactivar"/>
    <s v="el puerto comercial de Esmeraldas"/>
    <s v="con el fin de reactivar la economía local"/>
    <s v="Reactivar el puerto comercial de Esmeraldas con el fin de reactivar la economía local"/>
    <s v="CZ1 (Douglas Recalde)"/>
    <s v="AUTORIDAD PORTUARIA DE ESMERALDAS"/>
    <x v="13"/>
    <s v="MINISTERIO DE ECONOMÍA Y FINANZAS GAD ESMERALDAS"/>
    <s v="Srta. Stephania Espinal (UTPLVT)"/>
    <s v="Msc. Gabriela Arias"/>
    <n v="1"/>
    <x v="0"/>
    <s v="Fortalecimiento del sector exportador"/>
    <s v="MESAS DE COMPETITIVIDAD PROVINCIALES Esmeraldas-Esmeraldas"/>
    <s v="Infraestructura"/>
    <s v="Esmeraldas"/>
    <s v="Comercio"/>
    <s v="Mercado"/>
    <s v="Transversal"/>
    <x v="0"/>
    <m/>
    <m/>
    <m/>
    <s v="0000-00-00"/>
    <n v="0"/>
    <m/>
  </r>
  <r>
    <n v="1725"/>
    <s v="El aporte al IESS no les permite contar con capital para producir"/>
    <s v="Analizar"/>
    <s v="el aporte al IESS diferenciado"/>
    <s v="que permita dinamizar el circulante de capital."/>
    <s v="Analizar el aporte al IESS diferenciado que permita dinamizar el circulante de capital."/>
    <s v="CZ1 (Douglas Recalde)"/>
    <s v="IESS"/>
    <x v="35"/>
    <s v="MINISTERIO DE TRABAJO MINISTERIO DE ECONOMÍA Y FINANZAS SRI"/>
    <s v="Srta. Stephania Espinal (UTPLVT)"/>
    <s v="Msc. Gabriela Arias"/>
    <n v="1"/>
    <x v="0"/>
    <s v="Optimización y simplificación tributaria"/>
    <s v="MESAS DE COMPETITIVIDAD PROVINCIALES Esmeraldas-Esmeraldas"/>
    <s v="Ley"/>
    <s v="Esmeraldas"/>
    <s v="Comercio"/>
    <s v="Insumos"/>
    <s v="Transversal"/>
    <x v="0"/>
    <m/>
    <m/>
    <m/>
    <s v="0000-00-00"/>
    <n v="0"/>
    <m/>
  </r>
  <r>
    <n v="1726"/>
    <s v="No existe catalogo para el sector de la Construcción"/>
    <s v="Implementar"/>
    <s v="catálogos inclusivos"/>
    <s v="para el sector de construcción"/>
    <s v="Implementar catálogos inclusivos para el sector de construcción"/>
    <s v="CZ1 (Douglas Recalde)"/>
    <s v="SERCOP"/>
    <x v="17"/>
    <s v="INSTITUCIONES PÚBLICAS REQUIRIENTES"/>
    <s v="Srta. Stephania Espinal (UTPLVT)"/>
    <s v="Msc. Gabriela Arias"/>
    <n v="1"/>
    <x v="0"/>
    <s v="Generación de empleo"/>
    <s v="MESAS DE COMPETITIVIDAD PROVINCIALES Esmeraldas-Esmeraldas"/>
    <s v="Reglamento"/>
    <s v="Esmeraldas"/>
    <s v="Comercio"/>
    <s v="Proceso"/>
    <s v="Transversal"/>
    <x v="0"/>
    <m/>
    <m/>
    <m/>
    <s v="0000-00-00"/>
    <n v="0"/>
    <m/>
  </r>
  <r>
    <n v="1727"/>
    <s v="Estudio deficiente de mercados de productos"/>
    <s v="Desarrollar"/>
    <s v="estudios de mercado"/>
    <s v="para el sector productivo de la zona"/>
    <s v="Desarrollar estudios de mercado para el sector productivo de la zona"/>
    <s v="CZ1 (Douglas Recalde)"/>
    <s v="GAD Imbabura"/>
    <x v="0"/>
    <s v="Ministerio de Industrias"/>
    <s v="Steven Hidalgo"/>
    <s v="Alex Martínez Jimbo"/>
    <n v="1"/>
    <x v="0"/>
    <s v="Inversión en iniciativas productivas nacionales"/>
    <s v="Mesa de Competitividad Imbabura-Imbabura"/>
    <s v="Convenios"/>
    <s v="Imbabura"/>
    <s v="Agroindustria"/>
    <s v="Mercado"/>
    <s v="Microempresa"/>
    <x v="0"/>
    <m/>
    <m/>
    <m/>
    <s v="0000-00-00"/>
    <n v="0"/>
    <m/>
  </r>
  <r>
    <n v="1728"/>
    <s v="Falta de desarrollo de nuevos productos"/>
    <s v="Coordinar"/>
    <s v="el fortalecimiento"/>
    <s v="interinstitucional con entidades públicas y privadas para generar nuevos productos"/>
    <s v="Coordinar el fortalecimiento interinstitucional con entidades públicas y privadas para generar nuevos productos"/>
    <s v="CZ1 (Douglas Recalde)"/>
    <s v="Ministerio de Industrias"/>
    <x v="0"/>
    <s v="Ministerio de Industrias"/>
    <s v="Steven Hidalgo"/>
    <s v="Alex Martínez Jimbo"/>
    <n v="1"/>
    <x v="0"/>
    <s v="Fomento de la producción nacional"/>
    <s v="Mesa de Competitividad Imbabura-Imbabura"/>
    <s v="Convenios"/>
    <s v="Imbabura"/>
    <s v="Agroindustria"/>
    <s v="Mercado"/>
    <s v="Microempresa"/>
    <x v="0"/>
    <m/>
    <m/>
    <m/>
    <s v="0000-00-00"/>
    <n v="0"/>
    <m/>
  </r>
  <r>
    <n v="1729"/>
    <s v="Cultura de consumo local inadecuada"/>
    <s v="Implementar"/>
    <s v="la organización"/>
    <s v="de las entidades locales para fomentar una cultura de consumo local"/>
    <s v="Implementar la organización de las entidades locales para fomentar una cultura de consumo local"/>
    <s v="CZ1 (Douglas Recalde)"/>
    <s v="Ministerio de Agricultura y Ganadería"/>
    <x v="10"/>
    <s v="Gobierno Provincial de Imbabura"/>
    <s v="Steven Hidalgo"/>
    <s v="Alex Martínez Jimbo"/>
    <n v="1"/>
    <x v="0"/>
    <s v="Promoción del consumo responsable"/>
    <s v="Mesa de Competitividad Imbabura-Imbabura"/>
    <s v="Financiamiento"/>
    <s v="Imbabura"/>
    <s v="Agroindustria"/>
    <s v="Mercado"/>
    <s v="Empresa Grande"/>
    <x v="2"/>
    <m/>
    <m/>
    <m/>
    <s v="0000-00-00"/>
    <n v="2"/>
    <d v="2018-08-22T13:06:15"/>
  </r>
  <r>
    <n v="1730"/>
    <s v="Falta de comunicación entre los actores productivos"/>
    <s v="Aperturar"/>
    <s v="nuevos Mercados"/>
    <s v="a nivel nacional e internacional"/>
    <s v="Aperturar nuevos Mercados a nivel nacional e internacional"/>
    <s v="CZ1 (Douglas Recalde)"/>
    <s v="GAD Imbabura"/>
    <x v="8"/>
    <s v="Ministerio de Industrias, Ministerio de Agricultura y Ganadería , YACHAY"/>
    <s v="Steven Hidalgo"/>
    <s v="Alex Martínez Jimbo"/>
    <n v="1"/>
    <x v="0"/>
    <s v="Fortalecimiento del sector exportador"/>
    <s v="Mesa de Competitividad Imbabura-Imbabura"/>
    <s v="Acuerdo"/>
    <s v="Imbabura"/>
    <s v="Agroindustria"/>
    <s v="Mercado"/>
    <s v="Empresa Pequeña"/>
    <x v="0"/>
    <m/>
    <m/>
    <m/>
    <s v="0000-00-00"/>
    <n v="0"/>
    <m/>
  </r>
  <r>
    <n v="1731"/>
    <s v="No se toman en cuenta las nuevas cadenas productivas"/>
    <s v="Difundir"/>
    <s v="los nuevos productos"/>
    <s v="con la colaboración de los agentes productivos"/>
    <s v="Difundir los nuevos productos con la colaboración de los agentes productivos"/>
    <s v="CZ1 (Douglas Recalde)"/>
    <s v="GAD Imbabura"/>
    <x v="0"/>
    <s v="MIPRO-MAG-YACHAY"/>
    <s v="Steven Hidalgo"/>
    <s v="Alex Martínez Jimbo"/>
    <n v="1"/>
    <x v="0"/>
    <s v="Impulso a las alianzas público privadas"/>
    <s v="Mesa de Competitividad Imbabura-Imbabura"/>
    <s v="Acuerdo"/>
    <s v="Imbabura"/>
    <s v="Agroindustria"/>
    <s v="Mercado"/>
    <s v="Microempresa"/>
    <x v="0"/>
    <m/>
    <m/>
    <m/>
    <s v="0000-00-00"/>
    <n v="0"/>
    <m/>
  </r>
  <r>
    <n v="1732"/>
    <s v="Falta de comunicación y capacitación"/>
    <s v="Dar"/>
    <s v="seguimiento"/>
    <s v="a los agentes productivos locales"/>
    <s v="Dar seguimiento a los agentes productivos locales"/>
    <s v="CZ1 (Douglas Recalde)"/>
    <s v="GAD Imbabura"/>
    <x v="9"/>
    <s v="MIPRO-MAG"/>
    <s v="Steven Hidalgo"/>
    <s v="Alex Martínez Jimbo"/>
    <n v="1"/>
    <x v="0"/>
    <s v="Fomento de la producción nacional"/>
    <s v="Mesa de Competitividad Imbabura-Imbabura"/>
    <s v="Asociatividad,"/>
    <s v="Imbabura"/>
    <s v="Agroindustria"/>
    <s v="Insumos"/>
    <s v="Microempresa"/>
    <x v="0"/>
    <m/>
    <m/>
    <m/>
    <s v="0000-00-00"/>
    <n v="0"/>
    <m/>
  </r>
  <r>
    <n v="1733"/>
    <s v="Deficiente información de la documentación legal para emprendedores"/>
    <s v="Aplicar"/>
    <s v="la normativa púbica vigente"/>
    <s v="de transparencia de la información"/>
    <s v="Aplicar la normativa púbica vigente de transparencia de la información"/>
    <s v="CZ1 (Douglas Recalde)"/>
    <s v="Universidad Técnica del Norte"/>
    <x v="0"/>
    <s v="N/A"/>
    <s v="Steven Hidalgo"/>
    <s v="Alex Martínez Jimbo"/>
    <n v="1"/>
    <x v="0"/>
    <s v="Cumplimiento de la transparencia fiscal"/>
    <s v="Mesa de Competitividad Imbabura-Imbabura"/>
    <s v="Política pública"/>
    <s v="Imbabura"/>
    <s v="Agroindustria"/>
    <s v="Insumos"/>
    <s v="Empresa Mediana"/>
    <x v="0"/>
    <m/>
    <m/>
    <m/>
    <s v="0000-00-00"/>
    <n v="0"/>
    <m/>
  </r>
  <r>
    <n v="1734"/>
    <s v="Deficiente  investigación e innovación"/>
    <s v="Fomentar"/>
    <s v="la investigación"/>
    <s v="orientada a las necesidades locales"/>
    <s v="Fomentar la investigación orientada a las necesidades locales"/>
    <s v="CZ1 (Douglas Recalde)"/>
    <s v="Universidad Técnica del Norte"/>
    <x v="36"/>
    <s v="N/A"/>
    <s v="Steven Hidalgo"/>
    <s v="Alex Martínez Jimbo"/>
    <n v="1"/>
    <x v="0"/>
    <s v="Impulso al cambio de la matriz productiva"/>
    <s v="Mesa de Competitividad Imbabura-Imbabura"/>
    <s v="Política pública"/>
    <s v="Imbabura"/>
    <s v="Agroindustria"/>
    <s v="Proveedores"/>
    <s v="Empresa Mediana"/>
    <x v="0"/>
    <m/>
    <m/>
    <m/>
    <s v="0000-00-00"/>
    <n v="0"/>
    <m/>
  </r>
  <r>
    <n v="1735"/>
    <s v="Falta de documentación de la cadena productiva"/>
    <s v="Formular"/>
    <s v="estrategia"/>
    <s v="de cadena asociativa"/>
    <s v="Formular estrategia de cadena asociativa"/>
    <s v="CZ1 (Douglas Recalde)"/>
    <s v="GAD Imbabura"/>
    <x v="0"/>
    <s v="N/A"/>
    <s v="Steven Hidalgo"/>
    <s v="Alex Martínez Jimbo"/>
    <n v="1"/>
    <x v="0"/>
    <s v="Fomento de la producción nacional"/>
    <s v="Mesa de Competitividad Imbabura-Imbabura"/>
    <s v="Asociatividad,"/>
    <s v="Imbabura"/>
    <s v="Agroindustria"/>
    <s v="Insumos"/>
    <s v="Empresa Mediana"/>
    <x v="0"/>
    <m/>
    <m/>
    <m/>
    <s v="0000-00-00"/>
    <n v="0"/>
    <m/>
  </r>
  <r>
    <n v="1736"/>
    <s v="Falta de asesoramiento a los emprendedores"/>
    <s v="Capacitar"/>
    <s v="a los emprendedores"/>
    <s v="productivos locales"/>
    <s v="Capacitar a los emprendedores productivos locales"/>
    <s v="CZ1 (Douglas Recalde)"/>
    <s v="MIPRO"/>
    <x v="0"/>
    <s v="Gobierno Provincial de Imbabura"/>
    <s v="Steven Hidalgo"/>
    <s v="Alex Martínez Jimbo"/>
    <n v="1"/>
    <x v="0"/>
    <s v="Impulso al cambio de la matriz productiva"/>
    <s v="Mesa de Competitividad Imbabura-Imbabura"/>
    <s v="Asistencia técnica"/>
    <s v="Imbabura"/>
    <s v="Agroindustria"/>
    <s v="Insumos"/>
    <s v="Microempresa"/>
    <x v="0"/>
    <m/>
    <m/>
    <m/>
    <s v="0000-00-00"/>
    <n v="0"/>
    <m/>
  </r>
  <r>
    <n v="1737"/>
    <s v="Deficiente colaboración entre los actores productivos"/>
    <s v="Gestionar"/>
    <s v="la colaboración y participación"/>
    <s v="interinstitucional"/>
    <s v="Gestionar la colaboración y participación interinstitucional"/>
    <s v="CZ1 (Douglas Recalde)"/>
    <s v="Gobierno Provincial de Imbabura"/>
    <x v="0"/>
    <s v="Universidad Técnica del Norte - MIPRO"/>
    <s v="Steven Hidalgo"/>
    <s v="Alex Martínez Jimbo"/>
    <n v="1"/>
    <x v="0"/>
    <s v="Impulso a las alianzas público privadas"/>
    <s v="Mesa de Competitividad Imbabura-Imbabura"/>
    <s v="Asociatividad,"/>
    <s v="Imbabura"/>
    <s v="Agroindustria"/>
    <s v="Insumos"/>
    <s v="Empresa Mediana"/>
    <x v="0"/>
    <m/>
    <m/>
    <m/>
    <s v="0000-00-00"/>
    <n v="0"/>
    <m/>
  </r>
  <r>
    <n v="1738"/>
    <s v="Individualidad de las instituciones"/>
    <s v="Fortalecer"/>
    <s v="el sector productivo"/>
    <s v="local y zonal"/>
    <s v="Fortalecer el sector productivo local y zonal"/>
    <s v="CZ1 (Douglas Recalde)"/>
    <s v="Gobierno Provincial de Imbabura"/>
    <x v="9"/>
    <s v="MIPRO _ Universidad Técnica del Norte"/>
    <s v="Steven Hidalgo"/>
    <s v="Alex Martínez Jimbo"/>
    <n v="1"/>
    <x v="0"/>
    <s v="Fomento de la producción nacional"/>
    <s v="Mesa de Competitividad Imbabura-Imbabura"/>
    <s v="Desarrollo del proyecto"/>
    <s v="Imbabura"/>
    <s v="Agroindustria"/>
    <s v="Insumos"/>
    <s v="Empresa Grande"/>
    <x v="0"/>
    <m/>
    <m/>
    <m/>
    <s v="0000-00-00"/>
    <n v="0"/>
    <m/>
  </r>
  <r>
    <n v="1739"/>
    <s v="Deficiente colaboración entre instituciones"/>
    <s v="Promoción"/>
    <s v="del trabajo"/>
    <s v="asociativo local"/>
    <s v="Promoción del trabajo asociativo local"/>
    <s v="CZ1 (Douglas Recalde)"/>
    <s v="PRO ECUADOR"/>
    <x v="9"/>
    <s v="Ministerio de Industrias"/>
    <s v="Steven Hidalgo"/>
    <s v="Alex Martínez Jimbo"/>
    <n v="1"/>
    <x v="0"/>
    <s v="Fortalecimiento del sector exportador"/>
    <s v="Mesa de Competitividad Imbabura-Imbabura"/>
    <s v="Asociatividad,"/>
    <s v="Imbabura"/>
    <s v="Agroindustria"/>
    <s v="Insumos"/>
    <s v="Empresa Mediana"/>
    <x v="0"/>
    <m/>
    <m/>
    <m/>
    <s v="0000-00-00"/>
    <n v="0"/>
    <m/>
  </r>
  <r>
    <n v="1740"/>
    <s v="Intereses altos en las instituciones financieras publicas y privadas"/>
    <s v="Revisar"/>
    <s v="posible disminución de tasas de interés ( rango de 4 y 5%)"/>
    <s v="para las industrias locales que requieren de financiamiento"/>
    <s v="Revisar posible disminución de tasas de interés ( rango de 4 y 5%) para las industrias locales que requieren de financiamiento"/>
    <s v="CZ1 (Douglas Recalde)"/>
    <s v="BANECUADOR"/>
    <x v="5"/>
    <s v="Cooperativa CACMU"/>
    <s v="Sr. Iván Reyes (Estudiante UTN)"/>
    <s v="MARÍA GABRIELA ARIAS"/>
    <n v="1"/>
    <x v="0"/>
    <s v="Crédito y financiamiento productivo"/>
    <s v="Mesa de Competitividad Imbabura-Imbabura"/>
    <s v="Financiamiento"/>
    <s v="Imbabura"/>
    <s v="Comercio"/>
    <s v="Proveedores"/>
    <s v="Empresa Pequeña"/>
    <x v="0"/>
    <m/>
    <m/>
    <m/>
    <s v="0000-00-00"/>
    <n v="0"/>
    <m/>
  </r>
  <r>
    <n v="1741"/>
    <s v="Tramites para la constitución de empresas demasiado extensos"/>
    <s v="Verificar"/>
    <s v="los procesos de Tramitología"/>
    <s v="que son necesarios para la creación de empresas o emprendimientos"/>
    <s v="Verificar los procesos de Tramitología que son necesarios para la creación de empresas o emprendimientos"/>
    <s v="CZ1 (Douglas Recalde)"/>
    <s v="MINTEL"/>
    <x v="37"/>
    <s v="N/A"/>
    <s v="Sr. Iván Reyes (Estudiante UTN)"/>
    <s v="MARÍA GABRIELA ARIAS"/>
    <n v="1"/>
    <x v="0"/>
    <s v="Simplificación de trámites"/>
    <s v="Mesa de Competitividad Imbabura-Imbabura"/>
    <s v="Ley"/>
    <s v="Imbabura"/>
    <s v="Comercio"/>
    <s v="Proceso"/>
    <s v="Empresa Pequeña"/>
    <x v="0"/>
    <m/>
    <m/>
    <m/>
    <s v="0000-00-00"/>
    <n v="0"/>
    <m/>
  </r>
  <r>
    <n v="1742"/>
    <s v="Inexistencia de cupos de importación para las empresas importadoras"/>
    <s v="Asignar"/>
    <s v="cupos de Importacion"/>
    <s v="a industrias locales"/>
    <s v="Asignar cupos de Importacion a industrias locales"/>
    <s v="CZ1 (Douglas Recalde)"/>
    <s v="Gobierno Nacional"/>
    <x v="4"/>
    <s v="Ministerio de comercio exterior"/>
    <s v="Sr. Iván Reyes (Estudiante UTN)"/>
    <s v="MARÍA GABRIELA ARIAS"/>
    <n v="1"/>
    <x v="0"/>
    <s v="Inversión en iniciativas productivas nacionales"/>
    <s v="Mesa de Competitividad Imbabura-Imbabura"/>
    <s v="Ley"/>
    <s v="Imbabura"/>
    <s v="Comercio"/>
    <s v="Proceso"/>
    <s v="EPS"/>
    <x v="0"/>
    <m/>
    <m/>
    <m/>
    <s v="0000-00-00"/>
    <n v="0"/>
    <m/>
  </r>
  <r>
    <n v="1743"/>
    <s v="Los productos locales no son conocidos a nivel nacional e internacional"/>
    <s v="Generar"/>
    <s v="planes de promoción para la producción local"/>
    <s v="articulando a la academia al sector público, privado y academia."/>
    <s v="Generar planes de promoción para la producción local articulando a la academia al sector público, privado y academia."/>
    <s v="CZ1 (Douglas Recalde)"/>
    <s v="MIPRO"/>
    <x v="0"/>
    <s v="Universidad Técnica del Norte"/>
    <s v="Sr. Iván Reyes (Estudiante UTN)"/>
    <s v="MARÍA GABRIELA ARIAS"/>
    <n v="1"/>
    <x v="0"/>
    <s v="Generación de empleo"/>
    <s v="Mesa de Competitividad Imbabura-Imbabura"/>
    <s v="Convenios"/>
    <s v="Imbabura"/>
    <s v="Comercio"/>
    <s v="Mercado"/>
    <s v="EPS"/>
    <x v="0"/>
    <m/>
    <m/>
    <m/>
    <s v="0000-00-00"/>
    <n v="0"/>
    <m/>
  </r>
  <r>
    <n v="1744"/>
    <s v="Los productos locales no son conocidos a nivel nacional e internacional"/>
    <s v="Crear"/>
    <s v="un plan de promoción y publicidad"/>
    <s v="para los productos textiles elaborados en la región"/>
    <s v="Crear un plan de promoción y publicidad para los productos textiles elaborados en la región"/>
    <s v="CZ1 (Douglas Recalde)"/>
    <s v="MIPRO"/>
    <x v="0"/>
    <s v="Universidad Técnica del Norte, Ministerio de Turismo"/>
    <s v="Sr. Iván Reyes (Estudiante UTN)"/>
    <s v="MARÍA GABRIELA ARIAS"/>
    <n v="1"/>
    <x v="0"/>
    <s v="Fomento de la producción nacional"/>
    <s v="Mesa de Competitividad Imbabura-Imbabura"/>
    <s v="Desarrollo del proyecto"/>
    <s v="Imbabura"/>
    <s v="Comercio"/>
    <s v="Mercado"/>
    <s v="Empresa Pequeña"/>
    <x v="0"/>
    <m/>
    <m/>
    <m/>
    <s v="0000-00-00"/>
    <n v="0"/>
    <m/>
  </r>
  <r>
    <n v="1745"/>
    <s v="En la ciudad de Atuntaqui existe mucho contrabando  proveniente de Colombia y Perú  que afecta a los productores con una Competencia desleal"/>
    <s v="Implementar"/>
    <s v="mecanismos para reducir el contrabando en la provincia"/>
    <s v="mediante operativos de control eficientes"/>
    <s v="Implementar mecanismos para reducir el contrabando en la provincia mediante operativos de control eficientes"/>
    <s v="CZ1 (Douglas Recalde)"/>
    <s v="Servicio de Rentas Internas"/>
    <x v="14"/>
    <s v="N/A"/>
    <s v="Sr. Iván Reyes (Estudiante UTN)"/>
    <s v="MARÍA GABRIELA ARIAS"/>
    <n v="1"/>
    <x v="0"/>
    <s v="Fomento de la producción nacional"/>
    <s v="Mesa de Competitividad Imbabura-Imbabura"/>
    <s v="Política pública"/>
    <s v="Imbabura"/>
    <s v="Comercio"/>
    <s v="Mercado"/>
    <s v="Empresa Mediana"/>
    <x v="1"/>
    <m/>
    <m/>
    <m/>
    <s v="0000-00-00"/>
    <n v="2"/>
    <d v="2018-05-14T11:14:43"/>
  </r>
  <r>
    <n v="1746"/>
    <s v="Ecuador no produce materias primas (fibra para textiles)"/>
    <s v="Implementar"/>
    <s v="acompañamiento técnico a productores locales"/>
    <s v="que permita generar procesos productivos de materias primas para proveer la demanda nacional"/>
    <s v="Implementar acompañamiento técnico a productores locales que permita generar procesos productivos de materias primas para proveer la demanda nacional"/>
    <s v="CZ1 (Douglas Recalde)"/>
    <s v="MIPRO"/>
    <x v="0"/>
    <s v="N/A"/>
    <s v="Sr. Iván Reyes (Estudiante UTN)"/>
    <s v="MARÍA GABRIELA ARIAS"/>
    <n v="1"/>
    <x v="0"/>
    <s v="Fomento de la producción nacional"/>
    <s v="Mesa de Competitividad Imbabura-Imbabura"/>
    <s v="Asistencia técnica"/>
    <s v="Imbabura"/>
    <s v="Comercio"/>
    <s v="Insumos"/>
    <s v="Empresa Mediana"/>
    <x v="0"/>
    <m/>
    <m/>
    <m/>
    <s v="0000-00-00"/>
    <n v="0"/>
    <m/>
  </r>
  <r>
    <n v="1747"/>
    <s v="Los empresarios y emprendedores no cuentan con financiamiento para infraestructura de producción"/>
    <s v="Generar"/>
    <s v="una política pública que permita entregar los bienes improductivos del Estado"/>
    <s v="a la industria local"/>
    <s v="Generar una política pública que permita entregar los bienes improductivos del Estado a la industria local"/>
    <s v="CZ1 (Douglas Recalde)"/>
    <s v="Inmobiliar"/>
    <x v="38"/>
    <s v="N/A"/>
    <s v="Sr. Iván Reyes (Estudiante UTN)"/>
    <s v="MARÍA GABRIELA ARIAS"/>
    <n v="1"/>
    <x v="0"/>
    <s v="Necesidad de análisis, mejora o creación de políticas públicas, normativas, resoluciones u otra base legal existente"/>
    <s v="Mesa de Competitividad Imbabura-Imbabura"/>
    <s v="Política pública"/>
    <s v="Imbabura"/>
    <s v="Comercio"/>
    <s v="Proceso"/>
    <s v="Artesano"/>
    <x v="0"/>
    <m/>
    <m/>
    <m/>
    <s v="0000-00-00"/>
    <n v="0"/>
    <m/>
  </r>
  <r>
    <n v="1748"/>
    <s v="No son accesibles los programas de financiamiento para generar nuevas líneas de negocio para  emprendedores nuevos"/>
    <s v="Establecer"/>
    <s v="nuevos medios de financiamiento accesibles para empresarios y emprendedores"/>
    <s v="sin requisitos que son imposibles de alcanzar"/>
    <s v="Establecer nuevos medios de financiamiento accesibles para empresarios y emprendedores sin requisitos que son imposibles de alcanzar"/>
    <s v="CZ1 (Douglas Recalde)"/>
    <s v="BANECUADOR"/>
    <x v="5"/>
    <s v="N/A"/>
    <s v="Sr. Iván Reyes (Estudiante UTN)"/>
    <s v="MARÍA GABRIELA ARIAS"/>
    <n v="1"/>
    <x v="0"/>
    <s v="Crédito y financiamiento productivo"/>
    <s v="Mesa de Competitividad Imbabura-Imbabura"/>
    <s v="Financiamiento"/>
    <s v="Imbabura"/>
    <s v="Comercio"/>
    <s v="Proveedores"/>
    <s v="Artesano"/>
    <x v="0"/>
    <m/>
    <m/>
    <m/>
    <s v="0000-00-00"/>
    <n v="0"/>
    <m/>
  </r>
  <r>
    <n v="1749"/>
    <s v="Inexistencia de centros de emprendimiento en universidades, que garanticen el éxito de los proyectos generados en las aulas de clase"/>
    <s v="Apoyar"/>
    <s v="a la creación de centros de emprendimiento empresariales universitarios"/>
    <s v="con apoyo del gobierno a través de financiamiento"/>
    <s v="Apoyar a la creación de centros de emprendimiento empresariales universitarios con apoyo del gobierno a través de financiamiento"/>
    <s v="CZ1 (Douglas Recalde)"/>
    <s v="BANECUADOR"/>
    <x v="5"/>
    <s v="N/A"/>
    <s v="Sr. Iván Reyes (Estudiante UTN)"/>
    <s v="MARÍA GABRIELA ARIAS"/>
    <n v="1"/>
    <x v="0"/>
    <s v="Crédito y financiamiento productivo"/>
    <s v="Mesa de Competitividad Imbabura-Imbabura"/>
    <s v="Recursos asignados"/>
    <s v="Imbabura"/>
    <s v="Comercio"/>
    <s v="Proceso"/>
    <s v="Microempresa"/>
    <x v="0"/>
    <m/>
    <m/>
    <m/>
    <s v="0000-00-00"/>
    <n v="0"/>
    <m/>
  </r>
  <r>
    <n v="1750"/>
    <s v="Los productores locales de uvilla no pueden vender sus  productos directamente, sino a través de intermediarios"/>
    <s v="Realizar"/>
    <s v="acompañamiento técnico a productores"/>
    <s v="que permita acceder a mercados locales e internacionales con productos de calidad"/>
    <s v="Realizar acompañamiento técnico a productores que permita acceder a mercados locales e internacionales con productos de calidad"/>
    <s v="CZ1 (Douglas Recalde)"/>
    <s v="MIPRO"/>
    <x v="0"/>
    <s v="N/A"/>
    <s v="Sr. Iván Reyes (Estudiante UTN)"/>
    <s v="MARÍA GABRIELA ARIAS"/>
    <n v="1"/>
    <x v="0"/>
    <s v="Generación de empleo"/>
    <s v="Mesa de Competitividad Imbabura-Imbabura"/>
    <s v="Asistencia técnica"/>
    <s v="Imbabura"/>
    <s v="Comercio"/>
    <s v="Mercado"/>
    <s v="EPS"/>
    <x v="0"/>
    <m/>
    <m/>
    <m/>
    <s v="0000-00-00"/>
    <n v="0"/>
    <m/>
  </r>
  <r>
    <n v="1751"/>
    <s v="POCAS ENTIDADES COMO GESTORES AMBIENTALES"/>
    <s v="Gestionar"/>
    <s v="un acercamiento con empresas fundidoras de la zona"/>
    <s v="para la distribución de materiales recolectados"/>
    <s v="Gestionar un acercamiento con empresas fundidoras de la zona para la distribución de materiales recolectados"/>
    <s v="CZ1 (Douglas Recalde)"/>
    <s v="Ministerio del Ambiente"/>
    <x v="22"/>
    <s v="Ministerio de Industrias"/>
    <s v="CZ1 (Douglas Recalde)"/>
    <s v="CZ1 (Douglas Recalde)"/>
    <n v="1"/>
    <x v="0"/>
    <s v="Fomento de la producción nacional"/>
    <s v="Mesa de Competitividad Imbabura-Imbabura"/>
    <s v="Acuerdo"/>
    <s v="Imbabura"/>
    <s v="Industria"/>
    <s v="Insumos"/>
    <s v="Empresa Pequeña"/>
    <x v="0"/>
    <m/>
    <m/>
    <m/>
    <s v="0000-00-00"/>
    <n v="0"/>
    <m/>
  </r>
  <r>
    <n v="1752"/>
    <s v="PROBLEMAS CON LA TABLA DE VALORES"/>
    <s v="Regularizar"/>
    <s v="la tabla de valores para la empresas"/>
    <s v="a fin de estabilizar los valores de los elementos recolectados"/>
    <s v="Regularizar la tabla de valores para la empresas a fin de estabilizar los valores de los elementos recolectados"/>
    <s v="CZ1 (Douglas Recalde)"/>
    <s v="MIPRO"/>
    <x v="0"/>
    <s v="SUPERINTENDENCIA DE PODER DE MERCADO"/>
    <s v="CZ1 (Douglas Recalde)"/>
    <s v="CZ1 (Douglas Recalde)"/>
    <n v="1"/>
    <x v="0"/>
    <s v="Fomento de la producción nacional"/>
    <s v="Mesa de Competitividad Imbabura-Imbabura"/>
    <s v="Convenios"/>
    <s v="Imbabura"/>
    <s v="Industria"/>
    <s v="Producto"/>
    <s v="Empresa Pequeña"/>
    <x v="3"/>
    <m/>
    <m/>
    <m/>
    <s v="0000-00-00"/>
    <n v="0"/>
    <m/>
  </r>
  <r>
    <n v="1753"/>
    <s v="Problemas con asociatividad del sector"/>
    <s v="Articular"/>
    <s v="con las pequeñas empresas (considerando su asociación)"/>
    <s v="líneas de distribución con las empresas más grandes."/>
    <s v="Articular con las pequeñas empresas (considerando su asociación) líneas de distribución con las empresas más grandes."/>
    <s v="CZ1 (Douglas Recalde)"/>
    <s v="MIPRO"/>
    <x v="0"/>
    <s v="N/A"/>
    <s v="CZ1 (Douglas Recalde)"/>
    <s v="CZ1 (Douglas Recalde)"/>
    <n v="1"/>
    <x v="0"/>
    <s v="Fomento de la producción nacional"/>
    <s v="Mesa de Competitividad Imbabura-Imbabura"/>
    <s v="Convenios"/>
    <s v="Imbabura"/>
    <s v="Industria"/>
    <s v="Producto"/>
    <s v="Empresa Pequeña"/>
    <x v="0"/>
    <m/>
    <m/>
    <m/>
    <s v="0000-00-00"/>
    <n v="0"/>
    <m/>
  </r>
  <r>
    <n v="1754"/>
    <s v="FALTA DE APOYO / CAPACITACION  SOSIAILIZACION EN EL AREA DE GESTION DE RIESGOS"/>
    <s v="Desarrollar"/>
    <s v="planes de capacitación a empresas"/>
    <s v="sobre temas de Gestión de Riesgos"/>
    <s v="Desarrollar planes de capacitación a empresas sobre temas de Gestión de Riesgos"/>
    <s v="CZ1 (Douglas Recalde)"/>
    <s v="Secretaria Nacional de Gestión de Riesgos"/>
    <x v="39"/>
    <s v="Gobierno Provincial de Imbabura, Cuerpo de Bomberos"/>
    <s v="CZ1 (Douglas Recalde)"/>
    <s v="CZ1 (Douglas Recalde)"/>
    <n v="1"/>
    <x v="0"/>
    <s v="Inversión en iniciativas productivas nacionales"/>
    <s v="Mesa de Competitividad Imbabura-Imbabura"/>
    <s v="Asistencia técnica"/>
    <s v="Imbabura"/>
    <s v="Industria"/>
    <s v="Proceso"/>
    <s v="Empresa Mediana"/>
    <x v="0"/>
    <m/>
    <m/>
    <m/>
    <s v="0000-00-00"/>
    <n v="0"/>
    <m/>
  </r>
  <r>
    <n v="1755"/>
    <s v="USO RACIONAL DEL AGUA"/>
    <s v="Crear"/>
    <s v="Convenios para el uso racional del agua"/>
    <s v="PARA  QUE LOS RECURSOS SE UTILICEN DE MANERA RESPONSABLE"/>
    <s v="Crear Convenios para el uso racional del agua PARA  QUE LOS RECURSOS SE UTILICEN DE MANERA RESPONSABLE"/>
    <s v="CZ1 (Douglas Recalde)"/>
    <s v="Gobierno Provincial de Imbabura"/>
    <x v="18"/>
    <s v="N/A"/>
    <s v="CZ1 (Douglas Recalde)"/>
    <s v="CZ1 (Douglas Recalde)"/>
    <n v="1"/>
    <x v="0"/>
    <s v="Promoción del consumo responsable"/>
    <s v="Mesa de Competitividad Imbabura-Imbabura"/>
    <s v="Asistencia técnica"/>
    <s v="Imbabura"/>
    <s v="Industria"/>
    <s v="Proceso"/>
    <s v="Empresa Mediana"/>
    <x v="0"/>
    <m/>
    <m/>
    <m/>
    <s v="0000-00-00"/>
    <n v="0"/>
    <m/>
  </r>
  <r>
    <n v="1756"/>
    <s v="MANEJO DE LAS TIERRAS / INSUMOS"/>
    <s v="Crear"/>
    <s v="convenios para el uso adecuado del suelo e insumos"/>
    <s v="PARA  QUE LOS RECURSOS SE UTILICEN DE MANERA RESPONSABLE"/>
    <s v="Crear convenios para el uso adecuado del suelo e insumos PARA  QUE LOS RECURSOS SE UTILICEN DE MANERA RESPONSABLE"/>
    <s v="CZ1 (Douglas Recalde)"/>
    <s v="Gobierno Provincial de Imbabura"/>
    <x v="10"/>
    <s v="N/A"/>
    <s v="CZ1 (Douglas Recalde)"/>
    <s v="CZ1 (Douglas Recalde)"/>
    <n v="1"/>
    <x v="0"/>
    <s v="Promoción del consumo responsable"/>
    <s v="Mesa de Competitividad Imbabura-Imbabura"/>
    <s v="Asistencia técnica"/>
    <s v="Imbabura"/>
    <s v="Industria"/>
    <s v="Proceso"/>
    <s v="Empresa Mediana"/>
    <x v="0"/>
    <m/>
    <m/>
    <m/>
    <s v="0000-00-00"/>
    <n v="0"/>
    <m/>
  </r>
  <r>
    <n v="1757"/>
    <s v="FALTA DE CONOCIMIENTO DE LAS EMPRESAS EXISTENTES EN LA ZONA"/>
    <s v="Elaborar"/>
    <s v="un banco / boletines de informacion en la zona 1"/>
    <s v="que contenga un catalogo zonal con las diferentes industrias / empresas existentes en la provincia"/>
    <s v="Elaborar un banco / boletines de informacion en la zona 1 que contenga un catalogo zonal con las diferentes industrias / empresas existentes en la provincia"/>
    <s v="CZ1 (Douglas Recalde)"/>
    <s v="MIPRO"/>
    <x v="0"/>
    <s v="N/A"/>
    <s v="CZ1 (Douglas Recalde)"/>
    <s v="CZ1 (Douglas Recalde)"/>
    <n v="1"/>
    <x v="0"/>
    <s v="Fomento de la producción nacional"/>
    <s v="Mesa de Competitividad Imbabura-Imbabura"/>
    <s v="Big data"/>
    <s v="Imbabura"/>
    <s v="Industria"/>
    <s v="Proceso"/>
    <s v="Empresa Mediana"/>
    <x v="0"/>
    <m/>
    <m/>
    <m/>
    <s v="0000-00-00"/>
    <n v="0"/>
    <m/>
  </r>
  <r>
    <n v="1758"/>
    <s v="SITUACION ECONOCMICA DE LOS EMPRENDEDORES (OTAVALO)"/>
    <s v="Proponer"/>
    <s v="iniciativas de inversión para emprendedores"/>
    <s v="para que puedan apoyar en el desarrollo de la economía local"/>
    <s v="Proponer iniciativas de inversión para emprendedores para que puedan apoyar en el desarrollo de la economía local"/>
    <s v="CZ1 (Douglas Recalde)"/>
    <s v="MIPRO"/>
    <x v="0"/>
    <s v="MYPIMES"/>
    <s v="CZ1 (Douglas Recalde)"/>
    <s v="CZ1 (Douglas Recalde)"/>
    <n v="1"/>
    <x v="0"/>
    <s v="Fomento de la producción nacional"/>
    <s v="Mesa de Competitividad Imbabura-Imbabura"/>
    <s v="Financiamiento"/>
    <s v="Imbabura"/>
    <s v="Industria"/>
    <s v="Insumos"/>
    <s v="Artesano"/>
    <x v="0"/>
    <m/>
    <m/>
    <m/>
    <s v="0000-00-00"/>
    <n v="0"/>
    <m/>
  </r>
  <r>
    <n v="1759"/>
    <s v="DESINFORMACION DE LOS EMPRESARIOS (OTAVALO)"/>
    <s v="Articular"/>
    <s v="las formas de trabajo con los empresarios"/>
    <s v="para proporcionar a las empresas datos necesarios para adquirir convenios"/>
    <s v="Articular las formas de trabajo con los empresarios para proporcionar a las empresas datos necesarios para adquirir convenios"/>
    <s v="CZ1 (Douglas Recalde)"/>
    <s v="MIPRO"/>
    <x v="0"/>
    <s v="N/A"/>
    <s v="CZ1 (Douglas Recalde)"/>
    <s v="CZ1 (Douglas Recalde)"/>
    <n v="1"/>
    <x v="0"/>
    <s v="Fomento de la producción nacional"/>
    <s v="Mesa de Competitividad Imbabura-Imbabura"/>
    <s v="Asistencia técnica"/>
    <s v="Imbabura"/>
    <s v="Industria"/>
    <s v="Insumos"/>
    <s v="Empresa Grande"/>
    <x v="0"/>
    <m/>
    <m/>
    <m/>
    <s v="0000-00-00"/>
    <n v="0"/>
    <m/>
  </r>
  <r>
    <n v="1760"/>
    <s v="CRISIS ECONOMICA / FALTA DE CREDITOS                                           (COTACACHI)"/>
    <s v="Controlar y Regularizar"/>
    <s v="los precios de los productos"/>
    <s v="mejorando la calidad (protegiendo a la producción local)"/>
    <s v="Controlar y Regularizar los precios de los productos mejorando la calidad (protegiendo a la producción local)"/>
    <s v="CZ1 (Douglas Recalde)"/>
    <s v="MIPRO"/>
    <x v="0"/>
    <s v="SUPERINTENDENCIA DE PODER DE MERCADO"/>
    <s v="CZ1 (Douglas Recalde)"/>
    <s v="CZ1 (Douglas Recalde)"/>
    <n v="1"/>
    <x v="0"/>
    <s v="Fomento de la producción nacional"/>
    <s v="Mesa de Competitividad Imbabura-Imbabura"/>
    <s v="Ordenanzas"/>
    <s v="Imbabura"/>
    <s v="Industria"/>
    <s v="Mercado"/>
    <s v="Empresa Mediana"/>
    <x v="0"/>
    <m/>
    <m/>
    <m/>
    <s v="0000-00-00"/>
    <n v="0"/>
    <m/>
  </r>
  <r>
    <n v="1761"/>
    <s v="FALTA DE INVERSION DEL GOBIERNO LOCAL PARA PROMOVER TURISMO                                        (COTACACHI)"/>
    <s v="Desarrollar"/>
    <s v="una política pública"/>
    <s v="para fomentar el turismo de la zona, vinculando a actores que tengan conocimiento sobre el tema. invitar a productores para medir su competencia a nivel de los demas productores."/>
    <s v="Desarrollar una política pública para fomentar el turismo de la zona, vinculando a actores que tengan conocimiento sobre el tema. invitar a productores para medir su competencia a nivel de los demas productores."/>
    <s v="CZ1 (Douglas Recalde)"/>
    <s v="MIPRO"/>
    <x v="0"/>
    <s v="SUPERINTENDENCIA DE PODER DE MERCADO"/>
    <s v="CZ1 (Douglas Recalde)"/>
    <s v="CZ1 (Douglas Recalde)"/>
    <n v="1"/>
    <x v="0"/>
    <s v="Otros"/>
    <s v="Mesa de Competitividad Imbabura-Imbabura"/>
    <s v="Política pública"/>
    <s v="Imbabura"/>
    <s v="Industria"/>
    <s v="Proveedores"/>
    <s v="Empresa Mediana"/>
    <x v="0"/>
    <m/>
    <m/>
    <m/>
    <s v="0000-00-00"/>
    <n v="0"/>
    <m/>
  </r>
  <r>
    <n v="1762"/>
    <s v="CIERRA DE TALLERES DE PEQUEÑOS ARTESANOS                                        (COTACACHI) USO DEL CAPITAL ADQUIRIDO                        (COTACACHI)"/>
    <s v="Capacitar / Potenciar / Innovar"/>
    <s v="en la mejora de productos"/>
    <s v="para tener mejor calidad en los productos y mayor aceptación en el mercado"/>
    <s v="Capacitar / Potenciar / Innovar en la mejora de productos para tener mejor calidad en los productos y mayor aceptación en el mercado"/>
    <s v="CZ1 (Douglas Recalde)"/>
    <s v="MIPRO"/>
    <x v="0"/>
    <s v="SUPERINTENDENCIA DE PODER DE MERCADO"/>
    <s v="CZ1 (Douglas Recalde)"/>
    <s v="CZ1 (Douglas Recalde)"/>
    <n v="1"/>
    <x v="0"/>
    <s v="Fomento de la producción nacional"/>
    <s v="Mesa de Competitividad Imbabura-Imbabura"/>
    <s v="Asistencia técnica"/>
    <s v="Imbabura"/>
    <s v="Industria"/>
    <s v="Proveedores"/>
    <s v="Empresa Mediana"/>
    <x v="0"/>
    <m/>
    <m/>
    <m/>
    <s v="0000-00-00"/>
    <n v="0"/>
    <m/>
  </r>
  <r>
    <n v="1763"/>
    <s v="FALTA DE AREAS PARA ESTACIONAMIENTO                                                      ( COTACACHI)"/>
    <s v="Crear"/>
    <s v="proyecto para generar lugares de estacionamiento"/>
    <s v="en Cotacachi"/>
    <s v="Crear proyecto para generar lugares de estacionamiento en Cotacachi"/>
    <s v="CZ1 (Douglas Recalde)"/>
    <s v="Gobierno Provincial de Imbabura"/>
    <x v="8"/>
    <s v="Municipio de Cotacachi"/>
    <s v="CZ1 (Douglas Recalde)"/>
    <s v="CZ1 (Douglas Recalde)"/>
    <n v="1"/>
    <x v="0"/>
    <s v="Fomento de la producción nacional"/>
    <s v="Mesa de Competitividad Imbabura-Imbabura"/>
    <s v="Desarrollo del proyecto"/>
    <s v="Imbabura"/>
    <s v="Industria"/>
    <s v="Insumos"/>
    <s v="Empresa Mediana"/>
    <x v="0"/>
    <m/>
    <m/>
    <m/>
    <s v="0000-00-00"/>
    <n v="0"/>
    <m/>
  </r>
  <r>
    <n v="1764"/>
    <s v="FALTA DE PRESUPUESTO POR PARTE DEL ESTADO (UNION ARTESANAL METALMECANICOS)  (CAMARA PROVINCIAL DE IMBABURA DE LA  EPS)"/>
    <s v="GESTIONAR / ARTICULAR"/>
    <s v="GADS - PREFECTURA - GOBIERNO NACIONAL"/>
    <s v="HACERLES PARTICIPE PARA LA ENTREGA DE INSUMOS / PROVEER A LOS GADS"/>
    <s v="GESTIONAR / ARTICULAR GADS - PREFECTURA - GOBIERNO NACIONAL HACERLES PARTICIPE PARA LA ENTREGA DE INSUMOS / PROVEER A LOS GADS"/>
    <s v="CZ1 (Douglas Recalde)"/>
    <s v="GAD PRO - GAD MUN. SERCOP"/>
    <x v="8"/>
    <s v="GAD PRO - GAD MUN. SERCOP"/>
    <s v="CZ1 (Douglas Recalde)"/>
    <s v="CZ1 (Douglas Recalde)"/>
    <n v="1"/>
    <x v="0"/>
    <s v="Impulso a las alianzas público privadas"/>
    <s v="Mesa de Competitividad Imbabura-Imbabura"/>
    <s v="Ordenanzas"/>
    <s v="Imbabura"/>
    <s v="Industria"/>
    <s v="Mercado"/>
    <s v="EPS"/>
    <x v="0"/>
    <m/>
    <m/>
    <m/>
    <s v="0000-00-00"/>
    <n v="0"/>
    <m/>
  </r>
  <r>
    <n v="1765"/>
    <s v="COMPRA A EMPRESAS DE FUERA DE LA PROVINCIA (UNION ARTESANAL METALMECANICOS)  (CAMARA PROVINCIAL DE IMBABURA DE LA  EPS)"/>
    <s v="Articular"/>
    <s v="Mesas de Trabajo con GADS,  Prefecturas y Gobierno Nacional"/>
    <s v="para realizar ruedas de negocios de productores locales"/>
    <s v="Articular Mesas de Trabajo con GADS,  Prefecturas y Gobierno Nacional para realizar ruedas de negocios de productores locales"/>
    <s v="CZ1 (Douglas Recalde)"/>
    <s v="Gobierno Provincial de Imbabura"/>
    <x v="9"/>
    <s v="Ministerio de Industrias, Municipios"/>
    <s v="CZ1 (Douglas Recalde)"/>
    <s v="CZ1 (Douglas Recalde)"/>
    <n v="1"/>
    <x v="0"/>
    <s v="Fomento de la producción nacional"/>
    <s v="Mesa de Competitividad Imbabura-Imbabura"/>
    <s v="Convenios"/>
    <s v="Imbabura"/>
    <s v="Industria"/>
    <s v="Mercado"/>
    <s v="EPS"/>
    <x v="0"/>
    <m/>
    <m/>
    <m/>
    <s v="0000-00-00"/>
    <n v="0"/>
    <m/>
  </r>
  <r>
    <n v="1766"/>
    <s v="PRECIOS DE LA  MATERIA PRIMA (IMPORTACION) CON PRECIO ELEVADO                                                    (OTAVALO)"/>
    <s v="Articular"/>
    <s v="a MYPIMES con el MIPRO"/>
    <s v="para bajar aranceles a fin de poder adquirir la materia prima"/>
    <s v="Articular a MYPIMES con el MIPRO para bajar aranceles a fin de poder adquirir la materia prima"/>
    <s v="CZ1 (Douglas Recalde)"/>
    <s v="MIPRO"/>
    <x v="0"/>
    <s v="MYPIMES - Ministerio de Industrias"/>
    <s v="CZ1 (Douglas Recalde)"/>
    <s v="CZ1 (Douglas Recalde)"/>
    <n v="1"/>
    <x v="0"/>
    <s v="Fomento de la producción nacional"/>
    <s v="Mesa de Competitividad Imbabura-Imbabura"/>
    <s v="Ley"/>
    <s v="Imbabura"/>
    <s v="Industria"/>
    <s v="Proveedores"/>
    <s v="Empresa Mediana"/>
    <x v="0"/>
    <m/>
    <m/>
    <m/>
    <s v="0000-00-00"/>
    <n v="0"/>
    <m/>
  </r>
  <r>
    <n v="1767"/>
    <s v="IMPORTACION DE REPUESTOS                               (ASOCIACION DE CONSTRUCTORES DE VEHICULOS )"/>
    <s v="Gestionar"/>
    <s v="acuerdos para importaciones"/>
    <s v="con aranceles accesibles para los pequeños productores"/>
    <s v="Gestionar acuerdos para importaciones con aranceles accesibles para los pequeños productores"/>
    <s v="CZ1 (Douglas Recalde)"/>
    <s v="MIPRO"/>
    <x v="0"/>
    <s v="MYPIMES - Ministerio de Industrias"/>
    <s v="CZ1 (Douglas Recalde)"/>
    <s v="CZ1 (Douglas Recalde)"/>
    <n v="1"/>
    <x v="0"/>
    <s v="Fomento de la producción nacional"/>
    <s v="Mesa de Competitividad Imbabura-Imbabura"/>
    <s v="Acuerdo"/>
    <s v="Imbabura"/>
    <s v="Industria"/>
    <s v="Insumos"/>
    <s v="Empresa Mediana"/>
    <x v="0"/>
    <m/>
    <m/>
    <m/>
    <s v="0000-00-00"/>
    <n v="0"/>
    <m/>
  </r>
  <r>
    <n v="1768"/>
    <s v="ACCESIBILIDAD DE CREDITOS AGILES"/>
    <s v="Articular"/>
    <s v="Iniciativas de Inversión"/>
    <s v="calificando a los productores para acceder a creditos"/>
    <s v="Articular Iniciativas de Inversión calificando a los productores para acceder a creditos"/>
    <s v="CZ1 (Douglas Recalde)"/>
    <s v="MIPRO"/>
    <x v="0"/>
    <s v="MYPIMES - Ministerio de Industrias"/>
    <s v="CZ1 (Douglas Recalde)"/>
    <s v="CZ1 (Douglas Recalde)"/>
    <n v="1"/>
    <x v="0"/>
    <s v="Fomento de la producción nacional"/>
    <s v="Mesa de Competitividad Imbabura-Imbabura"/>
    <s v="Financiamiento"/>
    <s v="Imbabura"/>
    <s v="Industria"/>
    <s v="Proveedores"/>
    <s v="Empresa Mediana"/>
    <x v="0"/>
    <m/>
    <m/>
    <m/>
    <s v="0000-00-00"/>
    <n v="0"/>
    <m/>
  </r>
  <r>
    <n v="1769"/>
    <s v="Poco fomento al mercado nacional"/>
    <s v="Producir"/>
    <s v="automotores con calidad certificada"/>
    <s v="para así ser competitivos en el mercado local y nacional"/>
    <s v="Producir automotores con calidad certificada para así ser competitivos en el mercado local y nacional"/>
    <s v="CZ1 (Douglas Recalde)"/>
    <s v="MIPRO"/>
    <x v="0"/>
    <s v="MYPIMES - Ministerio de Industrias"/>
    <s v="CZ1 (Douglas Recalde)"/>
    <s v="CZ1 (Douglas Recalde)"/>
    <n v="1"/>
    <x v="0"/>
    <s v="Fomento de la producción nacional"/>
    <s v="Mesa de Competitividad Imbabura-Imbabura"/>
    <s v="Tratado comercial"/>
    <s v="Imbabura"/>
    <s v="Industria"/>
    <s v="Mercado"/>
    <s v="Empresa Mediana"/>
    <x v="0"/>
    <m/>
    <m/>
    <m/>
    <s v="0000-00-00"/>
    <n v="0"/>
    <m/>
  </r>
  <r>
    <n v="1770"/>
    <s v="COMO AFRONTA EL SECTOR ARTESANAL LA INDSUTRIALIZACION DE ARTESANIAS  PRODUCTO MAS ECONOMICO CON LA MISMA CALIDAD (OTAVALO)"/>
    <s v="Mejorar"/>
    <s v="La producción y calidad de productos de artesanías"/>
    <s v="mediante la acreditación de normas técnicas  y certificaciones de calidad"/>
    <s v="Mejorar La producción y calidad de productos de artesanías mediante la acreditación de normas técnicas  y certificaciones de calidad"/>
    <s v="CZ1 (Douglas Recalde)"/>
    <s v="MIPRO"/>
    <x v="0"/>
    <s v="MYPIMES - Ministerio de Industrias"/>
    <s v="CZ1 (Douglas Recalde)"/>
    <s v="CZ1 (Douglas Recalde)"/>
    <n v="1"/>
    <x v="0"/>
    <s v="Fomento de la producción nacional"/>
    <s v="Mesa de Competitividad Imbabura-Imbabura"/>
    <s v="Asistencia técnica"/>
    <s v="Imbabura"/>
    <s v="Industria"/>
    <s v="Producto"/>
    <s v="Artesano"/>
    <x v="0"/>
    <m/>
    <m/>
    <m/>
    <s v="0000-00-00"/>
    <n v="0"/>
    <m/>
  </r>
  <r>
    <n v="1771"/>
    <s v="CONSIENTIZAR AL CONSUMIDOR QUE EL PRODUCTO FINAL TIENE VALOR AGREGADO"/>
    <s v="Crear"/>
    <s v="productos que cumplan con certificaciones de calidad"/>
    <s v="con el fin de ganar competitividad en el mercado local"/>
    <s v="Crear productos que cumplan con certificaciones de calidad con el fin de ganar competitividad en el mercado local"/>
    <s v="CZ1 (Douglas Recalde)"/>
    <s v="MIPRO"/>
    <x v="0"/>
    <s v="MYPIMES - Ministerio de Industrias"/>
    <s v="CZ1 (Douglas Recalde)"/>
    <s v="CZ1 (Douglas Recalde)"/>
    <n v="1"/>
    <x v="0"/>
    <s v="Fomento de la producción nacional"/>
    <s v="Mesa de Competitividad Imbabura-Imbabura"/>
    <s v="Asistencia técnica"/>
    <s v="Imbabura"/>
    <s v="Industria"/>
    <s v="Producto"/>
    <s v="Artesano"/>
    <x v="0"/>
    <m/>
    <m/>
    <m/>
    <s v="0000-00-00"/>
    <n v="0"/>
    <m/>
  </r>
  <r>
    <n v="1772"/>
    <s v="Difícil acceso a servicios básicos"/>
    <s v="Implementar"/>
    <s v="un proyecto  de mejoramiento"/>
    <s v="que permita un mayor  acceso a servicios básicos"/>
    <s v="Implementar un proyecto  de mejoramiento que permita un mayor  acceso a servicios básicos"/>
    <s v="CZ1 (Douglas Recalde)"/>
    <s v="Gobierno Provincial Imbabura"/>
    <x v="9"/>
    <s v="EMELNORTE, CNT"/>
    <s v="Andrés Chacón"/>
    <s v="Gabriela Maya - Edwin de la Portilla"/>
    <n v="1"/>
    <x v="0"/>
    <s v="Mejora y control en la planificación y actividades de los gobiernos locales"/>
    <s v="Mesa de Competitividad Imbabura-Imbabura"/>
    <s v="Intervención zonal"/>
    <s v="Imbabura"/>
    <s v="Turismo"/>
    <s v="Insumos"/>
    <s v="Empresa Pequeña"/>
    <x v="0"/>
    <m/>
    <m/>
    <m/>
    <s v="0000-00-00"/>
    <n v="0"/>
    <m/>
  </r>
  <r>
    <n v="1773"/>
    <s v="Falta de encadenamiento con todas la instituciones para publicidad del turismo."/>
    <s v="Trabajar"/>
    <s v="en conjunto"/>
    <s v="con todas las instituciones públicas, para mejorar el encadenamiento con todas la instituciones para publicidad del turismo."/>
    <s v="Trabajar en conjunto con todas las instituciones públicas, para mejorar el encadenamiento con todas la instituciones para publicidad del turismo."/>
    <s v="CZ1 (Douglas Recalde)"/>
    <s v="Gobierno Provincial Imbabura"/>
    <x v="1"/>
    <s v="Ministerio de Turismo, Gobierno Provincial Imbabura"/>
    <s v="Andrés Chacón"/>
    <s v="Gabriela Maya - Edwin de la Portilla"/>
    <n v="1"/>
    <x v="0"/>
    <s v="Impulso a las alianzas público privadas"/>
    <s v="Mesa de Competitividad Imbabura-Imbabura"/>
    <s v="Intervención zonal"/>
    <s v="Imbabura"/>
    <s v="Turismo"/>
    <s v="Proceso"/>
    <s v="Microempresa"/>
    <x v="0"/>
    <m/>
    <m/>
    <m/>
    <s v="0000-00-00"/>
    <n v="0"/>
    <m/>
  </r>
  <r>
    <n v="1774"/>
    <s v="Falta de cultura en las personas"/>
    <s v="Cambiar"/>
    <s v="el modelo"/>
    <s v="de educación  en temas  ambientales"/>
    <s v="Cambiar el modelo de educación  en temas  ambientales"/>
    <s v="CZ1 (Douglas Recalde)"/>
    <s v="Ministerio de Educación"/>
    <x v="8"/>
    <s v="Ministerio del Ambiente Universidad, Técnica del Norte"/>
    <s v="Andrés Chacón"/>
    <s v="Gabriela Maya - Edwin de la Portilla"/>
    <n v="1"/>
    <x v="0"/>
    <s v="Buenas prácticas de gestión ambiental"/>
    <s v="Mesa de Competitividad Imbabura-Imbabura"/>
    <s v="Ejecución del proyecto"/>
    <s v="Imbabura"/>
    <s v="Turismo"/>
    <s v="Proceso"/>
    <s v="Empresa Pequeña"/>
    <x v="0"/>
    <m/>
    <m/>
    <m/>
    <s v="0000-00-00"/>
    <n v="0"/>
    <m/>
  </r>
  <r>
    <n v="1775"/>
    <s v="Vías en malas condiciones"/>
    <s v="Adecuar"/>
    <s v="las vías existentes"/>
    <s v="para mejorar el acceso."/>
    <s v="Adecuar las vías existentes para mejorar el acceso."/>
    <s v="CZ1 (Douglas Recalde)"/>
    <s v="Gobierno Provincial Imbabura"/>
    <x v="9"/>
    <s v="Ministerio de Transporte y Obras Públicas"/>
    <s v="Andrés Chacón"/>
    <s v="Gabriela Maya - Edwin de la Portilla"/>
    <n v="1"/>
    <x v="0"/>
    <s v="Inversión en iniciativas productivas nacionales"/>
    <s v="Mesa de Competitividad Imbabura-Imbabura"/>
    <s v="Infraestructura"/>
    <s v="Imbabura"/>
    <s v="Turismo"/>
    <s v="Insumos"/>
    <s v="Microempresa"/>
    <x v="0"/>
    <m/>
    <m/>
    <m/>
    <s v="0000-00-00"/>
    <n v="0"/>
    <m/>
  </r>
  <r>
    <n v="1776"/>
    <s v="Altos costos  de producción"/>
    <s v="Capacitar"/>
    <s v="a productores y comerciantes"/>
    <s v="sobre estructuración de costos y producción eficiente"/>
    <s v="Capacitar a productores y comerciantes sobre estructuración de costos y producción eficiente"/>
    <s v="CZ1 (Douglas Recalde)"/>
    <s v="MIPRO"/>
    <x v="0"/>
    <s v="Universidad Técnica del Norte"/>
    <s v="Andrés Chacón"/>
    <s v="Gabriela Maya - Edwin de la Portilla"/>
    <n v="1"/>
    <x v="0"/>
    <s v="Impulso al cambio de la matriz productiva"/>
    <s v="Mesa de Competitividad Imbabura-Imbabura"/>
    <s v="Intervención zonal"/>
    <s v="Imbabura"/>
    <s v="Turismo"/>
    <s v="Insumos"/>
    <s v="Microempresa"/>
    <x v="0"/>
    <m/>
    <m/>
    <m/>
    <s v="0000-00-00"/>
    <n v="0"/>
    <m/>
  </r>
  <r>
    <n v="1777"/>
    <s v="Falta de promoción turística"/>
    <s v="Implementar"/>
    <s v="una alianza pública y privada"/>
    <s v="de publicidad turistica y gastonomia"/>
    <s v="Implementar una alianza pública y privada de publicidad turistica y gastonomia"/>
    <s v="CZ1 (Douglas Recalde)"/>
    <s v="Ministerio de Turismo"/>
    <x v="9"/>
    <s v="Universidad Técnica del Norte"/>
    <s v="Andrés Chacón"/>
    <s v="Gabriela Maya - Edwin de la Portilla"/>
    <n v="1"/>
    <x v="0"/>
    <s v="Impulso al cambio de la matriz productiva"/>
    <s v="Mesa de Competitividad Imbabura-Imbabura"/>
    <s v="Desarrollo del proyecto"/>
    <s v="Imbabura"/>
    <s v="Turismo"/>
    <s v="Mercado"/>
    <s v="Microempresa"/>
    <x v="0"/>
    <m/>
    <m/>
    <m/>
    <s v="0000-00-00"/>
    <n v="0"/>
    <m/>
  </r>
  <r>
    <n v="1778"/>
    <s v="Falta de promoción turística"/>
    <s v="Hacer"/>
    <s v="un plan"/>
    <s v="de promocion y publicidad para el sector turistico"/>
    <s v="Hacer un plan de promocion y publicidad para el sector turistico"/>
    <s v="CZ1 (Douglas Recalde)"/>
    <s v="Ministerio de Turismo"/>
    <x v="1"/>
    <s v="Universidad Técnica del Norte"/>
    <s v="Andrés Chacón"/>
    <s v="Gabriela Maya - Edwin de la Portilla"/>
    <n v="1"/>
    <x v="0"/>
    <s v="Fomento de la producción nacional"/>
    <s v="Mesa de Competitividad Imbabura-Imbabura"/>
    <s v="Convenios"/>
    <s v="Imbabura"/>
    <s v="Turismo"/>
    <s v="Mercado"/>
    <s v="Empresa Pequeña"/>
    <x v="0"/>
    <m/>
    <m/>
    <m/>
    <s v="0000-00-00"/>
    <n v="0"/>
    <m/>
  </r>
  <r>
    <n v="1779"/>
    <s v="Falta de normativa"/>
    <s v="Socializar"/>
    <s v="normativa vigente de punto verde"/>
    <s v="como una herramienta para fomentar la competitividad"/>
    <s v="Socializar normativa vigente de punto verde como una herramienta para fomentar la competitividad"/>
    <s v="CZ1 (Douglas Recalde)"/>
    <s v="Ministerio del Ambiente"/>
    <x v="22"/>
    <s v="Gobierno Provincial de Imbabura"/>
    <s v="Andrés Chacón"/>
    <s v="Gabriela Maya - Edwin de la Portilla"/>
    <n v="1"/>
    <x v="0"/>
    <s v="Cumplimiento de la transparencia fiscal"/>
    <s v="Mesa de Competitividad Imbabura-Imbabura"/>
    <s v="Intervención zonal"/>
    <s v="Imbabura"/>
    <s v="Turismo"/>
    <s v="Proceso"/>
    <s v="Empresa Pequeña"/>
    <x v="0"/>
    <m/>
    <m/>
    <m/>
    <s v="0000-00-00"/>
    <n v="0"/>
    <m/>
  </r>
  <r>
    <n v="1780"/>
    <s v="Eventos catastróficos"/>
    <s v="Crear"/>
    <s v="una política  integral"/>
    <s v="en el sistema de gestión de riesgos"/>
    <s v="Crear una política  integral en el sistema de gestión de riesgos"/>
    <s v="CZ1 (Douglas Recalde)"/>
    <s v="Secretaría de Gestión de Riesgos"/>
    <x v="39"/>
    <s v="Gobierno Provincial de Imbabura"/>
    <s v="Andrés Chacón"/>
    <s v="Gabriela Maya - Edwin de la Portilla"/>
    <n v="1"/>
    <x v="0"/>
    <s v="Necesidad de análisis, mejora o creación de políticas públicas, normativas, resoluciones u otra base legal existente"/>
    <s v="Mesa de Competitividad Imbabura-Imbabura"/>
    <s v="Desarrollo del proyecto"/>
    <s v="Imbabura"/>
    <s v="Turismo"/>
    <s v="Proceso"/>
    <s v="Empresa Pequeña"/>
    <x v="0"/>
    <m/>
    <m/>
    <m/>
    <s v="0000-00-00"/>
    <n v="0"/>
    <m/>
  </r>
  <r>
    <n v="1781"/>
    <s v="Mala publicidad turística- Señaletica"/>
    <s v="Promocionar"/>
    <s v="el turismo"/>
    <s v="de acuerdo a su área geográfica"/>
    <s v="Promocionar el turismo de acuerdo a su área geográfica"/>
    <s v="CZ1 (Douglas Recalde)"/>
    <s v="Ministerio de Turismo"/>
    <x v="1"/>
    <s v="Ministerio del Ambiente, Gobierno Provincial de Imbabura"/>
    <s v="Andrés Chacón"/>
    <s v="Gabriela Maya - Edwin de la Portilla"/>
    <n v="1"/>
    <x v="0"/>
    <s v="Impulso a las alianzas público privadas"/>
    <s v="Mesa de Competitividad Imbabura-Imbabura"/>
    <s v="Intervención zonal"/>
    <s v="Imbabura"/>
    <s v="Turismo"/>
    <s v="Insumos"/>
    <s v="Microempresa"/>
    <x v="0"/>
    <m/>
    <m/>
    <m/>
    <s v="0000-00-00"/>
    <n v="0"/>
    <m/>
  </r>
  <r>
    <n v="1782"/>
    <s v="Débil competitividad de los productos tradicionales lojanos"/>
    <s v="Crear"/>
    <s v="una marca"/>
    <s v="de calidad territorial que promueva la competitividad de los productos tradicionales lojanos"/>
    <s v="Crear una marca de calidad territorial que promueva la competitividad de los productos tradicionales lojanos"/>
    <s v="Edwin De La portilla"/>
    <s v="MIPRO"/>
    <x v="9"/>
    <s v="MIPRO CZ7"/>
    <s v="Ma. Alejandra Armijos"/>
    <s v="Wilson Cabrera"/>
    <n v="1"/>
    <x v="0"/>
    <s v="Fomento de la producción nacional"/>
    <s v="Mesas de competitividad Loja-Loja"/>
    <s v="Desarrollo del proyecto"/>
    <s v="Loja"/>
    <s v="Agroindustria"/>
    <s v="Mercado"/>
    <s v="Transversal"/>
    <x v="0"/>
    <m/>
    <m/>
    <m/>
    <s v="0000-00-00"/>
    <n v="0"/>
    <m/>
  </r>
  <r>
    <n v="1783"/>
    <s v="DifÍcil acceso a créditos debido a temas burocráticos de la banca pública"/>
    <s v="Reducir"/>
    <s v="tramitología"/>
    <s v="para facilitar el acceso a créditos en la banca pública"/>
    <s v="Reducir tramitología para facilitar el acceso a créditos en la banca pública"/>
    <s v="Edwin De La portilla"/>
    <s v="CFN"/>
    <x v="8"/>
    <s v="BAN ECUADOR, BANCO DEL PACÍFICO,SOMOS LOJA"/>
    <s v="Ma. Alejandra Armijos"/>
    <s v="Wilson Cabrera"/>
    <n v="1"/>
    <x v="0"/>
    <s v="Crédito y financiamiento productivo"/>
    <s v="Mesas de competitividad Loja-Loja"/>
    <s v="Intervención zonal"/>
    <s v="Loja"/>
    <s v="Agroindustria"/>
    <s v="Proceso"/>
    <s v="Transversal"/>
    <x v="0"/>
    <m/>
    <m/>
    <m/>
    <s v="0000-00-00"/>
    <n v="0"/>
    <m/>
  </r>
  <r>
    <n v="1784"/>
    <s v="Debilidad en la articulación entre la academia, sector productivo y sector público"/>
    <s v="Conformar"/>
    <s v="una mesa técnica"/>
    <s v="que fomente la articulación entre la academia, sector público y para el sector productivo"/>
    <s v="Conformar una mesa técnica que fomente la articulación entre la academia, sector público y para el sector productivo"/>
    <s v="Edwin De La portilla"/>
    <s v="GAD LOCALES"/>
    <x v="8"/>
    <s v="MIPRO CZ7"/>
    <s v="Ma. Alejandra Armijos"/>
    <s v="Wilson Cabrera"/>
    <n v="1"/>
    <x v="0"/>
    <s v="Impulso a las alianzas público privadas"/>
    <s v="Mesas de competitividad Loja-Loja"/>
    <s v="Ejecución del proyecto"/>
    <s v="Loja"/>
    <s v="Agroindustria"/>
    <s v="Proceso"/>
    <s v="Transversal"/>
    <x v="0"/>
    <m/>
    <m/>
    <m/>
    <s v="0000-00-00"/>
    <n v="0"/>
    <m/>
  </r>
  <r>
    <n v="1785"/>
    <s v="Debilidad en temas de asociatividad entre emprendedores y/o empresarios"/>
    <s v="Crear"/>
    <s v="una unidad"/>
    <s v="de desarrollo productivo y empresarial"/>
    <s v="Crear una unidad de desarrollo productivo y empresarial"/>
    <s v="Edwin De La portilla"/>
    <s v="MAG"/>
    <x v="10"/>
    <s v="MIPRO CZ7, SOMOS LOJA"/>
    <s v="Ma. Alejandra Armijos"/>
    <s v="Wilson Cabrera"/>
    <n v="1"/>
    <x v="0"/>
    <s v="Impulso a las alianzas público privadas"/>
    <s v="Mesas de competitividad Loja-Loja"/>
    <s v="Intervención zonal"/>
    <s v="Loja"/>
    <s v="Agroindustria"/>
    <s v="Proceso"/>
    <s v="Transversal"/>
    <x v="1"/>
    <m/>
    <m/>
    <m/>
    <s v="0000-00-00"/>
    <n v="4"/>
    <d v="2018-08-21T10:43:28"/>
  </r>
  <r>
    <n v="1786"/>
    <s v="Desconocimiento de la normativa para la obtención de notificación sanitaria"/>
    <s v="Realizar"/>
    <s v="capacitaciones"/>
    <s v="para socializar la normativa para la obtención de notificación sanitaria"/>
    <s v="Realizar capacitaciones para socializar la normativa para la obtención de notificación sanitaria"/>
    <s v="Edwin De La portilla"/>
    <s v="MIPRO"/>
    <x v="0"/>
    <s v="MIPRO CZ7 ,SOMOS LOJA"/>
    <s v="Ma. Alejandra Armijos"/>
    <s v="Wilson Cabrera"/>
    <n v="1"/>
    <x v="0"/>
    <s v="Simplificación de trámites"/>
    <s v="Mesas de competitividad Loja-Loja"/>
    <s v="Política pública"/>
    <s v="Loja"/>
    <s v="Agroindustria"/>
    <s v="Proceso"/>
    <s v="Transversal"/>
    <x v="0"/>
    <m/>
    <m/>
    <m/>
    <s v="0000-00-00"/>
    <n v="0"/>
    <m/>
  </r>
  <r>
    <n v="1787"/>
    <s v="Altos costos para la obtención de permisos en la notificacion sanitaria"/>
    <s v="Refinanciar"/>
    <s v="el costo"/>
    <s v="de la notificación sanitaria"/>
    <s v="Refinanciar el costo de la notificación sanitaria"/>
    <s v="Edwin De La portilla"/>
    <s v="ARCSA"/>
    <x v="40"/>
    <s v="MIPRO CZ7 ,SOMOS LOJA"/>
    <s v="Ma. Alejandra Armijos"/>
    <s v="Wilson Cabrera"/>
    <n v="1"/>
    <x v="0"/>
    <s v="Crédito y financiamiento productivo"/>
    <s v="Mesas de competitividad Loja-Loja"/>
    <s v="Precios"/>
    <s v="Loja"/>
    <s v="Agroindustria"/>
    <s v="Proceso"/>
    <s v="Transversal"/>
    <x v="0"/>
    <m/>
    <m/>
    <m/>
    <s v="0000-00-00"/>
    <n v="0"/>
    <m/>
  </r>
  <r>
    <n v="1789"/>
    <s v="Los emprendedores desconocen herramientas financieras y comerciales"/>
    <s v="Fortalecer"/>
    <s v="las organizaciones de emprendedores"/>
    <s v="a través de capacitaciones"/>
    <s v="Fortalecer las organizaciones de emprendedores a través de capacitaciones"/>
    <s v="Edwin De La portilla"/>
    <s v="MIPRO"/>
    <x v="7"/>
    <s v="N/A"/>
    <s v="ING. ANDREA TORRES"/>
    <s v="MARIA DEL CISNE TITUAÑA"/>
    <n v="1"/>
    <x v="0"/>
    <s v="Crédito y financiamiento productivo"/>
    <s v="Mesas de Competitividad-Loja"/>
    <s v="Asistencia técnica"/>
    <s v="Loja"/>
    <s v="Comercio"/>
    <s v="Insumos"/>
    <s v="Transversal"/>
    <x v="0"/>
    <m/>
    <m/>
    <m/>
    <s v="0000-00-00"/>
    <n v="0"/>
    <m/>
  </r>
  <r>
    <n v="1790"/>
    <s v="No se cuenta con recursos económicos para emprender y comercializar"/>
    <s v="Otorgar"/>
    <s v="créditos accesibles"/>
    <s v="para el emprendedor"/>
    <s v="Otorgar créditos accesibles para el emprendedor"/>
    <s v="Edwin De La portilla"/>
    <s v="BANECUADOR"/>
    <x v="5"/>
    <s v="N/A"/>
    <s v="ING. ANDREA TORRES"/>
    <s v="MARIA DEL CISNE TITUAÑA"/>
    <n v="1"/>
    <x v="0"/>
    <s v="Crédito y financiamiento productivo"/>
    <s v="Mesas de Competitividad-Loja"/>
    <s v="Financiamiento"/>
    <s v="Loja"/>
    <s v="Comercio"/>
    <s v="Insumos"/>
    <s v="Transversal"/>
    <x v="0"/>
    <m/>
    <m/>
    <m/>
    <s v="0000-00-00"/>
    <n v="0"/>
    <m/>
  </r>
  <r>
    <n v="1791"/>
    <s v="Desvinculación entre el sector productivo y tributario que genera una cultura de castigo tributario"/>
    <s v="Fortalecer"/>
    <s v="la cultura"/>
    <s v="tributaria"/>
    <s v="Fortalecer la cultura tributaria"/>
    <s v="Edwin De La portilla"/>
    <s v="SRI"/>
    <x v="14"/>
    <s v="CAMARAS DE PRODUCCIÓN"/>
    <s v="ING. ANDREA TORRES"/>
    <s v="MARIA DEL CISNE TITUAÑA"/>
    <n v="1"/>
    <x v="0"/>
    <s v="Optimización y simplificación tributaria"/>
    <s v="Mesas de Competitividad-Loja"/>
    <s v="Incentivos tributarios"/>
    <s v="Loja"/>
    <s v="Comercio"/>
    <s v="Proceso"/>
    <s v="Transversal"/>
    <x v="0"/>
    <m/>
    <m/>
    <m/>
    <s v="0000-00-00"/>
    <n v="0"/>
    <m/>
  </r>
  <r>
    <n v="1792"/>
    <s v="Existen demasiados impuestos, y diferentes instituciones con aspectos tributarios muy cambiantes que confunden y desmotivan al empresario"/>
    <s v="Coordinar"/>
    <s v="entre instituciones públicas"/>
    <s v="para la reducción y optimización de trámites"/>
    <s v="Coordinar entre instituciones públicas para la reducción y optimización de trámites"/>
    <s v="Edwin De La portilla"/>
    <s v="ASAMBLEA"/>
    <x v="31"/>
    <s v="SECTOR PRODUCTIVO"/>
    <s v="ING. ANDREA TORRES"/>
    <s v="MARIA DEL CISNE TITUAÑA"/>
    <n v="1"/>
    <x v="0"/>
    <s v="Optimización y simplificación tributaria"/>
    <s v="Mesas de Competitividad-Loja"/>
    <s v="Incentivos tributarios"/>
    <s v="Loja"/>
    <s v="Comercio"/>
    <s v="Producto"/>
    <s v="Transversal"/>
    <x v="0"/>
    <m/>
    <m/>
    <m/>
    <s v="0000-00-00"/>
    <n v="0"/>
    <m/>
  </r>
  <r>
    <n v="1793"/>
    <s v="Existe mucha distancia entre Loja y las grandes ciudades de consumo lo que resta competitividad por costos de transporte"/>
    <s v="Generar"/>
    <s v="una fuerte actividad comercial con el mercado del norte del Perú"/>
    <s v="para aprovechar el mercado existente"/>
    <s v="Generar una fuerte actividad comercial con el mercado del norte del Perú para aprovechar el mercado existente"/>
    <s v="Edwin De La portilla"/>
    <s v="PROECUADOR"/>
    <x v="16"/>
    <s v="MIPRO"/>
    <s v="ING. ANDREA TORRES"/>
    <s v="MARIA DEL CISNE TITUAÑA"/>
    <n v="1"/>
    <x v="0"/>
    <s v="Fomento de la producción nacional"/>
    <s v="Mesas de Competitividad-Loja"/>
    <s v="Logística"/>
    <s v="Loja"/>
    <s v="Comercio"/>
    <s v="Mercado"/>
    <s v="Transversal"/>
    <x v="2"/>
    <m/>
    <m/>
    <m/>
    <s v="0000-00-00"/>
    <n v="3"/>
    <d v="2018-09-03T12:08:16"/>
  </r>
  <r>
    <n v="1794"/>
    <s v="No existe información sistematizada a nivel nacional respecto a posibles proveedores de las industrias"/>
    <s v="Generar"/>
    <s v="una base de datos virtual"/>
    <s v="de acceso público para búsqueda de proveedores"/>
    <s v="Generar una base de datos virtual de acceso público para búsqueda de proveedores"/>
    <s v="MGS. VICENTE TORRES"/>
    <s v="MAG"/>
    <x v="10"/>
    <s v=", AGROCALIDAD, ARCSA, MIPRO,Sector Industrial"/>
    <s v="María del Cisne Larrea Palacio"/>
    <s v="Alex Valdivieso"/>
    <n v="1"/>
    <x v="0"/>
    <s v="Fomento de la producción nacional"/>
    <s v="Mesas de Competitividad Provincial LOJA-Loja"/>
    <s v="Big data"/>
    <s v="Loja"/>
    <s v="Industria"/>
    <s v="Proveedores"/>
    <s v="Transversal"/>
    <x v="1"/>
    <m/>
    <m/>
    <m/>
    <s v="0000-00-00"/>
    <n v="4"/>
    <d v="2018-08-21T15:53:38"/>
  </r>
  <r>
    <n v="1796"/>
    <s v="Informalidad, falta de seriedad de los proveedores y baja calidad de la materia prima ofertada"/>
    <s v="Generar"/>
    <s v="capacitación y especialización"/>
    <s v="para garantizar materia prima de calidad"/>
    <s v="Generar capacitación y especialización para garantizar materia prima de calidad"/>
    <s v="MGS. VICENTE TORRES"/>
    <s v="MAG"/>
    <x v="10"/>
    <s v="Sector Industrial,  AGROCALIDAD"/>
    <s v="María del Cisne Larrea Palacio"/>
    <s v="Alex Valdivieso"/>
    <n v="1"/>
    <x v="0"/>
    <s v="Fomento de la producción nacional"/>
    <s v="Mesas de Competitividad Provincial LOJA-Loja"/>
    <s v="Asistencia técnica"/>
    <s v="Loja"/>
    <s v="Industria"/>
    <s v="Proveedores"/>
    <s v="Transversal"/>
    <x v="2"/>
    <m/>
    <m/>
    <m/>
    <s v="0000-00-00"/>
    <n v="1"/>
    <d v="2018-05-14T16:53:13"/>
  </r>
  <r>
    <n v="1797"/>
    <s v="Muy pocas empresas logran certificar Buenas Prácticas de Manufactura, debido a los costos de inversión que requieren, así como también la falta de información, capacitación en normativa"/>
    <s v="Ofrecer"/>
    <s v="asesoría técnica especializada en normativa vigente"/>
    <s v="para cumplimiento de BPM"/>
    <s v="Ofrecer asesoría técnica especializada en normativa vigente para cumplimiento de BPM"/>
    <s v="MGS. VICENTE TORRES"/>
    <s v="MIPRO"/>
    <x v="0"/>
    <s v="ARCSA, Sector Industrial"/>
    <s v="María del Cisne Larrea Palacio"/>
    <s v="Alex Valdivieso"/>
    <n v="1"/>
    <x v="0"/>
    <s v="Fomento de la producción nacional"/>
    <s v="Mesas de Competitividad Provincial LOJA-Loja"/>
    <s v="Asistencia técnica"/>
    <s v="Loja"/>
    <s v="Industria"/>
    <s v="Proceso"/>
    <s v="Transversal"/>
    <x v="0"/>
    <m/>
    <m/>
    <m/>
    <s v="0000-00-00"/>
    <n v="0"/>
    <m/>
  </r>
  <r>
    <n v="1798"/>
    <s v="Muy pocas empresas logran certificar Buenas Prácticas de Manufactura, debido a los costos de inversión que requieren, así como también la falta de información, capacitación en normativa"/>
    <s v="Generar"/>
    <s v="capacitación"/>
    <s v="en diseño de plantas de acuerdo a la normativa vigente"/>
    <s v="Generar capacitación en diseño de plantas de acuerdo a la normativa vigente"/>
    <s v="MGS. VICENTE TORRES"/>
    <s v="MIPRO"/>
    <x v="0"/>
    <s v="ARCSA, Sector Industrial"/>
    <s v="María del Cisne Larrea Palacio"/>
    <s v="Alex Valdivieso"/>
    <n v="1"/>
    <x v="0"/>
    <s v="Fomento de la producción nacional"/>
    <s v="Mesas de Competitividad Provincial LOJA-Loja"/>
    <s v="Asistencia técnica"/>
    <s v="Loja"/>
    <s v="Industria"/>
    <s v="Proceso"/>
    <s v="Transversal"/>
    <x v="0"/>
    <m/>
    <m/>
    <m/>
    <s v="0000-00-00"/>
    <n v="0"/>
    <m/>
  </r>
  <r>
    <n v="1799"/>
    <s v="Muy pocas empresas logran certificar Buenas Prácticas de manufactura, debido a los costos de inversión que requieren, asi como también la falta de información, capacitación e.n normativa"/>
    <s v="Ajustar"/>
    <s v="normativa vigente"/>
    <s v="en función del sector, es decir, diferenciar requisitos de acuerdo al tipo de producción que realiza"/>
    <s v="Ajustar normativa vigente en función del sector, es decir, diferenciar requisitos de acuerdo al tipo de producción que realiza"/>
    <s v="MGS. VICENTE TORRES"/>
    <s v="ARCSA"/>
    <x v="40"/>
    <s v="Sector Industrial"/>
    <s v="María del Cisne Larrea Palacio"/>
    <s v="Alex Valdivieso"/>
    <n v="1"/>
    <x v="0"/>
    <s v="Simplificación de trámites"/>
    <s v="Mesas de Competitividad Provincial LOJA-Loja"/>
    <s v="Reglamento"/>
    <s v="Loja"/>
    <s v="Industria"/>
    <s v="Proceso"/>
    <s v="Transversal"/>
    <x v="0"/>
    <m/>
    <m/>
    <m/>
    <s v="0000-00-00"/>
    <n v="0"/>
    <m/>
  </r>
  <r>
    <n v="1800"/>
    <s v="Existen bajos niveles de producción en el sector artesanal"/>
    <s v="Organizar"/>
    <s v="a las asociaciones existentes"/>
    <s v="para ofrecer altos niveles de producción a las grandes empresas que lo requieren"/>
    <s v="Organizar a las asociaciones existentes para ofrecer altos niveles de producción a las grandes empresas que lo requieren"/>
    <s v="MGS. VICENTE TORRES"/>
    <s v="IEPS"/>
    <x v="41"/>
    <s v="MIPRO, Artesanos, emprendedores"/>
    <s v="María del Cisne Larrea Palacio"/>
    <s v="Alex Valdivieso"/>
    <n v="1"/>
    <x v="0"/>
    <s v="Fomento de la producción nacional"/>
    <s v="Mesas de Competitividad Provincial LOJA-Loja"/>
    <s v="Asociatividad,"/>
    <s v="Loja"/>
    <s v="Industria"/>
    <s v="Mercado"/>
    <s v="Artesano"/>
    <x v="0"/>
    <m/>
    <m/>
    <m/>
    <s v="0000-00-00"/>
    <n v="0"/>
    <m/>
  </r>
  <r>
    <n v="1801"/>
    <s v="Bajos costos en ventas de productos textiles, debido a normalización de SERCOP"/>
    <s v="Permitir"/>
    <s v="la elaboraciòn de  productos textiles"/>
    <s v="con materia prima importada, sin tributos  para reducir costos de producción y aumentar competitividad"/>
    <s v="Permitir la elaboraciòn de  productos textiles con materia prima importada, sin tributos  para reducir costos de producción y aumentar competitividad"/>
    <s v="MGS. VICENTE TORRES"/>
    <s v="SERCOP"/>
    <x v="20"/>
    <s v="Sector Industrial"/>
    <s v="María del Cisne Larrea Palacio"/>
    <s v="Alex Valdivieso"/>
    <n v="1"/>
    <x v="0"/>
    <s v="Fomento de la producción nacional"/>
    <s v="Mesas de Competitividad Provincial LOJA-Loja"/>
    <s v="Política pública"/>
    <s v="Loja"/>
    <s v="Industria"/>
    <s v="Producto"/>
    <s v="Artesano"/>
    <x v="0"/>
    <m/>
    <m/>
    <m/>
    <s v="0000-00-00"/>
    <n v="0"/>
    <m/>
  </r>
  <r>
    <n v="1802"/>
    <s v="No existe un catálogo o marca que diferencie los productos locales"/>
    <s v="Crear"/>
    <s v="una marca local"/>
    <s v="para promoción y comercialización de productos"/>
    <s v="Crear una marca local para promoción y comercialización de productos"/>
    <s v="MGS. VICENTE TORRES"/>
    <s v="MIPRO"/>
    <x v="0"/>
    <s v="Sector Industrial"/>
    <s v="María del Cisne Larrea Palacio"/>
    <s v="Alex Valdivieso"/>
    <n v="1"/>
    <x v="0"/>
    <s v="Fomento de la producción nacional"/>
    <s v="Mesas de Competitividad Provincial LOJA-Loja"/>
    <s v="Asociatividad,"/>
    <s v="Loja"/>
    <s v="Industria"/>
    <s v="Mercado"/>
    <s v="Transversal"/>
    <x v="0"/>
    <m/>
    <m/>
    <m/>
    <s v="0000-00-00"/>
    <n v="0"/>
    <m/>
  </r>
  <r>
    <n v="1803"/>
    <s v="ESTADO DE LAS VÍAS PARA EL DESARROLO PRODUCTIVO"/>
    <s v="MEJORAR"/>
    <s v="EL SISTEMA VIAL INTERPARRIOQUIAL E INTERCANTONAL"/>
    <s v="PARA OPTIMIZAR LA PRODUCCIÓN Y LA COMERCIALIZACIÓN"/>
    <s v="MEJORAR EL SISTEMA VIAL INTERPARRIOQUIAL E INTERCANTONAL PARA OPTIMIZAR LA PRODUCCIÓN Y LA COMERCIALIZACIÓN"/>
    <s v="Edwin De La portilla"/>
    <s v="MTOP"/>
    <x v="13"/>
    <s v="MIPRO ,GAD-PARROQUIALES"/>
    <s v="ING. MARCO ORTEGA"/>
    <s v="ING. ALONSO ZUNIGA"/>
    <n v="1"/>
    <x v="0"/>
    <s v="Fomento de la producción nacional"/>
    <s v="MESA COMPETITIVA PROVINCIAL DE LOJA-Loja"/>
    <s v="Convenios"/>
    <s v="Loja"/>
    <s v="Transporte"/>
    <s v="Insumos"/>
    <s v="Transversal"/>
    <x v="1"/>
    <m/>
    <m/>
    <m/>
    <s v="0000-00-00"/>
    <n v="4"/>
    <d v="2018-05-23T16:47:11"/>
  </r>
  <r>
    <n v="1804"/>
    <s v="FALTA DE EMPRESAS CERTIFICADAS PARA EL REECAUNCHE DE LLANTAS"/>
    <s v="Socializar y dar acompañamiento técnico"/>
    <s v="en el programa &quot;reusa llanta&quot; y a la normativa de calidad sobre reencauche ISO9001 -2008"/>
    <s v="para garantizar el rendimiento de reencauche"/>
    <s v="Socializar y dar acompañamiento técnico en el programa &quot;reusa llanta&quot; y a la normativa de calidad sobre reencauche ISO9001 -2008 para garantizar el rendimiento de reencauche"/>
    <s v="Edwin De La portilla"/>
    <s v="MIPRO"/>
    <x v="0"/>
    <s v="GAD-PARROQUIALES"/>
    <s v="ING. MARCO ORTEGA"/>
    <s v="ING. ALONSO ZUNIGA"/>
    <n v="1"/>
    <x v="0"/>
    <s v="Generación de empleo"/>
    <s v="MESA COMPETITIVA PROVINCIAL DE LOJA-Loja"/>
    <s v="Incentivos tributarios"/>
    <s v="Loja"/>
    <s v="Transporte"/>
    <s v="Proveedores"/>
    <s v="Microempresa"/>
    <x v="0"/>
    <m/>
    <m/>
    <m/>
    <s v="0000-00-00"/>
    <n v="0"/>
    <m/>
  </r>
  <r>
    <n v="1805"/>
    <s v="TRANSPORTE AÉREO DEFICIENTE"/>
    <s v="AUMENTAR LA FRECUENCIA"/>
    <s v="DE LOS VUELOS PARA LA DEMANDA INSATISFECHA"/>
    <s v="CON UNA LÍNEA AÉREA ALTERNATIVA"/>
    <s v="AUMENTAR LA FRECUENCIA DE LOS VUELOS PARA LA DEMANDA INSATISFECHA CON UNA LÍNEA AÉREA ALTERNATIVA"/>
    <s v="Edwin De La portilla"/>
    <s v="DAC"/>
    <x v="12"/>
    <s v="GAD-PARROQUIALES"/>
    <s v="ING. MARCO ORTEGA"/>
    <s v="ING. ALONSO ZUNIGA"/>
    <n v="1"/>
    <x v="0"/>
    <s v="Atracción de la inversión extranjera directa"/>
    <s v="MESA COMPETITIVA PROVINCIAL DE LOJA-Loja"/>
    <s v="Logística"/>
    <s v="Loja"/>
    <s v="Transporte"/>
    <s v="Proceso"/>
    <s v="Empresa Grande"/>
    <x v="2"/>
    <m/>
    <m/>
    <m/>
    <s v="0000-00-00"/>
    <n v="5"/>
    <d v="2018-07-02T14:47:23"/>
  </r>
  <r>
    <n v="1806"/>
    <s v="FALTA DE SERVICIOS LOGÍSTICOS Y TRÁMITES ADUANEROS LOCALES"/>
    <s v="Desconcentrar"/>
    <s v="la atención del usuario a nivel nacional"/>
    <s v="a través de una plataforma virtual"/>
    <s v="Desconcentrar la atención del usuario a nivel nacional a través de una plataforma virtual"/>
    <s v="Edwin De La portilla"/>
    <s v="SENAE"/>
    <x v="20"/>
    <s v="GAD-PARROQUIALES"/>
    <s v="ING. MARCO ORTEGA"/>
    <s v="ING. ALONSO ZUNIGA"/>
    <n v="1"/>
    <x v="0"/>
    <s v="Simplificación de trámites"/>
    <s v="MESA COMPETITIVA PROVINCIAL DE LOJA-Loja"/>
    <s v="Logística"/>
    <s v="Loja"/>
    <s v="Transporte"/>
    <s v="Proveedores"/>
    <s v="Empresa Pequeña"/>
    <x v="0"/>
    <m/>
    <m/>
    <m/>
    <s v="0000-00-00"/>
    <n v="0"/>
    <m/>
  </r>
  <r>
    <n v="1807"/>
    <s v="Falta de capacitación para mejorar las habilidades del personal que labora en las empresas hoteleras"/>
    <s v="Gestionar"/>
    <s v="la capacitación"/>
    <s v="para potenciar las habilidades del recurso humano operativo y administrativo"/>
    <s v="Gestionar la capacitación para potenciar las habilidades del recurso humano operativo y administrativo"/>
    <s v="MGS. VICENTE TORRES"/>
    <s v="MINTUR"/>
    <x v="1"/>
    <s v="Cámara de Turismo"/>
    <s v="ELVA MARÌA CAMACHO"/>
    <s v="ALEX LUDEÑA"/>
    <n v="1"/>
    <x v="0"/>
    <s v="Impulso a las alianzas público privadas"/>
    <s v="MESA COMPETITIVA PROVINCIAL DE LOJA-Loja"/>
    <s v="Personal adecuado"/>
    <s v="Loja"/>
    <s v="Turismo"/>
    <s v="Insumos"/>
    <s v="Empresa Pequeña"/>
    <x v="1"/>
    <m/>
    <m/>
    <m/>
    <s v="0000-00-00"/>
    <n v="2"/>
    <d v="2018-06-12T09:07:50"/>
  </r>
  <r>
    <n v="1808"/>
    <s v="Hay falencias en la regulación y control de las políticas públicas aplicadas al sector turístico"/>
    <s v="Exigir"/>
    <s v="el cumplimiento de políticas públicas"/>
    <s v="para mejorar el nivel de calidad en el sector turístico"/>
    <s v="Exigir el cumplimiento de políticas públicas para mejorar el nivel de calidad en el sector turístico"/>
    <s v="MGS. VICENTE TORRES"/>
    <s v="MINTUR"/>
    <x v="1"/>
    <s v="EMPRESA PRIVADA, MIPRO"/>
    <s v="ELVA MARÌA CAMACHO"/>
    <s v="ALEX LUDEÑA"/>
    <n v="1"/>
    <x v="0"/>
    <s v="Fomento de la producción nacional"/>
    <s v="MESA COMPETITIVA PROVINCIAL DE LOJA-Loja"/>
    <s v="Política pública"/>
    <s v="Loja"/>
    <s v="Turismo"/>
    <s v="Proceso"/>
    <s v="Empresa Pequeña"/>
    <x v="1"/>
    <m/>
    <m/>
    <m/>
    <s v="0000-00-00"/>
    <n v="2"/>
    <d v="2018-06-12T09:09:56"/>
  </r>
  <r>
    <n v="1809"/>
    <s v="No existe recursos económicos"/>
    <s v="Gestionar"/>
    <s v="los recursos económicos"/>
    <s v="para potenciar el desarrollo turístico y la infraestrucutra hotelera"/>
    <s v="Gestionar los recursos económicos para potenciar el desarrollo turístico y la infraestrucutra hotelera"/>
    <s v="MGS. VICENTE TORRES"/>
    <s v="CFN"/>
    <x v="1"/>
    <s v="BAN ECUADOR, BANCA PRIVADA, MINTUR, EMPRESA PRIVADA, MIPRO"/>
    <s v="ELVA MARÌA CAMACHO"/>
    <s v="ALEX LUDEÑA"/>
    <n v="1"/>
    <x v="0"/>
    <s v="Crédito y financiamiento productivo"/>
    <s v="MESA COMPETITIVA PROVINCIAL DE LOJA-Loja"/>
    <s v="Financiamiento"/>
    <s v="Loja"/>
    <s v="Turismo"/>
    <s v="Insumos"/>
    <s v="Empresa Pequeña"/>
    <x v="0"/>
    <m/>
    <m/>
    <m/>
    <s v="0000-00-00"/>
    <n v="0"/>
    <m/>
  </r>
  <r>
    <n v="1810"/>
    <s v="No hay oferta de un producto turístico local"/>
    <s v="Generar"/>
    <s v="una oferta de servicios"/>
    <s v="por parte del sector privado con apoyo del sector público"/>
    <s v="Generar una oferta de servicios por parte del sector privado con apoyo del sector público"/>
    <s v="MGS. VICENTE TORRES"/>
    <s v="MINTUR"/>
    <x v="1"/>
    <s v="MIPRO, EMPRESA PRIVADA, CAPTUR"/>
    <s v="ELVA MARÌA CAMACHO"/>
    <s v="ALEX LUDEÑA"/>
    <n v="1"/>
    <x v="0"/>
    <s v="Impulso a las alianzas público privadas"/>
    <s v="MESA COMPETITIVA PROVINCIAL DE LOJA-Loja"/>
    <s v="Desarrollo del proyecto"/>
    <s v="Loja"/>
    <s v="Turismo"/>
    <s v="Proceso"/>
    <s v="Empresa Pequeña"/>
    <x v="1"/>
    <m/>
    <m/>
    <m/>
    <s v="0000-00-00"/>
    <n v="2"/>
    <d v="2018-06-12T09:13:12"/>
  </r>
  <r>
    <n v="1811"/>
    <s v="No existe correcta promoción de la potencialidad turística"/>
    <s v="Articular"/>
    <s v="esfuerzos colectivos de promoción turística"/>
    <s v="para llegar a la mayor parte de la población"/>
    <s v="Articular esfuerzos colectivos de promoción turística para llegar a la mayor parte de la población"/>
    <s v="MGS. VICENTE TORRES"/>
    <s v="MINTUR"/>
    <x v="1"/>
    <s v="MIPRO, EMPRESA PRIVADA, CAPTUR"/>
    <s v="ELVA MARÌA CAMACHO"/>
    <s v="ALEX LUDEÑA"/>
    <n v="1"/>
    <x v="0"/>
    <s v="Fomento de la producción nacional"/>
    <s v="MESA COMPETITIVA PROVINCIAL DE LOJA-Loja"/>
    <s v="Ejecución del proyecto"/>
    <s v="Loja"/>
    <s v="Turismo"/>
    <s v="Mercado"/>
    <s v="Empresa Pequeña"/>
    <x v="1"/>
    <m/>
    <m/>
    <m/>
    <s v="0000-00-00"/>
    <n v="2"/>
    <d v="2018-06-12T09:15:15"/>
  </r>
  <r>
    <n v="1812"/>
    <s v="No existe cumplimiento y conocimiento de normativa y reglamentación en las empresas productoras y comercios"/>
    <s v="Capacitar"/>
    <s v="a comerciantes y productores"/>
    <s v="sobre requisitos y procesos para formalización y cumplimiento de normativa y reglamentos, para la adecuada aplicación"/>
    <s v="Capacitar a comerciantes y productores sobre requisitos y procesos para formalización y cumplimiento de normativa y reglamentos, para la adecuada aplicación"/>
    <s v="Edwin De La portilla"/>
    <s v="MIPRO"/>
    <x v="0"/>
    <s v="SRI, ACADEMIA, IESS, MT, ARCSA"/>
    <s v="JAVIER DEFAZ"/>
    <s v="JUAN LOZA"/>
    <n v="1"/>
    <x v="0"/>
    <s v="Fomento de la producción nacional"/>
    <s v="MESA PRODUCTIVA-Tungurahua"/>
    <s v="Asistencia técnica"/>
    <s v="Tungurahua"/>
    <s v="Industria"/>
    <s v="Producto"/>
    <s v="Transversal"/>
    <x v="0"/>
    <m/>
    <m/>
    <m/>
    <s v="0000-00-00"/>
    <n v="0"/>
    <m/>
  </r>
  <r>
    <n v="1813"/>
    <s v="Competencia desleal de comercializadores con producto de contrabando y/o informal"/>
    <s v="Controlar"/>
    <s v="a comerciantes de sectores populares y artesanales"/>
    <s v="sobre el origen del producto y el cumplimiento de normativa, reglamentos y políticas tributarias y laborales"/>
    <s v="Controlar a comerciantes de sectores populares y artesanales sobre el origen del producto y el cumplimiento de normativa, reglamentos y políticas tributarias y laborales"/>
    <s v="Edwin De La portilla"/>
    <s v="SENAE"/>
    <x v="20"/>
    <s v="SRI, IESS, MT, GAD´s"/>
    <s v="JAVIER DEFAZ"/>
    <s v="JUAN LOZA"/>
    <n v="1"/>
    <x v="0"/>
    <s v="Fomento de la producción nacional"/>
    <s v="MESA PRODUCTIVA-Tungurahua"/>
    <s v="Intervención zonal"/>
    <s v="Tungurahua"/>
    <s v="Industria"/>
    <s v="Mercado"/>
    <s v="Transversal"/>
    <x v="0"/>
    <m/>
    <m/>
    <m/>
    <s v="0000-00-00"/>
    <n v="0"/>
    <m/>
  </r>
  <r>
    <n v="1814"/>
    <s v="Competencia desleal de comercializadores con producto de contrabando y/o informal"/>
    <s v="Difundir"/>
    <s v="a comerciantes y productores"/>
    <s v="sobre los beneficios de acceder a la formalidad"/>
    <s v="Difundir a comerciantes y productores sobre los beneficios de acceder a la formalidad"/>
    <s v="Edwin De La portilla"/>
    <s v="MIPRO"/>
    <x v="0"/>
    <s v="SRI, ACADEMIA, IESS, MT, ARCSA, GAD´s"/>
    <s v="JAVIER DEFAZ"/>
    <s v="JUAN LOZA"/>
    <n v="1"/>
    <x v="0"/>
    <s v="Fomento de la producción nacional"/>
    <s v="MESA PRODUCTIVA-Tungurahua"/>
    <s v="Asistencia técnica"/>
    <s v="Tungurahua"/>
    <s v="Industria"/>
    <s v="Mercado"/>
    <s v="Transversal"/>
    <x v="0"/>
    <m/>
    <m/>
    <m/>
    <s v="0000-00-00"/>
    <n v="0"/>
    <m/>
  </r>
  <r>
    <n v="1815"/>
    <s v="Comercio informal e irregular en el comercio de pieles crudas"/>
    <s v="Generar"/>
    <s v="un proceso de control integrado nacional"/>
    <s v="en el faenado, facturación y trasporte de pieles en todos los camales del país"/>
    <s v="Generar un proceso de control integrado nacional en el faenado, facturación y trasporte de pieles en todos los camales del país"/>
    <s v="Edwin De La portilla"/>
    <s v="SRI"/>
    <x v="10"/>
    <s v="GAD´s, Agrocalidad"/>
    <s v="JAVIER DEFAZ"/>
    <s v="JUAN LOZA"/>
    <n v="1"/>
    <x v="0"/>
    <s v="Promoción del consumo responsable"/>
    <s v="MESA PRODUCTIVA-Tungurahua"/>
    <s v="Desarrollo del proyecto"/>
    <s v="Tungurahua"/>
    <s v="Industria"/>
    <s v="Insumos"/>
    <s v="Transversal"/>
    <x v="0"/>
    <m/>
    <m/>
    <m/>
    <s v="0000-00-00"/>
    <n v="0"/>
    <m/>
  </r>
  <r>
    <n v="1816"/>
    <s v="Proceso de importación de pieles para curtiembre es sumamente engorroso"/>
    <s v="SIMPLIFICAR"/>
    <s v="proceso de importación de pieles"/>
    <s v="para agilitar trámites y requisitos muy exigentes que existe actualmente cuando hay escases de este producto"/>
    <s v="SIMPLIFICAR proceso de importación de pieles para agilitar trámites y requisitos muy exigentes que existe actualmente cuando hay escases de este producto"/>
    <s v="Edwin De La portilla"/>
    <s v="Agrocalidad"/>
    <x v="34"/>
    <s v="SENAE"/>
    <s v="JAVIER DEFAZ"/>
    <s v="JUAN LOZA"/>
    <n v="1"/>
    <x v="0"/>
    <s v="Simplificación de trámites"/>
    <s v="MESA PRODUCTIVA-Tungurahua"/>
    <s v="Reglamento"/>
    <s v="Tungurahua"/>
    <s v="Industria"/>
    <s v="Insumos"/>
    <s v="Transversal"/>
    <x v="2"/>
    <s v="Comprensión por parte del MIPRO de las acciones sanitarias que ejecuta AGROCALIDAD, solicitar que a las mesas de trabajo que se mantengan se articule con nuestra institución."/>
    <s v="La falta de conocimiento de los usuarios externos de los procesos y procedimientos para la importación CAUSUARÍA resistencia a la aplicación de la normativa legal."/>
    <s v="Corto"/>
    <n v="43343"/>
    <n v="3"/>
    <d v="2018-09-19T16:48:58"/>
  </r>
  <r>
    <n v="1817"/>
    <s v="No existe zona establecida para ubicación de empresas en Tungurahua y el cantón Ambato, sobre todo para empresas con alto impacto ambiental"/>
    <s v="Generar"/>
    <s v="el Plan de Desarrollo y Ordenamiento Territorial"/>
    <s v="por parte del GAD de Ambato, lo que permitirá planificar a largo plazo inversiones de infraestructura del sector privado"/>
    <s v="Generar el Plan de Desarrollo y Ordenamiento Territorial por parte del GAD de Ambato, lo que permitirá planificar a largo plazo inversiones de infraestructura del sector privado"/>
    <s v="Edwin De La portilla"/>
    <s v="MAE"/>
    <x v="9"/>
    <s v="GAD Provincial"/>
    <s v="JAVIER DEFAZ"/>
    <s v="JUAN LOZA"/>
    <n v="1"/>
    <x v="0"/>
    <s v="Fomento de la producción nacional"/>
    <s v="MESA PRODUCTIVA-Tungurahua"/>
    <s v="Ordenanzas"/>
    <s v="Tungurahua"/>
    <s v="Industria"/>
    <s v="Proceso"/>
    <s v="Transversal"/>
    <x v="0"/>
    <m/>
    <m/>
    <m/>
    <s v="0000-00-00"/>
    <n v="0"/>
    <m/>
  </r>
  <r>
    <n v="1818"/>
    <s v="Inadecuado manejo de cría y faenado de ganado"/>
    <s v="CAPACITAR"/>
    <s v="en metodologías de buenas prácticas pecuarias"/>
    <s v="en la crianza y faenamiento de ganado para el mejor cuidado del cuero"/>
    <s v="CAPACITAR en metodologías de buenas prácticas pecuarias en la crianza y faenamiento de ganado para el mejor cuidado del cuero"/>
    <s v="Edwin De La portilla"/>
    <s v="Agrocalidad"/>
    <x v="34"/>
    <s v="MIPRO"/>
    <s v="JAVIER DEFAZ"/>
    <s v="JUAN LOZA"/>
    <n v="1"/>
    <x v="0"/>
    <s v="Promoción del consumo responsable"/>
    <s v="MESA PRODUCTIVA-Tungurahua"/>
    <s v="Asistencia técnica"/>
    <s v="Tungurahua"/>
    <s v="Industria"/>
    <s v="Proveedores"/>
    <s v="Transversal"/>
    <x v="1"/>
    <s v="Apoyo de instituciones públicas y privadas para brindar el asesoramiento técnico a los productores interesados en implementar BPA."/>
    <s v="Las asociaciones de productores o productores independientes con poco interés de recibir la capacitación en relación a las Buenas Prácticas  CAUSARÍA desconocimiento para la aplicación de este proceso e incumplimiento de los requisitos que solicita..."/>
    <s v="Corto"/>
    <n v="43343"/>
    <n v="4"/>
    <d v="2018-09-20T09:59:18"/>
  </r>
  <r>
    <n v="1819"/>
    <s v="Inadecuado manejo de cría y faenado de ganado"/>
    <s v="GENERAR"/>
    <s v="sistemas de obstáculos de ganado, prohibiendo el uso de alambre de púas"/>
    <s v="con el fin de evitar daños en las pieles"/>
    <s v="GENERAR sistemas de obstáculos de ganado, prohibiendo el uso de alambre de púas con el fin de evitar daños en las pieles"/>
    <s v="Edwin De La portilla"/>
    <s v="Agrocalidad"/>
    <x v="10"/>
    <s v="MIPRO"/>
    <s v="JAVIER DEFAZ"/>
    <s v="JUAN LOZA"/>
    <n v="1"/>
    <x v="0"/>
    <s v="Promoción del consumo responsable"/>
    <s v="MESA PRODUCTIVA-Tungurahua"/>
    <s v="Desarrollo del proyecto"/>
    <s v="Tungurahua"/>
    <s v="Industria"/>
    <s v="Proveedores"/>
    <s v="Microempresa"/>
    <x v="1"/>
    <m/>
    <m/>
    <m/>
    <s v="0000-00-00"/>
    <n v="2"/>
    <d v="2018-05-14T10:43:03"/>
  </r>
  <r>
    <n v="1820"/>
    <s v="Costos elevados de energía disminuye la rentabilidad para la industria"/>
    <s v="GENERAR"/>
    <s v="políticas y/o acuerdos para disminuir las tarifas de energía (diesel y electricidad)"/>
    <s v="para sector productivo, para tener mayor rentabilidad y por lo tanto generar mas empleo"/>
    <s v="GENERAR políticas y/o acuerdos para disminuir las tarifas de energía (diesel y electricidad) para sector productivo, para tener mayor rentabilidad y por lo tanto generar mas empleo"/>
    <s v="Edwin De La portilla"/>
    <s v="MEER"/>
    <x v="19"/>
    <s v="MINISTERIO DE HIDROCARBUROS"/>
    <s v="JAVIER DEFAZ"/>
    <s v="JUAN LOZA"/>
    <n v="1"/>
    <x v="0"/>
    <s v="Necesidad de análisis, mejora o creación de políticas públicas, normativas, resoluciones u otra base legal existente"/>
    <s v="MESA PRODUCTIVA-Tungurahua"/>
    <s v="Política pública"/>
    <s v="Tungurahua"/>
    <s v="Industria"/>
    <s v="Insumos"/>
    <s v="Transversal"/>
    <x v="1"/>
    <m/>
    <m/>
    <m/>
    <s v="0000-00-00"/>
    <n v="4"/>
    <d v="2018-06-22T19:15:12"/>
  </r>
  <r>
    <n v="1821"/>
    <s v="La baja incorporación de producto nacional de las ensambladoras de autos"/>
    <s v="Generar"/>
    <s v="un análisis técnico"/>
    <s v="para determinar la capacidad que tiene la producción nacional y así aumentar el VAE"/>
    <s v="Generar un análisis técnico para determinar la capacidad que tiene la producción nacional y así aumentar el VAE"/>
    <s v="Edwin De La portilla"/>
    <s v="MIPRO"/>
    <x v="0"/>
    <s v="N/A"/>
    <s v="JAVIER DEFAZ"/>
    <s v="JUAN LOZA"/>
    <n v="1"/>
    <x v="0"/>
    <s v="Fomento de la producción nacional"/>
    <s v="MESA PRODUCTIVA-Tungurahua"/>
    <s v="Desarrollo del proyecto"/>
    <s v="Tungurahua"/>
    <s v="Industria"/>
    <s v="Proveedores"/>
    <s v="Transversal"/>
    <x v="0"/>
    <m/>
    <m/>
    <m/>
    <s v="0000-00-00"/>
    <n v="0"/>
    <m/>
  </r>
  <r>
    <n v="1822"/>
    <s v="Imposición de compras de buses importados por parte de las cooperativas de transportes"/>
    <s v="Reformar"/>
    <s v="estatutos de cooperativas de transporte"/>
    <s v="para prohibir la imposición de compra de buses importados en la renovación o ingreso de nuevos buses"/>
    <s v="Reformar estatutos de cooperativas de transporte para prohibir la imposición de compra de buses importados en la renovación o ingreso de nuevos buses"/>
    <s v="Edwin De La portilla"/>
    <s v="SEPS"/>
    <x v="13"/>
    <s v="MIPRO"/>
    <s v="JAVIER DEFAZ"/>
    <s v="JUAN LOZA"/>
    <n v="1"/>
    <x v="0"/>
    <s v="Fomento de la producción nacional"/>
    <s v="MESA PRODUCTIVA-Tungurahua"/>
    <s v="Reglamento"/>
    <s v="Tungurahua"/>
    <s v="Industria"/>
    <s v="Mercado"/>
    <s v="Transversal"/>
    <x v="0"/>
    <m/>
    <m/>
    <m/>
    <s v="0000-00-00"/>
    <n v="0"/>
    <m/>
  </r>
  <r>
    <n v="1823"/>
    <s v="No existe acceso a financiamiento a transportistas para la renovación de buses"/>
    <s v="Generar"/>
    <s v="Líneas de crédito para el sector de transportistas"/>
    <s v="para la renovación de buses de origen nacional"/>
    <s v="Generar Líneas de crédito para el sector de transportistas para la renovación de buses de origen nacional"/>
    <s v="Edwin De La portilla"/>
    <s v="CFN"/>
    <x v="42"/>
    <s v="MIPRO"/>
    <s v="JAVIER DEFAZ"/>
    <s v="JUAN LOZA"/>
    <n v="1"/>
    <x v="0"/>
    <s v="Crédito y financiamiento productivo"/>
    <s v="MESA PRODUCTIVA-Tungurahua"/>
    <s v="Financiamiento"/>
    <s v="Tungurahua"/>
    <s v="Industria"/>
    <s v="Mercado"/>
    <s v="Empresa Pequeña"/>
    <x v="0"/>
    <m/>
    <m/>
    <m/>
    <s v="0000-00-00"/>
    <n v="0"/>
    <m/>
  </r>
  <r>
    <n v="1824"/>
    <s v="Aranceles elevados para materias primas"/>
    <s v="Generar"/>
    <s v="políticas públicas para exonerar el pago de aranceles"/>
    <s v="para chasises"/>
    <s v="Generar políticas públicas para exonerar el pago de aranceles para chasises"/>
    <s v="Edwin De La portilla"/>
    <s v="COMEX"/>
    <x v="20"/>
    <s v="MIPRO"/>
    <s v="JAVIER DEFAZ"/>
    <s v="JUAN LOZA"/>
    <n v="1"/>
    <x v="0"/>
    <s v="Necesidad de análisis, mejora o creación de políticas públicas, normativas, resoluciones u otra base legal existente"/>
    <s v="MESA PRODUCTIVA-Tungurahua"/>
    <s v="Política pública"/>
    <s v="Tungurahua"/>
    <s v="Industria"/>
    <s v="Insumos"/>
    <s v="Empresa Pequeña"/>
    <x v="0"/>
    <m/>
    <m/>
    <m/>
    <s v="0000-00-00"/>
    <n v="0"/>
    <m/>
  </r>
  <r>
    <n v="1825"/>
    <s v="Trámite engorroso de homologación de carrocerías, que no se aplica a producto importado"/>
    <s v="Simplificar"/>
    <s v="el trámite de verificación y homologación de carrocerías"/>
    <s v="para evitar perdidas en el proceso de producción, para igualar el costo  de los buses importados"/>
    <s v="Simplificar el trámite de verificación y homologación de carrocerías para evitar perdidas en el proceso de producción, para igualar el costo  de los buses importados"/>
    <s v="Edwin De La portilla"/>
    <s v="ANT"/>
    <x v="0"/>
    <s v="MIPRO, INEN"/>
    <s v="JAVIER DEFAZ"/>
    <s v="JUAN LOZA"/>
    <n v="1"/>
    <x v="0"/>
    <s v="Simplificación de trámites"/>
    <s v="MESA PRODUCTIVA-Tungurahua"/>
    <s v="Reglamento"/>
    <s v="Tungurahua"/>
    <s v="Industria"/>
    <s v="Proceso"/>
    <s v="Empresa Mediana"/>
    <x v="0"/>
    <m/>
    <m/>
    <m/>
    <s v="0000-00-00"/>
    <n v="0"/>
    <m/>
  </r>
  <r>
    <n v="1826"/>
    <s v="Demora y altos costos en la tramitología para la obtención de permisos y notificación sanitaria"/>
    <s v="Mejorar"/>
    <s v="la capacidad Operativa del ARCSA"/>
    <s v="en la Zonal 3, para reducir la demora y altos costos en la tramitología para la obtención de permisos y notificación sanitaria"/>
    <s v="Mejorar la capacidad Operativa del ARCSA en la Zonal 3, para reducir la demora y altos costos en la tramitología para la obtención de permisos y notificación sanitaria"/>
    <s v="Edwin De La portilla"/>
    <s v="ARCSA"/>
    <x v="40"/>
    <s v="MSP"/>
    <s v="Paúl Aguirre"/>
    <s v="Lenin Rosero"/>
    <n v="1"/>
    <x v="0"/>
    <s v="Simplificación de trámites"/>
    <s v="Mesa de Competitividad en Tungurahua-Tungurahua"/>
    <s v="Financiamiento"/>
    <s v="Tungurahua"/>
    <s v="Agroindustria"/>
    <s v="Proceso"/>
    <s v="Transversal"/>
    <x v="0"/>
    <m/>
    <m/>
    <m/>
    <s v="0000-00-00"/>
    <n v="0"/>
    <m/>
  </r>
  <r>
    <n v="1827"/>
    <s v="Contaminación del ambiente por inadecuado manejo del suero de leche"/>
    <s v="Capacitar"/>
    <s v="campañas de concientización sobre buenas practicas en el manejo del suero de leche"/>
    <s v="para el buen manejo del suero de leche y mitigar o eliminar la contaminación del ambiente"/>
    <s v="Capacitar campañas de concientización sobre buenas practicas en el manejo del suero de leche para el buen manejo del suero de leche y mitigar o eliminar la contaminación del ambiente"/>
    <s v="Edwin De La portilla"/>
    <s v="MAG"/>
    <x v="10"/>
    <s v="MIPRO, ARCSA, GAD provincial, MAE"/>
    <s v="Paúl Aguirre"/>
    <s v="Lenin Rosero"/>
    <n v="1"/>
    <x v="0"/>
    <s v="Promoción del consumo responsable"/>
    <s v="Mesa de Competitividad en Tungurahua-Tungurahua"/>
    <s v="Asistencia técnica"/>
    <s v="Tungurahua"/>
    <s v="Agroindustria"/>
    <s v="Proceso"/>
    <s v="Transversal"/>
    <x v="1"/>
    <m/>
    <m/>
    <m/>
    <s v="0000-00-00"/>
    <n v="2"/>
    <d v="2018-08-21T12:54:27"/>
  </r>
  <r>
    <n v="1829"/>
    <s v="Falta de financiamiento a emprendimientos agroindustriales"/>
    <s v="Difundir"/>
    <s v="por parte de las entidades bancarias, empresa pública y empresa privada"/>
    <s v="las líneas de crédito existentes y condiciones para los emprendedores que requieran acceder a los financiamientos y créditos"/>
    <s v="Difundir por parte de las entidades bancarias, empresa pública y empresa privada las líneas de crédito existentes y condiciones para los emprendedores que requieran acceder a los financiamientos y créditos"/>
    <s v="Edwin De La portilla"/>
    <s v="BANECUADOR"/>
    <x v="5"/>
    <s v="MIPRO, CFN"/>
    <s v="Paúl Aguirre"/>
    <s v="Lenin Rosero"/>
    <n v="1"/>
    <x v="0"/>
    <s v="Crédito y financiamiento productivo"/>
    <s v="Mesa de Competitividad en Tungurahua-Tungurahua"/>
    <s v="Asistencia técnica"/>
    <s v="Tungurahua"/>
    <s v="Agroindustria"/>
    <s v="Insumos"/>
    <s v="Transversal"/>
    <x v="0"/>
    <m/>
    <m/>
    <m/>
    <s v="0000-00-00"/>
    <n v="0"/>
    <m/>
  </r>
  <r>
    <n v="1830"/>
    <s v="No existe un vínculo entre los actores agroindustriales, comenzando desde el productor hasta el consumidor."/>
    <s v="Fortalecer"/>
    <s v="encadenamientos productivos y relaciones de comercio"/>
    <s v="para fortalecer la comercialización"/>
    <s v="Fortalecer encadenamientos productivos y relaciones de comercio para fortalecer la comercialización"/>
    <s v="Edwin De La portilla"/>
    <s v="MIPRO"/>
    <x v="0"/>
    <s v="MCE, PROECUADOR"/>
    <s v="Paúl Aguirre"/>
    <s v="Lenin Rosero"/>
    <n v="1"/>
    <x v="0"/>
    <s v="Fomento de la producción nacional"/>
    <s v="Mesa de Competitividad en Tungurahua-Tungurahua"/>
    <s v="Asistencia técnica"/>
    <s v="Tungurahua"/>
    <s v="Agroindustria"/>
    <s v="Mercado"/>
    <s v="Transversal"/>
    <x v="0"/>
    <m/>
    <m/>
    <m/>
    <s v="0000-00-00"/>
    <n v="0"/>
    <m/>
  </r>
  <r>
    <n v="1831"/>
    <s v="No existe un vínculo entre los actores agroindustriales, comenzando desde el productor hasta el consumidor."/>
    <s v="Generar"/>
    <s v="Alianzas Publico-Privadas (APP) entre los productores y entidades del estado"/>
    <s v="para poseer el apoyo y los vínculos necesarios para mejorar el comercio"/>
    <s v="Generar Alianzas Publico-Privadas (APP) entre los productores y entidades del estado para poseer el apoyo y los vínculos necesarios para mejorar el comercio"/>
    <s v="Edwin De La portilla"/>
    <s v="MIPRO"/>
    <x v="0"/>
    <s v="MCE, PROECUADOR"/>
    <s v="Paúl Aguirre"/>
    <s v="Lenin Rosero"/>
    <n v="1"/>
    <x v="0"/>
    <s v="Impulso a las alianzas público privadas"/>
    <s v="Mesa de Competitividad en Tungurahua-Tungurahua"/>
    <s v="Acuerdo"/>
    <s v="Tungurahua"/>
    <s v="Agroindustria"/>
    <s v="Mercado"/>
    <s v="Transversal"/>
    <x v="0"/>
    <m/>
    <m/>
    <m/>
    <s v="0000-00-00"/>
    <n v="0"/>
    <m/>
  </r>
  <r>
    <n v="1834"/>
    <s v="Insuficiente oferta para solventar las necesidades del mercado"/>
    <s v="Generar"/>
    <s v="espacios de mercado   "/>
    <s v="incentivando a la generación de empresas que oferten productos y servicios requeridos en el mercado"/>
    <s v="Generar espacios de mercado    incentivando a la generación de empresas que oferten productos y servicios requeridos en el mercado"/>
    <s v="Mgs. Gustavo Camelos"/>
    <s v="MIPRO"/>
    <x v="0"/>
    <s v="IEPS, SIC, SCPM,  MIPRO"/>
    <s v="Flavio Celín"/>
    <s v="Flavio Celín"/>
    <n v="1"/>
    <x v="0"/>
    <s v="Fomento de la producción nacional"/>
    <s v="Mesa de Comercio Tungurahua-Tungurahua"/>
    <s v="Asistencia técnica"/>
    <s v="Tungurahua"/>
    <s v="Comercio"/>
    <s v="Proveedores"/>
    <s v="Transversal"/>
    <x v="0"/>
    <m/>
    <m/>
    <m/>
    <s v="0000-00-00"/>
    <n v="0"/>
    <m/>
  </r>
  <r>
    <n v="1835"/>
    <s v="Falta de financiamiento para el comercio"/>
    <s v="Generar"/>
    <s v="líneas de crédito direccionadas a la actividad comercial  "/>
    <s v="con tasas diferenciadas para productores de las microempresas, EPS y Artesanos."/>
    <s v="Generar líneas de crédito direccionadas a la actividad comercial   con tasas diferenciadas para productores de las microempresas, EPS y Artesanos."/>
    <s v="Mgs. Gustavo Camelos"/>
    <s v="Banca pública y banca privada"/>
    <x v="5"/>
    <s v="BANECUADOR, CFN, MIPRO"/>
    <s v="Flavio Celín"/>
    <s v="Flavio Celín"/>
    <n v="1"/>
    <x v="0"/>
    <s v="Crédito y financiamiento productivo"/>
    <s v="Mesa de Comercio Tungurahua-Tungurahua"/>
    <s v="Financiamiento"/>
    <s v="Tungurahua"/>
    <s v="Comercio"/>
    <s v="Insumos"/>
    <s v="Transversal"/>
    <x v="0"/>
    <m/>
    <m/>
    <m/>
    <s v="0000-00-00"/>
    <n v="0"/>
    <m/>
  </r>
  <r>
    <n v="1836"/>
    <s v="Falta de financiamiento para el comercio"/>
    <s v="Realizar"/>
    <s v="análisis y mapeos de los diferentes casos"/>
    <s v="para favorecer a las microempresas, EPS y artesanos que están iniciando sus actividades y tienen problemas crediticios"/>
    <s v="Realizar análisis y mapeos de los diferentes casos para favorecer a las microempresas, EPS y artesanos que están iniciando sus actividades y tienen problemas crediticios"/>
    <s v="Mgs. Gustavo Camelos"/>
    <s v="Banca pública y banca privada"/>
    <x v="5"/>
    <s v="BANECUADOR, CFN, MIPRO"/>
    <s v="Flavio Celín"/>
    <s v="Flavio Celín"/>
    <n v="1"/>
    <x v="0"/>
    <s v="Crédito y financiamiento productivo"/>
    <s v="Mesa de Comercio Tungurahua-Tungurahua"/>
    <s v="Financiamiento"/>
    <s v="Tungurahua"/>
    <s v="Comercio"/>
    <s v="Insumos"/>
    <s v="Transversal"/>
    <x v="0"/>
    <m/>
    <m/>
    <m/>
    <s v="0000-00-00"/>
    <n v="0"/>
    <m/>
  </r>
  <r>
    <n v="1837"/>
    <s v="Deficiente práctica de políticas comerciales que perjudica la venta de servicios y reduce los precios"/>
    <s v="Generar"/>
    <s v="y aplicar un plan de comercialización"/>
    <s v="para que las relaciones comerciales en todos los eslabones favorezcan a la actividad y sirvan de base para el planteamiento de un PDyOT (Instrumentos para la planificación de la inversión pública)"/>
    <s v="Generar y aplicar un plan de comercialización para que las relaciones comerciales en todos los eslabones favorezcan a la actividad y sirvan de base para el planteamiento de un PDyOT (Instrumentos para la planificación de la inversión pública)"/>
    <s v="Mgs. Gustavo Camelos"/>
    <s v="Cámara de Comercio"/>
    <x v="11"/>
    <s v="MCE, ProEcuador, GAD Municipal"/>
    <s v="Flavio Celín"/>
    <s v="Flavio Celín"/>
    <n v="1"/>
    <x v="0"/>
    <s v="Fomento de la producción nacional"/>
    <s v="Mesa de Comercio Tungurahua-Tungurahua"/>
    <s v="Ejecución del proyecto"/>
    <s v="Tungurahua"/>
    <s v="Comercio"/>
    <s v="Insumos"/>
    <s v="Transversal"/>
    <x v="0"/>
    <m/>
    <m/>
    <m/>
    <s v="0000-00-00"/>
    <n v="0"/>
    <m/>
  </r>
  <r>
    <n v="1838"/>
    <s v="Falta de cultura, control y desigualdad de la normativa  para la aplicación del comercio justo entre los diferentes actores del sector"/>
    <s v="Generar"/>
    <s v="y aplicar un plan de comercialización cantonal que se base en el criterio de dar formalidad a la actividad comercial en todos sus niveles"/>
    <s v="para prestar el correcto funcionamiento de los operadores económicos"/>
    <s v="Generar y aplicar un plan de comercialización cantonal que se base en el criterio de dar formalidad a la actividad comercial en todos sus niveles para prestar el correcto funcionamiento de los operadores económicos"/>
    <s v="Mgs. Gustavo Camelos"/>
    <s v="Cámara de Comercio"/>
    <x v="9"/>
    <s v="SRI, GAD Provincial"/>
    <s v="Flavio Celín"/>
    <s v="Flavio Celín"/>
    <n v="1"/>
    <x v="0"/>
    <s v="Fomento de la producción nacional"/>
    <s v="Mesa de Comercio Tungurahua-Tungurahua"/>
    <s v="Desarrollo del proyecto"/>
    <s v="Tungurahua"/>
    <s v="Comercio"/>
    <s v="Proceso"/>
    <s v="Transversal"/>
    <x v="0"/>
    <m/>
    <m/>
    <m/>
    <s v="0000-00-00"/>
    <n v="0"/>
    <m/>
  </r>
  <r>
    <n v="1839"/>
    <s v="Competencia desleal, en la oferta y precios de los servicios"/>
    <s v="Generar"/>
    <s v="participativamente una agenda territorial"/>
    <s v="que aporte al desarrollo comercial como base del planteamiento del PDyOT"/>
    <s v="Generar participativamente una agenda territorial que aporte al desarrollo comercial como base del planteamiento del PDyOT"/>
    <s v="Mgs. Gustavo Camelos"/>
    <s v="GAD provinciales y cantonales"/>
    <x v="9"/>
    <s v="Cámara de Comercio"/>
    <s v="Flavio Celín"/>
    <s v="Flavio Celín"/>
    <n v="1"/>
    <x v="0"/>
    <s v="Fomento de la producción nacional"/>
    <s v="Mesa de Comercio Tungurahua-Tungurahua"/>
    <s v="Ordenanzas"/>
    <s v="Tungurahua"/>
    <s v="Comercio"/>
    <s v="Producto"/>
    <s v="Transversal"/>
    <x v="0"/>
    <m/>
    <m/>
    <m/>
    <s v="0000-00-00"/>
    <n v="0"/>
    <m/>
  </r>
  <r>
    <n v="1841"/>
    <s v="Falta de una cultura comercial que respete la competencia entre compradores y vendedores"/>
    <s v="Generar"/>
    <s v="espacios de promoción que desarrollen fidelidad al producto local, respeto por el comerciante y  cultura de precios"/>
    <s v="que se aleje de las practicas comerciales  que incrementan los precios arbitrariamente (especulación)y así se fomente la competencia leal"/>
    <s v="Generar espacios de promoción que desarrollen fidelidad al producto local, respeto por el comerciante y  cultura de precios que se aleje de las practicas comerciales  que incrementan los precios arbitrariamente (especulación)y así se fomente la competencia leal"/>
    <s v="Mgs. Gustavo Camelos"/>
    <s v="Cámaras de comercio"/>
    <x v="9"/>
    <s v="GAD provincial, IEPS, SCPM"/>
    <s v="Flavio Celín"/>
    <s v="Flavio Celín"/>
    <n v="1"/>
    <x v="0"/>
    <s v="Fomento de la producción nacional"/>
    <s v="Mesa de Comercio Tungurahua-Tungurahua"/>
    <s v="Acuerdo"/>
    <s v="Tungurahua"/>
    <s v="Comercio"/>
    <s v="Mercado"/>
    <s v="Transversal"/>
    <x v="0"/>
    <m/>
    <m/>
    <m/>
    <s v="0000-00-00"/>
    <n v="0"/>
    <m/>
  </r>
  <r>
    <n v="1842"/>
    <s v="Servicios turísticos con debilitada calidad"/>
    <s v="CAPACITAR"/>
    <s v="a los actores sobre la normativa y calidad de servicio"/>
    <s v="para fortalecer la calidad de los servicios turísticos"/>
    <s v="CAPACITAR a los actores sobre la normativa y calidad de servicio para fortalecer la calidad de los servicios turísticos"/>
    <s v="Mgs. Gustavo Camelos"/>
    <s v="MINTUR"/>
    <x v="1"/>
    <s v="COMITÉ DE TURISMO"/>
    <s v="JUAN CARLOS CRUZ"/>
    <s v="FRESSIA PAZMIÑO"/>
    <n v="1"/>
    <x v="0"/>
    <s v="Fomento de la producción nacional"/>
    <s v="MESA PRODUCTIVA -Tungurahua"/>
    <s v="Asistencia técnica"/>
    <s v="Tungurahua"/>
    <s v="Turismo"/>
    <s v="Proceso"/>
    <s v="Transversal"/>
    <x v="1"/>
    <m/>
    <m/>
    <m/>
    <s v="0000-00-00"/>
    <n v="2"/>
    <d v="2018-06-13T10:52:10"/>
  </r>
  <r>
    <n v="1843"/>
    <s v="Limitada oferta de productos turísticos para la consolidación de Tungurahua como destino turístico"/>
    <s v="ACTUALIZAR"/>
    <s v="inventarios de atractivos turísticos"/>
    <s v="para conseguir una consolidación a Tungurahua como destino turístico"/>
    <s v="ACTUALIZAR inventarios de atractivos turísticos para conseguir una consolidación a Tungurahua como destino turístico"/>
    <s v="Mgs. Gustavo Camelos"/>
    <s v="MINTUR"/>
    <x v="1"/>
    <s v="GAD´s, ACADEMIA"/>
    <s v="JUAN CARLOS CRUZ"/>
    <s v="FRESSIA PAZMIÑO"/>
    <n v="1"/>
    <x v="0"/>
    <s v="Fomento de la producción nacional"/>
    <s v="MESA PRODUCTIVA -Tungurahua"/>
    <s v="Infraestructura"/>
    <s v="Tungurahua"/>
    <s v="Turismo"/>
    <s v="Producto"/>
    <s v="Transversal"/>
    <x v="1"/>
    <m/>
    <m/>
    <m/>
    <s v="0000-00-00"/>
    <n v="2"/>
    <d v="2018-06-13T11:01:43"/>
  </r>
  <r>
    <n v="1844"/>
    <s v="Limitada oferta de productos turísticos para la consolidación de Tungurahua como destino turístico"/>
    <s v="GENERAR"/>
    <s v="espacios, infraestructura, y productos de atractivos turísticos"/>
    <s v="para conseguir una consolidación a Tungurahua como destino turístico"/>
    <s v="GENERAR espacios, infraestructura, y productos de atractivos turísticos para conseguir una consolidación a Tungurahua como destino turístico"/>
    <s v="Mgs. Gustavo Camelos"/>
    <s v="MINTUR"/>
    <x v="1"/>
    <s v="GAD´s, ACADEMIA"/>
    <s v="JUAN CARLOS CRUZ"/>
    <s v="FRESSIA PAZMIÑO"/>
    <n v="1"/>
    <x v="0"/>
    <s v="Fomento de la producción nacional"/>
    <s v="MESA PRODUCTIVA -Tungurahua"/>
    <s v="Infraestructura"/>
    <s v="Tungurahua"/>
    <s v="Turismo"/>
    <s v="Producto"/>
    <s v="Transversal"/>
    <x v="2"/>
    <s v="Desarticulación institucional, recorte presupuestario"/>
    <s v="Desarticulación institucional, recorte presupuestario"/>
    <s v="Largo"/>
    <n v="43449"/>
    <n v="1"/>
    <d v="2018-05-23T12:15:47"/>
  </r>
  <r>
    <n v="1845"/>
    <s v="Limitada información estadística en el ámbito turístico"/>
    <s v="Generar"/>
    <s v="proyectos y metodologías para el levantamiento de información turística"/>
    <s v="para medir el sector turístico, controlarlo y mejorar"/>
    <s v="Generar proyectos y metodologías para el levantamiento de información turística para medir el sector turístico, controlarlo y mejorar"/>
    <s v="Mgs. Gustavo Camelos"/>
    <s v="INEC"/>
    <x v="1"/>
    <s v="MINTUR"/>
    <s v="JUAN CARLOS CRUZ"/>
    <s v="FRESSIA PAZMIÑO"/>
    <n v="1"/>
    <x v="0"/>
    <s v="Fomento de la producción nacional"/>
    <s v="MESA PRODUCTIVA -Tungurahua"/>
    <s v="Desarrollo del proyecto"/>
    <s v="Tungurahua"/>
    <s v="Turismo"/>
    <s v="Producto"/>
    <s v="Transversal"/>
    <x v="0"/>
    <m/>
    <m/>
    <m/>
    <s v="0000-00-00"/>
    <n v="0"/>
    <m/>
  </r>
  <r>
    <n v="1846"/>
    <s v="Escasa generación de políticas para fomento turístico"/>
    <s v="GENERAR"/>
    <s v="análisis para la creación de políticas públicas"/>
    <s v="para incentivar el fomento de actividad turística"/>
    <s v="GENERAR análisis para la creación de políticas públicas para incentivar el fomento de actividad turística"/>
    <s v="Mgs. Gustavo Camelos"/>
    <s v="MINTUR"/>
    <x v="1"/>
    <s v="ASAMBLEA"/>
    <s v="JUAN CARLOS CRUZ"/>
    <s v="FRESSIA PAZMIÑO"/>
    <n v="1"/>
    <x v="0"/>
    <s v="Necesidad de análisis, mejora o creación de políticas públicas, normativas, resoluciones u otra base legal existente"/>
    <s v="MESA PRODUCTIVA -Tungurahua"/>
    <s v="Política pública"/>
    <s v="Tungurahua"/>
    <s v="Turismo"/>
    <s v="Insumos"/>
    <s v="Transversal"/>
    <x v="2"/>
    <s v="Desarticulación con los actores."/>
    <s v="Desarticulación con los actores."/>
    <s v="Largo"/>
    <n v="43449"/>
    <n v="1"/>
    <d v="2018-05-23T11:38:12"/>
  </r>
  <r>
    <n v="1848"/>
    <s v="Insuficiente articulación entre instituciones del sector turístico"/>
    <s v="Generar"/>
    <s v="Alianzas Publico-Privadas (APP) entre actores del sector"/>
    <s v="para generar sinergias y evitar desperdicio de recursos"/>
    <s v="Generar Alianzas Publico-Privadas (APP) entre actores del sector para generar sinergias y evitar desperdicio de recursos"/>
    <s v="Mgs. Gustavo Camelos"/>
    <s v="MINTUR"/>
    <x v="1"/>
    <s v="COMITÉ DE TURISMO"/>
    <s v="JUAN CARLOS CRUZ"/>
    <s v="FRESSIA PAZMIÑO"/>
    <n v="1"/>
    <x v="0"/>
    <s v="Impulso a las alianzas público privadas"/>
    <s v="MESA PRODUCTIVA -Tungurahua"/>
    <s v="Política pública"/>
    <s v="Tungurahua"/>
    <s v="Turismo"/>
    <s v="Insumos"/>
    <s v="Transversal"/>
    <x v="0"/>
    <m/>
    <m/>
    <m/>
    <s v="0000-00-00"/>
    <n v="0"/>
    <m/>
  </r>
  <r>
    <n v="1849"/>
    <s v="Debilidad en operación pesquera al movilizar los botes y los equipos de pesca"/>
    <s v="Construir"/>
    <s v="un espigón para la comunidad pesquera artesanal"/>
    <s v="y así no verse afectados esconómicamente con la perdida de insumos y capital de trabajo."/>
    <s v="Construir un espigón para la comunidad pesquera artesanal y así no verse afectados esconómicamente con la perdida de insumos y capital de trabajo."/>
    <s v="Edwin De La portilla"/>
    <s v="MAP"/>
    <x v="43"/>
    <s v="SECOB"/>
    <s v="Edwin De La portilla"/>
    <s v="Edwin De La portilla"/>
    <n v="1"/>
    <x v="0"/>
    <s v="Inversión en iniciativas productivas nacionales"/>
    <s v="MESAS DE COMPETITIVIDAD PROVINCIALES MANABI-Manabí"/>
    <s v="Infraestructura"/>
    <s v="Manabí"/>
    <s v="Acuícola"/>
    <s v="Insumos"/>
    <s v="Artesano"/>
    <x v="0"/>
    <m/>
    <m/>
    <m/>
    <s v="0000-00-00"/>
    <n v="0"/>
    <m/>
  </r>
  <r>
    <n v="1850"/>
    <s v="Falta de capacitación en temas administrativos y de empresa"/>
    <s v="Proporcionar"/>
    <s v="conocimientos tecnicos"/>
    <s v="para la correcta adminsitración de la empresa que procesa productos con valor agragado derivados de la pesca"/>
    <s v="Proporcionar conocimientos tecnicos para la correcta adminsitración de la empresa que procesa productos con valor agragado derivados de la pesca"/>
    <s v="Edwin De La portilla"/>
    <s v="MAP"/>
    <x v="6"/>
    <s v="MIPRO"/>
    <s v="Edwin De La portilla"/>
    <s v="Edwin De La portilla"/>
    <n v="1"/>
    <x v="0"/>
    <s v="Fomento de la producción nacional"/>
    <s v="MESAS DE COMPETITIVIDAD PROVINCIALES MANABI-Manabí"/>
    <s v="Asistencia técnica"/>
    <s v="Manabí"/>
    <s v="Acuícola"/>
    <s v="Insumos"/>
    <s v="Artesano"/>
    <x v="1"/>
    <m/>
    <m/>
    <m/>
    <s v="0000-00-00"/>
    <n v="5"/>
    <d v="2018-07-19T15:29:44"/>
  </r>
  <r>
    <n v="1851"/>
    <s v="Desconocimiento del procedimiento a seguir para emprender debido a que existe demasiados procesos que cambian continuamente."/>
    <s v="Digitalizar"/>
    <s v="procedimientos y normativas para emprender"/>
    <s v="que sirvan de orientación para el empresario y emprendedor"/>
    <s v="Digitalizar procedimientos y normativas para emprender que sirvan de orientación para el empresario y emprendedor"/>
    <s v="Edwin De La portilla"/>
    <s v="MIPRO"/>
    <x v="44"/>
    <s v="ARCSA, BANECUADOR, ACADEMIA, SRI"/>
    <s v="ING. ANDREA TORRES"/>
    <s v="MARIA DEL CISNE TITUAÑA"/>
    <n v="1"/>
    <x v="0"/>
    <s v="Simplificación de trámites"/>
    <s v="MESAS DE COMPETITIVIDAD-Pichincha"/>
    <s v="Desarrollo del proyecto"/>
    <s v="Loja"/>
    <s v="Comercio"/>
    <s v="Proceso"/>
    <s v="Transversal"/>
    <x v="2"/>
    <m/>
    <m/>
    <m/>
    <s v="0000-00-00"/>
    <n v="1"/>
    <d v="2018-01-11T04:47:01"/>
  </r>
  <r>
    <n v="1857"/>
    <s v="Carencia de proveedores que tengan certificación"/>
    <s v="Articular"/>
    <s v="con instituciones como el Ministerio de Agricultura"/>
    <s v="el fomento al cultivo de granos con características agroecológicas"/>
    <s v="Articular con instituciones como el Ministerio de Agricultura el fomento al cultivo de granos con características agroecológicas"/>
    <s v="Abg. Carlos Gomez de la Cruz"/>
    <s v="MAG"/>
    <x v="10"/>
    <s v="MESA TECNICA DE LA RUTA DEL EMPRENDEDOR, GAD MUNICIAPLES Y PROVINCIALES"/>
    <s v="Ing. Ruth Moscoso Mogrovejo / Ing. Javier Sarmiento"/>
    <s v="Ing. David Estrella Salazar"/>
    <n v="1"/>
    <x v="0"/>
    <s v="Fomento de la producción nacional"/>
    <s v="Mesas de Compettitividad Provinciales-Azuay"/>
    <s v="Asistencia técnica"/>
    <s v="Azuay"/>
    <s v="Agroindustria"/>
    <s v="Proveedores"/>
    <s v="Microempresa"/>
    <x v="2"/>
    <m/>
    <m/>
    <m/>
    <s v="0000-00-00"/>
    <n v="1"/>
    <d v="2018-08-22T13:16:08"/>
  </r>
  <r>
    <n v="1858"/>
    <s v="Falta de diagnóstico de la vocación productiva"/>
    <s v="Desarrollar"/>
    <s v="una base de datos"/>
    <s v="de potencialidades locales"/>
    <s v="Desarrollar una base de datos de potencialidades locales"/>
    <s v="Abg. Carlos Gomez de la Cruz"/>
    <s v="GOBIERNO PROVINCIAL"/>
    <x v="0"/>
    <s v="GAD MUNICIPAL, MAG, SENPLADES Y OTRAS INSTITUCIONES INVOLUCRADAS EN EL ÁREA DE PRODUCCIÓN"/>
    <s v="Ing. Ruth Moscoso Mogrovejo / Ing. Javier Sarmiento"/>
    <s v="Ing. David Estrella Salazar"/>
    <n v="1"/>
    <x v="0"/>
    <s v="Fomento de la producción nacional"/>
    <s v="Mesas de Compettitividad Provinciales-Azuay"/>
    <s v="Desarrollo del proyecto"/>
    <s v="Azuay"/>
    <s v="Agroindustria"/>
    <s v="Proveedores"/>
    <s v="Artesano"/>
    <x v="0"/>
    <m/>
    <m/>
    <m/>
    <s v="0000-00-00"/>
    <n v="0"/>
    <m/>
  </r>
  <r>
    <n v="1859"/>
    <s v="No existe acceso a información de  proveedores de envases directos, existe intermediarios"/>
    <s v="Crear"/>
    <s v="un banco de proveedores"/>
    <s v="para facilitar la venta directa entre proveedor y productor"/>
    <s v="Crear un banco de proveedores para facilitar la venta directa entre proveedor y productor"/>
    <s v="Abg. Carlos Gomez de la Cruz"/>
    <s v="MIPRO"/>
    <x v="0"/>
    <s v="GOBIERNO PROVINCIAL, CAMARAS DE LA PRODUCCION, INEN."/>
    <s v="Ing. Ruth Moscoso Mogrovejo / Ing. Javier Sarmiento"/>
    <s v="Ing. David Estrella Salazar"/>
    <n v="1"/>
    <x v="0"/>
    <s v="Fomento de la producción nacional"/>
    <s v="Mesas de Compettitividad Provinciales-Azuay"/>
    <s v="Big data"/>
    <s v="Azuay"/>
    <s v="Agroindustria"/>
    <s v="Proveedores"/>
    <s v="Microempresa"/>
    <x v="0"/>
    <m/>
    <m/>
    <m/>
    <s v="0000-00-00"/>
    <n v="0"/>
    <m/>
  </r>
  <r>
    <n v="1860"/>
    <s v="Falta de exoneracion para la compra de tecnología a las MIPYMES"/>
    <s v="Crear"/>
    <s v="facilidades para la adquisición de tecnología"/>
    <s v="que permita mejorar la productividad"/>
    <s v="Crear facilidades para la adquisición de tecnología que permita mejorar la productividad"/>
    <s v="Abg. Carlos Gomez de la Cruz"/>
    <s v="MIPRO"/>
    <x v="0"/>
    <s v="COMEX, SENAE, MINISERIO DE COMERCIO EXTERIOR, SRI"/>
    <s v="Ing. Ruth Moscoso Mogrovejo / Ing. Javier Sarmiento"/>
    <s v="Ing. David Estrella Salazar"/>
    <n v="1"/>
    <x v="0"/>
    <s v="Fomento de la producción nacional"/>
    <s v="Mesas de Compettitividad Provinciales-Azuay"/>
    <s v="Política pública"/>
    <s v="Azuay"/>
    <s v="Agroindustria"/>
    <s v="Proveedores"/>
    <s v="Microempresa"/>
    <x v="0"/>
    <m/>
    <m/>
    <m/>
    <s v="0000-00-00"/>
    <n v="0"/>
    <m/>
  </r>
  <r>
    <n v="1861"/>
    <s v="Exceso de intermediarios en la cadena produciva"/>
    <s v="Fortalecer"/>
    <s v="el comercio justo"/>
    <s v="mediante la generación de espacios adecuados para la comercializacion en cada territorio"/>
    <s v="Fortalecer el comercio justo mediante la generación de espacios adecuados para la comercializacion en cada territorio"/>
    <s v="Abg. Carlos Gomez de la Cruz"/>
    <s v="GAD MUNICIPAL"/>
    <x v="0"/>
    <s v="MAG, MINISTERIO DE COMERCIO EXTERIOR, MIPRO, INPC, IEPS, PROECUADOR, SUPERINTENDENCIA DE CONTROL Y MERCADO; Y, OTRAS INSTITUCIONES RELACIONADAS"/>
    <s v="Ing. Ruth Moscoso Mogrovejo / Ing. Javier Sarmiento"/>
    <s v="Ing. David Estrella Salazar"/>
    <n v="1"/>
    <x v="0"/>
    <s v="Impulso a las alianzas público privadas"/>
    <s v="Mesas de Compettitividad Provinciales-Azuay"/>
    <s v="Política pública"/>
    <s v="Azuay"/>
    <s v="Agroindustria"/>
    <s v="Proceso"/>
    <s v="Microempresa"/>
    <x v="0"/>
    <m/>
    <m/>
    <m/>
    <s v="0000-00-00"/>
    <n v="0"/>
    <m/>
  </r>
  <r>
    <n v="1862"/>
    <s v="Falta de financiamiento para infraestructura y  maquinaria para el procesamiento productivo"/>
    <s v="Gestionar"/>
    <s v="procesos de financiamiento"/>
    <s v="para acceso a maquinaria y equipo para la produccion a tasas convenientes"/>
    <s v="Gestionar procesos de financiamiento para acceso a maquinaria y equipo para la produccion a tasas convenientes"/>
    <s v="Abg. Carlos Gomez de la Cruz"/>
    <s v="BANECUADOR"/>
    <x v="5"/>
    <s v="SEPS, MAG, GOBIERNOS PROVINCIALES, GADS MUNICIPALES"/>
    <s v="Ing. Ruth Moscoso Mogrovejo / Ing. Javier Sarmiento"/>
    <s v="Ing. David Estrella Salazar"/>
    <n v="1"/>
    <x v="0"/>
    <s v="Crédito y financiamiento productivo"/>
    <s v="Mesas de Compettitividad Provinciales-Azuay"/>
    <s v="Financiamiento"/>
    <s v="Azuay"/>
    <s v="Agroindustria"/>
    <s v="Proceso"/>
    <s v="Microempresa"/>
    <x v="0"/>
    <m/>
    <m/>
    <m/>
    <s v="0000-00-00"/>
    <n v="0"/>
    <m/>
  </r>
  <r>
    <n v="1863"/>
    <s v="Carencia de canales de comercialización"/>
    <s v="Facilitar"/>
    <s v="el acceso a mercados"/>
    <s v="a través de la generación de espacios adecuados en territorio"/>
    <s v="Facilitar el acceso a mercados a través de la generación de espacios adecuados en territorio"/>
    <s v="Abg. Carlos Gomez de la Cruz"/>
    <s v="MIPRO"/>
    <x v="0"/>
    <s v="MAG, IEPS, SUPERINTENDENCIA DE CONTROL Y  MERCADO"/>
    <s v="Ing. Ruth Moscoso Mogrovejo / Ing. Javier Sarmiento"/>
    <s v="Ing. David Estrella Salazar"/>
    <n v="1"/>
    <x v="0"/>
    <s v="Fomento de la producción nacional"/>
    <s v="Mesas de Compettitividad Provinciales-Azuay"/>
    <s v="Política pública"/>
    <s v="Azuay"/>
    <s v="Agroindustria"/>
    <s v="Mercado"/>
    <s v="Microempresa"/>
    <x v="0"/>
    <m/>
    <m/>
    <m/>
    <s v="0000-00-00"/>
    <n v="0"/>
    <m/>
  </r>
  <r>
    <n v="1864"/>
    <s v="Falta de visión estratégica en la generación de emprendimientos"/>
    <s v="Determinar"/>
    <s v="las herramientas de gestión empresarial necesarias"/>
    <s v="para el fortalecimiento de capacidades de gestión"/>
    <s v="Determinar las herramientas de gestión empresarial necesarias para el fortalecimiento de capacidades de gestión"/>
    <s v="Abg. Carlos Gomez de la Cruz"/>
    <s v="MIPRO"/>
    <x v="0"/>
    <s v="INSTITUCIONES PUBLICAS, ACADEMIA."/>
    <s v="Ing. Ruth Moscoso Mogrovejo / Ing. Javier Sarmiento"/>
    <s v="Ing. David Estrella Salazar"/>
    <n v="1"/>
    <x v="0"/>
    <s v="Fomento de la producción nacional"/>
    <s v="Mesas de Compettitividad Provinciales-Azuay"/>
    <s v="Asistencia técnica"/>
    <s v="Azuay"/>
    <s v="Agroindustria"/>
    <s v="Mercado"/>
    <s v="Microempresa"/>
    <x v="0"/>
    <m/>
    <m/>
    <m/>
    <s v="0000-00-00"/>
    <n v="0"/>
    <m/>
  </r>
  <r>
    <n v="1865"/>
    <s v="Falta de identificación de las necesidades del mercado"/>
    <s v="Identificar"/>
    <s v="demandas de productos"/>
    <s v="mediante estudios de mercado"/>
    <s v="Identificar demandas de productos mediante estudios de mercado"/>
    <s v="Abg. Carlos Gomez de la Cruz"/>
    <s v="MIPRO"/>
    <x v="0"/>
    <s v="PROECUADOR, MCPEC, INEC"/>
    <s v="Ing. Ruth Moscoso Mogrovejo / Ing. Javier Sarmiento"/>
    <s v="Ing. David Estrella Salazar"/>
    <n v="1"/>
    <x v="0"/>
    <s v="Fomento de la producción nacional"/>
    <s v="Mesas de Compettitividad Provinciales-Azuay"/>
    <s v="Desarrollo del proyecto"/>
    <s v="Azuay"/>
    <s v="Agroindustria"/>
    <s v="Mercado"/>
    <s v="Microempresa"/>
    <x v="0"/>
    <m/>
    <m/>
    <m/>
    <s v="0000-00-00"/>
    <n v="0"/>
    <m/>
  </r>
  <r>
    <n v="1866"/>
    <s v="No se planifica  la fase de producción industrial  a la que es posible alcanzar"/>
    <s v="Determinaar"/>
    <s v="el grado de industrialización de los productos"/>
    <s v="resaltando su calidad, nivel de innovación y conocimientos aplicados"/>
    <s v="Determinaar el grado de industrialización de los productos resaltando su calidad, nivel de innovación y conocimientos aplicados"/>
    <s v="Abg. Carlos Gomez de la Cruz"/>
    <s v="MIPRO"/>
    <x v="0"/>
    <s v="MAGAP, CONSEJO PROVINCIAL, AGROCALIDAD, PROECUADOR, MCPEC, INEC"/>
    <s v="Ing. Ruth Moscoso Mogrovejo / Ing. Javier Sarmiento"/>
    <s v="Ing. David Estrella Salazar"/>
    <n v="1"/>
    <x v="0"/>
    <s v="Inversión en iniciativas productivas nacionales"/>
    <s v="Mesas de Compettitividad Provinciales-Azuay"/>
    <s v="Asistencia técnica"/>
    <s v="Azuay"/>
    <s v="Agroindustria"/>
    <s v="Producto"/>
    <s v="Microempresa"/>
    <x v="0"/>
    <m/>
    <m/>
    <m/>
    <s v="0000-00-00"/>
    <n v="0"/>
    <m/>
  </r>
  <r>
    <n v="1867"/>
    <s v="Exceso de tramitología para obtener certificados de origen MIPRO"/>
    <s v="Articular"/>
    <s v="el trabajo con las entidades publicas"/>
    <s v="para simplificar tramitologia"/>
    <s v="Articular el trabajo con las entidades publicas para simplificar tramitologia"/>
    <s v="Abg. Carlos Gomez de la Cruz"/>
    <s v="MIPRO"/>
    <x v="0"/>
    <s v="PRESIDENCIA"/>
    <s v="Ing. Ruth Moscoso Mogrovejo / Ing. Javier Sarmiento"/>
    <s v="Ing. David Estrella Salazar"/>
    <n v="1"/>
    <x v="0"/>
    <s v="Fomento de la producción nacional"/>
    <s v="Mesas de Compettitividad Provinciales-Azuay"/>
    <s v="Acuerdo"/>
    <s v="Azuay"/>
    <s v="Agroindustria"/>
    <s v="Proceso"/>
    <s v="Microempresa"/>
    <x v="0"/>
    <m/>
    <m/>
    <m/>
    <s v="0000-00-00"/>
    <n v="0"/>
    <m/>
  </r>
  <r>
    <n v="1868"/>
    <s v="No existe el compromiso de las cadenas grandes para el pago a emprendedores"/>
    <s v="Supervisar"/>
    <s v="el cumplimiento de acuerdos con las grandes cadenas"/>
    <s v="para un pago oportuno a los productores"/>
    <s v="Supervisar el cumplimiento de acuerdos con las grandes cadenas para un pago oportuno a los productores"/>
    <s v="Abg. Carlos Gomez de la Cruz"/>
    <s v="SUPERINTENDENCIA DE CONTROL Y MERCADO"/>
    <x v="0"/>
    <s v="MIPRO Y OTRAS INSTITUCIONES INVOLUCRADAS"/>
    <s v="Ing. Ruth Moscoso Mogrovejo / Ing. Javier Sarmiento"/>
    <s v="Ing. David Estrella Salazar"/>
    <n v="1"/>
    <x v="0"/>
    <s v="Fomento de la producción nacional"/>
    <s v="Mesas de Compettitividad Provinciales-Azuay"/>
    <s v="Acuerdo"/>
    <s v="Azuay"/>
    <s v="Agroindustria"/>
    <s v="Mercado"/>
    <s v="Microempresa"/>
    <x v="0"/>
    <m/>
    <m/>
    <m/>
    <s v="0000-00-00"/>
    <n v="0"/>
    <m/>
  </r>
  <r>
    <n v="1869"/>
    <s v="no se considera  a todas las instituciones en la ruta del emprendedor"/>
    <s v="Involucrar"/>
    <s v="a todos los actores"/>
    <s v="en las mesas técnicas de trabajo de la ruta del emprendedor"/>
    <s v="Involucrar a todos los actores en las mesas técnicas de trabajo de la ruta del emprendedor"/>
    <s v="Abg. Carlos Gomez de la Cruz"/>
    <s v="MIPRO"/>
    <x v="0"/>
    <s v="INSTITUCIONES RELACIONADAS CON LOS EMPRENDIMIENTOS"/>
    <s v="Ing. Ruth Moscoso Mogrovejo / Ing. Javier Sarmiento"/>
    <s v="Ing. David Estrella Salazar"/>
    <n v="1"/>
    <x v="0"/>
    <s v="Fomento de la producción nacional"/>
    <s v="Mesas de Compettitividad Provinciales-Azuay"/>
    <s v="Acuerdo"/>
    <s v="Azuay"/>
    <s v="Agroindustria"/>
    <s v="Producto"/>
    <s v="Microempresa"/>
    <x v="0"/>
    <m/>
    <m/>
    <m/>
    <s v="0000-00-00"/>
    <n v="0"/>
    <m/>
  </r>
  <r>
    <n v="1870"/>
    <s v="No se cuenta con una cultura de estudios y de emprendimiento desde las bases"/>
    <s v="Generar"/>
    <s v="convenios con Senescyt  y el Ministerio de Educación"/>
    <s v="para fomentar la formación dual y crear una cultura de emprendimientos. para el desarrollo de la cultura del emprendimiento desde las bases de la educación de nuestra sociedad."/>
    <s v="Generar convenios con Senescyt  y el Ministerio de Educación para fomentar la formación dual y crear una cultura de emprendimientos. para el desarrollo de la cultura del emprendimiento desde las bases de la educación de nuestra sociedad."/>
    <s v="DR. CARLOS GOMEZ DE CRUZ"/>
    <s v="MIPRO"/>
    <x v="36"/>
    <s v="SENESCYT Ministerio de Educación SECAP"/>
    <s v="Laura Tapia y Paúl Galán"/>
    <s v="Eco. Welington Siavichay Martinez"/>
    <n v="1"/>
    <x v="0"/>
    <s v="Fomento de la producción nacional"/>
    <s v="MESAS COMPETITIVAS PROVINCIALES -Azuay"/>
    <s v="Desarrollo del proyecto"/>
    <s v="Azuay"/>
    <s v="Industria"/>
    <s v="Proveedores"/>
    <s v="Transversal"/>
    <x v="2"/>
    <m/>
    <m/>
    <m/>
    <s v="0000-00-00"/>
    <n v="1"/>
    <d v="2018-09-25T17:54:49"/>
  </r>
  <r>
    <n v="1871"/>
    <s v="El marco legal laboral ecuatoriano no contempla un régimen de contratación laboral que permite contratos de corto plazo por temporada."/>
    <s v="Homologar"/>
    <s v="el código de trabajo"/>
    <s v="para que permita contratatos eventuales y de varias modalidades como el sector azucarero y minero."/>
    <s v="Homologar el código de trabajo para que permita contratatos eventuales y de varias modalidades como el sector azucarero y minero."/>
    <s v="DR. CARLOS GOMEZ DE CRUZ"/>
    <s v="Ministerio de Relaciones Laborales"/>
    <x v="15"/>
    <s v="MIPRO"/>
    <s v="Laura Tapia y Paúl Galán"/>
    <s v="Eco. Welington Siavichay Martinez"/>
    <n v="1"/>
    <x v="0"/>
    <s v="Generación de empleo"/>
    <s v="MESAS COMPETITIVAS PROVINCIALES -Azuay"/>
    <s v="Reglamento"/>
    <s v="Azuay"/>
    <s v="Industria"/>
    <s v="Proceso"/>
    <s v="Transversal"/>
    <x v="0"/>
    <m/>
    <m/>
    <m/>
    <s v="0000-00-00"/>
    <n v="0"/>
    <m/>
  </r>
  <r>
    <n v="1872"/>
    <s v="El decreto interinstitucional 1425 se convierte en una barrera al momento de ser proveedor para el Estado"/>
    <s v="Revisar"/>
    <s v="el decreto interinstitucional 1425 para la compra y contratación  pública de software"/>
    <s v="que facilite la participación de micro y pequeños empresarios que desarrollan tecnología."/>
    <s v="Revisar el decreto interinstitucional 1425 para la compra y contratación  pública de software que facilite la participación de micro y pequeños empresarios que desarrollan tecnología."/>
    <s v="DR. CARLOS GOMEZ DE CRUZ"/>
    <s v="SERCOP"/>
    <x v="17"/>
    <s v="MINTEL"/>
    <s v="Laura Tapia y Paúl Galán"/>
    <s v="Eco. Welington Siavichay Martinez"/>
    <n v="1"/>
    <x v="0"/>
    <s v="Cumplimiento de la transparencia fiscal"/>
    <s v="MESAS COMPETITIVAS PROVINCIALES -Azuay"/>
    <s v="Contratación pública"/>
    <s v="Azuay"/>
    <s v="Industria"/>
    <s v="Proceso"/>
    <s v="Empresa Pequeña"/>
    <x v="0"/>
    <m/>
    <m/>
    <m/>
    <s v="0000-00-00"/>
    <n v="0"/>
    <m/>
  </r>
  <r>
    <n v="1873"/>
    <s v="Falta de créditos para el sector tecnológico"/>
    <s v="Ajustar"/>
    <s v="la normativa crediticia para cada uno de los sectores productivos  "/>
    <s v="de tal manera que las garantias puedan ser bienes tangibles e intangibles"/>
    <s v="Ajustar la normativa crediticia para cada uno de los sectores productivos   de tal manera que las garantias puedan ser bienes tangibles e intangibles"/>
    <s v="DR. CARLOS GOMEZ DE CRUZ"/>
    <s v="Superintendencia de Bancos"/>
    <x v="8"/>
    <s v="MIPRO Banca Pública"/>
    <s v="Laura Tapia y Paúl Galán"/>
    <s v="Eco. Welington Siavichay Martinez"/>
    <n v="1"/>
    <x v="0"/>
    <s v="Crédito y financiamiento productivo"/>
    <s v="MESAS COMPETITIVAS PROVINCIALES -Azuay"/>
    <s v="Financiamiento"/>
    <s v="Azuay"/>
    <s v="Industria"/>
    <s v="Insumos"/>
    <s v="Empresa Pequeña"/>
    <x v="0"/>
    <m/>
    <m/>
    <m/>
    <s v="0000-00-00"/>
    <n v="0"/>
    <m/>
  </r>
  <r>
    <n v="1874"/>
    <s v="Elevados costos de importación materia prima, insumos y bienes de capital"/>
    <s v="Eliminar"/>
    <s v="los aranceles para insumos, materia prima y bienes de capital"/>
    <s v="que no sean producidos en el país."/>
    <s v="Eliminar los aranceles para insumos, materia prima y bienes de capital que no sean producidos en el país."/>
    <s v="DR. CARLOS GOMEZ DE CRUZ"/>
    <s v="Vicepresidencia"/>
    <x v="4"/>
    <s v="MIPRO SENAE COMEX"/>
    <s v="Laura Tapia y Paúl Galán"/>
    <s v="Eco. Welington Siavichay Martinez"/>
    <n v="1"/>
    <x v="0"/>
    <s v="Fomento de la producción nacional"/>
    <s v="MESAS COMPETITIVAS PROVINCIALES -Azuay"/>
    <s v="Política pública"/>
    <s v="Azuay"/>
    <s v="Industria"/>
    <s v="Insumos"/>
    <s v="Transversal"/>
    <x v="0"/>
    <m/>
    <m/>
    <m/>
    <s v="0000-00-00"/>
    <n v="0"/>
    <m/>
  </r>
  <r>
    <n v="1875"/>
    <s v="Elevados costos y falta de espacios designados para el uso industrial"/>
    <s v="Promover"/>
    <s v="la creación y designación de nuevos espacios para emplazamiento industrial"/>
    <s v="en cada una de las zonas con importancia y potencial de industria en el pais"/>
    <s v="Promover la creación y designación de nuevos espacios para emplazamiento industrial en cada una de las zonas con importancia y potencial de industria en el pais"/>
    <s v="DR. CARLOS GOMEZ DE CRUZ"/>
    <s v="MIPRO"/>
    <x v="0"/>
    <s v="GAD´S Municipales MAE Banca Pública"/>
    <s v="Laura Tapia y Paúl Galán"/>
    <s v="Eco. Welington Siavichay Martinez"/>
    <n v="1"/>
    <x v="0"/>
    <s v="Fomento de la producción nacional"/>
    <s v="MESAS COMPETITIVAS PROVINCIALES -Azuay"/>
    <s v="Desarrollo del proyecto"/>
    <s v="Azuay"/>
    <s v="Industria"/>
    <s v="Insumos"/>
    <s v="Transversal"/>
    <x v="0"/>
    <m/>
    <m/>
    <m/>
    <s v="0000-00-00"/>
    <n v="0"/>
    <m/>
  </r>
  <r>
    <n v="1876"/>
    <s v="No existe un adecuado control de la normativa vigente respecto a costos en el mercado"/>
    <s v="Aplicar"/>
    <s v="el manual de Buenas Practicas Comerciales"/>
    <s v="para regular el comercio justo"/>
    <s v="Aplicar el manual de Buenas Practicas Comerciales para regular el comercio justo"/>
    <s v="DR. CARLOS GOMEZ DE CRUZ"/>
    <s v="SUPERINTENDENCIA DE CONTROL Y MERCADO"/>
    <x v="21"/>
    <s v="ARCSA MIPRO Gobernaciones"/>
    <s v="Laura Tapia y Paúl Galán"/>
    <s v="Eco. Welington Siavichay Martinez"/>
    <n v="1"/>
    <x v="0"/>
    <s v="Promoción del consumo responsable"/>
    <s v="MESAS COMPETITIVAS PROVINCIALES -Azuay"/>
    <s v="Precios"/>
    <s v="Azuay"/>
    <s v="Industria"/>
    <s v="Mercado"/>
    <s v="Transversal"/>
    <x v="0"/>
    <m/>
    <m/>
    <m/>
    <s v="0000-00-00"/>
    <n v="0"/>
    <m/>
  </r>
  <r>
    <n v="1877"/>
    <s v="Falta de asesoramiento para emprendimientos sostenibles en el tiempo"/>
    <s v="Socializar"/>
    <s v="programas de capacitación"/>
    <s v="para el desarrollo de emprendimientos innovadores"/>
    <s v="Socializar programas de capacitación para el desarrollo de emprendimientos innovadores"/>
    <s v="DR. CARLOS GOMEZ DE CRUZ"/>
    <s v="MIPRO"/>
    <x v="0"/>
    <s v="SECAP SENESCYT Academia Banca Pública"/>
    <s v="Laura Tapia y Paúl Galán"/>
    <s v="Eco. Welington Siavichay Martinez"/>
    <n v="1"/>
    <x v="0"/>
    <s v="Fomento de la producción nacional"/>
    <s v="MESAS COMPETITIVAS PROVINCIALES -Azuay"/>
    <s v="Asistencia técnica"/>
    <s v="Azuay"/>
    <s v="Industria"/>
    <s v="Proceso"/>
    <s v="Artesano"/>
    <x v="0"/>
    <m/>
    <m/>
    <m/>
    <s v="0000-00-00"/>
    <n v="0"/>
    <m/>
  </r>
  <r>
    <n v="1878"/>
    <s v="Desconocimiento de la normativa ambiental e incentivos ambientales"/>
    <s v="Socializar"/>
    <s v="la normativa ambiental para conocer sus beneficios"/>
    <s v="a todo el sector productivo de la zona"/>
    <s v="Socializar la normativa ambiental para conocer sus beneficios a todo el sector productivo de la zona"/>
    <s v="DR. CARLOS GOMEZ DE CRUZ"/>
    <s v="MAE"/>
    <x v="22"/>
    <s v="MIPRO Academia"/>
    <s v="Laura Tapia y Paúl Galán"/>
    <s v="Eco. Welington Siavichay Martinez"/>
    <n v="1"/>
    <x v="0"/>
    <s v="Impulso al cambio de la matriz productiva"/>
    <s v="MESAS COMPETITIVAS PROVINCIALES -Azuay"/>
    <s v="Asistencia técnica"/>
    <s v="Azuay"/>
    <s v="Industria"/>
    <s v="Proceso"/>
    <s v="Transversal"/>
    <x v="0"/>
    <m/>
    <m/>
    <m/>
    <s v="0000-00-00"/>
    <n v="0"/>
    <m/>
  </r>
  <r>
    <n v="1879"/>
    <s v="Impuesto a las cocinas de gas que obliga a la venta informal"/>
    <s v="Eliminar"/>
    <s v="los impuestos establecidos a las cocinas a gas"/>
    <s v="para promover la compra de producto nacional que se ha visto estancado por dicho impuesto."/>
    <s v="Eliminar los impuestos establecidos a las cocinas a gas para promover la compra de producto nacional que se ha visto estancado por dicho impuesto."/>
    <s v="DR. CARLOS GOMEZ DE CRUZ"/>
    <s v="Asamblea nacional"/>
    <x v="0"/>
    <s v="MIPRO SRI Ministerio de Finanzas"/>
    <s v="Laura Tapia y Paúl Galán"/>
    <s v="Eco. Welington Siavichay Martinez"/>
    <n v="1"/>
    <x v="0"/>
    <s v="Fomento de la producción nacional"/>
    <s v="MESAS COMPETITIVAS PROVINCIALES -Azuay"/>
    <s v="Acuerdo"/>
    <s v="Azuay"/>
    <s v="Industria"/>
    <s v="Mercado"/>
    <s v="Transversal"/>
    <x v="0"/>
    <m/>
    <m/>
    <m/>
    <s v="0000-00-00"/>
    <n v="0"/>
    <m/>
  </r>
  <r>
    <n v="1880"/>
    <s v="Falta de personal técnico para industria."/>
    <s v="Fortalecer"/>
    <s v="a los institutos de capacitación técnica"/>
    <s v="para disponer de personal calificado para la industria"/>
    <s v="Fortalecer a los institutos de capacitación técnica para disponer de personal calificado para la industria"/>
    <s v="DR. CARLOS GOMEZ DE CRUZ"/>
    <s v="SENESCYT"/>
    <x v="36"/>
    <s v="SECAP MIPRO"/>
    <s v="Laura Tapia y Paúl Galán"/>
    <s v="Eco. Welington Siavichay Martinez"/>
    <n v="1"/>
    <x v="0"/>
    <s v="Generación de empleo"/>
    <s v="MESAS COMPETITIVAS PROVINCIALES -Azuay"/>
    <s v="Asistencia técnica"/>
    <s v="Azuay"/>
    <s v="Industria"/>
    <s v="Proveedores"/>
    <s v="Transversal"/>
    <x v="2"/>
    <m/>
    <m/>
    <m/>
    <s v="0000-00-00"/>
    <n v="1"/>
    <d v="2018-09-25T17:57:16"/>
  </r>
  <r>
    <n v="1881"/>
    <s v="Excesivos trámites para el acceso a créditos en la banca pública"/>
    <s v="Ajustar"/>
    <s v="los servicios o productos de la banca pública de acuerdo a las necesidades de cada una de los sectores"/>
    <s v="con el objeto de reducir tiempo de trámite, tasas de interés y mejores períodos de gracia.  "/>
    <s v="Ajustar los servicios o productos de la banca pública de acuerdo a las necesidades de cada una de los sectores con el objeto de reducir tiempo de trámite, tasas de interés y mejores períodos de gracia.  "/>
    <s v="DR. CARLOS GOMEZ DE CRUZ"/>
    <s v="Superintendencia de Bancos"/>
    <x v="45"/>
    <s v="MIPRO Banca Pública"/>
    <s v="Laura Tapia y Paúl Galán"/>
    <s v="Eco. Welington Siavichay Martinez"/>
    <n v="1"/>
    <x v="0"/>
    <s v="Crédito y financiamiento productivo"/>
    <s v="MESAS COMPETITIVAS PROVINCIALES -Azuay"/>
    <s v="Financiamiento"/>
    <s v="Azuay"/>
    <s v="Industria"/>
    <s v="Proceso"/>
    <s v="Transversal"/>
    <x v="0"/>
    <m/>
    <m/>
    <m/>
    <s v="0000-00-00"/>
    <n v="0"/>
    <m/>
  </r>
  <r>
    <n v="1882"/>
    <s v="Falta de laboratorios acreditados"/>
    <s v="Designar"/>
    <s v="la acreditación de laboratorios estatales"/>
    <s v="que permitan la reducción de costos en los análisis y controles a los cuales son sujetos los diferentes productos de la región."/>
    <s v="Designar la acreditación de laboratorios estatales que permitan la reducción de costos en los análisis y controles a los cuales son sujetos los diferentes productos de la región."/>
    <s v="DR. CARLOS GOMEZ DE CRUZ"/>
    <s v="MIPRO"/>
    <x v="0"/>
    <s v="ARCSA INEN SAE"/>
    <s v="Laura Tapia y Paúl Galán"/>
    <s v="Eco. Welington Siavichay Martinez"/>
    <n v="1"/>
    <x v="0"/>
    <s v="Fomento de la producción nacional"/>
    <s v="MESAS COMPETITIVAS PROVINCIALES -Azuay"/>
    <s v="Desarrollo del proyecto"/>
    <s v="Azuay"/>
    <s v="Industria"/>
    <s v="Insumos"/>
    <s v="Transversal"/>
    <x v="0"/>
    <m/>
    <m/>
    <m/>
    <s v="0000-00-00"/>
    <n v="0"/>
    <m/>
  </r>
  <r>
    <n v="1883"/>
    <s v="Falta que se aplique localmente la misma normativa y método de control de calidad tanto para producción nacional como producción extranjera."/>
    <s v="Homologar"/>
    <s v="el método de verificación de calidad para productos nacionales e importados"/>
    <s v="de tal manera que el criterio de validación se aplique en ambos casos"/>
    <s v="Homologar el método de verificación de calidad para productos nacionales e importados de tal manera que el criterio de validación se aplique en ambos casos"/>
    <s v="DR. CARLOS GOMEZ DE CRUZ"/>
    <s v="MIPRO"/>
    <x v="0"/>
    <s v="ARCSA INEN SAE"/>
    <s v="Laura Tapia y Paúl Galán"/>
    <s v="Eco. Welington Siavichay Martinez"/>
    <n v="1"/>
    <x v="0"/>
    <s v="Fomento de la producción nacional"/>
    <s v="MESAS COMPETITIVAS PROVINCIALES -Azuay"/>
    <s v="Reglamento"/>
    <s v="Azuay"/>
    <s v="Industria"/>
    <s v="Proceso"/>
    <s v="Transversal"/>
    <x v="0"/>
    <m/>
    <m/>
    <m/>
    <s v="0000-00-00"/>
    <n v="0"/>
    <m/>
  </r>
  <r>
    <n v="1884"/>
    <s v="Muchos de los tramites que manejan las instituciones públicas de interes industrial y comercial se encuentran centralizados"/>
    <s v="Descentralizar"/>
    <s v="mediante un estudio de tiempos y levantamiento de informacion de los usuarios"/>
    <s v="sobre los tramites que se podrian realizar en las coordinaciones zonales correspondientes"/>
    <s v="Descentralizar mediante un estudio de tiempos y levantamiento de informacion de los usuarios sobre los tramites que se podrian realizar en las coordinaciones zonales correspondientes"/>
    <s v="DR. CARLOS GOMEZ DE CRUZ"/>
    <s v="Gobierno"/>
    <x v="31"/>
    <s v="MIPRO, MAG, MAE, ARCSA AGROCALIDAD, MINTEL, SENAE, GADS"/>
    <s v="Laura Tapia y Paúl Galán"/>
    <s v="Eco. Welington Siavichay Martinez"/>
    <n v="1"/>
    <x v="0"/>
    <s v="Simplificación de trámites"/>
    <s v="MESAS COMPETITIVAS PROVINCIALES -Azuay"/>
    <s v="Intervención zonal"/>
    <s v="Azuay"/>
    <s v="Industria"/>
    <s v="Proceso"/>
    <s v="Transversal"/>
    <x v="0"/>
    <m/>
    <m/>
    <m/>
    <s v="0000-00-00"/>
    <n v="0"/>
    <m/>
  </r>
  <r>
    <n v="1885"/>
    <s v="Falta de una ley de fomento para micro y pequeños empresarios"/>
    <s v="Revisar"/>
    <s v="la ley de fomento artesanal"/>
    <s v="que contemple la unificación de beneficios para el productor, debido a que solo los artesanos que estan calificados por la junta perciben ciertos incentivos que los artesanos calificados por MIPRO"/>
    <s v="Revisar la ley de fomento artesanal que contemple la unificación de beneficios para el productor, debido a que solo los artesanos que estan calificados por la junta perciben ciertos incentivos que los artesanos calificados por MIPRO"/>
    <s v="DR. CARLOS GOMEZ DE CRUZ"/>
    <s v="Asamblea nacional"/>
    <x v="0"/>
    <s v="MIPRO JUNTA GENERALDE ARTESANOS"/>
    <s v="Laura Tapia y Paúl Galán"/>
    <s v="Eco. Welington Siavichay Martinez"/>
    <n v="1"/>
    <x v="0"/>
    <s v="Cumplimiento de la transparencia fiscal"/>
    <s v="MESAS COMPETITIVAS PROVINCIALES -Azuay"/>
    <s v="Acuerdo"/>
    <s v="Azuay"/>
    <s v="Industria"/>
    <s v="Proceso"/>
    <s v="Artesano"/>
    <x v="0"/>
    <m/>
    <m/>
    <m/>
    <s v="0000-00-00"/>
    <n v="0"/>
    <m/>
  </r>
  <r>
    <n v="1886"/>
    <s v="Falta de beneficios tributarios para el emprendedor"/>
    <s v="Modificar"/>
    <s v="la normativa tributaria"/>
    <s v="que incentive y fomente el emprendimiento dentro de las zonales"/>
    <s v="Modificar la normativa tributaria que incentive y fomente el emprendimiento dentro de las zonales"/>
    <s v="DR. CARLOS GOMEZ DE CRUZ"/>
    <s v="SRI"/>
    <x v="14"/>
    <s v="SRI Banca Pública"/>
    <s v="Laura Tapia y Paúl Galán"/>
    <s v="Eco. Welington Siavichay Martinez"/>
    <n v="1"/>
    <x v="0"/>
    <s v="Fomento de la producción nacional"/>
    <s v="MESAS COMPETITIVAS PROVINCIALES -Azuay"/>
    <s v="Reglamento"/>
    <s v="Azuay"/>
    <s v="Industria"/>
    <s v="Proceso"/>
    <s v="Microempresa"/>
    <x v="0"/>
    <m/>
    <m/>
    <m/>
    <s v="0000-00-00"/>
    <n v="0"/>
    <m/>
  </r>
  <r>
    <n v="1887"/>
    <s v="El consumidor local no identifica al producto nacional como la primera opción de compra"/>
    <s v="Establecer"/>
    <s v="los criterios para la creación de una marca país"/>
    <s v="que incentive el consumo de los productos nacionales"/>
    <s v="Establecer los criterios para la creación de una marca país que incentive el consumo de los productos nacionales"/>
    <s v="DR. CARLOS GOMEZ DE CRUZ"/>
    <s v="MIPRO"/>
    <x v="0"/>
    <s v="Superintendencia de control del poder de mercados"/>
    <s v="Laura Tapia y Paúl Galán"/>
    <s v="Eco. Welington Siavichay Martinez"/>
    <n v="1"/>
    <x v="0"/>
    <s v="Fomento de la producción nacional"/>
    <s v="MESAS COMPETITIVAS PROVINCIALES -Azuay"/>
    <s v="Desarrollo del proyecto"/>
    <s v="Azuay"/>
    <s v="Industria"/>
    <s v="Mercado"/>
    <s v="Transversal"/>
    <x v="0"/>
    <m/>
    <m/>
    <m/>
    <s v="0000-00-00"/>
    <n v="0"/>
    <m/>
  </r>
  <r>
    <n v="1888"/>
    <s v="Se requiere definir de forma clara las competencias de cada institución del estado o entes turísticos."/>
    <s v="Coordinar"/>
    <s v="entre las instituciones públicas y privadas una hoja de ruta con la competencia y requisitos que se solicitan a los operadores turísticos y conformar el comité de turismo."/>
    <s v="Se debe realizar acercamiento de los Gobiernos Autónomos descentralizados y Ministerio de Turismo hacia los operadores de Turismo."/>
    <s v="Coordinar entre las instituciones públicas y privadas una hoja de ruta con la competencia y requisitos que se solicitan a los operadores turísticos y conformar el comité de turismo. Se debe realizar acercamiento de los Gobiernos Autónomos descentralizados y Ministerio de Turismo hacia los operadores de Turismo."/>
    <s v="MGS. ANDRÉS ALARCÓN"/>
    <s v="MINTUR"/>
    <x v="1"/>
    <s v="GAD Locales"/>
    <s v="Abg. Mónica Bonilla"/>
    <s v="Lic. José Vizcaino"/>
    <n v="1"/>
    <x v="0"/>
    <s v="Impulso a las alianzas público privadas"/>
    <s v="Ministerio de Turismo Bolivar-Bolívar"/>
    <s v="Acuerdo"/>
    <s v="Bolívar"/>
    <s v="Turismo"/>
    <s v="Proceso"/>
    <s v="Transversal"/>
    <x v="2"/>
    <s v="Cambio de autoridades en los Gads"/>
    <s v="Cambio de autoridades en los Gads"/>
    <s v="Mediano"/>
    <n v="44196"/>
    <n v="1"/>
    <d v="2018-08-14T15:23:44"/>
  </r>
  <r>
    <n v="1889"/>
    <s v="No existe un trabajo en conjunto entre los operadores turísticos y las instituciones Gubernamentales."/>
    <s v="Organizar"/>
    <s v="mesas de trabajo en las que se vincule a los Gobiernos Autónomos Descentralizados, Ministerio y  Operadores turísticos."/>
    <s v="Se debe realizar acercamiento de los Gobiernos Autónomos descentralizados y Ministerio de Turismo hacia los operadores de Turismo."/>
    <s v="Organizar mesas de trabajo en las que se vincule a los Gobiernos Autónomos Descentralizados, Ministerio y  Operadores turísticos. Se debe realizar acercamiento de los Gobiernos Autónomos descentralizados y Ministerio de Turismo hacia los operadores de Turismo."/>
    <s v="MGS. ANDRÉS ALARCÓN"/>
    <s v="MINTUR"/>
    <x v="1"/>
    <s v="GAD Locales"/>
    <s v="Abg. Mónica Bonilla"/>
    <s v="Lic. José Vizcaino"/>
    <n v="1"/>
    <x v="0"/>
    <s v="Impulso a las alianzas público privadas"/>
    <s v="Ministerio de Turismo Bolivar-Bolívar"/>
    <s v="Intervención zonal"/>
    <s v="Bolívar"/>
    <s v="Turismo"/>
    <s v="Proceso"/>
    <s v="Transversal"/>
    <x v="2"/>
    <s v="Cambio de los Directores de Turismo de los Gad´s y falta de presupuesto."/>
    <s v="Cambio de los Directores de Turismo de los Gad´s y falta de presupuesto."/>
    <s v="Corto"/>
    <n v="43830"/>
    <n v="1"/>
    <d v="2018-08-14T15:29:27"/>
  </r>
  <r>
    <n v="1890"/>
    <s v="Falta de direccionamiento y acompañamiento por parte del Ministerio de Turismo."/>
    <s v="Coordinar"/>
    <s v="acciones con el Ministerio de Turismo que ayuden a incentivar el turismo en la provincia."/>
    <s v="Se debe realizar acercamiento del Ministerio de Turismo hacia los operadores de Turismo."/>
    <s v="Coordinar acciones con el Ministerio de Turismo que ayuden a incentivar el turismo en la provincia. Se debe realizar acercamiento del Ministerio de Turismo hacia los operadores de Turismo."/>
    <s v="MGS. ANDRÉS ALARCÓN"/>
    <s v="MINTUR"/>
    <x v="1"/>
    <s v="GAD Locales"/>
    <s v="Abg. Mónica Bonilla"/>
    <s v="Lic. José Vizcaino"/>
    <n v="1"/>
    <x v="0"/>
    <s v="Impulso a las alianzas público privadas"/>
    <s v="Ministerio de Turismo Bolivar-Bolívar"/>
    <s v="Asistencia técnica"/>
    <s v="Bolívar"/>
    <s v="Turismo"/>
    <s v="Proceso"/>
    <s v="Microempresa"/>
    <x v="2"/>
    <s v="Que las comunidades no asistan a las capacitaciones."/>
    <s v="Que las comunidades no asistan a las capacitaciones."/>
    <s v="Mediano"/>
    <n v="44196"/>
    <n v="1"/>
    <d v="2018-08-14T15:35:18"/>
  </r>
  <r>
    <n v="1891"/>
    <s v="Falta de servicios básicos en los atractivos turísticos de la Provincia."/>
    <s v="Articular"/>
    <s v="la gestión de dotación y mejoramiento de servicios básicos con los Gobiernos Autónomos Descentralizados, ya que se encuentra dentro de sus competencias."/>
    <s v="Levantamiento de información situacional actual, de los servicios básicos en los atractivos turísticos de Bolívar."/>
    <s v="Articular la gestión de dotación y mejoramiento de servicios básicos con los Gobiernos Autónomos Descentralizados, ya que se encuentra dentro de sus competencias. Levantamiento de información situacional actual, de los servicios básicos en los atractivos turísticos de Bolívar."/>
    <s v="MGS. ANDRÉS ALARCÓN"/>
    <s v="MINTUR"/>
    <x v="1"/>
    <s v="GAD Locales, Senplades"/>
    <s v="Abg. Mónica Bonilla"/>
    <s v="Lic. José Vizcaino"/>
    <n v="1"/>
    <x v="0"/>
    <s v="Fomento de la producción nacional"/>
    <s v="Ministerio de Turismo Bolivar-Bolívar"/>
    <s v="Inversión"/>
    <s v="Bolívar"/>
    <s v="Turismo"/>
    <s v="Insumos"/>
    <s v="Transversal"/>
    <x v="2"/>
    <s v="Que se pueda levantar el catastro de servicios basicos en todos los atractivos turísticos existentes en la provincia."/>
    <s v="Que se pueda levantar el catastro de servicios basicos en todos los atractivos turísticos existentes en la provincia."/>
    <s v="Corto"/>
    <n v="43830"/>
    <n v="1"/>
    <d v="2018-08-14T15:39:24"/>
  </r>
  <r>
    <n v="1892"/>
    <s v="Falta de inventario turístico de la parte cultural, gastronómica y artesanal, que permita la promoción de la Provincia."/>
    <s v="Realizar"/>
    <s v="un levantamiento de información a nivel de provincial de los atractivos turísticos y socialización del mismo."/>
    <m/>
    <s v="Realizar un levantamiento de información a nivel de provincial de los atractivos turísticos y socialización del mismo. "/>
    <s v="MGS. ANDRÉS ALARCÓN"/>
    <s v="MINTUR"/>
    <x v="1"/>
    <s v="GAD Locales"/>
    <s v="Abg. Mónica Bonilla"/>
    <s v="Lic. José Vizcaino"/>
    <n v="1"/>
    <x v="0"/>
    <s v="Fomento de la producción nacional"/>
    <s v="Ministerio de Turismo Bolivar-Bolívar"/>
    <s v="Acuerdo"/>
    <s v="Bolívar"/>
    <s v="Turismo"/>
    <s v="Proceso"/>
    <s v="Transversal"/>
    <x v="2"/>
    <s v="Incumplimiento de los estudiantes al no realizar el levantamiento de información de los atractivos turísticos de la provincia"/>
    <s v="Incumplimiento de los estudiantes al no realizar el levantamiento de información de los atractivos turísticos de la provincia"/>
    <s v="Corto"/>
    <n v="43616"/>
    <n v="1"/>
    <d v="2018-08-14T15:44:08"/>
  </r>
  <r>
    <n v="1893"/>
    <s v="Falta de desarrollo de actividades complementarias para los atractivos Turísticos."/>
    <s v="Organizar"/>
    <s v="vinculaciones entre los operadores turísticos de la Provincia, en los cuales se pueda exponer los diferentes productos y servicios de los artesanos y Mipymes."/>
    <m/>
    <s v="Organizar vinculaciones entre los operadores turísticos de la Provincia, en los cuales se pueda exponer los diferentes productos y servicios de los artesanos y Mipymes. "/>
    <s v="MGS. ANDRÉS ALARCÓN"/>
    <s v="MINTUR"/>
    <x v="1"/>
    <s v="GAD Locales"/>
    <s v="Abg. Mónica Bonilla"/>
    <s v="Lic. José Vizcaino"/>
    <n v="1"/>
    <x v="0"/>
    <s v="Fomento de la producción nacional"/>
    <s v="Ministerio de Turismo Bolivar-Bolívar"/>
    <s v="Acuerdo"/>
    <s v="Bolívar"/>
    <s v="Turismo"/>
    <s v="Producto"/>
    <s v="Transversal"/>
    <x v="2"/>
    <s v="Este proyecto es constante no tiene fecha de caducidad, la comercialización de los productos se lo realiza en todos los feriados durante todo el año."/>
    <s v="Este proyecto es constante no tiene fecha de caducidad, la comercialización de los productos se lo realiza en todos los feriados durante todo el año."/>
    <s v="Corto"/>
    <n v="43465"/>
    <n v="1"/>
    <d v="2018-08-14T15:47:35"/>
  </r>
  <r>
    <n v="1894"/>
    <s v="Tramites muy complejos y tasas elevadas."/>
    <s v="Aperturar"/>
    <s v="una ventanilla única y definir regulaciones a través de ordenanzas."/>
    <s v="Se debe mantener tarifas."/>
    <s v="Aperturar una ventanilla única y definir regulaciones a través de ordenanzas. Se debe mantener tarifas."/>
    <s v="MGS. ANDRÉS ALARCÓN"/>
    <s v="MINTUR"/>
    <x v="1"/>
    <s v="GAD Locales"/>
    <s v="Abg. Mónica Bonilla"/>
    <s v="Lic. José Vizcaino"/>
    <n v="1"/>
    <x v="0"/>
    <s v="Simplificación de trámites"/>
    <s v="Ministerio de Turismo Bolivar-Bolívar"/>
    <s v="Ordenanzas"/>
    <s v="Bolívar"/>
    <s v="Turismo"/>
    <s v="Proceso"/>
    <s v="Transversal"/>
    <x v="2"/>
    <s v="Que el GAD municipal no lo considere dentro de sus prioridades y que no lo ejecute."/>
    <s v="Que el GAD municipal no lo considere dentro de sus prioridades y que no lo ejecute."/>
    <s v="Largo"/>
    <n v="44561"/>
    <n v="1"/>
    <d v="2018-08-14T15:52:05"/>
  </r>
  <r>
    <n v="1895"/>
    <s v="Falta de capacitación en diferentes áreas, que permitan el fortalecimiento de los operadores Turísticos."/>
    <s v="Establecer"/>
    <s v="diversos planes de capacitación"/>
    <s v="enfocados a fortalecer el sector turístico de la Provincia de Bolívar."/>
    <s v="Establecer diversos planes de capacitación enfocados a fortalecer el sector turístico de la Provincia de Bolívar."/>
    <s v="MGS. ANDRÉS ALARCÓN"/>
    <s v="MINTUR"/>
    <x v="1"/>
    <s v="Ministerio de turismo, Gobiernos Autónomos Descentralizados."/>
    <s v="Abg. Mónica Bonilla"/>
    <s v="Lic. José Vizcaino"/>
    <n v="1"/>
    <x v="0"/>
    <s v="Fomento de la producción nacional"/>
    <s v="Ministerio de Turismo Bolivar-Bolívar"/>
    <s v="Asistencia técnica"/>
    <s v="Bolívar"/>
    <s v="Turismo"/>
    <s v="Insumos"/>
    <s v="Transversal"/>
    <x v="1"/>
    <m/>
    <m/>
    <m/>
    <s v="0000-00-00"/>
    <n v="2"/>
    <d v="2018-08-14T15:56:58"/>
  </r>
  <r>
    <n v="1896"/>
    <s v="Falta de información y acceso a créditos para el sector turístico."/>
    <s v="Crear"/>
    <s v="nuevas líneas de crédito para el sector turístico con tasas de interés preferenciales."/>
    <s v="Difusión de los planes de créditos actuales."/>
    <s v="Crear nuevas líneas de crédito para el sector turístico con tasas de interés preferenciales. Difusión de los planes de créditos actuales."/>
    <s v="MGS. ANDRÉS ALARCÓN"/>
    <s v="CFN"/>
    <x v="42"/>
    <s v="Cámara de turismo, Consejo de Turismo"/>
    <s v="Abg. Mónica Bonilla"/>
    <s v="Lic. José Vizcaino"/>
    <n v="1"/>
    <x v="0"/>
    <s v="Crédito y financiamiento productivo"/>
    <s v="Ministerio de Turismo Bolivar-Bolívar"/>
    <s v="Financiamiento"/>
    <s v="Bolívar"/>
    <s v="Turismo"/>
    <s v="Insumos"/>
    <s v="Transversal"/>
    <x v="0"/>
    <m/>
    <m/>
    <m/>
    <s v="0000-00-00"/>
    <n v="0"/>
    <m/>
  </r>
  <r>
    <n v="1897"/>
    <s v="Falta de asociatividad de los operadores de turismo a nivel provincial."/>
    <s v="Incentivar"/>
    <s v="la asociatividad en el sector de turismo."/>
    <m/>
    <s v="Incentivar la asociatividad en el sector de turismo. "/>
    <s v="MGS. ANDRÉS ALARCÓN"/>
    <s v="IEPS"/>
    <x v="41"/>
    <s v="Cámara de turismo"/>
    <s v="Abg. Mónica Bonilla"/>
    <s v="Lic. José Vizcaino"/>
    <n v="1"/>
    <x v="0"/>
    <s v="Otros"/>
    <s v="Ministerio de Turismo Bolivar-Bolívar"/>
    <s v="Asociatividad,"/>
    <s v="Bolívar"/>
    <s v="Turismo"/>
    <s v="Proceso"/>
    <s v="Microempresa"/>
    <x v="0"/>
    <m/>
    <m/>
    <m/>
    <s v="0000-00-00"/>
    <n v="0"/>
    <m/>
  </r>
  <r>
    <n v="1898"/>
    <s v="CONTROLAR LA TALA DE BOSQUES"/>
    <s v="Reforestar y controlar"/>
    <s v="la tala de bosques."/>
    <s v="A su vez, incremento de multas por tala de árboles."/>
    <s v="Reforestar y controlar la tala de bosques. A su vez, incremento de multas por tala de árboles."/>
    <s v="Neicer Caspi"/>
    <s v="MINISTERIO DEL AMBIENTE"/>
    <x v="22"/>
    <s v="MUNICIPIO"/>
    <s v="Geovanna Lobato"/>
    <s v="Neicer Caspi"/>
    <n v="1"/>
    <x v="0"/>
    <s v="Fomento de la producción nacional"/>
    <s v="Mesa de Agroindustria-Bolívar"/>
    <s v="Ley"/>
    <s v="Bolívar"/>
    <s v="Agroindustria"/>
    <s v="Proceso"/>
    <s v="Transversal"/>
    <x v="0"/>
    <m/>
    <m/>
    <m/>
    <s v="0000-00-00"/>
    <n v="0"/>
    <m/>
  </r>
  <r>
    <n v="1899"/>
    <s v="FALTA DE ACCESO A CRÉDITOS PARA EL SECTOR AGROINDUSTRIAL"/>
    <s v="Crear"/>
    <s v="nuevas líneas de crédito para el sector agroindustrial con tasas de interés preferenciales, con requisitos accesibles y la creación de nuevas líneas de crédito."/>
    <s v="A su vez, la difusión de los planes de créditos actuales."/>
    <s v="Crear nuevas líneas de crédito para el sector agroindustrial con tasas de interés preferenciales, con requisitos accesibles y la creación de nuevas líneas de crédito. A su vez, la difusión de los planes de créditos actuales."/>
    <s v="Neicer Caspi"/>
    <s v="BanEcuador"/>
    <x v="5"/>
    <s v="BANCA PÚBLICA Y PRIVADA"/>
    <s v="Geovanna Lobato"/>
    <s v="Neicer Caspi"/>
    <n v="1"/>
    <x v="0"/>
    <s v="Simplificación de trámites"/>
    <s v="Mesa de Agroindustria-Bolívar"/>
    <s v="Financiamiento"/>
    <s v="Bolívar"/>
    <s v="Agroindustria"/>
    <s v="Proceso"/>
    <s v="Transversal"/>
    <x v="0"/>
    <m/>
    <m/>
    <m/>
    <s v="0000-00-00"/>
    <n v="0"/>
    <m/>
  </r>
  <r>
    <n v="1900"/>
    <s v="DESMOTIVACION EN LA ORGANIZACIÓN"/>
    <s v="Fomentar"/>
    <s v="la asociatividad y tomar en cuenta a las microempresas, MIPYMES"/>
    <s v="y brindar apoyo necesario, por ejemplo con la realización de ruedas de negocios."/>
    <s v="Fomentar la asociatividad y tomar en cuenta a las microempresas, MIPYMES y brindar apoyo necesario, por ejemplo con la realización de ruedas de negocios."/>
    <s v="Neicer Caspi"/>
    <s v="MAG"/>
    <x v="10"/>
    <s v="N/A"/>
    <s v="Geovanna Lobato"/>
    <s v="Neicer Caspi"/>
    <n v="1"/>
    <x v="0"/>
    <s v="Impulso a las alianzas público privadas"/>
    <s v="Mesa de Agroindustria-Bolívar"/>
    <s v="Incentivos tributarios"/>
    <s v="Bolívar"/>
    <s v="Agroindustria"/>
    <s v="Mercado"/>
    <s v="EPS"/>
    <x v="2"/>
    <m/>
    <m/>
    <m/>
    <s v="0000-00-00"/>
    <n v="1"/>
    <d v="2018-08-24T15:21:03"/>
  </r>
  <r>
    <n v="1901"/>
    <s v="FALTA DE TECNOLOGÍA PARA MEJORAR LOS PROCESOS PRODUCTIVOS."/>
    <s v="Brindar"/>
    <s v="asistencia técnica que permita conocer la tecnología aplicable a cada proceso productivo."/>
    <s v="Tener financiamiento para acceder a la tecnología aplicable  al proceso agroindustrial y capacitaciones al sector agroindustrial."/>
    <s v="Brindar asistencia técnica que permita conocer la tecnología aplicable a cada proceso productivo. Tener financiamiento para acceder a la tecnología aplicable  al proceso agroindustrial y capacitaciones al sector agroindustrial."/>
    <s v="Neicer Caspi"/>
    <s v="MAG"/>
    <x v="0"/>
    <s v="MIPRO"/>
    <s v="Geovanna Lobato"/>
    <s v="Neicer Caspi"/>
    <n v="1"/>
    <x v="0"/>
    <s v="Crédito y financiamiento productivo"/>
    <s v="Mesa de Agroindustria-Bolívar"/>
    <s v="Financiamiento"/>
    <s v="Bolívar"/>
    <s v="Agroindustria"/>
    <s v="Insumos"/>
    <s v="Microempresa"/>
    <x v="0"/>
    <m/>
    <m/>
    <m/>
    <s v="0000-00-00"/>
    <n v="0"/>
    <m/>
  </r>
  <r>
    <n v="1902"/>
    <s v="ALTAS TASAS DE ENERGIA ELÉCTRICA"/>
    <s v="Gestionar"/>
    <s v="la disminución de la tasa de energía eléctrica para las micro empresas."/>
    <s v="Se debe realizar la conformación de mesas de trabajo para analizar el consumo energético del sector. Difundir los pliegos energéticos 2018."/>
    <s v="Gestionar la disminución de la tasa de energía eléctrica para las micro empresas. Se debe realizar la conformación de mesas de trabajo para analizar el consumo energético del sector. Difundir los pliegos energéticos 2018."/>
    <s v="Neicer Caspi"/>
    <s v="MEER"/>
    <x v="19"/>
    <s v="MIPRO"/>
    <s v="Geovanna Lobato"/>
    <s v="Neicer Caspi"/>
    <n v="1"/>
    <x v="0"/>
    <s v="Fomento de la producción nacional"/>
    <s v="Mesa de Agroindustria-Bolívar"/>
    <s v="Acuerdo"/>
    <s v="Bolívar"/>
    <s v="Agroindustria"/>
    <s v="Insumos"/>
    <s v="Microempresa"/>
    <x v="0"/>
    <m/>
    <m/>
    <m/>
    <s v="0000-00-00"/>
    <n v="0"/>
    <m/>
  </r>
  <r>
    <n v="1903"/>
    <s v="FALTA DE CAPACITACIÓN PERMANENTE."/>
    <s v="Brindar"/>
    <s v="capacitaciones técnicas al sector agroindustrial."/>
    <s v="Estructurar planes de capacitación que fortalezcan el sector agroindustrial."/>
    <s v="Brindar capacitaciones técnicas al sector agroindustrial. Estructurar planes de capacitación que fortalezcan el sector agroindustrial."/>
    <s v="Neicer Caspi"/>
    <s v="SECAP"/>
    <x v="30"/>
    <s v="MIPRO"/>
    <s v="Geovanna Lobato"/>
    <s v="Neicer Caspi"/>
    <n v="1"/>
    <x v="0"/>
    <s v="Fomento de la producción nacional"/>
    <s v="Mesa de Agroindustria-Bolívar"/>
    <s v="Acuerdo"/>
    <s v="Bolívar"/>
    <s v="Agroindustria"/>
    <s v="Proceso"/>
    <s v="Microempresa"/>
    <x v="0"/>
    <m/>
    <m/>
    <m/>
    <s v="0000-00-00"/>
    <n v="0"/>
    <m/>
  </r>
  <r>
    <n v="1904"/>
    <s v="FALTA DE MANO DE OBRA CAPACITADA."/>
    <s v="Articular"/>
    <s v="con la academia el desarrollo de carreras agroindustriales y las especializaciones agroindustriales en colegios técnicos."/>
    <s v="Desarrollar capacitaciones y formación agroindustrial. fortalecer los colegios técnicos de formación agroindustrial."/>
    <s v="Articular con la academia el desarrollo de carreras agroindustriales y las especializaciones agroindustriales en colegios técnicos. Desarrollar capacitaciones y formación agroindustrial. fortalecer los colegios técnicos de formación agroindustrial."/>
    <s v="Neicer Caspi"/>
    <s v="MIPRO"/>
    <x v="0"/>
    <s v="MINISTERIO DE EDUCACIÓN."/>
    <s v="Geovanna Lobato"/>
    <s v="Neicer Caspi"/>
    <n v="1"/>
    <x v="0"/>
    <s v="Fortalecimiento del sector Agroindustrial"/>
    <s v="Mesa de Agroindustria-Bolívar"/>
    <s v="Convenios"/>
    <s v="Bolívar"/>
    <s v="Agroindustria"/>
    <s v="Insumos"/>
    <s v="Transversal"/>
    <x v="0"/>
    <m/>
    <m/>
    <m/>
    <s v="0000-00-00"/>
    <n v="0"/>
    <m/>
  </r>
  <r>
    <n v="1905"/>
    <s v="BAJA PRODUCTIVIDAD EN CULTIVOS."/>
    <s v="Coordinar"/>
    <s v="la entrega y uso de los kits agrícolas y paquetes tecnológicos del MAG en la provincia de bolívar."/>
    <s v="Análisis del rendimiento actual de los principales cultivos en la provincia de bolívar."/>
    <s v="Coordinar la entrega y uso de los kits agrícolas y paquetes tecnológicos del MAG en la provincia de bolívar. Análisis del rendimiento actual de los principales cultivos en la provincia de bolívar."/>
    <s v="Neicer Caspi"/>
    <s v="MIPRO"/>
    <x v="0"/>
    <s v="Cámaras de Comercio"/>
    <s v="Geovanna Lobato"/>
    <s v="Neicer Caspi"/>
    <n v="1"/>
    <x v="0"/>
    <s v="Impulso a las alianzas público privadas"/>
    <s v="Mesa de Agroindustria-Bolívar"/>
    <s v="Financiamiento"/>
    <s v="Bolívar"/>
    <s v="Agroindustria"/>
    <s v="Proceso"/>
    <s v="Transversal"/>
    <x v="0"/>
    <m/>
    <m/>
    <m/>
    <s v="0000-00-00"/>
    <n v="0"/>
    <m/>
  </r>
  <r>
    <n v="1906"/>
    <s v="NO HAY ASESORAMIENO TÉCNICO UNA VEZ EJECUTADO EL PROYECTO"/>
    <s v="Crear"/>
    <s v="vía de acceso a créditos. Creación de líneas de crédito y difusión."/>
    <s v="Definición de hoja de ruta. Conformación del comité de agroindustria en la Provincia de Bolívar"/>
    <s v="Crear vía de acceso a créditos. Creación de líneas de crédito y difusión. Definición de hoja de ruta. Conformación del comité de agroindustria en la Provincia de Bolívar"/>
    <s v="Neicer Caspi"/>
    <s v="MAG"/>
    <x v="0"/>
    <s v="Gobiernos Autónomos Descentralizados."/>
    <s v="Geovanna Lobato"/>
    <s v="Neicer Caspi"/>
    <n v="1"/>
    <x v="0"/>
    <s v="Impulso a las alianzas público privadas"/>
    <s v="Mesa de Agroindustria-Bolívar"/>
    <s v="Desarrollo del proyecto"/>
    <s v="Bolívar"/>
    <s v="Agroindustria"/>
    <s v="Mercado"/>
    <s v="Transversal"/>
    <x v="0"/>
    <m/>
    <m/>
    <m/>
    <s v="0000-00-00"/>
    <n v="0"/>
    <m/>
  </r>
  <r>
    <n v="1907"/>
    <s v="FALTA DE APOYO POR LAS INSTITUCIONES LOCALES"/>
    <s v="Apoyo"/>
    <s v="de las Entidades Públicas mediante ferias"/>
    <s v="y eventos de promoción fuera de la provincia"/>
    <s v="Apoyo de las Entidades Públicas mediante ferias y eventos de promoción fuera de la provincia"/>
    <s v="Neicer Caspi"/>
    <s v="MAG"/>
    <x v="10"/>
    <s v="Gobiernos Autónomos Descentralizados."/>
    <s v="Geovanna Lobato"/>
    <s v="Neicer Caspi"/>
    <n v="1"/>
    <x v="0"/>
    <s v="Impulso a las alianzas público privadas"/>
    <s v="Mesa de Agroindustria-Bolívar"/>
    <s v="Ordenanzas"/>
    <s v="Bolívar"/>
    <s v="Agroindustria"/>
    <s v="Proveedores"/>
    <s v="Transversal"/>
    <x v="2"/>
    <m/>
    <m/>
    <m/>
    <s v="0000-00-00"/>
    <n v="1"/>
    <d v="2018-08-21T15:59:29"/>
  </r>
  <r>
    <n v="1908"/>
    <s v="FALTA DE PROMOCION DE LOS PRODUCTOS AGROINDUSTRIALES DE LA PROVINCIA DE BOLÍVAR."/>
    <s v="Articular"/>
    <s v="la elaboración de portafolios de productos agroindustriales de la provincia, gestionar ruedas de negocios."/>
    <s v="levantamiento de información situacional actual, en el sector agroindustrial de la provincia bolívar."/>
    <s v="Articular la elaboración de portafolios de productos agroindustriales de la provincia, gestionar ruedas de negocios. levantamiento de información situacional actual, en el sector agroindustrial de la provincia bolívar."/>
    <s v="Neicer Caspi"/>
    <s v="MIPRO"/>
    <x v="0"/>
    <s v="N/A"/>
    <s v="Geovanna Lobato"/>
    <s v="Neicer Caspi"/>
    <n v="1"/>
    <x v="0"/>
    <s v="Fortalecimiento del sector Agroindustrial"/>
    <s v="Mesa de Agroindustria-Bolívar"/>
    <s v="Tratado comercial"/>
    <s v="Bolívar"/>
    <s v="Agroindustria"/>
    <s v="Mercado"/>
    <s v="Transversal"/>
    <x v="0"/>
    <m/>
    <m/>
    <m/>
    <s v="0000-00-00"/>
    <n v="0"/>
    <m/>
  </r>
  <r>
    <n v="1909"/>
    <s v="DIFICULTAD EN LA COMERCIALIZACION DEL PRODUCTO"/>
    <s v="Fomentar"/>
    <s v="ferias y ruedas de negocios en las que participen productos agroindustriales de la provincia."/>
    <s v="Realizar capacitaciones en herrameintas de comercialización."/>
    <s v="Fomentar ferias y ruedas de negocios en las que participen productos agroindustriales de la provincia. Realizar capacitaciones en herrameintas de comercialización."/>
    <s v="Neicer Caspi"/>
    <s v="MIPRO"/>
    <x v="0"/>
    <s v="N/A"/>
    <s v="Geovanna Lobato"/>
    <s v="Neicer Caspi"/>
    <n v="1"/>
    <x v="0"/>
    <s v="Fortalecimiento del sector Agroindustrial"/>
    <s v="Mesa de Agroindustria-Bolívar"/>
    <s v="Intervención zonal"/>
    <s v="Bolívar"/>
    <s v="Agroindustria"/>
    <s v="Mercado"/>
    <s v="Transversal"/>
    <x v="0"/>
    <m/>
    <m/>
    <m/>
    <s v="0000-00-00"/>
    <n v="0"/>
    <m/>
  </r>
  <r>
    <n v="1910"/>
    <s v="Falta de facilidades para la regularización de empresas de producción de alimentos y cosméticos de parte del ARCSA"/>
    <s v="Implementar"/>
    <s v="por parte del ARCSA brigadas y ferias para la obtención de permisos bajo el método simplificado,"/>
    <s v="como ya se han realizado previamente en otras provincias como Guayas."/>
    <s v="Implementar por parte del ARCSA brigadas y ferias para la obtención de permisos bajo el método simplificado, como ya se han realizado previamente en otras provincias como Guayas."/>
    <s v="AB. EDISON MAYORGA"/>
    <s v="ARCSA"/>
    <x v="40"/>
    <s v="N/A"/>
    <s v="JOMAIRA SANCHEZ"/>
    <s v="AB. EDISON MAYORGA"/>
    <n v="1"/>
    <x v="0"/>
    <s v="Impulso al cambio de la matriz productiva"/>
    <s v="MESAS DE COMPETIVIDAD INDUSTRIA BOLIVAR-Bolívar"/>
    <s v="Acuerdo"/>
    <s v="Bolívar"/>
    <s v="Industria"/>
    <s v="Producto"/>
    <s v="Transversal"/>
    <x v="0"/>
    <m/>
    <m/>
    <m/>
    <s v="0000-00-00"/>
    <n v="0"/>
    <m/>
  </r>
  <r>
    <n v="1911"/>
    <s v="Falta de incentivos para la regularización de actividades productivas"/>
    <s v="Regularizar"/>
    <s v="a comerciantes y productores informales"/>
    <s v="para su habilitación y control"/>
    <s v="Regularizar a comerciantes y productores informales para su habilitación y control"/>
    <s v="AB. EDISON MAYORGA"/>
    <s v="ARCSA"/>
    <x v="40"/>
    <s v="N/A"/>
    <s v="JOMAIRA SANCHEZ"/>
    <s v="AB. EDISON MAYORGA"/>
    <n v="1"/>
    <x v="0"/>
    <s v="Cumplimiento de la transparencia fiscal"/>
    <s v="MESAS DE COMPETIVIDAD INDUSTRIA BOLIVAR-Bolívar"/>
    <s v="Ordenanzas"/>
    <s v="Bolívar"/>
    <s v="Industria"/>
    <s v="Mercado"/>
    <s v="Transversal"/>
    <x v="0"/>
    <m/>
    <m/>
    <m/>
    <s v="0000-00-00"/>
    <n v="0"/>
    <m/>
  </r>
  <r>
    <n v="1912"/>
    <s v="Falta de control a las actividades de producción de pirotécnica"/>
    <s v="Implementar"/>
    <s v="programas de control"/>
    <s v="a las actividades de productores NO regulados, que incluya componentes de socialización de la ley y asistencia técnica para la obtención de permisos"/>
    <s v="Implementar programas de control a las actividades de productores NO regulados, que incluya componentes de socialización de la ley y asistencia técnica para la obtención de permisos"/>
    <s v="AB. EDISON MAYORGA"/>
    <s v="ARCSA"/>
    <x v="40"/>
    <s v="N/A"/>
    <s v="JOMAIRA SANCHEZ"/>
    <s v="AB. EDISON MAYORGA"/>
    <n v="1"/>
    <x v="0"/>
    <s v="Cumplimiento de la transparencia fiscal"/>
    <s v="MESAS DE COMPETIVIDAD INDUSTRIA BOLIVAR-Bolívar"/>
    <s v="Ordenanzas"/>
    <s v="Bolívar"/>
    <s v="Industria"/>
    <s v="Proceso"/>
    <s v="Transversal"/>
    <x v="0"/>
    <m/>
    <m/>
    <m/>
    <s v="0000-00-00"/>
    <n v="0"/>
    <m/>
  </r>
  <r>
    <n v="1913"/>
    <s v="Falta de acompañamiento y asistencia para la innovación y mejoramiento de procesos de producción."/>
    <s v="Desarrollar e Implementar"/>
    <s v="con el El SECAP, la SETEC y el MIPRO"/>
    <s v="programas de capacitación técnica en procesos de producción, así como brindar asistencia técnica para la implementación de mejoras en planta por parte de las empresa"/>
    <s v="Desarrollar e Implementar con el El SECAP, la SETEC y el MIPRO programas de capacitación técnica en procesos de producción, así como brindar asistencia técnica para la implementación de mejoras en planta por parte de las empresa"/>
    <s v="AB. EDISON MAYORGA"/>
    <s v="MIPRO"/>
    <x v="0"/>
    <s v="N/A"/>
    <s v="JOMAIRA SANCHEZ"/>
    <s v="AB. EDISON MAYORGA"/>
    <n v="1"/>
    <x v="0"/>
    <s v="Fomento de la producción nacional"/>
    <s v="MESAS DE COMPETIVIDAD INDUSTRIA BOLIVAR-Bolívar"/>
    <s v="Desarrollo del proyecto"/>
    <s v="Bolívar"/>
    <s v="Industria"/>
    <s v="Proceso"/>
    <s v="Transversal"/>
    <x v="0"/>
    <m/>
    <m/>
    <m/>
    <s v="0000-00-00"/>
    <n v="0"/>
    <m/>
  </r>
  <r>
    <n v="1914"/>
    <s v="Falta de capacidad operativa para desarrollar un mejor producto por parte de cañicultores y productores alcoholeros"/>
    <s v="Desarrollar"/>
    <s v="proyectos asociativos y"/>
    <s v="brindar acompañamiento a productores de caña y alcohol artesanal para el desarrollo de proyectos asociativos para el mejoramiento del valor agregado de la cadena de la caña y un programa de financiamiento para este sector"/>
    <s v="Desarrollar proyectos asociativos y brindar acompañamiento a productores de caña y alcohol artesanal para el desarrollo de proyectos asociativos para el mejoramiento del valor agregado de la cadena de la caña y un programa de financiamiento para este sector"/>
    <s v="AB. EDISON MAYORGA"/>
    <s v="IEPS"/>
    <x v="41"/>
    <s v="N/A"/>
    <s v="JOMAIRA SANCHEZ"/>
    <s v="AB. EDISON MAYORGA"/>
    <n v="1"/>
    <x v="0"/>
    <s v="Fomento de la producción nacional"/>
    <s v="MESAS DE COMPETIVIDAD INDUSTRIA BOLIVAR-Bolívar"/>
    <s v="Asistencia técnica"/>
    <s v="Bolívar"/>
    <s v="Industria"/>
    <s v="Proceso"/>
    <s v="Transversal"/>
    <x v="0"/>
    <m/>
    <m/>
    <m/>
    <s v="0000-00-00"/>
    <n v="0"/>
    <m/>
  </r>
  <r>
    <n v="1915"/>
    <s v="Falta de acceso a crédito"/>
    <s v="Disminuir"/>
    <s v="el valor de tasas y garantías reales"/>
    <s v="requeridos en créditos superiores a 20 mil USD que usualmente fluctúa entre el 120% y el 140% de valor del bien en función del monto solicitado, así como la aceptación de proformas para la implementación de garantías"/>
    <s v="Disminuir el valor de tasas y garantías reales requeridos en créditos superiores a 20 mil USD que usualmente fluctúa entre el 120% y el 140% de valor del bien en función del monto solicitado, así como la aceptación de proformas para la implementación de garantías"/>
    <s v="AB. EDISON MAYORGA"/>
    <s v="Banecuador"/>
    <x v="5"/>
    <s v="N/A"/>
    <s v="JOMAIRA SANCHEZ"/>
    <s v="AB. EDISON MAYORGA"/>
    <n v="1"/>
    <x v="0"/>
    <s v="Crédito y financiamiento productivo"/>
    <s v="MESAS DE COMPETIVIDAD INDUSTRIA BOLIVAR-Bolívar"/>
    <s v="Acuerdo"/>
    <s v="Bolívar"/>
    <s v="Industria"/>
    <s v="Proveedores"/>
    <s v="Transversal"/>
    <x v="0"/>
    <m/>
    <m/>
    <m/>
    <s v="0000-00-00"/>
    <n v="0"/>
    <m/>
  </r>
  <r>
    <n v="1916"/>
    <s v="Alto índice de fracaso en la actividad emprendedora temprana"/>
    <s v="Fomentar"/>
    <s v="el desarrollo de estudios de mercado y elaboración de planes de negocios"/>
    <s v="a través de programas de capacitación, así como la réplica de programas de asistencia técnica en el desarrollo de planes de negocios, como ofrece actualmente la oficina del MIPRO en Guayaquil"/>
    <s v="Fomentar el desarrollo de estudios de mercado y elaboración de planes de negocios a través de programas de capacitación, así como la réplica de programas de asistencia técnica en el desarrollo de planes de negocios, como ofrece actualmente la oficina del MIPRO en Guayaquil"/>
    <s v="AB. EDISON MAYORGA"/>
    <s v="MIPRO"/>
    <x v="0"/>
    <s v="N/A"/>
    <s v="JOMAIRA SANCHEZ"/>
    <s v="AB. EDISON MAYORGA"/>
    <n v="1"/>
    <x v="0"/>
    <s v="Impulso al cambio de la matriz productiva"/>
    <s v="MESAS DE COMPETIVIDAD INDUSTRIA BOLIVAR-Bolívar"/>
    <s v="Asistencia técnica"/>
    <s v="Bolívar"/>
    <s v="Industria"/>
    <s v="Insumos"/>
    <s v="Transversal"/>
    <x v="0"/>
    <m/>
    <m/>
    <m/>
    <s v="0000-00-00"/>
    <n v="0"/>
    <m/>
  </r>
  <r>
    <n v="1917"/>
    <s v="Malas vías de acceso"/>
    <s v="Incrementar"/>
    <s v="el aporte del Gobierno Central en el PGE"/>
    <s v="para la Prefectura para mantenimiento de vías"/>
    <s v="Incrementar el aporte del Gobierno Central en el PGE para la Prefectura para mantenimiento de vías"/>
    <s v="Neises Zapata Jiménez"/>
    <s v="MEF"/>
    <x v="3"/>
    <s v="N/A"/>
    <s v="Jimmy Mena"/>
    <s v="Ramiro Alegría"/>
    <n v="1"/>
    <x v="0"/>
    <s v="Cumplimiento de la transparencia fiscal"/>
    <s v="Mesa de Competitividad Provincial-Bolívar"/>
    <s v="Acuerdo"/>
    <s v="Bolívar"/>
    <s v="Comercio"/>
    <s v="Proveedores"/>
    <s v="Transversal"/>
    <x v="0"/>
    <m/>
    <m/>
    <m/>
    <s v="0000-00-00"/>
    <n v="0"/>
    <m/>
  </r>
  <r>
    <n v="1918"/>
    <s v="Productos de Bolívar poco valorados en el Mercado Nacional"/>
    <s v="Capacitar"/>
    <s v="a productores"/>
    <s v="para el cumplimiento de normas técnicas de producción"/>
    <s v="Capacitar a productores para el cumplimiento de normas técnicas de producción"/>
    <s v="Neises Zapata Jiménez"/>
    <s v="MIPRO"/>
    <x v="0"/>
    <s v="N/A"/>
    <s v="Jimmy Mena"/>
    <s v="Ramiro Alegría"/>
    <n v="1"/>
    <x v="0"/>
    <s v="Fomento de la producción nacional"/>
    <s v="Mesa de Competitividad Provincial-Bolívar"/>
    <s v="Asistencia técnica"/>
    <s v="Bolívar"/>
    <s v="Comercio"/>
    <s v="Producto"/>
    <s v="Transversal"/>
    <x v="0"/>
    <m/>
    <m/>
    <m/>
    <s v="0000-00-00"/>
    <n v="0"/>
    <m/>
  </r>
  <r>
    <n v="1919"/>
    <s v="Alto índice de comercio informal"/>
    <s v="Regularizar"/>
    <s v="a comerciantes informales"/>
    <s v="para su reubicación en nuevos espacios comerciales que deben crearse en las ciudades"/>
    <s v="Regularizar a comerciantes informales para su reubicación en nuevos espacios comerciales que deben crearse en las ciudades"/>
    <s v="Neises Zapata Jiménez"/>
    <s v="ARCSA"/>
    <x v="40"/>
    <s v="N/A"/>
    <s v="Jimmy Mena"/>
    <s v="Ramiro Alegría"/>
    <n v="1"/>
    <x v="0"/>
    <s v="Optimización y simplificación tributaria"/>
    <s v="Mesa de Competitividad Provincial-Bolívar"/>
    <s v="Desarrollo del proyecto"/>
    <s v="Bolívar"/>
    <s v="Comercio"/>
    <s v="Mercado"/>
    <s v="Transversal"/>
    <x v="0"/>
    <m/>
    <m/>
    <m/>
    <s v="0000-00-00"/>
    <n v="0"/>
    <m/>
  </r>
  <r>
    <n v="1920"/>
    <s v="Dificil acceso a créditos"/>
    <s v="Crear y Facilitar"/>
    <s v="productos crediticios"/>
    <s v="y brindar facilidades de acceso a nuevas líneas de crédito diferenciadas para productores y comerciantes, con tasas preferenciales y periodos de gracia de acuerdo al sector y tipo de solicitante"/>
    <s v="Crear y Facilitar productos crediticios y brindar facilidades de acceso a nuevas líneas de crédito diferenciadas para productores y comerciantes, con tasas preferenciales y periodos de gracia de acuerdo al sector y tipo de solicitante"/>
    <s v="Neises Zapata Jiménez"/>
    <s v="CFN"/>
    <x v="42"/>
    <s v="N/A"/>
    <s v="Jimmy Mena"/>
    <s v="Ramiro Alegría"/>
    <n v="1"/>
    <x v="0"/>
    <s v="Crédito y financiamiento productivo"/>
    <s v="Mesa de Competitividad Provincial-Bolívar"/>
    <s v="Política pública"/>
    <s v="Bolívar"/>
    <s v="Comercio"/>
    <s v="Insumos"/>
    <s v="Transversal"/>
    <x v="0"/>
    <m/>
    <m/>
    <m/>
    <s v="0000-00-00"/>
    <n v="0"/>
    <m/>
  </r>
  <r>
    <n v="1921"/>
    <s v="Exposición del suelo al uso de agroquímicos"/>
    <s v="Implementar"/>
    <s v="un programa para el incentivo y fomento de la agricultura orgánica,"/>
    <s v="que contenga un componente para el acceso a financiamiento para la implementación de cultivos orgánicos"/>
    <s v="Implementar un programa para el incentivo y fomento de la agricultura orgánica, que contenga un componente para el acceso a financiamiento para la implementación de cultivos orgánicos"/>
    <s v="Neises Zapata Jiménez"/>
    <s v="MIPRO"/>
    <x v="0"/>
    <s v="N/A"/>
    <s v="Jimmy Mena"/>
    <s v="Ramiro Alegría"/>
    <n v="1"/>
    <x v="0"/>
    <s v="Promoción del consumo responsable"/>
    <s v="Mesa de Competitividad Provincial-Bolívar"/>
    <s v="Política pública"/>
    <s v="Bolívar"/>
    <s v="Comercio"/>
    <s v="Insumos"/>
    <s v="Transversal"/>
    <x v="0"/>
    <m/>
    <m/>
    <m/>
    <s v="0000-00-00"/>
    <n v="0"/>
    <m/>
  </r>
  <r>
    <n v="1922"/>
    <s v="Poca capacitación técnica de operarios y productores"/>
    <s v="Implementar"/>
    <s v="programas de capacitación técnica a través del SECAP;"/>
    <s v="informar sobre servicios de capacitación otorgados por ONGs nacionales e internacionales para la profesionalización del talento humano y desarrollo de habilidades técnicas; facilitar acceso a financiamiento de capacitación técnica a productores"/>
    <s v="Implementar programas de capacitación técnica a través del SECAP; informar sobre servicios de capacitación otorgados por ONGs nacionales e internacionales para la profesionalización del talento humano y desarrollo de habilidades técnicas; facilitar acceso a financiamiento de capacitación técnica a productores"/>
    <s v="Neises Zapata Jiménez"/>
    <s v="SECAP"/>
    <x v="7"/>
    <s v="N/A"/>
    <s v="Jimmy Mena"/>
    <s v="Ramiro Alegría"/>
    <n v="1"/>
    <x v="0"/>
    <s v="Fomento de la producción nacional"/>
    <s v="Mesa de Competitividad Provincial-Bolívar"/>
    <s v="Tecnología"/>
    <s v="Bolívar"/>
    <s v="Comercio"/>
    <s v="Proceso"/>
    <s v="Transversal"/>
    <x v="0"/>
    <m/>
    <m/>
    <m/>
    <s v="0000-00-00"/>
    <n v="0"/>
    <m/>
  </r>
  <r>
    <n v="1923"/>
    <s v="Distribuidores e intermediarios acaparan la producción de pequeños productores"/>
    <s v="Fomentar"/>
    <s v="los encadenamientos productivos y asociatividad"/>
    <s v=", organizando a los productores por zonas o áreas geográficas de producción y acompañarlos en los procesos de asociatividad y encadenamientos productivos"/>
    <s v="Fomentar los encadenamientos productivos y asociatividad , organizando a los productores por zonas o áreas geográficas de producción y acompañarlos en los procesos de asociatividad y encadenamientos productivos"/>
    <s v="Neises Zapata Jiménez"/>
    <s v="IEPS"/>
    <x v="41"/>
    <s v="N/A"/>
    <s v="Jimmy Mena"/>
    <s v="Ramiro Alegría"/>
    <n v="1"/>
    <x v="0"/>
    <s v="Generación de empleo"/>
    <s v="Mesa de Competitividad Provincial-Bolívar"/>
    <s v="Asistencia técnica"/>
    <s v="Bolívar"/>
    <s v="Comercio"/>
    <s v="Proveedores"/>
    <s v="Transversal"/>
    <x v="0"/>
    <m/>
    <m/>
    <m/>
    <s v="0000-00-00"/>
    <n v="0"/>
    <m/>
  </r>
  <r>
    <n v="1924"/>
    <s v="Pocas oportunidades para dar a conocer los productos de la provincia en el exterior"/>
    <s v="Desarrollar"/>
    <s v="un plan de mejora competitiva"/>
    <s v="y realizar un levantamiento de información sobre los productos que se elaboran en la provincia para que, con el acompañamiento de instituciones públicas, se trabaje en planes de mejora competitiva por tipo de productos"/>
    <s v="Desarrollar un plan de mejora competitiva y realizar un levantamiento de información sobre los productos que se elaboran en la provincia para que, con el acompañamiento de instituciones públicas, se trabaje en planes de mejora competitiva por tipo de productos"/>
    <s v="Neises Zapata Jiménez"/>
    <s v="MIPRO"/>
    <x v="0"/>
    <s v="N/A"/>
    <s v="Jimmy Mena"/>
    <s v="Ramiro Alegría"/>
    <n v="1"/>
    <x v="0"/>
    <s v="Fortalecimiento del sector exportador"/>
    <s v="Mesa de Competitividad Provincial-Bolívar"/>
    <s v="Desarrollo del proyecto"/>
    <s v="Bolívar"/>
    <s v="Comercio"/>
    <s v="Mercado"/>
    <s v="Transversal"/>
    <x v="0"/>
    <m/>
    <m/>
    <m/>
    <s v="0000-00-00"/>
    <n v="0"/>
    <m/>
  </r>
  <r>
    <n v="1925"/>
    <s v="Impuesto a la Renta"/>
    <s v="TRIBUTACIÓN"/>
    <s v="Modificaciones a la fórmula del cálculo y pago del anticipo de IR y a la tarifa de IR"/>
    <s v="Eliminación gradual del &quot;impuesto mínimo&quot; (exceso), en dos (2) años (disenso parcial en cuanto al tiempo) (Reforma del Art. 41 de la LORTI y Decreto Ejecutivo): a. Devolución del 50% del exceso calculado (impuesto mínimo) en abril 2018, cuando el a..."/>
    <m/>
    <s v="Edwin De La portilla"/>
    <s v="SRI"/>
    <x v="14"/>
    <s v="N/A"/>
    <s v="Secretario ad-hoc"/>
    <s v="Secretario ad-hoc"/>
    <n v="2"/>
    <x v="1"/>
    <s v="Optimización y simplificación tributaria"/>
    <s v="Consejo Consultivo Productivo Tributario (CCPT)-Nacional"/>
    <s v="Infraestructura"/>
    <s v="Nacional"/>
    <s v="Consejo Consultivo Productivo Tributario (CCPT)"/>
    <s v="Proceso"/>
    <s v="Transversal"/>
    <x v="2"/>
    <m/>
    <m/>
    <m/>
    <s v="0000-00-00"/>
    <n v="7"/>
    <d v="2018-04-04T13:28:46"/>
  </r>
  <r>
    <n v="1926"/>
    <s v="Impuesto a la Renta"/>
    <s v="TRIBUTACIÓN"/>
    <s v="Modificaciones a la fórmula del cálculo y pago del anticipo de IR y a la tarifa de IR"/>
    <s v="Reforma a la fórmula de cálculo del anticipo de Impuesto a la Renta (Reforma del Art. 41 de la LORTI, Decreto Ejecutivo y Regulación del SRI) a. Descontar el 25% en cada uno de los rubros que conforman la fórmula para el cálculo del anticipo, aplic..."/>
    <m/>
    <s v="Edwin De La portilla"/>
    <s v="SRI"/>
    <x v="14"/>
    <s v="N/A"/>
    <s v="Secretario ad-hoc"/>
    <s v="Secretario ad-hoc"/>
    <n v="2"/>
    <x v="1"/>
    <s v="Optimización y simplificación tributaria"/>
    <s v="Consejo Consultivo Productivo Tributario (CCPT)-Nacional"/>
    <s v="Infraestructura"/>
    <s v="Nacional"/>
    <s v="Consejo Consultivo Productivo Tributario (CCPT)"/>
    <s v="Proceso"/>
    <s v="Transversal"/>
    <x v="2"/>
    <m/>
    <m/>
    <m/>
    <s v="0000-00-00"/>
    <n v="6"/>
    <d v="2018-04-04T13:33:42"/>
  </r>
  <r>
    <n v="1927"/>
    <s v="Impuesto a la Renta"/>
    <s v="TRIBUTACIÓN"/>
    <s v="Modificaciones a la fórmula del cálculo y pago del anticipo de IR y a la tarifa de IR"/>
    <s v="Generar un estudio en el primer trimestre de cada año por parte de la administración tributaria (y/o a petición de parte), en coordinación con el MEF que determine los sectores, subsectores y segmentos que ameriten una reducción o exoneración del A..."/>
    <m/>
    <s v="Edwin De La portilla"/>
    <s v="SRI"/>
    <x v="14"/>
    <s v="N/A"/>
    <s v="Secretario ad-hoc"/>
    <s v="Secretario ad-hoc"/>
    <n v="2"/>
    <x v="1"/>
    <s v="Optimización y simplificación tributaria"/>
    <s v="Consejo Consultivo Productivo Tributario (CCPT)-Nacional"/>
    <s v="Infraestructura"/>
    <s v="Nacional"/>
    <s v="Consejo Consultivo Productivo Tributario (CCPT)"/>
    <s v="Producto"/>
    <s v="Transversal"/>
    <x v="2"/>
    <m/>
    <m/>
    <m/>
    <s v="0000-00-00"/>
    <n v="1"/>
    <d v="2018-04-04T13:35:14"/>
  </r>
  <r>
    <n v="1928"/>
    <s v="Impuesto a la Renta"/>
    <s v="TRIBUTACIÓN"/>
    <s v="Modificaciones a la fórmula del cálculo y pago del anticipo de IR y a la tarifa de IR"/>
    <s v="Incremento temporal en uno por ciento (1%) de la tarifa a la renta para sociedades (de 22% a 23%) por el plazo de cuatro (4) años, aplicables a los ejercicios fiscales 2018, 2019, 2020 y 2021; estableciéndose beneficios para que la medida no afecte a l..."/>
    <m/>
    <s v="Edwin De La portilla"/>
    <s v="SRI"/>
    <x v="14"/>
    <s v="N/A"/>
    <s v="Secretario ad-hoc"/>
    <s v="Secretario ad-hoc"/>
    <n v="2"/>
    <x v="1"/>
    <s v="Optimización y simplificación tributaria"/>
    <s v="Consejo Consultivo Productivo Tributario (CCPT)-Nacional"/>
    <s v="Infraestructura"/>
    <s v="Nacional"/>
    <s v="Consejo Consultivo Productivo Tributario (CCPT)"/>
    <s v="Proceso"/>
    <s v="Transversal"/>
    <x v="1"/>
    <m/>
    <m/>
    <m/>
    <s v="0000-00-00"/>
    <n v="2"/>
    <d v="2018-05-14T11:31:01"/>
  </r>
  <r>
    <n v="1929"/>
    <s v="Impuesto a la Renta"/>
    <s v="TRIBUTACIÓN"/>
    <s v="Impuesto Único para sectores agropecuarios"/>
    <s v="Aplicar de manera inmediata el impuesto único a la renta a los siguientes subsectores agropecuarios, en virtud de que se cuenta con informe favorable del SRI (Palmicultor, Ganadero, Lechero y otros que ya cuentan con informes) y viabilizar aquellos que ..."/>
    <m/>
    <s v="Edwin De La portilla"/>
    <s v="SRI"/>
    <x v="14"/>
    <s v="N/A"/>
    <s v="Secretario ad-hoc"/>
    <s v="Secretario ad-hoc"/>
    <n v="2"/>
    <x v="1"/>
    <s v="Optimización y simplificación tributaria"/>
    <s v="Consejo Consultivo Productivo Tributario (CCPT)-Nacional"/>
    <s v="Infraestructura"/>
    <s v="Nacional"/>
    <s v="Consejo Consultivo Productivo Tributario (CCPT)"/>
    <s v="Proceso"/>
    <s v="Transversal"/>
    <x v="2"/>
    <m/>
    <m/>
    <m/>
    <s v="0000-00-00"/>
    <n v="2"/>
    <d v="2018-05-14T11:34:28"/>
  </r>
  <r>
    <n v="1930"/>
    <s v="Impuesto a la Renta"/>
    <s v="TRIBUTACIÓN"/>
    <s v="Impuesto Único para sectores agropecuarios"/>
    <s v="Viabilizar la exoneración del anticipo de impuesto a la renta para sectores que cuentan con informe favorable."/>
    <m/>
    <s v="Edwin De La portilla"/>
    <s v="SRI"/>
    <x v="14"/>
    <s v="N/A"/>
    <s v="Secretario ad-hoc"/>
    <s v="Secretario ad-hoc"/>
    <n v="2"/>
    <x v="1"/>
    <s v="Fomento de la producción nacional"/>
    <s v="Consejo Consultivo Productivo Tributario (CCPT)-Nacional"/>
    <s v="Infraestructura"/>
    <s v="Nacional"/>
    <s v="Consejo Consultivo Productivo Tributario (CCPT)"/>
    <s v="Proceso"/>
    <s v="Transversal"/>
    <x v="1"/>
    <m/>
    <m/>
    <m/>
    <s v="0000-00-00"/>
    <n v="4"/>
    <d v="2018-05-14T11:38:01"/>
  </r>
  <r>
    <n v="1931"/>
    <s v="Impuesto a la Renta"/>
    <s v="TRIBUTACIÓN"/>
    <s v="Impuesto Único para sectores agropecuarios"/>
    <s v="Analizar el pedido del sector Banano de la revisión de la base imponible del 2% para que se aplique en el diferencial del precio de sustentación y el de exportación."/>
    <m/>
    <s v="Edwin De La portilla"/>
    <s v="SRI"/>
    <x v="14"/>
    <s v="N/A"/>
    <s v="Secretario ad-hoc"/>
    <s v="Secretario ad-hoc"/>
    <n v="2"/>
    <x v="1"/>
    <s v="Optimización y simplificación tributaria"/>
    <s v="Consejo Consultivo Productivo Tributario (CCPT)-Nacional"/>
    <s v="Infraestructura"/>
    <s v="Nacional"/>
    <s v="Consejo Consultivo Productivo Tributario (CCPT)"/>
    <s v="Proceso"/>
    <s v="Transversal"/>
    <x v="1"/>
    <m/>
    <m/>
    <m/>
    <s v="0000-00-00"/>
    <n v="2"/>
    <d v="2018-05-14T11:40:37"/>
  </r>
  <r>
    <n v="1932"/>
    <s v="Impuesto a la Renta"/>
    <s v="TRIBUTACIÓN"/>
    <s v="Impuesto Único para sectores agropecuarios"/>
    <s v="Crear mesas tripartitas agro-productivas, con el Ministerio de Agricultura y sectores interesados, para incorporar otros sectores hasta el 31 de diciembre 2017."/>
    <m/>
    <s v="Edwin De La portilla"/>
    <s v="SRI"/>
    <x v="14"/>
    <s v="N/A"/>
    <s v="Secretario ad-hoc"/>
    <s v="Secretario ad-hoc"/>
    <n v="2"/>
    <x v="1"/>
    <s v="Fomento de la producción nacional"/>
    <s v="Consejo Consultivo Productivo Tributario (CCPT)-Nacional"/>
    <s v="Infraestructura"/>
    <s v="Nacional"/>
    <s v="Consejo Consultivo Productivo Tributario (CCPT)"/>
    <s v="Proceso"/>
    <s v="Transversal"/>
    <x v="1"/>
    <m/>
    <m/>
    <m/>
    <s v="0000-00-00"/>
    <n v="2"/>
    <d v="2018-05-14T11:46:08"/>
  </r>
  <r>
    <n v="1933"/>
    <s v="Impuesto a la Salida de Divisas ISD"/>
    <s v="TRIBUTACIÓN"/>
    <s v="Reformas al Impuesto a la Salida de Divisas"/>
    <s v="Eliminación gradual del ISD (primera alternativa) y la exoneración de materias primas, insumos y bienes de capital"/>
    <m/>
    <s v="Edwin De La portilla"/>
    <s v="SRI"/>
    <x v="14"/>
    <s v="N/A"/>
    <s v="Secretario ad-hoc"/>
    <s v="Secretario ad-hoc"/>
    <n v="2"/>
    <x v="1"/>
    <s v="Optimización y simplificación tributaria"/>
    <s v="Consejo Consultivo Productivo Tributario (CCPT)-Nacional"/>
    <s v="Infraestructura"/>
    <s v="Nacional"/>
    <s v="Consejo Consultivo Productivo Tributario (CCPT)"/>
    <s v="Proceso"/>
    <s v="Transversal"/>
    <x v="1"/>
    <m/>
    <m/>
    <m/>
    <s v="0000-00-00"/>
    <n v="2"/>
    <d v="2018-05-14T10:47:27"/>
  </r>
  <r>
    <n v="1934"/>
    <s v="Impuesto a la Salida de Divisas ISD"/>
    <s v="TRIBUTACIÓN"/>
    <s v="Reformas al Impuesto a la Salida de Divisas"/>
    <s v="Reformar el esquema de devolución del ISD para el sector exportador, para pasar del esquema de crédito tributario anual con cargo a IR a un esquema de devolución mensual (similar al IVA) o crédito tributario aplicable a IVA e ICE."/>
    <m/>
    <s v="Edwin De La portilla"/>
    <s v="SRI"/>
    <x v="14"/>
    <s v="N/A"/>
    <s v="Secretario ad-hoc"/>
    <s v="Secretario ad-hoc"/>
    <n v="2"/>
    <x v="1"/>
    <s v="Optimización y simplificación tributaria"/>
    <s v="Consejo Consultivo Productivo Tributario (CCPT)-Nacional"/>
    <s v="Infraestructura"/>
    <s v="Nacional"/>
    <s v="Consejo Consultivo Productivo Tributario (CCPT)"/>
    <s v="Proceso"/>
    <s v="Transversal"/>
    <x v="2"/>
    <m/>
    <m/>
    <m/>
    <s v="0000-00-00"/>
    <n v="2"/>
    <d v="2018-05-14T11:50:05"/>
  </r>
  <r>
    <n v="1935"/>
    <s v="Impuesto a la Salida de Divisas ISD"/>
    <s v="TRIBUTACIÓN"/>
    <s v="Reformas al Impuesto a la Salida de Divisas"/>
    <s v="Evaluar y actualizar la lista de materias primas, insumos y bienes de capital sujetas a crédito tributario"/>
    <m/>
    <s v="Edwin De La portilla"/>
    <s v="MCEI"/>
    <x v="14"/>
    <s v="N/A"/>
    <s v="Secretario ad-hoc"/>
    <s v="Secretario ad-hoc"/>
    <n v="2"/>
    <x v="1"/>
    <s v="Optimización y simplificación tributaria"/>
    <s v="Consejo Consultivo Productivo Tributario (CCPT)-Nacional"/>
    <s v="Infraestructura"/>
    <s v="Nacional"/>
    <s v="Consejo Consultivo Productivo Tributario (CCPT)"/>
    <s v="Proceso"/>
    <s v="Transversal"/>
    <x v="0"/>
    <m/>
    <m/>
    <m/>
    <s v="0000-00-00"/>
    <n v="0"/>
    <m/>
  </r>
  <r>
    <n v="1936"/>
    <s v="Impuesto a la Salida de Divisas ISD"/>
    <s v="TRIBUTACIÓN"/>
    <s v="Reformas al Impuesto a la Salida de Divisas"/>
    <s v="Evaluar la aplicación del esquema de devolución del ISD para pasar del crédito tributario anual con cargo a IR a un esquema de devolución trimestral o semestral para materias primas, insumos y bienes de capital sujetas a crédito tributario  aplicabl..."/>
    <m/>
    <s v="Edwin De La portilla"/>
    <s v="SRI"/>
    <x v="14"/>
    <s v="N/A"/>
    <s v="Secretario ad-hoc"/>
    <s v="Secretario ad-hoc"/>
    <n v="2"/>
    <x v="1"/>
    <s v="Optimización y simplificación tributaria"/>
    <s v="Consejo Consultivo Productivo Tributario (CCPT)-Nacional"/>
    <s v="Infraestructura"/>
    <s v="Nacional"/>
    <s v="Consejo Consultivo Productivo Tributario (CCPT)"/>
    <s v="Proceso"/>
    <s v="Transversal"/>
    <x v="1"/>
    <m/>
    <m/>
    <m/>
    <s v="0000-00-00"/>
    <n v="2"/>
    <d v="2018-05-14T11:52:19"/>
  </r>
  <r>
    <n v="1937"/>
    <s v="Incentivos al Exportador"/>
    <s v="TRIBUTACIÓN"/>
    <s v="Revisar la normativa vigente y  evaluar mecanismos compensatorios"/>
    <s v="Aquellos exportadores que no accedieron al beneficio de drawback y CATs conforme los mecanismos que estuvieron vigentes entre los ejercicios 2015 y 2017 y cuyos valores estuvieron debidamente registrados y respaldados por cada exportador, serán compensa..."/>
    <m/>
    <s v="Edwin De La portilla"/>
    <s v="SENAE"/>
    <x v="20"/>
    <s v="N/A"/>
    <s v="Secretario ad-hoc"/>
    <s v="Secretario ad-hoc"/>
    <n v="2"/>
    <x v="1"/>
    <s v="Fortalecimiento del sector exportador"/>
    <s v="Consejo Consultivo Productivo Tributario (CCPT)-Nacional"/>
    <s v="Infraestructura"/>
    <s v="Nacional"/>
    <s v="Consejo Consultivo Productivo Tributario (CCPT)"/>
    <s v="Proceso"/>
    <s v="Transversal"/>
    <x v="0"/>
    <m/>
    <m/>
    <m/>
    <s v="0000-00-00"/>
    <n v="0"/>
    <m/>
  </r>
  <r>
    <n v="1938"/>
    <s v="Incentivos al Exportador"/>
    <s v="TRIBUTACIÓN"/>
    <s v="Revisar la normativa vigente y  evaluar mecanismos compensatorios"/>
    <s v="Definir un mecanismo o beneficio equivalente al drawback a partir del ejercicio fiscal 2018 (y de manera progresiva para el futuro) de al menos US$100M, estableciendo el valor de devolución en función del ingreso efectivo neto de divisas al país."/>
    <m/>
    <s v="Edwin De La portilla"/>
    <s v="MCEI"/>
    <x v="3"/>
    <s v="N/A"/>
    <s v="Secretario ad-hoc"/>
    <s v="Secretario ad-hoc"/>
    <n v="2"/>
    <x v="1"/>
    <s v="Fortalecimiento del sector exportador"/>
    <s v="Consejo Consultivo Productivo Tributario (CCPT)-Nacional"/>
    <s v="Infraestructura"/>
    <s v="Nacional"/>
    <s v="Consejo Consultivo Productivo Tributario (CCPT)"/>
    <s v="Proceso"/>
    <s v="Transversal"/>
    <x v="0"/>
    <m/>
    <m/>
    <m/>
    <s v="0000-00-00"/>
    <n v="0"/>
    <m/>
  </r>
  <r>
    <n v="1939"/>
    <s v="Fomento al mercado de valores"/>
    <s v="TRIBUTACIÓN"/>
    <s v="Fortalecer incentivos y desmontar desincentivos"/>
    <s v="Evaluación integral para fortalecer los incentivos y desmontar los desincentivos para promover el acceso al mercado de capitales entre otros: franja exenta, costos de transacción y tarifas del impuesto a la renta sobre la utilidad en la enajenación de..."/>
    <m/>
    <s v="Edwin De La portilla"/>
    <s v="SRI"/>
    <x v="14"/>
    <s v="N/A"/>
    <s v="Secretario ad-hoc"/>
    <s v="Secretario ad-hoc"/>
    <n v="2"/>
    <x v="1"/>
    <s v="Inversión en iniciativas productivas nacionales"/>
    <s v="Consejo Consultivo Productivo Tributario (CCPT)-Nacional"/>
    <s v="Infraestructura"/>
    <s v="Nacional"/>
    <s v="Consejo Consultivo Productivo Tributario (CCPT)"/>
    <s v="Proceso"/>
    <s v="Transversal"/>
    <x v="1"/>
    <m/>
    <m/>
    <m/>
    <s v="0000-00-00"/>
    <n v="2"/>
    <d v="2018-05-14T11:54:29"/>
  </r>
  <r>
    <n v="1940"/>
    <s v="Eficiencia de la administración"/>
    <s v="TRIBUTACIÓN"/>
    <s v="Interoperabilidad para la compensación de tributos"/>
    <s v="Diseñar y aplicar un esquema de interoperabilidad para compensación de tributos para los contribuyentes que mantengan acreencias con el Estado."/>
    <m/>
    <s v="Edwin De La portilla"/>
    <s v="SRI"/>
    <x v="14"/>
    <s v="N/A"/>
    <s v="Secretario ad-hoc"/>
    <s v="Secretario ad-hoc"/>
    <n v="2"/>
    <x v="1"/>
    <s v="Optimización y simplificación tributaria"/>
    <s v="Consejo Consultivo Productivo Tributario (CCPT)-Nacional"/>
    <s v="Infraestructura"/>
    <s v="Nacional"/>
    <s v="Consejo Consultivo Productivo Tributario (CCPT)"/>
    <s v="Proceso"/>
    <s v="Transversal"/>
    <x v="2"/>
    <m/>
    <m/>
    <m/>
    <s v="0000-00-00"/>
    <n v="2"/>
    <d v="2018-05-14T11:55:43"/>
  </r>
  <r>
    <n v="1941"/>
    <s v="Corresponsabilidad del sector privado"/>
    <s v="TRIBUTACIÓN"/>
    <s v="Implementar mecanismos de corresponsabilidad verificables"/>
    <s v="Como contraparte a estos beneficios, los contribuyentes procurarán mantener o incrementar los niveles de empleo en el país, previo análisis de la implementación y cumplimiento de estas medidas, a partir del ejercicio fiscal 2018."/>
    <m/>
    <s v="Edwin De La portilla"/>
    <s v="SRI"/>
    <x v="14"/>
    <s v="N/A"/>
    <s v="Secretario ad-hoc"/>
    <s v="Secretario ad-hoc"/>
    <n v="2"/>
    <x v="1"/>
    <s v="Generación de empleo"/>
    <s v="Consejo Consultivo Productivo Tributario (CCPT)-Nacional"/>
    <s v="Infraestructura"/>
    <s v="Nacional"/>
    <s v="Consejo Consultivo Productivo Tributario (CCPT)"/>
    <s v="Proceso"/>
    <s v="Transversal"/>
    <x v="2"/>
    <m/>
    <m/>
    <m/>
    <s v="0000-00-00"/>
    <n v="2"/>
    <d v="2018-04-04T13:57:53"/>
  </r>
  <r>
    <n v="1942"/>
    <s v="Corresponsabilidad del sector privado"/>
    <s v="TRIBUTACIÓN"/>
    <s v="Implementar mecanismos de corresponsabilidad verificables"/>
    <s v="El sector privado manifiesta su decisión de apoyar las iniciativas de control de la evasión y mejora de la transparencias fiscal; y, apoyar en la implementación de medidas de control social."/>
    <m/>
    <s v="Edwin De La portilla"/>
    <s v="SRI"/>
    <x v="14"/>
    <s v="N/A"/>
    <s v="Secretario ad-hoc"/>
    <s v="Secretario ad-hoc"/>
    <n v="2"/>
    <x v="1"/>
    <s v="Inversión en iniciativas productivas nacionales"/>
    <s v="Consejo Consultivo Productivo Tributario (CCPT)-Nacional"/>
    <s v="Infraestructura"/>
    <s v="Nacional"/>
    <s v="Consejo Consultivo Productivo Tributario (CCPT)"/>
    <s v="Proceso"/>
    <s v="Transversal"/>
    <x v="2"/>
    <m/>
    <m/>
    <m/>
    <s v="0000-00-00"/>
    <n v="1"/>
    <d v="2018-04-04T13:58:32"/>
  </r>
  <r>
    <n v="1943"/>
    <s v="Modificar Ley de Plusvalía."/>
    <s v="TRIBUTACIÓN"/>
    <s v="Reformar la Ley en función de fortalecer el sector productivo estableciendo metas en común entre el sector público y privado"/>
    <s v="Analizar por parte del Consejo Consultivo Productivo y Tributario, las alternativas de reforma a la ley incluyendo al MIDUVI como ente rector de la materia"/>
    <m/>
    <s v="Edwin De La portilla"/>
    <s v="SRI"/>
    <x v="14"/>
    <s v="N/A"/>
    <s v="Secretario ad-hoc"/>
    <s v="Secretario ad-hoc"/>
    <n v="2"/>
    <x v="1"/>
    <s v="Inversión en iniciativas productivas nacionales"/>
    <s v="Consejo Consultivo Productivo Tributario (CCPT)-Nacional"/>
    <s v="Infraestructura"/>
    <s v="Nacional"/>
    <s v="Consejo Consultivo Productivo Tributario (CCPT)"/>
    <s v="Proceso"/>
    <s v="Transversal"/>
    <x v="1"/>
    <m/>
    <m/>
    <m/>
    <s v="0000-00-00"/>
    <n v="2"/>
    <d v="2018-05-14T12:28:51"/>
  </r>
  <r>
    <n v="1944"/>
    <s v="Modificar Ley de Plusvalía."/>
    <s v="TRIBUTACIÓN"/>
    <s v="Reformar la Ley en función de fortalecer el sector productivo estableciendo metas en común entre el sector público y privado"/>
    <s v="Reformar la ley mediante la eliminación el capítulo XII del COOTAD (la fórmula de la ganancia extraordinaria 75%) y Reformular los mecanismos de control de especulación del uso suelo (que consta en la Ley de Gestión de Uso de Suelos), destacando la ..."/>
    <m/>
    <s v="Edwin De La portilla"/>
    <s v="SRI"/>
    <x v="14"/>
    <s v="N/A"/>
    <s v="Secretario ad-hoc"/>
    <s v="Secretario ad-hoc"/>
    <n v="2"/>
    <x v="1"/>
    <s v="Inversión en iniciativas productivas nacionales"/>
    <s v="Consejo Consultivo Productivo Tributario (CCPT)-Nacional"/>
    <s v="Infraestructura"/>
    <s v="Nacional"/>
    <s v="Consejo Consultivo Productivo Tributario (CCPT)"/>
    <s v="Proceso"/>
    <s v="Transversal"/>
    <x v="1"/>
    <m/>
    <m/>
    <m/>
    <s v="0000-00-00"/>
    <n v="2"/>
    <d v="2018-05-14T10:52:23"/>
  </r>
  <r>
    <n v="1945"/>
    <s v="Modificar Ley de Plusvalía."/>
    <s v="TRIBUTACIÓN"/>
    <s v="Reformar la Ley en función de fortalecer el sector productivo estableciendo metas en común entre el sector público y privado"/>
    <s v="Volver al esquema o régimen de transición en el Fideicomiso Inmobiliario del proyecto originalmente  planteado en la Asamblea Nacional"/>
    <m/>
    <s v="Edwin De La portilla"/>
    <s v="SRI"/>
    <x v="14"/>
    <s v="N/A"/>
    <s v="Secretario ad-hoc"/>
    <s v="Secretario ad-hoc"/>
    <n v="2"/>
    <x v="1"/>
    <s v="Inversión en iniciativas productivas nacionales"/>
    <s v="Consejo Consultivo Productivo Tributario (CCPT)-Nacional"/>
    <s v="Infraestructura"/>
    <s v="Nacional"/>
    <s v="Consejo Consultivo Productivo Tributario (CCPT)"/>
    <s v="Proceso"/>
    <s v="Transversal"/>
    <x v="1"/>
    <m/>
    <m/>
    <m/>
    <s v="0000-00-00"/>
    <n v="2"/>
    <d v="2018-05-14T12:29:56"/>
  </r>
  <r>
    <n v="1946"/>
    <s v="Modificar Ley de Plusvalía."/>
    <s v="TRIBUTACIÓN"/>
    <s v="Reformar la Ley en función de fortalecer el sector productivo estableciendo metas en común entre el sector público y privado"/>
    <s v="Establecer reglamentación centralizada y plataforma única para evitar discrecionalidad, considerando el manejo de los mismos por parte de la institución competente designada por el Sr. Presidente"/>
    <m/>
    <s v="Edwin De La portilla"/>
    <s v="SRI"/>
    <x v="14"/>
    <s v="N/A"/>
    <s v="Secretario ad-hoc"/>
    <s v="Secretario ad-hoc"/>
    <n v="2"/>
    <x v="1"/>
    <s v="Optimización y simplificación tributaria"/>
    <s v="Consejo Consultivo Productivo Tributario (CCPT)-Nacional"/>
    <s v="Infraestructura"/>
    <s v="Nacional"/>
    <s v="Consejo Consultivo Productivo Tributario (CCPT)"/>
    <s v="Proceso"/>
    <s v="Transversal"/>
    <x v="1"/>
    <m/>
    <m/>
    <m/>
    <s v="0000-00-00"/>
    <n v="2"/>
    <d v="2018-05-14T12:30:27"/>
  </r>
  <r>
    <n v="1947"/>
    <s v="Establecer un IVA diferenciado en compras por sectores y/o tipo de producto"/>
    <s v="TRIBUTACIÓN"/>
    <s v="Devolución del IVA  en compras a EPS, Artesanos."/>
    <s v="Viabilizar la devolución del IVA en compras pagadas por las organizaciones de EPS en las actividades de transferencia de bienes o prestación de servicios"/>
    <m/>
    <s v="Edwin De La portilla"/>
    <s v="SRI"/>
    <x v="14"/>
    <s v="N/A"/>
    <s v="Secretario ad-hoc"/>
    <s v="Secretario ad-hoc"/>
    <n v="2"/>
    <x v="1"/>
    <s v="Optimización y simplificación tributaria"/>
    <s v="Consejo Consultivo Productivo Tributario (CCPT)-Nacional"/>
    <s v="Infraestructura"/>
    <s v="Nacional"/>
    <s v="Consejo Consultivo Productivo Tributario (CCPT)"/>
    <s v="Proceso"/>
    <s v="Transversal"/>
    <x v="1"/>
    <m/>
    <m/>
    <m/>
    <s v="0000-00-00"/>
    <n v="2"/>
    <d v="2018-05-14T12:31:54"/>
  </r>
  <r>
    <n v="1948"/>
    <s v="Establecer un IVA diferenciado en compras por sectores y/o tipo de producto"/>
    <s v="TRIBUTACIÓN"/>
    <s v="Reforma Sistémica"/>
    <s v="Viabilizar una reforma sistémicas que permitan fortalecer e impulsar el desarrollo integral de las EPS, ARTESANOS y MIPYMES"/>
    <m/>
    <s v="Edwin De La portilla"/>
    <s v="SRI"/>
    <x v="14"/>
    <s v="N/A"/>
    <s v="Secretario ad-hoc"/>
    <s v="Secretario ad-hoc"/>
    <n v="2"/>
    <x v="1"/>
    <s v="Inversión en iniciativas productivas nacionales"/>
    <s v="Consejo Consultivo Productivo Tributario (CCPT)-Nacional"/>
    <s v="Infraestructura"/>
    <s v="Nacional"/>
    <s v="Consejo Consultivo Productivo Tributario (CCPT)"/>
    <s v="Proceso"/>
    <s v="Transversal"/>
    <x v="2"/>
    <m/>
    <m/>
    <m/>
    <s v="0000-00-00"/>
    <n v="2"/>
    <d v="2018-05-14T12:35:00"/>
  </r>
  <r>
    <n v="1949"/>
    <s v="Establecer un IVA diferenciado en compras por sectores y/o tipo de producto"/>
    <s v="TRIBUTACIÓN"/>
    <s v="Tarifa IVA al 0%  para bienes producidos por EPS"/>
    <s v="Viabilizar la tarifa 0% en ventas en transferencias de bienes o prestación de servicio en EPS"/>
    <m/>
    <s v="Edwin De La portilla"/>
    <s v="SRI"/>
    <x v="14"/>
    <s v="N/A"/>
    <s v="Secretario ad-hoc"/>
    <s v="Secretario ad-hoc"/>
    <n v="2"/>
    <x v="1"/>
    <s v="Fomento de la producción nacional"/>
    <s v="Consejo Consultivo Productivo Tributario (CCPT)-Nacional"/>
    <s v="Infraestructura"/>
    <s v="Nacional"/>
    <s v="Consejo Consultivo Productivo Tributario (CCPT)"/>
    <s v="Proceso"/>
    <s v="Transversal"/>
    <x v="1"/>
    <m/>
    <m/>
    <m/>
    <s v="0000-00-00"/>
    <n v="2"/>
    <d v="2018-05-14T11:05:20"/>
  </r>
  <r>
    <n v="1950"/>
    <s v="Establecer un IVA diferenciado en compras por sectores y/o tipo de producto"/>
    <s v="TRIBUTACIÓN"/>
    <s v="Optimización y  simplificación de la devolución de IVA para exportadores de bienes"/>
    <s v="Se establecerá la devolución automática del impuesto al valor agregado en las adquisiciones locales o importaciones de bienes que se exporten, así como aquellos bienes, materias primas, insumos, servicios y activos fijos empleados en la fabricación ..."/>
    <m/>
    <s v="Edwin De La portilla"/>
    <s v="SRI"/>
    <x v="14"/>
    <s v="N/A"/>
    <s v="Secretario ad-hoc"/>
    <s v="Secretario ad-hoc"/>
    <n v="2"/>
    <x v="1"/>
    <s v="Simplificación de trámites"/>
    <s v="Consejo Consultivo Productivo Tributario (CCPT)-Nacional"/>
    <s v="Infraestructura"/>
    <s v="Nacional"/>
    <s v="Consejo Consultivo Productivo Tributario (CCPT)"/>
    <s v="Proceso"/>
    <s v="Transversal"/>
    <x v="1"/>
    <m/>
    <m/>
    <m/>
    <s v="0000-00-00"/>
    <n v="2"/>
    <d v="2018-05-14T12:36:28"/>
  </r>
  <r>
    <n v="1951"/>
    <s v="Establecer un IVA diferenciado en compras por sectores y/o tipo de producto"/>
    <s v="TRIBUTACIÓN"/>
    <s v="Inclusión de la devolución de IVA para exportadores de servicios"/>
    <s v="Evaluar  un mecanismo para la inclusión de exportadores de servicios en la devolución del IVA."/>
    <m/>
    <s v="Edwin De La portilla"/>
    <s v="SRI"/>
    <x v="14"/>
    <s v="N/A"/>
    <s v="Secretario ad-hoc"/>
    <s v="Secretario ad-hoc"/>
    <n v="2"/>
    <x v="1"/>
    <s v="Optimización y simplificación tributaria"/>
    <s v="Consejo Consultivo Productivo Tributario (CCPT)-Nacional"/>
    <s v="Infraestructura"/>
    <s v="Nacional"/>
    <s v="Consejo Consultivo Productivo Tributario (CCPT)"/>
    <s v="Proceso"/>
    <s v="Transversal"/>
    <x v="1"/>
    <m/>
    <m/>
    <m/>
    <s v="0000-00-00"/>
    <n v="2"/>
    <d v="2018-05-14T12:38:19"/>
  </r>
  <r>
    <n v="1952"/>
    <s v="Establecer un IVA diferenciado en compras por sectores y/o tipo de producto"/>
    <s v="TRIBUTACIÓN"/>
    <s v="Tarifa IVA al 0% en el sector florícola en compras locales"/>
    <s v="Preparar y presentar la propuesta de reforma al Art.55 de la Ley del Régimen Tributario Interno incluyendo IVA 0% para flores cortadas y ornamentales."/>
    <m/>
    <s v="Edwin De La portilla"/>
    <s v="SRI"/>
    <x v="14"/>
    <s v="N/A"/>
    <s v="Secretario ad-hoc"/>
    <s v="Secretario ad-hoc"/>
    <n v="2"/>
    <x v="1"/>
    <s v="Optimización y simplificación tributaria"/>
    <s v="Consejo Consultivo Productivo Tributario (CCPT)-Nacional"/>
    <s v="Infraestructura"/>
    <s v="Nacional"/>
    <s v="Consejo Consultivo Productivo Tributario (CCPT)"/>
    <s v="Proceso"/>
    <s v="Transversal"/>
    <x v="1"/>
    <m/>
    <m/>
    <m/>
    <s v="0000-00-00"/>
    <n v="2"/>
    <d v="2018-05-14T13:36:06"/>
  </r>
  <r>
    <n v="1953"/>
    <s v="Establecer un IVA diferenciado en compras por sectores y/o tipo de producto"/>
    <s v="TRIBUTACIÓN"/>
    <s v="Ampliar el techo del IVA en ventas de facturación para los artesanos calificados hasta 300 mil dólares"/>
    <s v="Analizar la propuesta de ampliación del techo del IVA en ventas de facturación para los artesanos calificados hasta 300 mil dólares"/>
    <m/>
    <s v="Edwin De La portilla"/>
    <s v="SRI"/>
    <x v="14"/>
    <s v="N/A"/>
    <s v="Secretario ad-hoc"/>
    <s v="Secretario ad-hoc"/>
    <n v="2"/>
    <x v="1"/>
    <s v="Optimización y simplificación tributaria"/>
    <s v="Consejo Consultivo Productivo Tributario (CCPT)-Nacional"/>
    <s v="Infraestructura"/>
    <s v="Nacional"/>
    <s v="Consejo Consultivo Productivo Tributario (CCPT)"/>
    <s v="Proceso"/>
    <s v="Transversal"/>
    <x v="1"/>
    <m/>
    <m/>
    <m/>
    <s v="0000-00-00"/>
    <n v="2"/>
    <d v="2018-05-14T13:37:00"/>
  </r>
  <r>
    <n v="1954"/>
    <s v="Establecer un IVA diferenciado en compras por sectores y/o tipo de producto"/>
    <s v="TRIBUTACIÓN"/>
    <s v="Facilitar el pago inmediato del IVA en facturas"/>
    <s v="Identificar el mecanismo"/>
    <m/>
    <s v="Edwin De La portilla"/>
    <s v="SRI"/>
    <x v="14"/>
    <s v="N/A"/>
    <s v="Secretario ad-hoc"/>
    <s v="Secretario ad-hoc"/>
    <n v="2"/>
    <x v="1"/>
    <s v="Optimización y simplificación tributaria"/>
    <s v="Consejo Consultivo Productivo Tributario (CCPT)-Nacional"/>
    <s v="Infraestructura"/>
    <s v="Nacional"/>
    <s v="Consejo Consultivo Productivo Tributario (CCPT)"/>
    <s v="Producto"/>
    <s v="Transversal"/>
    <x v="1"/>
    <m/>
    <m/>
    <m/>
    <s v="0000-00-00"/>
    <n v="2"/>
    <d v="2018-05-14T13:37:46"/>
  </r>
  <r>
    <n v="1955"/>
    <s v="Establecer un IVA diferenciado en compras por sectores y/o tipo de producto"/>
    <s v="TRIBUTACIÓN"/>
    <s v="Ampliar la aplicación efectiva del IVA 0 para insumos y bienes de capital para el sector agropecuario"/>
    <s v="Emitir una resolución del Servicio de Rentas Internas que definan las partidas arancelarias beneficiadas del IVA 0 que están en el Decreto Ejecutivo 1232 anexo 1"/>
    <m/>
    <s v="Edwin De La portilla"/>
    <s v="SRI"/>
    <x v="14"/>
    <s v="N/A"/>
    <s v="Secretario ad-hoc"/>
    <s v="Secretario ad-hoc"/>
    <n v="2"/>
    <x v="1"/>
    <s v="Optimización y simplificación tributaria"/>
    <s v="Consejo Consultivo Productivo Tributario (CCPT)-Nacional"/>
    <s v="Infraestructura"/>
    <s v="Nacional"/>
    <s v="Consejo Consultivo Productivo Tributario (CCPT)"/>
    <s v="Proceso"/>
    <s v="Transversal"/>
    <x v="1"/>
    <m/>
    <m/>
    <m/>
    <s v="0000-00-00"/>
    <n v="3"/>
    <d v="2018-05-14T14:28:50"/>
  </r>
  <r>
    <n v="1956"/>
    <s v="Establecer un IVA diferenciado en compras por sectores y/o tipo de producto"/>
    <s v="TRIBUTACIÓN"/>
    <s v="Ampliar la aplicación efectiva del IVA 0 para insumos y bienes de capital para el sector agropecuario"/>
    <s v="Elaborar un informe que incluya a nuevos productos en el Decreto 1232"/>
    <m/>
    <s v="Edwin De La portilla"/>
    <s v="SRI"/>
    <x v="14"/>
    <s v="N/A"/>
    <s v="Secretario ad-hoc"/>
    <s v="Secretario ad-hoc"/>
    <n v="2"/>
    <x v="1"/>
    <s v="Optimización y simplificación tributaria"/>
    <s v="Consejo Consultivo Productivo Tributario (CCPT)-Nacional"/>
    <s v="Infraestructura"/>
    <s v="Nacional"/>
    <s v="Consejo Consultivo Productivo Tributario (CCPT)"/>
    <s v="Producto"/>
    <s v="Transversal"/>
    <x v="1"/>
    <m/>
    <m/>
    <m/>
    <s v="0000-00-00"/>
    <n v="2"/>
    <d v="2018-05-14T13:38:38"/>
  </r>
  <r>
    <n v="1957"/>
    <s v="Estudiar una reforma que racionalizar y optimizar el ICE para sectores productivos"/>
    <s v="TRIBUTACIÓN"/>
    <s v="Otorgar facilidades de pago por el ICE."/>
    <s v="Homologar el tratamiento del ICE con el de IVA para ventas a crédito"/>
    <m/>
    <s v="Edwin De La portilla"/>
    <s v="SRI"/>
    <x v="14"/>
    <s v="N/A"/>
    <s v="Secretario ad-hoc"/>
    <s v="Secretario ad-hoc"/>
    <n v="2"/>
    <x v="1"/>
    <s v="Cumplimiento de la transparencia fiscal"/>
    <s v="Consejo Consultivo Productivo Tributario (CCPT)-Nacional"/>
    <s v="Infraestructura"/>
    <s v="Nacional"/>
    <s v="Consejo Consultivo Productivo Tributario (CCPT)"/>
    <s v="Proceso"/>
    <s v="Transversal"/>
    <x v="1"/>
    <m/>
    <m/>
    <m/>
    <s v="0000-00-00"/>
    <n v="2"/>
    <d v="2018-05-14T13:41:54"/>
  </r>
  <r>
    <n v="1958"/>
    <s v="Estudiar una reforma que racionalizar y optimizar el ICE para sectores productivos"/>
    <s v="TRIBUTACIÓN"/>
    <s v="Revisar el concepto de  precio Ex fábrica, siendo esto que la base imponible de cálculo de ICE para productos nacionales sea igual a los importados."/>
    <s v="Elaborar un estudio entre el Ministerio de Comercio Exterior y el Servicio de Rentas Internas para evaluar la base imponible del ICE procurando un trato justo entre los productos nacionales e importados sin que esto afecte a los Acuerdos Comerciales UE y..."/>
    <m/>
    <s v="Edwin De La portilla"/>
    <s v="SRI"/>
    <x v="14"/>
    <s v="N/A"/>
    <s v="Secretario ad-hoc"/>
    <s v="Secretario ad-hoc"/>
    <n v="2"/>
    <x v="1"/>
    <s v="Optimización y simplificación tributaria"/>
    <s v="Consejo Consultivo Productivo Tributario (CCPT)-Nacional"/>
    <s v="Infraestructura"/>
    <s v="Nacional"/>
    <s v="Consejo Consultivo Productivo Tributario (CCPT)"/>
    <s v="Proceso"/>
    <s v="Transversal"/>
    <x v="1"/>
    <m/>
    <m/>
    <m/>
    <s v="0000-00-00"/>
    <n v="2"/>
    <d v="2018-05-14T13:42:46"/>
  </r>
  <r>
    <n v="1959"/>
    <s v="Estudiar una reforma que racionalizar y optimizar el ICE para sectores productivos"/>
    <s v="TRIBUTACIÓN"/>
    <s v="Trabajar una propuesta integral, que incluya beneficios, para la formalización del sector de la caña de azúcar, alcohol y bebidas alcohólicas, sin dejar de priorizar la política de salud pública."/>
    <s v="Encontrar un mecanismo que permita recuperar la base imponible de ICE que no está declarada para combatir el comercio ilegal de licores, a través de una revisión en la tarifa del ICE para quienes compren alcohol artesanal,  siempre y cuando no se afec..."/>
    <m/>
    <s v="Edwin De La portilla"/>
    <s v="SRI"/>
    <x v="14"/>
    <s v="N/A"/>
    <s v="Secretario ad-hoc"/>
    <s v="Secretario ad-hoc"/>
    <n v="2"/>
    <x v="1"/>
    <s v="Cumplimiento de la transparencia fiscal"/>
    <s v="Consejo Consultivo Productivo Tributario (CCPT)-Nacional"/>
    <s v="Infraestructura"/>
    <s v="Nacional"/>
    <s v="Consejo Consultivo Productivo Tributario (CCPT)"/>
    <s v="Proceso"/>
    <s v="Transversal"/>
    <x v="1"/>
    <m/>
    <m/>
    <m/>
    <s v="0000-00-00"/>
    <n v="2"/>
    <d v="2018-05-14T13:44:29"/>
  </r>
  <r>
    <n v="1960"/>
    <s v="Estudiar una reforma que racionalizar y optimizar el ICE para sectores productivos"/>
    <s v="TRIBUTACIÓN"/>
    <s v="Trabajar una propuesta integral, que incluya beneficios, para la formalización del sector de la caña de azúcar, alcohol y bebidas alcohólicas, sin dejar de priorizar la política de salud pública."/>
    <s v="Volver a un esquema anterior como cupos de exoneración o devolución en productos farmacéuticos y perfumes que adquieran alcohol de fabricación artesanal nacional sin afectar los Acuerdos Comerciales adquiridos"/>
    <m/>
    <s v="Edwin De La portilla"/>
    <s v="SRI"/>
    <x v="14"/>
    <s v="N/A"/>
    <s v="Secretario ad-hoc"/>
    <s v="Secretario ad-hoc"/>
    <n v="2"/>
    <x v="1"/>
    <s v="Optimización y simplificación tributaria"/>
    <s v="Consejo Consultivo Productivo Tributario (CCPT)-Nacional"/>
    <s v="Infraestructura"/>
    <s v="Nacional"/>
    <s v="Consejo Consultivo Productivo Tributario (CCPT)"/>
    <s v="Proceso"/>
    <s v="Transversal"/>
    <x v="1"/>
    <m/>
    <m/>
    <m/>
    <s v="0000-00-00"/>
    <n v="2"/>
    <d v="2018-05-14T13:46:22"/>
  </r>
  <r>
    <n v="1961"/>
    <s v="Estudiar una reforma que racionalizar y optimizar el ICE para sectores productivos"/>
    <s v="TRIBUTACIÓN"/>
    <s v="Analizar la eliminación del ICE para cable operadores"/>
    <s v="Revisar la aplicación del ICE a los sistemas de audio y video por suscripción."/>
    <m/>
    <s v="Edwin De La portilla"/>
    <s v="SRI"/>
    <x v="14"/>
    <s v="N/A"/>
    <s v="Secretario ad-hoc"/>
    <s v="Secretario ad-hoc"/>
    <n v="2"/>
    <x v="1"/>
    <s v="Optimización y simplificación tributaria"/>
    <s v="Consejo Consultivo Productivo Tributario (CCPT)-Nacional"/>
    <s v="Infraestructura"/>
    <s v="Nacional"/>
    <s v="Consejo Consultivo Productivo Tributario (CCPT)"/>
    <s v="Proceso"/>
    <s v="Transversal"/>
    <x v="1"/>
    <m/>
    <m/>
    <m/>
    <s v="0000-00-00"/>
    <n v="2"/>
    <d v="2018-05-14T13:47:21"/>
  </r>
  <r>
    <n v="1962"/>
    <s v="Estudiar una reforma que racionalizar y optimizar el ICE para sectores productivos"/>
    <s v="TRIBUTACIÓN"/>
    <s v="Analizar la eliminación del ICE para cable operadores"/>
    <s v="Revisar la pertinencia de eliminar el Grupo 3 del Art. 82 de la Ley de Régimen Tributario Interno."/>
    <m/>
    <s v="Edwin De La portilla"/>
    <s v="SRI"/>
    <x v="14"/>
    <s v="N/A"/>
    <s v="Secretario ad-hoc"/>
    <s v="Secretario ad-hoc"/>
    <n v="2"/>
    <x v="1"/>
    <s v="Cumplimiento de la transparencia fiscal"/>
    <s v="Consejo Consultivo Productivo Tributario (CCPT)-Nacional"/>
    <s v="Infraestructura"/>
    <s v="Nacional"/>
    <s v="Consejo Consultivo Productivo Tributario (CCPT)"/>
    <s v="Proceso"/>
    <s v="Transversal"/>
    <x v="1"/>
    <m/>
    <m/>
    <m/>
    <s v="0000-00-00"/>
    <n v="2"/>
    <d v="2018-05-14T13:47:57"/>
  </r>
  <r>
    <n v="1963"/>
    <s v="Estudiar una reforma que racionalizar y optimizar el ICE para sectores productivos"/>
    <s v="TRIBUTACIÓN"/>
    <s v="Bebidas Azucaradas"/>
    <s v="Revisar la aplicación del ICE en bebidas azucaradas"/>
    <m/>
    <s v="Edwin De La portilla"/>
    <s v="SRI"/>
    <x v="14"/>
    <s v="N/A"/>
    <s v="Secretario ad-hoc"/>
    <s v="Secretario ad-hoc"/>
    <n v="2"/>
    <x v="1"/>
    <s v="Optimización y simplificación tributaria"/>
    <s v="Consejo Consultivo Productivo Tributario (CCPT)-Nacional"/>
    <s v="Infraestructura"/>
    <s v="Nacional"/>
    <s v="Consejo Consultivo Productivo Tributario (CCPT)"/>
    <s v="Proceso"/>
    <s v="Transversal"/>
    <x v="1"/>
    <m/>
    <m/>
    <m/>
    <s v="0000-00-00"/>
    <n v="2"/>
    <d v="2018-05-14T13:59:52"/>
  </r>
  <r>
    <n v="1964"/>
    <s v="Estudiar una reforma que racionalizar y optimizar el ICE para sectores productivos"/>
    <s v="TRIBUTACIÓN"/>
    <s v="Cocinas de inducción"/>
    <s v="Revisar la aplicación del ICE en cocinas a gas"/>
    <m/>
    <s v="Edwin De La portilla"/>
    <s v="SRI"/>
    <x v="14"/>
    <s v="N/A"/>
    <s v="Secretario ad-hoc"/>
    <s v="Secretario ad-hoc"/>
    <n v="2"/>
    <x v="1"/>
    <s v="Cumplimiento de la transparencia fiscal"/>
    <s v="Consejo Consultivo Productivo Tributario (CCPT)-Nacional"/>
    <s v="Infraestructura"/>
    <s v="Nacional"/>
    <s v="Consejo Consultivo Productivo Tributario (CCPT)"/>
    <s v="Proceso"/>
    <s v="Transversal"/>
    <x v="1"/>
    <m/>
    <m/>
    <m/>
    <s v="0000-00-00"/>
    <n v="2"/>
    <d v="2018-05-14T11:12:14"/>
  </r>
  <r>
    <n v="1965"/>
    <s v="Aprovechar los incentivos productivos existentes en el marco legal."/>
    <s v="TRIBUTACIÓN"/>
    <s v="Evaluación de incentivos y beneficios"/>
    <s v="Realizar una valoración conjunta de los incentivos y beneficios del COPCI y otros previstos en la normativa tributaria"/>
    <m/>
    <s v="Edwin De La portilla"/>
    <s v="MIPRO"/>
    <x v="0"/>
    <s v="N/A"/>
    <s v="Secretario ad-hoc"/>
    <s v="Secretario ad-hoc"/>
    <n v="2"/>
    <x v="1"/>
    <s v="Optimización y simplificación tributaria"/>
    <s v="Consejo Consultivo Productivo Tributario (CCPT)-Nacional"/>
    <s v="Infraestructura"/>
    <s v="Nacional"/>
    <s v="Consejo Consultivo Productivo Tributario (CCPT)"/>
    <s v="Proceso"/>
    <s v="Transversal"/>
    <x v="2"/>
    <m/>
    <m/>
    <m/>
    <s v="0000-00-00"/>
    <n v="4"/>
    <d v="2018-05-15T09:09:37"/>
  </r>
  <r>
    <n v="1966"/>
    <s v="Aprovechar los incentivos productivos existentes en el marco legal."/>
    <s v="TRIBUTACIÓN"/>
    <s v="Difusión permanente de los incentivos"/>
    <s v="Fortalecer los mecanismos de difusión requeridos: - Plataforma Servicio de Rentas Internas - Difusión de los organismos rectores de la producción - Campaña de difusión por parte de la SECOM ejemplo: - Simplificación de tramitología - Optim..."/>
    <m/>
    <s v="Edwin De La portilla"/>
    <s v="MIPRO"/>
    <x v="0"/>
    <s v="N/A"/>
    <s v="Secretario ad-hoc"/>
    <s v="Secretario ad-hoc"/>
    <n v="2"/>
    <x v="1"/>
    <s v="Optimización y simplificación tributaria"/>
    <s v="Consejo Consultivo Productivo Tributario (CCPT)-Nacional"/>
    <s v="Infraestructura"/>
    <s v="Nacional"/>
    <s v="Consejo Consultivo Productivo Tributario (CCPT)"/>
    <s v="Proceso"/>
    <s v="Transversal"/>
    <x v="2"/>
    <m/>
    <m/>
    <m/>
    <s v="0000-00-00"/>
    <n v="4"/>
    <d v="2018-05-15T09:14:22"/>
  </r>
  <r>
    <n v="1967"/>
    <s v="Establecer incentivos tributarios para promover la investigación y desarrollo en el sector productivo."/>
    <s v="TRIBUTACIÓN"/>
    <s v="Establecer incentivos tributarios para fortalecer los encadenamientos productivos que involucren a (EPS, ARTESANOS, MIPYMES)"/>
    <s v="Analizar las propuestas de mejoras estructurales de acuerdo a las particularidades de cada sector: - Reforma a la LOEPS -  Ley de Defensa del Artesano"/>
    <m/>
    <s v="Edwin De La portilla"/>
    <s v="SRI"/>
    <x v="14"/>
    <s v="N/A"/>
    <s v="Secretario ad-hoc"/>
    <s v="Secretario ad-hoc"/>
    <n v="2"/>
    <x v="1"/>
    <s v="Optimización y simplificación tributaria"/>
    <s v="Consejo Consultivo Productivo Tributario (CCPT)-Nacional"/>
    <s v="Infraestructura"/>
    <s v="Nacional"/>
    <s v="Consejo Consultivo Productivo Tributario (CCPT)"/>
    <s v="Proceso"/>
    <s v="Transversal"/>
    <x v="2"/>
    <m/>
    <m/>
    <m/>
    <s v="0000-00-00"/>
    <n v="1"/>
    <d v="2018-04-04T14:19:28"/>
  </r>
  <r>
    <n v="1968"/>
    <s v="Eliminar el impuesto a las tierras rurales"/>
    <s v="TRIBUTACIÓN"/>
    <s v="Eliminar el impuesto a las tierras rurales y rurales productivas"/>
    <s v="Revisar conceptualmente este impuesto a fin de  analizar su aplicabilidad en cuanto al fomento de tierras productivas y determinar si los objetivos e impactos planteados inicialmente han sido alcanzados."/>
    <m/>
    <s v="Edwin De La portilla"/>
    <s v="MAG"/>
    <x v="10"/>
    <s v="N/A"/>
    <s v="Secretario ad-hoc"/>
    <s v="Secretario ad-hoc"/>
    <n v="2"/>
    <x v="1"/>
    <s v="Cumplimiento de la transparencia fiscal"/>
    <s v="Consejo Consultivo Productivo Tributario (CCPT)-Nacional"/>
    <s v="Infraestructura"/>
    <s v="Nacional"/>
    <s v="Consejo Consultivo Productivo Tributario (CCPT)"/>
    <s v="Proceso"/>
    <s v="Transversal"/>
    <x v="1"/>
    <m/>
    <m/>
    <m/>
    <s v="0000-00-00"/>
    <n v="2"/>
    <d v="2018-05-09T10:05:53"/>
  </r>
  <r>
    <n v="1969"/>
    <s v="Establecer incentivos tributarios para la repatriación de capitales"/>
    <s v="TRIBUTACIÓN"/>
    <s v="Establecer incentivos tributarios"/>
    <s v="Promover una ley de repatriación que permita que los capitales obtenidos legítimamente retornen al Ecuador, excluyendo siempre el dinero de origen ilícito incluso aquel en el que existen figuras de defraudación fiscal"/>
    <m/>
    <s v="Edwin De La portilla"/>
    <s v="MCEI"/>
    <x v="14"/>
    <s v="N/A"/>
    <s v="Secretario ad-hoc"/>
    <s v="Secretario ad-hoc"/>
    <n v="2"/>
    <x v="1"/>
    <s v="Cumplimiento de la transparencia fiscal"/>
    <s v="Consejo Consultivo Productivo Tributario (CCPT)-Nacional"/>
    <s v="Infraestructura"/>
    <s v="Nacional"/>
    <s v="Consejo Consultivo Productivo Tributario (CCPT)"/>
    <s v="Proceso"/>
    <s v="Transversal"/>
    <x v="0"/>
    <m/>
    <m/>
    <m/>
    <s v="0000-00-00"/>
    <n v="0"/>
    <m/>
  </r>
  <r>
    <n v="1970"/>
    <s v="Implementar mecanismos contra la evasión, defraudación fiscal  y corrupción"/>
    <s v="TRIBUTACIÓN"/>
    <s v="Reducir la competencia desleal"/>
    <s v="Instaurar progresivamente la facturación electrónica a los contribuyentes"/>
    <m/>
    <s v="Edwin De La portilla"/>
    <s v="SRI"/>
    <x v="14"/>
    <s v="N/A"/>
    <s v="Secretario ad-hoc"/>
    <s v="Secretario ad-hoc"/>
    <n v="2"/>
    <x v="1"/>
    <s v="Cumplimiento de la transparencia fiscal"/>
    <s v="Consejo Consultivo Productivo Tributario (CCPT)-Nacional"/>
    <s v="Infraestructura"/>
    <s v="Nacional"/>
    <s v="Consejo Consultivo Productivo Tributario (CCPT)"/>
    <s v="Proceso"/>
    <s v="Transversal"/>
    <x v="2"/>
    <m/>
    <m/>
    <m/>
    <s v="0000-00-00"/>
    <n v="2"/>
    <d v="2018-05-14T14:00:51"/>
  </r>
  <r>
    <n v="1971"/>
    <s v="Implementar mecanismos contra la evasión, defraudación fiscal  y corrupción"/>
    <s v="TRIBUTACIÓN"/>
    <s v="Reducir la competencia desleal"/>
    <s v="Crear un espacio de trabajo  entre el sector público y privado para  la lucha y erradicación del comercio ilegal, fraude, evasión fiscal y delitos aduaneros"/>
    <m/>
    <s v="Edwin De La portilla"/>
    <s v="SRI"/>
    <x v="14"/>
    <s v="N/A"/>
    <s v="Secretario ad-hoc"/>
    <s v="Secretario ad-hoc"/>
    <n v="2"/>
    <x v="1"/>
    <s v="Optimización y simplificación tributaria"/>
    <s v="Consejo Consultivo Productivo Tributario (CCPT)-Nacional"/>
    <s v="Infraestructura"/>
    <s v="Nacional"/>
    <s v="Consejo Consultivo Productivo Tributario (CCPT)"/>
    <s v="Proceso"/>
    <s v="Transversal"/>
    <x v="2"/>
    <m/>
    <m/>
    <m/>
    <s v="0000-00-00"/>
    <n v="1"/>
    <d v="2018-04-04T14:22:21"/>
  </r>
  <r>
    <n v="1972"/>
    <s v="Implementar mecanismos contra la evasión, defraudación fiscal  y corrupción"/>
    <s v="TRIBUTACIÓN"/>
    <s v="Reducir la competencia desleal"/>
    <s v="Socializar y capacitar sobre el uso de la plataforma del Servicio de Rentas Internas a la EPS y ARTESANOS"/>
    <m/>
    <s v="Edwin De La portilla"/>
    <s v="SRI"/>
    <x v="14"/>
    <s v="N/A"/>
    <s v="Secretario ad-hoc"/>
    <s v="Secretario ad-hoc"/>
    <n v="2"/>
    <x v="1"/>
    <s v="Cumplimiento de la transparencia fiscal"/>
    <s v="Consejo Consultivo Productivo Tributario (CCPT)-Nacional"/>
    <s v="Infraestructura"/>
    <s v="Nacional"/>
    <s v="Consejo Consultivo Productivo Tributario (CCPT)"/>
    <s v="Proceso"/>
    <s v="Transversal"/>
    <x v="2"/>
    <m/>
    <m/>
    <m/>
    <s v="0000-00-00"/>
    <n v="1"/>
    <d v="2018-04-04T14:22:41"/>
  </r>
  <r>
    <n v="1973"/>
    <s v="Implementar mecanismos contra la evasión, defraudación fiscal  y corrupción"/>
    <s v="TRIBUTACIÓN"/>
    <s v="Reducir la competencia desleal"/>
    <s v="Encontrar un mecanismo de reconversión laboral para quienes pierden el empleo en las imprentas,  en virtud de  la implementación de la facturación electrónica para los ARTESANOS, EPS y MIPYMES"/>
    <m/>
    <s v="Edwin De La portilla"/>
    <s v="MDT"/>
    <x v="15"/>
    <s v="N/A"/>
    <s v="Secretario ad-hoc"/>
    <s v="Secretario ad-hoc"/>
    <n v="2"/>
    <x v="1"/>
    <s v="Cumplimiento de la transparencia fiscal"/>
    <s v="Consejo Consultivo Productivo Tributario (CCPT)-Nacional"/>
    <s v="Infraestructura"/>
    <s v="Nacional"/>
    <s v="Consejo Consultivo Productivo Tributario (CCPT)"/>
    <s v="Proveedores"/>
    <s v="Transversal"/>
    <x v="2"/>
    <m/>
    <m/>
    <m/>
    <s v="0000-00-00"/>
    <n v="6"/>
    <d v="2018-08-21T10:53:47"/>
  </r>
  <r>
    <n v="1974"/>
    <s v="Implementar mecanismos contra la evasión, defraudación fiscal  y corrupción"/>
    <s v="TRIBUTACIÓN"/>
    <s v="Reducir la competencia desleal"/>
    <s v="Profundizar la simplificación de trámites y procesos iniciada por la Administración Tributaria y que debe constituirse como un trabajo continuo y generalizado de todo el Sector Público"/>
    <m/>
    <s v="Edwin De La portilla"/>
    <s v="SRI"/>
    <x v="14"/>
    <s v="N/A"/>
    <s v="Secretario ad-hoc"/>
    <s v="Secretario ad-hoc"/>
    <n v="2"/>
    <x v="1"/>
    <s v="Cumplimiento de la transparencia fiscal"/>
    <s v="Consejo Consultivo Productivo Tributario (CCPT)-Nacional"/>
    <s v="Infraestructura"/>
    <s v="Nacional"/>
    <s v="Consejo Consultivo Productivo Tributario (CCPT)"/>
    <s v="Proceso"/>
    <s v="Transversal"/>
    <x v="1"/>
    <m/>
    <m/>
    <m/>
    <s v="0000-00-00"/>
    <n v="6"/>
    <d v="2018-05-14T14:11:18"/>
  </r>
  <r>
    <n v="1975"/>
    <s v="Implementar mecanismos contra la evasión, defraudación fiscal  y corrupción"/>
    <s v="TRIBUTACIÓN"/>
    <s v="El Consejo Consultivo Productivo y Tributario respaldará  las acciones que el Frente de Transparencia y Lucha Contra la Corrupción que sobre la evasión tributaria recomiende."/>
    <s v="Promover y respaldar activamente las acciones y a las instituciones que promuevan la  transparencia y la lucha contra la corrupción pública o privada."/>
    <m/>
    <s v="Edwin De La portilla"/>
    <s v="SRI"/>
    <x v="14"/>
    <s v="N/A"/>
    <s v="Secretario ad-hoc"/>
    <s v="Secretario ad-hoc"/>
    <n v="2"/>
    <x v="1"/>
    <s v="Optimización y simplificación tributaria"/>
    <s v="Consejo Consultivo Productivo Tributario (CCPT)-Nacional"/>
    <s v="Infraestructura"/>
    <s v="Nacional"/>
    <s v="Consejo Consultivo Productivo Tributario (CCPT)"/>
    <s v="Proceso"/>
    <s v="Transversal"/>
    <x v="2"/>
    <m/>
    <m/>
    <m/>
    <s v="0000-00-00"/>
    <n v="1"/>
    <d v="2018-04-04T14:31:33"/>
  </r>
  <r>
    <n v="1976"/>
    <s v="Reducir costos de energía en sector productivo."/>
    <s v="ENTORNO PRODUCTIVO"/>
    <s v="Identificar e implementar  mecanismos para reducir los costos de energía para el sector productivo."/>
    <s v="Reducir los costos adicionales a los servicios de energía eléctrica (tasas adicionales de recolección de basura): - Buscar acercamientos con los Municipios para lograr acuerdos. - Reformar a través de la Asamblea Nacional el COOTAD para incluir mec..."/>
    <m/>
    <s v="Edwin De La portilla"/>
    <s v="MEER"/>
    <x v="19"/>
    <s v="N/A"/>
    <s v="Secretario ad-hoc"/>
    <s v="Secretario ad-hoc"/>
    <n v="2"/>
    <x v="1"/>
    <s v="Fomento de la producción nacional"/>
    <s v="Consejo Consultivo Productivo Tributario (CCPT)-Nacional"/>
    <s v="Infraestructura"/>
    <s v="Nacional"/>
    <s v="Consejo Consultivo Productivo Tributario (CCPT)"/>
    <s v="Proceso"/>
    <s v="Transversal"/>
    <x v="1"/>
    <m/>
    <m/>
    <m/>
    <s v="0000-00-00"/>
    <n v="3"/>
    <d v="2018-06-22T18:58:29"/>
  </r>
  <r>
    <n v="1977"/>
    <s v="Reducir costos de energía en sector productivo."/>
    <s v="ENTORNO PRODUCTIVO"/>
    <s v="Identificar e implementar  mecanismos para reducir los costos de energía para el sector productivo."/>
    <s v="Reducir los costos adicionales a los servicios de energía eléctrica (tasas adicionales de alumbrado público)."/>
    <m/>
    <s v="Edwin De La portilla"/>
    <s v="MEER"/>
    <x v="19"/>
    <s v="N/A"/>
    <s v="Secretario ad-hoc"/>
    <s v="Secretario ad-hoc"/>
    <n v="2"/>
    <x v="1"/>
    <s v="Fomento de la producción nacional"/>
    <s v="Consejo Consultivo Productivo Tributario (CCPT)-Nacional"/>
    <s v="Infraestructura"/>
    <s v="Nacional"/>
    <s v="Consejo Consultivo Productivo Tributario (CCPT)"/>
    <s v="Proceso"/>
    <s v="Transversal"/>
    <x v="1"/>
    <m/>
    <m/>
    <m/>
    <s v="0000-00-00"/>
    <n v="2"/>
    <d v="2018-06-22T19:01:41"/>
  </r>
  <r>
    <n v="1978"/>
    <s v="Reducir costos de energía en sector productivo."/>
    <s v="ENTORNO PRODUCTIVO"/>
    <s v="Identificar e implementar  mecanismos para reducir los costos de energía para el sector productivo."/>
    <s v="Diseñar y aplicar esquemas de incentivos tarifarios por la implementación de normas relacionadas con Sistemas de Gestión de Energía (ISO 50001)."/>
    <m/>
    <s v="Edwin De La portilla"/>
    <s v="MEER"/>
    <x v="19"/>
    <s v="N/A"/>
    <s v="Secretario ad-hoc"/>
    <s v="Secretario ad-hoc"/>
    <n v="2"/>
    <x v="1"/>
    <s v="Fomento de la producción nacional"/>
    <s v="Consejo Consultivo Productivo Tributario (CCPT)-Nacional"/>
    <s v="Infraestructura"/>
    <s v="Nacional"/>
    <s v="Consejo Consultivo Productivo Tributario (CCPT)"/>
    <s v="Proceso"/>
    <s v="Transversal"/>
    <x v="0"/>
    <m/>
    <m/>
    <m/>
    <s v="0000-00-00"/>
    <n v="0"/>
    <m/>
  </r>
  <r>
    <n v="1979"/>
    <s v="Reducir costos de energía en sector productivo."/>
    <s v="ENTORNO PRODUCTIVO"/>
    <s v="Identificar e implementar  mecanismos para reducir los costos de energía para el sector productivo."/>
    <s v="Socializar las tarifas de consumo eléctrico diferenciadas por horarios."/>
    <m/>
    <s v="Edwin De La portilla"/>
    <s v="MEER"/>
    <x v="19"/>
    <s v="N/A"/>
    <s v="Secretario ad-hoc"/>
    <s v="Secretario ad-hoc"/>
    <n v="2"/>
    <x v="1"/>
    <s v="Fomento de la producción nacional"/>
    <s v="Consejo Consultivo Productivo Tributario (CCPT)-Nacional"/>
    <s v="Infraestructura"/>
    <s v="Nacional"/>
    <s v="Consejo Consultivo Productivo Tributario (CCPT)"/>
    <s v="Producto"/>
    <s v="Transversal"/>
    <x v="1"/>
    <m/>
    <m/>
    <m/>
    <s v="0000-00-00"/>
    <n v="2"/>
    <d v="2018-06-13T12:21:56"/>
  </r>
  <r>
    <n v="1980"/>
    <s v="Reducir costos de energía en sector productivo."/>
    <s v="ENTORNO PRODUCTIVO"/>
    <s v="Identificar e implementar  mecanismos para reducir los costos de energía para el sector productivo."/>
    <s v="Revisión de las estructuras de costo fijo y variable de la tarifa eléctrica, y los consecuentes subsidios que se generen."/>
    <m/>
    <s v="Edwin De La portilla"/>
    <s v="MEER"/>
    <x v="19"/>
    <s v="N/A"/>
    <s v="Secretario ad-hoc"/>
    <s v="Secretario ad-hoc"/>
    <n v="2"/>
    <x v="1"/>
    <s v="Fomento de la producción nacional"/>
    <s v="Consejo Consultivo Productivo Tributario (CCPT)-Nacional"/>
    <s v="Infraestructura"/>
    <s v="Nacional"/>
    <s v="Consejo Consultivo Productivo Tributario (CCPT)"/>
    <s v="Proceso"/>
    <s v="Transversal"/>
    <x v="1"/>
    <m/>
    <m/>
    <m/>
    <s v="0000-00-00"/>
    <n v="2"/>
    <d v="2018-06-22T19:06:25"/>
  </r>
  <r>
    <n v="1981"/>
    <s v="Reducir costos de energía en sector productivo."/>
    <s v="ENTORNO PRODUCTIVO"/>
    <s v="Identificar e implementar  mecanismos para reducir los costos de energía para el sector productivo."/>
    <s v="Revisión de clasificación tarifaria para el sector industrial."/>
    <m/>
    <s v="Edwin De La portilla"/>
    <s v="MEER"/>
    <x v="19"/>
    <s v="N/A"/>
    <s v="Secretario ad-hoc"/>
    <s v="Secretario ad-hoc"/>
    <n v="2"/>
    <x v="1"/>
    <s v="Fomento de la producción nacional"/>
    <s v="Consejo Consultivo Productivo Tributario (CCPT)-Nacional"/>
    <s v="Infraestructura"/>
    <s v="Nacional"/>
    <s v="Consejo Consultivo Productivo Tributario (CCPT)"/>
    <s v="Proceso"/>
    <s v="Transversal"/>
    <x v="1"/>
    <m/>
    <m/>
    <m/>
    <s v="0000-00-00"/>
    <n v="2"/>
    <d v="2018-06-22T19:09:08"/>
  </r>
  <r>
    <n v="1982"/>
    <s v="Reducir costos de energía en sector productivo."/>
    <s v="ENTORNO PRODUCTIVO"/>
    <s v="Identificar e implementar  mecanismos para reducir los costos de energía para el sector productivo."/>
    <s v="Revisión de clasificación tarifaria para el sector Artesanal."/>
    <m/>
    <s v="Edwin De La portilla"/>
    <s v="MEER"/>
    <x v="19"/>
    <s v="N/A"/>
    <s v="Secretario ad-hoc"/>
    <s v="Secretario ad-hoc"/>
    <n v="2"/>
    <x v="1"/>
    <s v="Fomento de la producción nacional"/>
    <s v="Consejo Consultivo Productivo Tributario (CCPT)-Nacional"/>
    <s v="Infraestructura"/>
    <s v="Nacional"/>
    <s v="Consejo Consultivo Productivo Tributario (CCPT)"/>
    <s v="Proceso"/>
    <s v="Transversal"/>
    <x v="1"/>
    <m/>
    <m/>
    <m/>
    <s v="0000-00-00"/>
    <n v="2"/>
    <d v="2018-06-22T19:10:41"/>
  </r>
  <r>
    <n v="1983"/>
    <s v="Reducir costos de energía en sector productivo."/>
    <s v="ENTORNO PRODUCTIVO"/>
    <s v="Identificar e implementar  mecanismos para reducir los costos de energía para el sector productivo."/>
    <s v="Establecer una mesa conjunta para evaluar las propuestas del sector empresarial tratados en las mesas de diálogo, por ejemplo: -Contratos bilaterales. -Asignación de costos a usuarios no regulados. -Entre otros."/>
    <m/>
    <s v="Edwin De La portilla"/>
    <s v="MEER"/>
    <x v="19"/>
    <s v="N/A"/>
    <s v="Secretario ad-hoc"/>
    <s v="Secretario ad-hoc"/>
    <n v="2"/>
    <x v="1"/>
    <s v="Fomento de la producción nacional"/>
    <s v="Consejo Consultivo Productivo Tributario (CCPT)-Nacional"/>
    <s v="Infraestructura"/>
    <s v="Nacional"/>
    <s v="Consejo Consultivo Productivo Tributario (CCPT)"/>
    <s v="Proceso"/>
    <s v="Transversal"/>
    <x v="0"/>
    <m/>
    <m/>
    <m/>
    <s v="0000-00-00"/>
    <n v="0"/>
    <m/>
  </r>
  <r>
    <n v="1984"/>
    <s v="Adecuar el marco de contratación laboral a la realidad productiva."/>
    <s v="ENTORNO PRODUCTIVO"/>
    <s v="Retomar el contrato a plazo fijo en reemplazo a contrato indefinido"/>
    <s v="Que el Consejo Consultivo Productivo y Tributario canalice a través del Consejo Nacional de Trabajo y Salarios, la identificación de aquellas propuestas que requieran reforma legal, y analice la factibilidad de incorporar las Reformas Legales solicitad..."/>
    <m/>
    <s v="Edwin De La portilla"/>
    <s v="MDT"/>
    <x v="15"/>
    <s v="N/A"/>
    <s v="Secretario ad-hoc"/>
    <s v="Secretario ad-hoc"/>
    <n v="2"/>
    <x v="1"/>
    <s v="Generación de empleo"/>
    <s v="Consejo Consultivo Productivo Tributario (CCPT)-Nacional"/>
    <s v="Infraestructura"/>
    <s v="Nacional"/>
    <s v="Consejo Consultivo Productivo Tributario (CCPT)"/>
    <s v="Proveedores"/>
    <s v="Transversal"/>
    <x v="2"/>
    <m/>
    <m/>
    <m/>
    <s v="0000-00-00"/>
    <n v="7"/>
    <d v="2018-09-21T11:40:59"/>
  </r>
  <r>
    <n v="1985"/>
    <s v="Adecuar el marco de contratación laboral a la realidad productiva."/>
    <s v="ENTORNO PRODUCTIVO"/>
    <s v="Permitir el contrato por horas como alternativa al contrato por jornada completa."/>
    <s v="Presentar al Ministerio de Trabajo las propuestas de modalidad contractual elaboradas por los sectores: agropecuario, agroindustrial, forestal, acuacultura, obras y manufactura, entre otros, para que sea analizada su factibilidad para su implementación ..."/>
    <m/>
    <s v="Edwin De La portilla"/>
    <s v="MDT"/>
    <x v="15"/>
    <s v="N/A"/>
    <s v="Secretario ad-hoc"/>
    <s v="Secretario ad-hoc"/>
    <n v="2"/>
    <x v="1"/>
    <s v="Generación de empleo"/>
    <s v="Consejo Consultivo Productivo Tributario (CCPT)-Nacional"/>
    <s v="Infraestructura"/>
    <s v="Nacional"/>
    <s v="Consejo Consultivo Productivo Tributario (CCPT)"/>
    <s v="Proveedores"/>
    <s v="Transversal"/>
    <x v="2"/>
    <m/>
    <m/>
    <m/>
    <s v="0000-00-00"/>
    <n v="9"/>
    <d v="2018-09-21T11:37:11"/>
  </r>
  <r>
    <n v="1986"/>
    <s v="Adecuar el marco de contratación laboral a la realidad productiva."/>
    <s v="ENTORNO PRODUCTIVO"/>
    <s v="Revisar la eliminación del recargo en los contratos eventuales."/>
    <s v="Evaluar la tipología de contratos y la forma de liquidación del salario de remuneración que reciba de conformidad a las particularidades de cada sector (incluye la remuneración por horas y los recargos en los contratos eventuales)."/>
    <m/>
    <s v="Edwin De La portilla"/>
    <s v="MDT"/>
    <x v="15"/>
    <s v="N/A"/>
    <s v="Secretario ad-hoc"/>
    <s v="Secretario ad-hoc"/>
    <n v="2"/>
    <x v="1"/>
    <s v="Generación de empleo"/>
    <s v="Consejo Consultivo Productivo Tributario (CCPT)-Nacional"/>
    <s v="Infraestructura"/>
    <s v="Nacional"/>
    <s v="Consejo Consultivo Productivo Tributario (CCPT)"/>
    <s v="Proveedores"/>
    <s v="Transversal"/>
    <x v="2"/>
    <m/>
    <m/>
    <m/>
    <s v="0000-00-00"/>
    <n v="4"/>
    <d v="2018-09-21T11:33:01"/>
  </r>
  <r>
    <n v="1987"/>
    <s v="Adecuar el marco de contratación laboral a la realidad productiva."/>
    <s v="ENTORNO PRODUCTIVO"/>
    <s v="Solicitar la continuidad del seguro campesino cuando se realizan actividades no agrícolas en temporadas específicas que conllevan a la formalización del trabajo."/>
    <s v="Proponer que el Instituto Ecuatoriano de Seguridad Social y el Servicio de Rentas Internas analicen la viabilidad de mantener el seguro campesino en actividades no agrícolas."/>
    <m/>
    <s v="Edwin De La portilla"/>
    <s v="IESS"/>
    <x v="15"/>
    <s v="N/A"/>
    <s v="Secretario ad-hoc"/>
    <s v="Secretario ad-hoc"/>
    <n v="2"/>
    <x v="1"/>
    <s v="Generación de empleo"/>
    <s v="Consejo Consultivo Productivo Tributario (CCPT)-Nacional"/>
    <s v="Infraestructura"/>
    <s v="Nacional"/>
    <s v="Consejo Consultivo Productivo Tributario (CCPT)"/>
    <s v="Proceso"/>
    <s v="Transversal"/>
    <x v="0"/>
    <m/>
    <m/>
    <m/>
    <s v="0000-00-00"/>
    <n v="0"/>
    <m/>
  </r>
  <r>
    <n v="1988"/>
    <s v="Fortalecer la institucionalidad de EPS"/>
    <s v="ENTORNO PRODUCTIVO"/>
    <s v="Implementar las políticas de la EPS a través de las  de  instituciones públicas y privadas relacionadas"/>
    <s v="Evaluar la posibilidad de creación de un Ministerio rector de la EPS"/>
    <m/>
    <s v="Edwin De La portilla"/>
    <s v="MIPRO"/>
    <x v="0"/>
    <s v="N/A"/>
    <s v="Secretario ad-hoc"/>
    <s v="Secretario ad-hoc"/>
    <n v="2"/>
    <x v="1"/>
    <s v="Fomento de la producción nacional"/>
    <s v="Consejo Consultivo Productivo Tributario (CCPT)-Nacional"/>
    <s v="Infraestructura"/>
    <s v="Nacional"/>
    <s v="Consejo Consultivo Productivo Tributario (CCPT)"/>
    <s v="Proceso"/>
    <s v="Transversal"/>
    <x v="2"/>
    <m/>
    <m/>
    <m/>
    <s v="0000-00-00"/>
    <n v="4"/>
    <d v="2018-05-14T16:51:42"/>
  </r>
  <r>
    <n v="1989"/>
    <s v="Fortalecer la institucionalidad de EPS"/>
    <s v="ENTORNO PRODUCTIVO"/>
    <s v="Implementar las políticas de la EPS a través de las  de  instituciones públicas y privadas relacionadas"/>
    <s v="Reactivar el comité interinstitucional de la EPS"/>
    <m/>
    <s v="Edwin De La portilla"/>
    <s v="Vicepresidencia"/>
    <x v="23"/>
    <s v="N/A"/>
    <s v="Secretario ad-hoc"/>
    <s v="Secretario ad-hoc"/>
    <n v="2"/>
    <x v="1"/>
    <s v="Fomento de la producción nacional"/>
    <s v="Consejo Consultivo Productivo Tributario (CCPT)-Nacional"/>
    <s v="Infraestructura"/>
    <s v="Nacional"/>
    <s v="Consejo Consultivo Productivo Tributario (CCPT)"/>
    <s v="Proceso"/>
    <s v="Transversal"/>
    <x v="0"/>
    <m/>
    <m/>
    <m/>
    <s v="0000-00-00"/>
    <n v="0"/>
    <m/>
  </r>
  <r>
    <n v="1990"/>
    <s v="Fortalecer la institucionalidad de EPS"/>
    <s v="ENTORNO PRODUCTIVO"/>
    <s v="Implementar las políticas de la EPS a través de las  de  instituciones públicas y privadas relacionadas"/>
    <s v="Evaluar la factibilidad de  canalizar  recursos públicos para la gestión de organizaciones  gremiales de la EPS"/>
    <m/>
    <s v="Edwin De La portilla"/>
    <s v="MEF"/>
    <x v="3"/>
    <s v="N/A"/>
    <s v="Secretario ad-hoc"/>
    <s v="Secretario ad-hoc"/>
    <n v="2"/>
    <x v="1"/>
    <s v="Fomento de la producción nacional"/>
    <s v="Consejo Consultivo Productivo Tributario (CCPT)-Nacional"/>
    <s v="Infraestructura"/>
    <s v="Nacional"/>
    <s v="Consejo Consultivo Productivo Tributario (CCPT)"/>
    <s v="Proceso"/>
    <s v="Transversal"/>
    <x v="2"/>
    <m/>
    <m/>
    <m/>
    <s v="0000-00-00"/>
    <n v="1"/>
    <d v="2018-05-14T13:19:25"/>
  </r>
  <r>
    <n v="1991"/>
    <s v="Fortalecer la institucionalidad de EPS"/>
    <s v="ENTORNO PRODUCTIVO"/>
    <s v="Implementar las políticas de la EPS a través de las  de  instituciones públicas y privadas relacionadas"/>
    <s v="Fortalecer a las instituciones de capacitación (Instituto de Economía Popular y Solidaria, SECAP, SETEC) con énfasis en la  formación y fomento para la EPS.  "/>
    <m/>
    <s v="Edwin De La portilla"/>
    <s v="IEPS"/>
    <x v="41"/>
    <s v="N/A"/>
    <s v="Secretario ad-hoc"/>
    <s v="Secretario ad-hoc"/>
    <n v="2"/>
    <x v="1"/>
    <s v="Fomento de la producción nacional"/>
    <s v="Consejo Consultivo Productivo Tributario (CCPT)-Nacional"/>
    <s v="Infraestructura"/>
    <s v="Nacional"/>
    <s v="Consejo Consultivo Productivo Tributario (CCPT)"/>
    <s v="Proceso"/>
    <s v="Transversal"/>
    <x v="0"/>
    <m/>
    <m/>
    <m/>
    <s v="0000-00-00"/>
    <n v="0"/>
    <m/>
  </r>
  <r>
    <n v="1992"/>
    <s v="Fortalecer la institucionalidad de EPS"/>
    <s v="ENTORNO PRODUCTIVO"/>
    <s v="Implementar las políticas de la EPS a través de las  de  instituciones públicas y privadas relacionadas"/>
    <s v="Modificar el Art. 153 de la LOEPS para que el Instituto de Economía Popular y Solidaria (IEPS) sea adscrito al Ministerio Rector de la Productividad."/>
    <m/>
    <s v="Edwin De La portilla"/>
    <s v="IEPS"/>
    <x v="41"/>
    <s v="N/A"/>
    <s v="Secretario ad-hoc"/>
    <s v="Secretario ad-hoc"/>
    <n v="2"/>
    <x v="1"/>
    <s v="Fomento de la producción nacional"/>
    <s v="Consejo Consultivo Productivo Tributario (CCPT)-Nacional"/>
    <s v="Infraestructura"/>
    <s v="Nacional"/>
    <s v="Consejo Consultivo Productivo Tributario (CCPT)"/>
    <s v="Proceso"/>
    <s v="Transversal"/>
    <x v="0"/>
    <m/>
    <m/>
    <m/>
    <s v="0000-00-00"/>
    <n v="0"/>
    <m/>
  </r>
  <r>
    <n v="1993"/>
    <s v="Establecer un modelo de seguridad social específica para EPS"/>
    <s v="ENTORNO PRODUCTIVO"/>
    <s v="Establecer un modelo de seguridad social específica para EPS."/>
    <s v="Constituir una mesa técnica tripartita conformada por Ministerio de Trabajo, Instituto Ecuatoriano de Seguridad Social y Superintendencia de Economía Popular y Solidaria, para analizar la factibilidad legal de una modalidad de contratación especial pa..."/>
    <m/>
    <s v="Edwin De La portilla"/>
    <s v="MDT"/>
    <x v="15"/>
    <s v="N/A"/>
    <s v="Secretario ad-hoc"/>
    <s v="Secretario ad-hoc"/>
    <n v="2"/>
    <x v="1"/>
    <s v="Fomento de la producción nacional"/>
    <s v="Consejo Consultivo Productivo Tributario (CCPT)-Nacional"/>
    <s v="Infraestructura"/>
    <s v="Nacional"/>
    <s v="Consejo Consultivo Productivo Tributario (CCPT)"/>
    <s v="Proveedores"/>
    <s v="Transversal"/>
    <x v="2"/>
    <m/>
    <m/>
    <m/>
    <s v="0000-00-00"/>
    <n v="6"/>
    <d v="2018-09-21T11:39:13"/>
  </r>
  <r>
    <n v="1994"/>
    <s v="Simplificar los trámites estatales"/>
    <s v="ENTORNO PRODUCTIVO"/>
    <s v="Analizar y reestructurar los procesos de tramitología exigidos por el sector público."/>
    <s v="El Consejo Consultivo Productivo y Tributario presentará a Secretaría Nacional de Planificación y Desarrollo un análisis de trámites estatales priorizados que afectan a los 26 sectores evaluados, para su simplificación inmediata: - Homologar la o…"/>
    <m/>
    <s v="Edwin De La portilla"/>
    <s v="Secretaria General de la Presidencia"/>
    <x v="46"/>
    <s v="N/A"/>
    <s v="Secretario ad-hoc"/>
    <s v="Secretario ad-hoc"/>
    <n v="2"/>
    <x v="1"/>
    <s v="Simplificación de trámites"/>
    <s v="Consejo Consultivo Productivo Tributario (CCPT)-Nacional"/>
    <s v="Infraestructura"/>
    <s v="Nacional"/>
    <s v="Consejo Consultivo Productivo Tributario (CCPT)"/>
    <s v="Proceso"/>
    <s v="Transversal"/>
    <x v="0"/>
    <m/>
    <m/>
    <m/>
    <s v="0000-00-00"/>
    <n v="0"/>
    <m/>
  </r>
  <r>
    <n v="1995"/>
    <s v="Simplificar los trámites estatales"/>
    <s v="ENTORNO PRODUCTIVO"/>
    <s v="Analizar y reestructurar los procesos de tramitología exigidos por el sector público."/>
    <s v="Agilitar la discusión de la propuesta de Ley para simplificación de trámites, que se encuentra en la Comisión de lo Económico y Tributario de la Asamblea Nacional con miras a su expedición."/>
    <m/>
    <s v="Edwin De La portilla"/>
    <s v="SENPLADES"/>
    <x v="46"/>
    <s v="N/A"/>
    <s v="Secretario ad-hoc"/>
    <s v="Secretario ad-hoc"/>
    <n v="2"/>
    <x v="1"/>
    <s v="Fomento de la producción nacional"/>
    <s v="Consejo Consultivo Productivo Tributario (CCPT)-Nacional"/>
    <s v="Infraestructura"/>
    <s v="Nacional"/>
    <s v="Consejo Consultivo Productivo Tributario (CCPT)"/>
    <s v="Proceso"/>
    <s v="Transversal"/>
    <x v="0"/>
    <m/>
    <m/>
    <m/>
    <s v="0000-00-00"/>
    <n v="0"/>
    <m/>
  </r>
  <r>
    <n v="1996"/>
    <s v="Fortalecer la institucionalidad de artesanos"/>
    <s v="ENTORNO PRODUCTIVO"/>
    <s v="Aprobar la Ley Orgánica del Artesano entregada a la Asamblea Nacional en el año 2015-2016."/>
    <s v="Agilitar la discusión del proyecto de Ley Orgánica del Artesano que se encuentra en la Comisión de Desarrollo Económico de la Asamblea Nacional, con miras a su expedición."/>
    <m/>
    <s v="Edwin De La portilla"/>
    <s v="ASAMBLEA"/>
    <x v="47"/>
    <s v="N/A"/>
    <s v="Secretario ad-hoc"/>
    <s v="Secretario ad-hoc"/>
    <n v="2"/>
    <x v="1"/>
    <s v="Fomento de la producción nacional"/>
    <s v="Consejo Consultivo Productivo Tributario (CCPT)-Nacional"/>
    <s v="Infraestructura"/>
    <s v="Nacional"/>
    <s v="Consejo Consultivo Productivo Tributario (CCPT)"/>
    <s v="Proceso"/>
    <s v="Transversal"/>
    <x v="0"/>
    <m/>
    <m/>
    <m/>
    <s v="0000-00-00"/>
    <n v="0"/>
    <m/>
  </r>
  <r>
    <n v="1997"/>
    <s v="Fortalecer la institucionalidad de artesanos"/>
    <s v="ENTORNO PRODUCTIVO"/>
    <s v="Cumplimiento de la Ley de Defensa del Artesano en lo referente a beneficios para la importación de maquinaria."/>
    <s v="Generar por parte de los organismos competentes (COMEX, Servicio de Rentas Internas, OTROS) la reglamentación necesaria para la implementación de los beneficios planteados en la Ley."/>
    <m/>
    <s v="Edwin De La portilla"/>
    <s v="MCEI"/>
    <x v="3"/>
    <s v="N/A"/>
    <s v="Secretario ad-hoc"/>
    <s v="Secretario ad-hoc"/>
    <n v="2"/>
    <x v="1"/>
    <s v="Fomento de la producción nacional"/>
    <s v="Consejo Consultivo Productivo Tributario (CCPT)-Nacional"/>
    <s v="Infraestructura"/>
    <s v="Nacional"/>
    <s v="Consejo Consultivo Productivo Tributario (CCPT)"/>
    <s v="Proceso"/>
    <s v="Transversal"/>
    <x v="0"/>
    <m/>
    <m/>
    <m/>
    <s v="0000-00-00"/>
    <n v="0"/>
    <m/>
  </r>
  <r>
    <n v="1998"/>
    <s v="Fortalecer la institucionalidad de artesanos"/>
    <s v="ENTORNO PRODUCTIVO"/>
    <s v="Cumplimiento de la Ley de Defensa del Artesano en lo referente al pago de fondos de reserva."/>
    <s v="Generar por parte del Instituto Ecuatoriano de Seguridad Social una resolución para que se implemente la exoneración que consta en la Ley de Junta Nacional de Defensa del Artesano, sobre el pago de fondos de reserva a operarios y aprendices por parte d..."/>
    <m/>
    <s v="Edwin De La portilla"/>
    <s v="IESS"/>
    <x v="35"/>
    <s v="N/A"/>
    <s v="Secretario ad-hoc"/>
    <s v="Secretario ad-hoc"/>
    <n v="2"/>
    <x v="1"/>
    <s v="Fomento de la producción nacional"/>
    <s v="Consejo Consultivo Productivo Tributario (CCPT)-Nacional"/>
    <s v="Infraestructura"/>
    <s v="Nacional"/>
    <s v="Consejo Consultivo Productivo Tributario (CCPT)"/>
    <s v="Proceso"/>
    <s v="Transversal"/>
    <x v="0"/>
    <m/>
    <m/>
    <m/>
    <s v="0000-00-00"/>
    <n v="0"/>
    <m/>
  </r>
  <r>
    <n v="1999"/>
    <s v="Mejorar las condiciones de financiamiento."/>
    <s v="INVERSION Y FINANCIAMIENTO"/>
    <s v="Bajar tasas de interés, ampliar plazos, ajustar montos  a los requerimientos de cada sector (privado, artesanos, EPS)."/>
    <s v="Socializar productos crediticios de la Banca Pública existentes."/>
    <m/>
    <s v="Edwin De La portilla"/>
    <s v="CFN / BanEcuador"/>
    <x v="42"/>
    <s v="N/A"/>
    <s v="Secretario ad-hoc"/>
    <s v="Secretario ad-hoc"/>
    <n v="2"/>
    <x v="1"/>
    <s v="Crédito y financiamiento productivo"/>
    <s v="Consejo Consultivo Productivo Tributario (CCPT)-Nacional"/>
    <s v="Infraestructura"/>
    <s v="Nacional"/>
    <s v="Consejo Consultivo Productivo Tributario (CCPT)"/>
    <s v="Proceso"/>
    <s v="Transversal"/>
    <x v="1"/>
    <m/>
    <m/>
    <m/>
    <s v="0000-00-00"/>
    <n v="3"/>
    <d v="2018-05-15T11:14:22"/>
  </r>
  <r>
    <n v="2000"/>
    <s v="Mejorar las condiciones de financiamiento."/>
    <s v="INVERSION Y FINANCIAMIENTO"/>
    <s v="Bajar tasas de interés, ampliar plazos, ajustar montos  a los requerimientos de cada sector (privado, artesanos, EPS)."/>
    <s v="Identificar y desarrollar nuevas  líneas de crédito públicas específicas en función de la realidad de  los 26 sectores considerando EPS y ARTESANOS: revisión de años de gracia, ampliación de plazos, reducción de tasas de interés."/>
    <m/>
    <s v="Edwin De La portilla"/>
    <s v="CFN / BanEcuador"/>
    <x v="42"/>
    <s v="N/A"/>
    <s v="Secretario ad-hoc"/>
    <s v="Secretario ad-hoc"/>
    <n v="2"/>
    <x v="1"/>
    <s v="Crédito y financiamiento productivo"/>
    <s v="Consejo Consultivo Productivo Tributario (CCPT)-Nacional"/>
    <s v="Infraestructura"/>
    <s v="Nacional"/>
    <s v="Consejo Consultivo Productivo Tributario (CCPT)"/>
    <s v="Proceso"/>
    <s v="Transversal"/>
    <x v="2"/>
    <m/>
    <m/>
    <m/>
    <s v="0000-00-00"/>
    <n v="2"/>
    <d v="2018-05-15T11:18:25"/>
  </r>
  <r>
    <n v="2001"/>
    <s v="Mejorar las condiciones de financiamiento."/>
    <s v="INVERSION Y FINANCIAMIENTO"/>
    <s v="Bajar tasas de interés, ampliar plazos, ajustar montos  a los requerimientos de cada sector (privado, artesanos, EPS)."/>
    <s v="Titularizar la  cartera productiva y de microcrédito generada por entidades financieras privadas para viabilizar el cofinanciamiento con la Banca Pública (menor tasa de interés)"/>
    <m/>
    <s v="Edwin De La portilla"/>
    <s v="CFN / BanEcuador"/>
    <x v="42"/>
    <s v="N/A"/>
    <s v="Secretario ad-hoc"/>
    <s v="Secretario ad-hoc"/>
    <n v="2"/>
    <x v="1"/>
    <s v="Crédito y financiamiento productivo"/>
    <s v="Consejo Consultivo Productivo Tributario (CCPT)-Nacional"/>
    <s v="Infraestructura"/>
    <s v="Nacional"/>
    <s v="Consejo Consultivo Productivo Tributario (CCPT)"/>
    <s v="Proceso"/>
    <s v="Transversal"/>
    <x v="2"/>
    <m/>
    <m/>
    <m/>
    <s v="0000-00-00"/>
    <n v="1"/>
    <d v="2018-05-11T18:28:30"/>
  </r>
  <r>
    <n v="2002"/>
    <s v="Mejorar las condiciones de financiamiento."/>
    <s v="INVERSION Y FINANCIAMIENTO"/>
    <s v="Bajar tasas de interés, ampliar plazos, ajustar montos  a los requerimientos de cada sector (privado, artesanos, EPS)."/>
    <s v="Adoptar TICs para generalizar el uso de servicios financieros (FINTECH)"/>
    <m/>
    <s v="Edwin De La portilla"/>
    <s v="CFN / BanEcuador"/>
    <x v="42"/>
    <s v="N/A"/>
    <s v="Secretario ad-hoc"/>
    <s v="Secretario ad-hoc"/>
    <n v="2"/>
    <x v="1"/>
    <s v="Crédito y financiamiento productivo"/>
    <s v="Consejo Consultivo Productivo Tributario (CCPT)-Nacional"/>
    <s v="Infraestructura"/>
    <s v="Nacional"/>
    <s v="Consejo Consultivo Productivo Tributario (CCPT)"/>
    <s v="Proceso"/>
    <s v="Transversal"/>
    <x v="1"/>
    <m/>
    <m/>
    <m/>
    <s v="0000-00-00"/>
    <n v="2"/>
    <d v="2018-05-15T11:21:06"/>
  </r>
  <r>
    <n v="2003"/>
    <s v="Mejorar las condiciones de financiamiento."/>
    <s v="INVERSION Y FINANCIAMIENTO"/>
    <s v="Bajar tasas de interés, ampliar plazos, ajustar montos  a los requerimientos de cada sector (privado, artesanos, EPS)."/>
    <s v="Activar el Consejo Consultivo de la Junta de Política y Regulación Monetaria y Financiera, para la revisión de condiciones de financiamiento en función a las necesidades de cada sector."/>
    <m/>
    <s v="Edwin De La portilla"/>
    <s v="MEF"/>
    <x v="3"/>
    <s v="N/A"/>
    <s v="Secretario ad-hoc"/>
    <s v="Secretario ad-hoc"/>
    <n v="2"/>
    <x v="1"/>
    <s v="Crédito y financiamiento productivo"/>
    <s v="Consejo Consultivo Productivo Tributario (CCPT)-Nacional"/>
    <s v="Infraestructura"/>
    <s v="Nacional"/>
    <s v="Consejo Consultivo Productivo Tributario (CCPT)"/>
    <s v="Proceso"/>
    <s v="Transversal"/>
    <x v="2"/>
    <m/>
    <m/>
    <m/>
    <s v="0000-00-00"/>
    <n v="1"/>
    <d v="2018-05-14T13:20:30"/>
  </r>
  <r>
    <n v="2004"/>
    <s v="Mejorar las condiciones de financiamiento."/>
    <s v="INVERSION Y FINANCIAMIENTO"/>
    <s v="Desarrollar nuevas formas de garantías y perfeccionar los fondos de garantías que mejoren las condiciones de acceso.(FOGEPS, CFN, otros)"/>
    <s v="Facilitar la adopción de activos biológicos como garantía de crédito."/>
    <m/>
    <s v="Edwin De La portilla"/>
    <s v="CFN"/>
    <x v="42"/>
    <s v="BANECUADOR"/>
    <s v="Secretario ad-hoc"/>
    <s v="Secretario ad-hoc"/>
    <n v="2"/>
    <x v="1"/>
    <s v="Crédito y financiamiento productivo"/>
    <s v="Consejo Consultivo Productivo Tributario (CCPT)-Nacional"/>
    <s v="Infraestructura"/>
    <s v="Nacional"/>
    <s v="Consejo Consultivo Productivo Tributario (CCPT)"/>
    <s v="Proceso"/>
    <s v="Transversal"/>
    <x v="0"/>
    <m/>
    <m/>
    <m/>
    <s v="0000-00-00"/>
    <n v="0"/>
    <m/>
  </r>
  <r>
    <n v="2005"/>
    <s v="Mejorar las condiciones de financiamiento."/>
    <s v="INVERSION Y FINANCIAMIENTO"/>
    <s v="Desarrollar nuevas formas de garantías y perfeccionar los fondos de garantías que mejoren las condiciones de acceso.(FOGEPS, CFN, otros)"/>
    <s v="Crear un fondo de garantías específico para las EPS y ARTESANOS administrado por la Corporación Nacional de Finanzas Populares y Solidarias."/>
    <m/>
    <s v="Edwin De La portilla"/>
    <s v="MEF"/>
    <x v="3"/>
    <s v="N/A"/>
    <s v="Secretario ad-hoc"/>
    <s v="Secretario ad-hoc"/>
    <n v="2"/>
    <x v="1"/>
    <s v="Crédito y financiamiento productivo"/>
    <s v="Consejo Consultivo Productivo Tributario (CCPT)-Nacional"/>
    <s v="Infraestructura"/>
    <s v="Nacional"/>
    <s v="Consejo Consultivo Productivo Tributario (CCPT)"/>
    <s v="Proceso"/>
    <s v="Transversal"/>
    <x v="2"/>
    <m/>
    <m/>
    <m/>
    <s v="0000-00-00"/>
    <n v="1"/>
    <d v="2018-05-14T13:23:21"/>
  </r>
  <r>
    <n v="2006"/>
    <s v="Mejorar las condiciones de financiamiento."/>
    <s v="INVERSION Y FINANCIAMIENTO"/>
    <s v="Desarrollar nuevas formas de garantías y perfeccionar los fondos de garantías que mejoren las condiciones de acceso.(FOGEPS, CFN, otros)"/>
    <s v="Perfeccionar y facilitar los mecanismos de certificados de depósito como un instrumento de garantía para el sector agropecuario, conjuntamente con opciones y futuros del mercado de valores."/>
    <m/>
    <s v="Edwin De La portilla"/>
    <s v="CFN / BanEcuador"/>
    <x v="42"/>
    <s v="N/A"/>
    <s v="Secretario ad-hoc"/>
    <s v="Secretario ad-hoc"/>
    <n v="2"/>
    <x v="1"/>
    <s v="Crédito y financiamiento productivo"/>
    <s v="Consejo Consultivo Productivo Tributario (CCPT)-Nacional"/>
    <s v="Infraestructura"/>
    <s v="Nacional"/>
    <s v="Consejo Consultivo Productivo Tributario (CCPT)"/>
    <s v="Proceso"/>
    <s v="Transversal"/>
    <x v="2"/>
    <m/>
    <m/>
    <m/>
    <s v="0000-00-00"/>
    <n v="1"/>
    <d v="2018-05-14T12:28:21"/>
  </r>
  <r>
    <n v="2007"/>
    <s v="Mejorar las condiciones de financiamiento."/>
    <s v="INVERSION Y FINANCIAMIENTO"/>
    <s v="Desarrollar el mercado secundario  con la participación del sector público, que impulse el mercado de valores."/>
    <s v="Analizar y proponer  la inversión progresiva del portafolio general del Banco del Instituto Ecuatoriano de Seguridad Social, en hasta un 20% en el mercado secundario en un horizonte de plazo de 5 años, en una quinta parte cada año."/>
    <m/>
    <s v="Edwin De La portilla"/>
    <s v="IESS"/>
    <x v="48"/>
    <s v="N/A"/>
    <s v="Secretario ad-hoc"/>
    <s v="Secretario ad-hoc"/>
    <n v="2"/>
    <x v="1"/>
    <s v="Crédito y financiamiento productivo"/>
    <s v="Consejo Consultivo Productivo Tributario (CCPT)-Nacional"/>
    <s v="Infraestructura"/>
    <s v="Nacional"/>
    <s v="Consejo Consultivo Productivo Tributario (CCPT)"/>
    <s v="Proceso"/>
    <s v="Transversal"/>
    <x v="0"/>
    <m/>
    <m/>
    <m/>
    <s v="0000-00-00"/>
    <n v="0"/>
    <m/>
  </r>
  <r>
    <n v="2008"/>
    <s v="Mejorar las condiciones de financiamiento."/>
    <s v="INVERSION Y FINANCIAMIENTO"/>
    <s v="Desarrollar el mercado secundario  con la participación del sector público, que impulse el mercado de valores."/>
    <s v="Analizar y  proponer la inversión del 20% de los rubros contenidos en los fondos complementarios del IESS, en un horizonte de hasta 5 años en valores del mercado secundario, en una quinta parte cada año."/>
    <m/>
    <s v="Edwin De La portilla"/>
    <s v="IESS"/>
    <x v="48"/>
    <s v="N/A"/>
    <s v="Secretario ad-hoc"/>
    <s v="Secretario ad-hoc"/>
    <n v="2"/>
    <x v="1"/>
    <s v="Crédito y financiamiento productivo"/>
    <s v="Consejo Consultivo Productivo Tributario (CCPT)-Nacional"/>
    <s v="Infraestructura"/>
    <s v="Nacional"/>
    <s v="Consejo Consultivo Productivo Tributario (CCPT)"/>
    <s v="Proceso"/>
    <s v="Transversal"/>
    <x v="0"/>
    <m/>
    <m/>
    <m/>
    <s v="0000-00-00"/>
    <n v="0"/>
    <m/>
  </r>
  <r>
    <n v="2009"/>
    <s v="Mejorar las condiciones de financiamiento."/>
    <s v="INVERSION Y FINANCIAMIENTO"/>
    <s v="Desarrollar el mercado secundario  con la participación del sector público, que impulse el mercado de valores."/>
    <s v="Analizar y proponer que la  Banca Privada pueda  otorgar préstamos quirografarios para generar fondos que se inviertan en el mercado de valores."/>
    <m/>
    <s v="Edwin De La portilla"/>
    <s v="IESS"/>
    <x v="8"/>
    <s v="N/A"/>
    <s v="Secretario ad-hoc"/>
    <s v="Secretario ad-hoc"/>
    <n v="2"/>
    <x v="1"/>
    <s v="Crédito y financiamiento productivo"/>
    <s v="Consejo Consultivo Productivo Tributario (CCPT)-Nacional"/>
    <s v="Infraestructura"/>
    <s v="Nacional"/>
    <s v="Consejo Consultivo Productivo Tributario (CCPT)"/>
    <s v="Proceso"/>
    <s v="Transversal"/>
    <x v="0"/>
    <m/>
    <m/>
    <m/>
    <s v="0000-00-00"/>
    <n v="0"/>
    <m/>
  </r>
  <r>
    <n v="2010"/>
    <s v="Mejorar las condiciones de financiamiento."/>
    <s v="INVERSION Y FINANCIAMIENTO"/>
    <s v="Desarrollar el mercado secundario  con la participación del sector público, que impulse el mercado de valores."/>
    <s v="Reformar normativa de mercado de valores simplificado, y siendo una herramienta de promoción."/>
    <m/>
    <s v="Edwin De La portilla"/>
    <s v="ASAMBLEA"/>
    <x v="8"/>
    <s v="N/A"/>
    <s v="Secretario ad-hoc"/>
    <s v="Secretario ad-hoc"/>
    <n v="2"/>
    <x v="1"/>
    <s v="Crédito y financiamiento productivo"/>
    <s v="Consejo Consultivo Productivo Tributario (CCPT)-Nacional"/>
    <s v="Infraestructura"/>
    <s v="Nacional"/>
    <s v="Consejo Consultivo Productivo Tributario (CCPT)"/>
    <s v="Proceso"/>
    <s v="Transversal"/>
    <x v="0"/>
    <m/>
    <m/>
    <m/>
    <s v="0000-00-00"/>
    <n v="0"/>
    <m/>
  </r>
  <r>
    <n v="2011"/>
    <s v="Mejorar las condiciones de financiamiento."/>
    <s v="INVERSION Y FINANCIAMIENTO"/>
    <s v="Desarrollar el mercado secundario  con la participación del sector público, que impulse el mercado de valores."/>
    <s v="Presentar propuesta de Reforma Tributaria con incentivos  para promover el ahorro, inversión y financiamiento en el mercado de valores"/>
    <m/>
    <s v="Edwin De La portilla"/>
    <s v="SRI"/>
    <x v="14"/>
    <s v="N/A"/>
    <s v="Secretario ad-hoc"/>
    <s v="Secretario ad-hoc"/>
    <n v="2"/>
    <x v="1"/>
    <s v="Crédito y financiamiento productivo"/>
    <s v="Consejo Consultivo Productivo Tributario (CCPT)-Nacional"/>
    <s v="Infraestructura"/>
    <s v="Nacional"/>
    <s v="Consejo Consultivo Productivo Tributario (CCPT)"/>
    <s v="Proceso"/>
    <s v="Transversal"/>
    <x v="2"/>
    <m/>
    <m/>
    <m/>
    <s v="0000-00-00"/>
    <n v="1"/>
    <d v="2018-04-04T14:32:34"/>
  </r>
  <r>
    <n v="2012"/>
    <s v="Mejorar las condiciones de financiamiento."/>
    <s v="INVERSION Y FINANCIAMIENTO"/>
    <s v="Reducir los tiempos de acceso a crédito a través de la presentación de la calificación de la Junta de Artesanos."/>
    <s v="Diseñar un producto crediticio para el sector ARTESANAL que tenga períodos más cortos.  "/>
    <m/>
    <s v="Edwin De La portilla"/>
    <s v="BANECUADOR"/>
    <x v="5"/>
    <s v="N/A"/>
    <s v="Secretario ad-hoc"/>
    <s v="Secretario ad-hoc"/>
    <n v="2"/>
    <x v="1"/>
    <s v="Crédito y financiamiento productivo"/>
    <s v="Consejo Consultivo Productivo Tributario (CCPT)-Nacional"/>
    <s v="Infraestructura"/>
    <s v="Nacional"/>
    <s v="Consejo Consultivo Productivo Tributario (CCPT)"/>
    <s v="Proceso"/>
    <s v="Transversal"/>
    <x v="0"/>
    <m/>
    <m/>
    <m/>
    <s v="0000-00-00"/>
    <n v="0"/>
    <m/>
  </r>
  <r>
    <n v="2013"/>
    <s v="Profundizar en servicios financieros no tradicionales"/>
    <s v="INVERSION Y FINANCIAMIENTO"/>
    <s v="Tener nuevas formas de financiamiento como fondos de capital de riesgo, capital semilla, crowdfunding, factoring, leasing, etc."/>
    <s v="Implementar el  Factoring para MIPYMES, EPS y ARTESANOS, a través de  BANECUADOR y  la Corporación Nacional de Finanzas Populares y Solidarias."/>
    <m/>
    <s v="Edwin De La portilla"/>
    <s v="BanEcuador"/>
    <x v="5"/>
    <s v="N/A"/>
    <s v="Secretario ad-hoc"/>
    <s v="Secretario ad-hoc"/>
    <n v="2"/>
    <x v="1"/>
    <s v="Crédito y financiamiento productivo"/>
    <s v="Consejo Consultivo Productivo Tributario (CCPT)-Nacional"/>
    <s v="Infraestructura"/>
    <s v="Nacional"/>
    <s v="Consejo Consultivo Productivo Tributario (CCPT)"/>
    <s v="Insumos"/>
    <s v="Transversal"/>
    <x v="0"/>
    <m/>
    <m/>
    <m/>
    <s v="0000-00-00"/>
    <n v="0"/>
    <m/>
  </r>
  <r>
    <n v="2014"/>
    <s v="Profundizar en servicios financieros no tradicionales"/>
    <s v="INVERSION Y FINANCIAMIENTO"/>
    <s v="Tener nuevas formas de financiamiento como fondos de capital de riesgo, capital semilla, crowdfunding, factoring, leasing, etc."/>
    <s v="No exigir en Factoring  Bursátil el reconocimiento de facturas comerciales por parte de las empresas ancla."/>
    <m/>
    <s v="Edwin De La portilla"/>
    <s v="ASAMBLEA"/>
    <x v="3"/>
    <s v="N/A"/>
    <s v="Secretario ad-hoc"/>
    <s v="Secretario ad-hoc"/>
    <n v="2"/>
    <x v="1"/>
    <s v="Crédito y financiamiento productivo"/>
    <s v="Consejo Consultivo Productivo Tributario (CCPT)-Nacional"/>
    <s v="Infraestructura"/>
    <s v="Nacional"/>
    <s v="Consejo Consultivo Productivo Tributario (CCPT)"/>
    <s v="Proceso"/>
    <s v="Transversal"/>
    <x v="0"/>
    <m/>
    <m/>
    <m/>
    <s v="0000-00-00"/>
    <n v="0"/>
    <m/>
  </r>
  <r>
    <n v="2015"/>
    <s v="Profundizar en servicios financieros no tradicionales"/>
    <s v="INVERSION Y FINANCIAMIENTO"/>
    <s v="Tener nuevas formas de financiamiento como fondos de capital de riesgo, capital semilla, crowdfunding, factoring, leasing, etc."/>
    <s v="Desarrollar e implementar un instrumento financiero no tradicional,  para MIPYMES, EPS y ARTESANOS proveedoras del Estado, a través de facturas y órdenes de compra como instrumentos válidos."/>
    <m/>
    <s v="Edwin De La portilla"/>
    <s v="CFN / BanEcuador"/>
    <x v="42"/>
    <s v="N/A"/>
    <s v="Secretario ad-hoc"/>
    <s v="Secretario ad-hoc"/>
    <n v="2"/>
    <x v="1"/>
    <s v="Crédito y financiamiento productivo"/>
    <s v="Consejo Consultivo Productivo Tributario (CCPT)-Nacional"/>
    <s v="Infraestructura"/>
    <s v="Nacional"/>
    <s v="Consejo Consultivo Productivo Tributario (CCPT)"/>
    <s v="Insumos"/>
    <s v="Transversal"/>
    <x v="1"/>
    <m/>
    <m/>
    <m/>
    <s v="0000-00-00"/>
    <n v="2"/>
    <d v="2018-05-15T11:26:20"/>
  </r>
  <r>
    <n v="2016"/>
    <s v="Profundizar en servicios financieros no tradicionales"/>
    <s v="INVERSION Y FINANCIAMIENTO"/>
    <s v="Desarrollar el portafolio de servicios financieros para el sector exportador (EXIMBAN)"/>
    <s v="Articular y perfeccionar la institucionalidad existente, orientada a ofrecer productos y servicios crediticios para el sector exportador."/>
    <m/>
    <s v="Edwin De La portilla"/>
    <s v="CFN / BanEcuador"/>
    <x v="42"/>
    <s v="N/A"/>
    <s v="Secretario ad-hoc"/>
    <s v="Secretario ad-hoc"/>
    <n v="2"/>
    <x v="1"/>
    <s v="Crédito y financiamiento productivo"/>
    <s v="Consejo Consultivo Productivo Tributario (CCPT)-Nacional"/>
    <s v="Infraestructura"/>
    <s v="Nacional"/>
    <s v="Consejo Consultivo Productivo Tributario (CCPT)"/>
    <s v="Insumos"/>
    <s v="Transversal"/>
    <x v="1"/>
    <m/>
    <m/>
    <m/>
    <s v="0000-00-00"/>
    <n v="6"/>
    <d v="2018-05-15T11:31:41"/>
  </r>
  <r>
    <n v="2017"/>
    <s v="Fomento a la inversión"/>
    <s v="INVERSION Y FINANCIAMIENTO"/>
    <s v="Revisión de la actual ley de APPs que la haga atractiva e inclusiva."/>
    <s v="Formar una Comisión Público - Privada para identificar los artículos de la ley de APPs, que deben ser modificados o añadidos con el fin de fomentar la inversión,  la asociatividad, la EPS y el sector ARTESANAL, por ejemplo: - Control expost para lo..."/>
    <m/>
    <s v="Edwin De La portilla"/>
    <s v="SRI"/>
    <x v="14"/>
    <s v="N/A"/>
    <s v="Secretario ad-hoc"/>
    <s v="Secretario ad-hoc"/>
    <n v="2"/>
    <x v="1"/>
    <s v="Crédito y financiamiento productivo"/>
    <s v="Consejo Consultivo Productivo Tributario (CCPT)-Nacional"/>
    <s v="Infraestructura"/>
    <s v="Nacional"/>
    <s v="Consejo Consultivo Productivo Tributario (CCPT)"/>
    <s v="Proceso"/>
    <s v="Transversal"/>
    <x v="2"/>
    <m/>
    <m/>
    <m/>
    <s v="0000-00-00"/>
    <n v="1"/>
    <d v="2018-04-04T14:33:16"/>
  </r>
  <r>
    <n v="2018"/>
    <s v="Fomento a la inversión"/>
    <s v="INVERSION Y FINANCIAMIENTO"/>
    <s v="Revisión de la actual ley de APPs que la haga atractiva e inclusiva."/>
    <s v="Preparar un informe  de viabilidad de las propuestas planteadas para ser  puesto a consideración de la Presidencia de la República."/>
    <m/>
    <s v="Edwin De La portilla"/>
    <s v="MIPRO"/>
    <x v="0"/>
    <s v="N/A"/>
    <s v="Secretario ad-hoc"/>
    <s v="Secretario ad-hoc"/>
    <n v="2"/>
    <x v="1"/>
    <s v="Crédito y financiamiento productivo"/>
    <s v="Consejo Consultivo Productivo Tributario (CCPT)-Nacional"/>
    <s v="Infraestructura"/>
    <s v="Nacional"/>
    <s v="Consejo Consultivo Productivo Tributario (CCPT)"/>
    <s v="Proceso"/>
    <s v="Transversal"/>
    <x v="2"/>
    <m/>
    <m/>
    <m/>
    <s v="0000-00-00"/>
    <n v="6"/>
    <d v="2018-04-23T10:21:42"/>
  </r>
  <r>
    <n v="2019"/>
    <s v="Fomento a la inversión"/>
    <s v="INVERSION Y FINANCIAMIENTO"/>
    <s v="Código Orgánico de la Producción, Comercio e Inversiones (COPCI)"/>
    <s v="Formar una Comisión Público - Privada para identificar los artículos del  COPCI que deben ser modificados o añadidos, con el fin de fomentar la inversión, la asociatividad, la EPS y el sector ARTESANAL, por ejemplo: -  Nivelar los incentivos del CO..."/>
    <m/>
    <s v="Edwin De La portilla"/>
    <s v="MIPRO"/>
    <x v="0"/>
    <s v="N/A"/>
    <s v="Secretario ad-hoc"/>
    <s v="Secretario ad-hoc"/>
    <n v="2"/>
    <x v="1"/>
    <s v="Impulso a las alianzas público privadas"/>
    <s v="Consejo Consultivo Productivo Tributario (CCPT)-Nacional"/>
    <s v="Infraestructura"/>
    <s v="Nacional"/>
    <s v="Consejo Consultivo Productivo Tributario (CCPT)"/>
    <s v="Proceso"/>
    <s v="Transversal"/>
    <x v="2"/>
    <m/>
    <m/>
    <m/>
    <s v="0000-00-00"/>
    <n v="3"/>
    <d v="2018-05-15T09:21:49"/>
  </r>
  <r>
    <n v="2020"/>
    <s v="Fomento a la inversión"/>
    <s v="INVERSION Y FINANCIAMIENTO"/>
    <s v="Código Orgánico de la Producción, Comercio e Inversiones (COPCI)"/>
    <s v="Preparar un informe  de viabilidad de las propuestas planteadas para ser  puesto a consideración de la Presidencia de la República."/>
    <m/>
    <s v="Edwin De La portilla"/>
    <s v="MIPRO"/>
    <x v="0"/>
    <s v="N/A"/>
    <s v="Secretario ad-hoc"/>
    <s v="Secretario ad-hoc"/>
    <n v="2"/>
    <x v="1"/>
    <s v="Impulso a las alianzas público privadas"/>
    <s v="Consejo Consultivo Productivo Tributario (CCPT)-Nacional"/>
    <s v="Infraestructura"/>
    <s v="Nacional"/>
    <s v="Consejo Consultivo Productivo Tributario (CCPT)"/>
    <s v="Proceso"/>
    <s v="Transversal"/>
    <x v="2"/>
    <m/>
    <m/>
    <m/>
    <s v="0000-00-00"/>
    <n v="1"/>
    <d v="2018-05-15T09:00:12"/>
  </r>
  <r>
    <n v="2021"/>
    <s v="Fomento a la inversión"/>
    <s v="INVERSION Y FINANCIAMIENTO"/>
    <s v="Tratados Bilaterales de Inversiones (TBIs)"/>
    <s v="Solicitar la necesidad de acelerar el proceso de  renegociación de los TBIs en condiciones favorables para el Ecuador."/>
    <m/>
    <s v="Edwin De La portilla"/>
    <s v="MCEI"/>
    <x v="4"/>
    <s v="N/A"/>
    <s v="Secretario ad-hoc"/>
    <s v="Secretario ad-hoc"/>
    <n v="2"/>
    <x v="1"/>
    <s v="Fortalecimiento de la dolarización"/>
    <s v="Consejo Consultivo Productivo Tributario (CCPT)-Nacional"/>
    <s v="Infraestructura"/>
    <s v="Nacional"/>
    <s v="Consejo Consultivo Productivo Tributario (CCPT)"/>
    <s v="Proceso"/>
    <s v="Transversal"/>
    <x v="0"/>
    <m/>
    <m/>
    <m/>
    <s v="0000-00-00"/>
    <n v="0"/>
    <m/>
  </r>
  <r>
    <n v="2022"/>
    <s v="Desarrollar Plan de mejora competitiva"/>
    <s v="INNOVACIÓN, CALIDAD Y EMPRENDIMIENTO"/>
    <s v="Creación y fomento de uso de laboratorios especializados en certificación de productos"/>
    <s v="Apoyar propuestas de investigación en la creación de laboratorios de Universidades e Institutos públicos y privados, incluyendo a EPS y ARTESANOS."/>
    <m/>
    <s v="Edwin De La portilla"/>
    <s v="SENESCYT"/>
    <x v="36"/>
    <s v="N/A"/>
    <s v="Secretario ad-hoc"/>
    <s v="Secretario ad-hoc"/>
    <n v="2"/>
    <x v="1"/>
    <s v="Impulso al cambio de la matriz productiva"/>
    <s v="Consejo Consultivo Productivo Tributario (CCPT)-Nacional"/>
    <s v="Infraestructura"/>
    <s v="Nacional"/>
    <s v="Consejo Consultivo Productivo Tributario (CCPT)"/>
    <s v="Proceso"/>
    <s v="Transversal"/>
    <x v="0"/>
    <m/>
    <m/>
    <m/>
    <s v="0000-00-00"/>
    <n v="0"/>
    <m/>
  </r>
  <r>
    <n v="2023"/>
    <s v="Desarrollar Plan de mejora competitiva"/>
    <s v="INNOVACIÓN, CALIDAD Y EMPRENDIMIENTO"/>
    <s v="Creación y fomento de uso de laboratorios especializados en certificación de productos"/>
    <s v="Promover la acreditación SAE - CE para laboratorios públicos y privados de acuerdo a la priorización de líneas de investigación y productos del sector productivo incluyendo de EPS y ARTESANOS."/>
    <m/>
    <s v="Edwin De La portilla"/>
    <s v="MIPRO"/>
    <x v="0"/>
    <s v="N/A"/>
    <s v="Secretario ad-hoc"/>
    <s v="Secretario ad-hoc"/>
    <n v="2"/>
    <x v="1"/>
    <s v="Impulso al cambio de la matriz productiva"/>
    <s v="Consejo Consultivo Productivo Tributario (CCPT)-Nacional"/>
    <s v="Infraestructura"/>
    <s v="Nacional"/>
    <s v="Consejo Consultivo Productivo Tributario (CCPT)"/>
    <s v="Proceso"/>
    <s v="Transversal"/>
    <x v="2"/>
    <s v="Asignación de recursos financieros para contratación de evaluadores y expertos técnicos; permite la correcta ejecución de las actividades de acreditación así como el desarrollo de nuevos esquemas y brindar un mayor número de talleres de capacitaci..."/>
    <s v="La falta de recursos financieros presupuestados CAUSARIA el retraso, eliminación o reprogramación de actividades planificadas"/>
    <s v="Mediano"/>
    <n v="43465"/>
    <n v="25"/>
    <d v="2018-09-05T18:16:07"/>
  </r>
  <r>
    <n v="2024"/>
    <s v="Desarrollar Plan de mejora competitiva"/>
    <s v="INNOVACIÓN, CALIDAD Y EMPRENDIMIENTO"/>
    <s v="Creación y fomento de uso de laboratorios especializados en certificación de productos"/>
    <s v="Fomento y generación de incentivos para que la empresa privada, EPS y ARTESANOS contrate servicios de  laboratorios y centros de I+D+I nacionales."/>
    <m/>
    <s v="Edwin De La portilla"/>
    <s v="MIPRO"/>
    <x v="0"/>
    <s v="N/A"/>
    <s v="Secretario ad-hoc"/>
    <s v="Secretario ad-hoc"/>
    <n v="2"/>
    <x v="1"/>
    <s v="Impulso al cambio de la matriz productiva"/>
    <s v="Consejo Consultivo Productivo Tributario (CCPT)-Nacional"/>
    <s v="Infraestructura"/>
    <s v="Nacional"/>
    <s v="Consejo Consultivo Productivo Tributario (CCPT)"/>
    <s v="Proceso"/>
    <s v="Transversal"/>
    <x v="2"/>
    <m/>
    <m/>
    <m/>
    <s v="0000-00-00"/>
    <n v="4"/>
    <d v="2018-09-05T17:56:03"/>
  </r>
  <r>
    <n v="2025"/>
    <s v="Desarrollar Plan de mejora competitiva"/>
    <s v="INNOVACIÓN, CALIDAD Y EMPRENDIMIENTO"/>
    <s v="Creación y fomento de uso de laboratorios especializados en certificación de productos"/>
    <s v="Proponer modificación de la Ley del Sistema Nacional de la Calidad, temas de acreditación y designación de laboratorios."/>
    <m/>
    <s v="Edwin De La portilla"/>
    <s v="MIPRO"/>
    <x v="0"/>
    <s v="N/A"/>
    <s v="Secretario ad-hoc"/>
    <s v="Secretario ad-hoc"/>
    <n v="2"/>
    <x v="1"/>
    <s v="Impulso al cambio de la matriz productiva"/>
    <s v="Consejo Consultivo Productivo Tributario (CCPT)-Nacional"/>
    <s v="Infraestructura"/>
    <s v="Nacional"/>
    <s v="Consejo Consultivo Productivo Tributario (CCPT)"/>
    <s v="Proceso"/>
    <s v="Transversal"/>
    <x v="2"/>
    <s v="Reforma a la Ley fortalecerá la infraestructura de la calidad"/>
    <s v="La falta de voluntad política en el proceso de reforma a la ley CAUSARIA retraso en el proceso"/>
    <s v="Largo"/>
    <s v="0000-00-00"/>
    <n v="4"/>
    <d v="2018-05-15T10:38:34"/>
  </r>
  <r>
    <n v="2026"/>
    <s v="Profesionalización y capacitación adecuada al sector"/>
    <s v="INNOVACIÓN, CALIDAD Y EMPRENDIMIENTO"/>
    <s v="Inyectar recursos para que el INIAP  en coordinación con la academia y el sector privado desarrollen la investigación, desarrollo, innovación y transferencia de tecnología"/>
    <s v="Plan Nacional de Innovación para fomentar la articulación"/>
    <m/>
    <s v="Edwin De La portilla"/>
    <s v="SENESCYT"/>
    <x v="36"/>
    <s v="N/A"/>
    <s v="Secretario ad-hoc"/>
    <s v="Secretario ad-hoc"/>
    <n v="2"/>
    <x v="1"/>
    <s v="Impulso al cambio de la matriz productiva"/>
    <s v="Consejo Consultivo Productivo Tributario (CCPT)-Nacional"/>
    <s v="Infraestructura"/>
    <s v="Nacional"/>
    <s v="Consejo Consultivo Productivo Tributario (CCPT)"/>
    <s v="Producto"/>
    <s v="Transversal"/>
    <x v="0"/>
    <m/>
    <m/>
    <m/>
    <s v="0000-00-00"/>
    <n v="0"/>
    <m/>
  </r>
  <r>
    <n v="2027"/>
    <s v="Profesionalización y capacitación adecuada al sector"/>
    <s v="INNOVACIÓN, CALIDAD Y EMPRENDIMIENTO"/>
    <s v="Inyectar recursos para que el INIAP  en coordinación con la academia y el sector privado desarrollen la investigación, desarrollo, innovación y transferencia de tecnología"/>
    <s v="Realizar jornadas de trabajo interinstitucional para alinear investigación y desarrollo con las necesidades del sector productivo incluyendo EPS y ARTESANOS."/>
    <m/>
    <s v="Edwin De La portilla"/>
    <s v="MAG"/>
    <x v="10"/>
    <s v="N/A"/>
    <s v="Secretario ad-hoc"/>
    <s v="Secretario ad-hoc"/>
    <n v="2"/>
    <x v="1"/>
    <s v="Impulso al cambio de la matriz productiva"/>
    <s v="Consejo Consultivo Productivo Tributario (CCPT)-Nacional"/>
    <s v="Infraestructura"/>
    <s v="Nacional"/>
    <s v="Consejo Consultivo Productivo Tributario (CCPT)"/>
    <s v="Proceso"/>
    <s v="Transversal"/>
    <x v="1"/>
    <m/>
    <m/>
    <m/>
    <s v="0000-00-00"/>
    <n v="2"/>
    <d v="2018-05-09T10:12:01"/>
  </r>
  <r>
    <n v="2028"/>
    <s v="Profesionalización y capacitación adecuada al sector"/>
    <s v="INNOVACIÓN, CALIDAD Y EMPRENDIMIENTO"/>
    <s v="Inyectar recursos para que el INIAP  en coordinación con la academia y el sector privado desarrollen la investigación, desarrollo, innovación y transferencia de tecnología"/>
    <s v="SENESCYT respalde al incremento presupuestario de INIAP"/>
    <m/>
    <s v="Edwin De La portilla"/>
    <s v="SENESCYT"/>
    <x v="36"/>
    <s v="N/A"/>
    <s v="Secretario ad-hoc"/>
    <s v="Secretario ad-hoc"/>
    <n v="2"/>
    <x v="1"/>
    <s v="Impulso al cambio de la matriz productiva"/>
    <s v="Consejo Consultivo Productivo Tributario (CCPT)-Nacional"/>
    <s v="Infraestructura"/>
    <s v="Nacional"/>
    <s v="Consejo Consultivo Productivo Tributario (CCPT)"/>
    <s v="Insumos"/>
    <s v="Transversal"/>
    <x v="0"/>
    <m/>
    <m/>
    <m/>
    <s v="0000-00-00"/>
    <n v="0"/>
    <m/>
  </r>
  <r>
    <n v="2029"/>
    <s v="Profesionalización y capacitación adecuada al sector"/>
    <s v="INNOVACIÓN, CALIDAD Y EMPRENDIMIENTO"/>
    <s v="Inyectar recursos para que el INIAP  en coordinación con la academia y el sector privado desarrollen la investigación, desarrollo, innovación y transferencia de tecnología"/>
    <s v="Articulación con la Minga Agropecuaria"/>
    <m/>
    <s v="Edwin De La portilla"/>
    <s v="MAG"/>
    <x v="10"/>
    <s v="N/A"/>
    <s v="Secretario ad-hoc"/>
    <s v="Secretario ad-hoc"/>
    <n v="2"/>
    <x v="1"/>
    <s v="Impulso al cambio de la matriz productiva"/>
    <s v="Consejo Consultivo Productivo Tributario (CCPT)-Nacional"/>
    <s v="Infraestructura"/>
    <s v="Nacional"/>
    <s v="Consejo Consultivo Productivo Tributario (CCPT)"/>
    <s v="Proceso"/>
    <s v="Transversal"/>
    <x v="1"/>
    <m/>
    <m/>
    <m/>
    <s v="0000-00-00"/>
    <n v="2"/>
    <d v="2018-05-09T10:09:50"/>
  </r>
  <r>
    <n v="2030"/>
    <s v="Profesionalización y capacitación adecuada al sector"/>
    <s v="INNOVACIÓN, CALIDAD Y EMPRENDIMIENTO"/>
    <s v="Crear y fortalecer institutos técnicos superiores de formación dual enfocados a las necesidades de los sectores productivos"/>
    <s v="Fortalecimiento de formación técnica y tecnología a través de repotenciación de institutos técnicos y tecnológicos"/>
    <m/>
    <s v="Edwin De La portilla"/>
    <s v="SENESCYT"/>
    <x v="36"/>
    <s v="N/A"/>
    <s v="Secretario ad-hoc"/>
    <s v="Secretario ad-hoc"/>
    <n v="2"/>
    <x v="1"/>
    <s v="Impulso al cambio de la matriz productiva"/>
    <s v="Consejo Consultivo Productivo Tributario (CCPT)-Nacional"/>
    <s v="Infraestructura"/>
    <s v="Nacional"/>
    <s v="Consejo Consultivo Productivo Tributario (CCPT)"/>
    <s v="Proceso"/>
    <s v="Transversal"/>
    <x v="2"/>
    <m/>
    <m/>
    <m/>
    <s v="0000-00-00"/>
    <n v="1"/>
    <d v="2018-09-25T17:51:50"/>
  </r>
  <r>
    <n v="2031"/>
    <s v="Profesionalización y capacitación adecuada al sector"/>
    <s v="INNOVACIÓN, CALIDAD Y EMPRENDIMIENTO"/>
    <s v="Crear y fortalecer institutos técnicos superiores de formación dual enfocados a las necesidades de los sectores productivos"/>
    <s v="Retomar hoja de ruta sobre alianza de formación dual que incluya la participación de EPS y ARTESANOS debido a las particularidades de su sector (títulos de  formación,  propios derechos artesanales y EPS)"/>
    <m/>
    <s v="Edwin De La portilla"/>
    <s v="MDT"/>
    <x v="15"/>
    <s v="N/A"/>
    <s v="Secretario ad-hoc"/>
    <s v="Secretario ad-hoc"/>
    <n v="2"/>
    <x v="1"/>
    <s v="Impulso al cambio de la matriz productiva"/>
    <s v="Consejo Consultivo Productivo Tributario (CCPT)-Nacional"/>
    <s v="Infraestructura"/>
    <s v="Nacional"/>
    <s v="Consejo Consultivo Productivo Tributario (CCPT)"/>
    <s v="Proveedores"/>
    <s v="Transversal"/>
    <x v="2"/>
    <m/>
    <m/>
    <m/>
    <s v="0000-00-00"/>
    <n v="8"/>
    <d v="2018-09-06T17:01:46"/>
  </r>
  <r>
    <n v="2032"/>
    <s v="Fomentar la investigación y Desarrollo"/>
    <s v="INNOVACIÓN, CALIDAD Y EMPRENDIMIENTO"/>
    <s v="Articular la investigación a las necesidades productivas, fomentando los modelos asociativos y  vinculando al sector público, privado y academia."/>
    <s v="Elaborar participativamente con los representantes del sector privado, EPS y ARTESANOS el reglamento para la conformación del Comité Nacional Consultivo de Planificación, de la Educación Superior, Ciencia, Tecnología, Innovación, Saberes Ancestrale..."/>
    <m/>
    <s v="Edwin De La portilla"/>
    <s v="SENESCYT"/>
    <x v="36"/>
    <s v="N/A"/>
    <s v="Secretario ad-hoc"/>
    <s v="Secretario ad-hoc"/>
    <n v="2"/>
    <x v="1"/>
    <s v="Impulso al cambio de la matriz productiva"/>
    <s v="Consejo Consultivo Productivo Tributario (CCPT)-Nacional"/>
    <s v="Infraestructura"/>
    <s v="Nacional"/>
    <s v="Consejo Consultivo Productivo Tributario (CCPT)"/>
    <s v="Proceso"/>
    <s v="Transversal"/>
    <x v="2"/>
    <m/>
    <m/>
    <m/>
    <s v="0000-00-00"/>
    <n v="1"/>
    <d v="2018-05-14T17:20:56"/>
  </r>
  <r>
    <n v="2033"/>
    <s v="Fomentar la investigación y Desarrollo"/>
    <s v="INNOVACIÓN, CALIDAD Y EMPRENDIMIENTO"/>
    <s v="Articular la investigación a las necesidades productivas, fomentando los modelos asociativos y  vinculando al sector público, privado y academia."/>
    <s v="Identificación de líneas de investigación prioritarias para el sector productivo, EPS y ARTESANOS en el seno del CCPT y revisar las convocatorias del Programas INGENIATEC y Capital Semilla para que esto se viabilice."/>
    <m/>
    <s v="Edwin De La portilla"/>
    <s v="SENESCYT"/>
    <x v="36"/>
    <s v="N/A"/>
    <s v="Secretario ad-hoc"/>
    <s v="Secretario ad-hoc"/>
    <n v="2"/>
    <x v="1"/>
    <s v="Impulso al cambio de la matriz productiva"/>
    <s v="Consejo Consultivo Productivo Tributario (CCPT)-Nacional"/>
    <s v="Infraestructura"/>
    <s v="Nacional"/>
    <s v="Consejo Consultivo Productivo Tributario (CCPT)"/>
    <s v="Proceso"/>
    <s v="Transversal"/>
    <x v="2"/>
    <m/>
    <m/>
    <m/>
    <s v="0000-00-00"/>
    <n v="1"/>
    <d v="2018-09-25T17:48:53"/>
  </r>
  <r>
    <n v="2034"/>
    <s v="Fomentar la investigación y Desarrollo"/>
    <s v="INNOVACIÓN, CALIDAD Y EMPRENDIMIENTO"/>
    <s v="Articular la investigación a las necesidades productivas, fomentando los modelos asociativos y  vinculando al sector público, privado y academia."/>
    <s v="Reforma código ingenios sobre aspectos relacionados a temas de propiedad intelectual y regalías a investigadores. Art 110, 111,217"/>
    <m/>
    <s v="Edwin De La portilla"/>
    <s v="SENESCYT"/>
    <x v="36"/>
    <s v="N/A"/>
    <s v="Secretario ad-hoc"/>
    <s v="Secretario ad-hoc"/>
    <n v="2"/>
    <x v="1"/>
    <s v="Impulso al cambio de la matriz productiva"/>
    <s v="Consejo Consultivo Productivo Tributario (CCPT)-Nacional"/>
    <s v="Infraestructura"/>
    <s v="Nacional"/>
    <s v="Consejo Consultivo Productivo Tributario (CCPT)"/>
    <s v="Proceso"/>
    <s v="Transversal"/>
    <x v="0"/>
    <m/>
    <m/>
    <m/>
    <s v="0000-00-00"/>
    <n v="0"/>
    <m/>
  </r>
  <r>
    <n v="2035"/>
    <s v="Fomentar la investigación y Desarrollo"/>
    <s v="INNOVACIÓN, CALIDAD Y EMPRENDIMIENTO"/>
    <s v="Generar Big Data con información del sector público 3.3 Democratizar el uso bases de datos en formato de Big Data con fines de investigación y desarrollo."/>
    <s v="Revisar Ley Orgánica de Transparencia y Acceso de la Información (art. 7), y desarrollar una normativa para la liberación  obligatoria  de información pública en formatos de  libre acceso."/>
    <m/>
    <s v="Edwin De La portilla"/>
    <s v="SENESCYT"/>
    <x v="37"/>
    <s v="N/A"/>
    <s v="Secretario ad-hoc"/>
    <s v="Secretario ad-hoc"/>
    <n v="2"/>
    <x v="1"/>
    <s v="Impulso al cambio de la matriz productiva"/>
    <s v="Consejo Consultivo Productivo Tributario (CCPT)-Nacional"/>
    <s v="Infraestructura"/>
    <s v="Nacional"/>
    <s v="Consejo Consultivo Productivo Tributario (CCPT)"/>
    <s v="Proceso"/>
    <s v="Transversal"/>
    <x v="0"/>
    <m/>
    <m/>
    <m/>
    <s v="0000-00-00"/>
    <n v="0"/>
    <m/>
  </r>
  <r>
    <n v="2036"/>
    <s v="Fomentar la investigación y Desarrollo"/>
    <s v="INNOVACIÓN, CALIDAD Y EMPRENDIMIENTO"/>
    <s v="Generar Big Data con información del sector público 3.3 Democratizar el uso bases de datos en formato de Big Data con fines de investigación y desarrollo."/>
    <s v="Desarrollar el reglamento que viabilice la creación de  una plataforma de conocimiento abierto, de libre acceso que consolide la información generada en el sector público que facilite la gestión del sector productivo"/>
    <m/>
    <s v="Edwin De La portilla"/>
    <s v="SENESCYT"/>
    <x v="37"/>
    <s v="N/A"/>
    <s v="Secretario ad-hoc"/>
    <s v="Secretario ad-hoc"/>
    <n v="2"/>
    <x v="1"/>
    <s v="Impulso al cambio de la matriz productiva"/>
    <s v="Consejo Consultivo Productivo Tributario (CCPT)-Nacional"/>
    <s v="Infraestructura"/>
    <s v="Nacional"/>
    <s v="Consejo Consultivo Productivo Tributario (CCPT)"/>
    <s v="Proceso"/>
    <s v="Transversal"/>
    <x v="0"/>
    <m/>
    <m/>
    <m/>
    <s v="0000-00-00"/>
    <n v="0"/>
    <m/>
  </r>
  <r>
    <n v="2037"/>
    <s v="Fomentar la investigación y Desarrollo"/>
    <s v="INNOVACIÓN, CALIDAD Y EMPRENDIMIENTO"/>
    <s v="Generar Big Data con información del sector público 3.3 Democratizar el uso bases de datos en formato de Big Data con fines de investigación y desarrollo."/>
    <s v="Integración de las plataformas de información públicas con la plataforma del conocimiento abierto."/>
    <m/>
    <s v="Edwin De La portilla"/>
    <s v="SENESCYT"/>
    <x v="37"/>
    <s v="N/A"/>
    <s v="Secretario ad-hoc"/>
    <s v="Secretario ad-hoc"/>
    <n v="2"/>
    <x v="1"/>
    <s v="Impulso al cambio de la matriz productiva"/>
    <s v="Consejo Consultivo Productivo Tributario (CCPT)-Nacional"/>
    <s v="Infraestructura"/>
    <s v="Nacional"/>
    <s v="Consejo Consultivo Productivo Tributario (CCPT)"/>
    <s v="Proceso"/>
    <s v="Transversal"/>
    <x v="0"/>
    <m/>
    <m/>
    <m/>
    <s v="0000-00-00"/>
    <n v="0"/>
    <m/>
  </r>
  <r>
    <n v="2038"/>
    <s v="Fomentar la investigación y Desarrollo"/>
    <s v="INNOVACIÓN, CALIDAD Y EMPRENDIMIENTO"/>
    <s v="Generar Big Data con información del sector público 3.3 Democratizar el uso bases de datos en formato de Big Data con fines de investigación y desarrollo."/>
    <s v="Empoderamiento del sector productivo incluyendo EPS y ARTESANOS del Programa REPRODUCE. (conocimiento abierto de patentes)"/>
    <m/>
    <s v="Edwin De La portilla"/>
    <s v="SENESCYT"/>
    <x v="37"/>
    <s v="N/A"/>
    <s v="Secretario ad-hoc"/>
    <s v="Secretario ad-hoc"/>
    <n v="2"/>
    <x v="1"/>
    <s v="Impulso al cambio de la matriz productiva"/>
    <s v="Consejo Consultivo Productivo Tributario (CCPT)-Nacional"/>
    <s v="Infraestructura"/>
    <s v="Nacional"/>
    <s v="Consejo Consultivo Productivo Tributario (CCPT)"/>
    <s v="Proceso"/>
    <s v="Transversal"/>
    <x v="0"/>
    <m/>
    <m/>
    <m/>
    <s v="0000-00-00"/>
    <n v="0"/>
    <m/>
  </r>
  <r>
    <n v="2039"/>
    <s v="Fomentar la investigación y Desarrollo"/>
    <s v="INNOVACIÓN, CALIDAD Y EMPRENDIMIENTO"/>
    <s v="Generar Big Data con información del sector público 3.3 Democratizar el uso bases de datos en formato de Big Data con fines de investigación y desarrollo."/>
    <s v="Generación  de datos abiertos que permitan identificar patrones de consumo por parte de la empresas privadas, a través de incentivos."/>
    <m/>
    <s v="Edwin De La portilla"/>
    <s v="SENESCYT"/>
    <x v="37"/>
    <s v="N/A"/>
    <s v="Secretario ad-hoc"/>
    <s v="Secretario ad-hoc"/>
    <n v="2"/>
    <x v="1"/>
    <s v="Impulso al cambio de la matriz productiva"/>
    <s v="Consejo Consultivo Productivo Tributario (CCPT)-Nacional"/>
    <s v="Infraestructura"/>
    <s v="Nacional"/>
    <s v="Consejo Consultivo Productivo Tributario (CCPT)"/>
    <s v="Proceso"/>
    <s v="Transversal"/>
    <x v="0"/>
    <m/>
    <m/>
    <m/>
    <s v="0000-00-00"/>
    <n v="0"/>
    <m/>
  </r>
  <r>
    <n v="2040"/>
    <s v="Marco Legal e Institucional"/>
    <s v="INNOVACIÓN, CALIDAD Y EMPRENDIMIENTO"/>
    <s v="Articular agendas de innovación y emprendimiento del sector público y privado"/>
    <s v="Desarrollar participativamente el Plan Nacional de Economía Social de los Conocimientos, Creatividad, Innovación y Saberes Ancestrales (Plan de Innovación y Conocimiento)  N°13 del Art. 147 de la Constitución de la República."/>
    <m/>
    <s v="Edwin De La portilla"/>
    <s v="SENESCYT"/>
    <x v="36"/>
    <s v="N/A"/>
    <s v="Secretario ad-hoc"/>
    <s v="Secretario ad-hoc"/>
    <n v="2"/>
    <x v="1"/>
    <s v="Impulso al cambio de la matriz productiva"/>
    <s v="Consejo Consultivo Productivo Tributario (CCPT)-Nacional"/>
    <s v="Infraestructura"/>
    <s v="Nacional"/>
    <s v="Consejo Consultivo Productivo Tributario (CCPT)"/>
    <s v="Proceso"/>
    <s v="Transversal"/>
    <x v="2"/>
    <m/>
    <m/>
    <m/>
    <s v="0000-00-00"/>
    <n v="1"/>
    <d v="2018-05-14T15:11:46"/>
  </r>
  <r>
    <n v="2041"/>
    <s v="Marco Legal e Institucional"/>
    <s v="INNOVACIÓN, CALIDAD Y EMPRENDIMIENTO"/>
    <s v="Articular agendas de innovación y emprendimiento del sector público y privado"/>
    <s v="Crear Consejo Nacional de Innovación y Emprendimiento Público, que incorpore instituciones del ámbito del conocimiento y la producción (con el apoyo de un Consejo Consultivo Público- Privado)"/>
    <m/>
    <s v="Edwin De La portilla"/>
    <s v="SENESCYT"/>
    <x v="36"/>
    <s v="N/A"/>
    <s v="Secretario ad-hoc"/>
    <s v="Secretario ad-hoc"/>
    <n v="2"/>
    <x v="1"/>
    <s v="Impulso al cambio de la matriz productiva"/>
    <s v="Consejo Consultivo Productivo Tributario (CCPT)-Nacional"/>
    <s v="Infraestructura"/>
    <s v="Nacional"/>
    <s v="Consejo Consultivo Productivo Tributario (CCPT)"/>
    <s v="Proceso"/>
    <s v="Transversal"/>
    <x v="2"/>
    <m/>
    <m/>
    <m/>
    <s v="0000-00-00"/>
    <n v="1"/>
    <d v="2018-05-14T15:02:12"/>
  </r>
  <r>
    <n v="2042"/>
    <s v="Marco Legal e Institucional"/>
    <s v="INNOVACIÓN, CALIDAD Y EMPRENDIMIENTO"/>
    <s v="Analizar la creación de una ley de emprendimiento, Re emprendimiento y quiebra"/>
    <s v="Revisión por parte del CCCPT y presentación de la propuesta de proyecto de ley de emprendimiento que incluya la participación de EPS y ARTESANOS a la Presidencia de la República."/>
    <m/>
    <s v="Edwin De La portilla"/>
    <s v="MIPRO"/>
    <x v="0"/>
    <s v="N/A"/>
    <s v="Secretario ad-hoc"/>
    <s v="Secretario ad-hoc"/>
    <n v="2"/>
    <x v="1"/>
    <s v="Impulso al cambio de la matriz productiva"/>
    <s v="Consejo Consultivo Productivo Tributario (CCPT)-Nacional"/>
    <s v="Infraestructura"/>
    <s v="Nacional"/>
    <s v="Consejo Consultivo Productivo Tributario (CCPT)"/>
    <s v="Proceso"/>
    <s v="Transversal"/>
    <x v="2"/>
    <s v="Intereses opuestos de parte de los involucrados Interés político de parte de asambleista y comisiones de Asamblea"/>
    <s v="Fusión de leyes diferentes en una sola ( Ley de Artesanías, EPS y Emprendimiento)"/>
    <s v="Mediano"/>
    <n v="43373"/>
    <n v="6"/>
    <d v="2018-09-05T18:22:46"/>
  </r>
  <r>
    <n v="2043"/>
    <s v="Suscripción estratégica de acuerdos comerciales"/>
    <s v="ACCESO A MERCADO"/>
    <s v="Negociación con Estados Unidos."/>
    <s v="Efectuar las gestiones correspondientes para iniciar un proceso de negociación con Estados Unidos con miras a suscribir un acuerdo comercial.    "/>
    <m/>
    <s v="Edwin De La portilla"/>
    <s v="MCEI"/>
    <x v="4"/>
    <s v="N/A"/>
    <s v="Secretario ad-hoc"/>
    <s v="Secretario ad-hoc"/>
    <n v="2"/>
    <x v="1"/>
    <s v="Fortalecimiento del sector exportador"/>
    <s v="Consejo Consultivo Productivo Tributario (CCPT)-Nacional"/>
    <s v="Infraestructura"/>
    <s v="Nacional"/>
    <s v="Consejo Consultivo Productivo Tributario (CCPT)"/>
    <s v="Mercado"/>
    <s v="Transversal"/>
    <x v="0"/>
    <m/>
    <m/>
    <m/>
    <s v="0000-00-00"/>
    <n v="0"/>
    <m/>
  </r>
  <r>
    <n v="2044"/>
    <s v="Suscripción estratégica de acuerdos comerciales"/>
    <s v="ACCESO A MERCADO"/>
    <s v="Negociación con Rusia, y otros mercados estratégicos."/>
    <s v="Efectuar las gestiones correspondientes para iniciar un proceso de negociación con Rusia y otros mercados estratégicos con miras a suscribir acuerdos comerciales.    "/>
    <m/>
    <s v="Edwin De La portilla"/>
    <s v="MCEI"/>
    <x v="4"/>
    <s v="N/A"/>
    <s v="Secretario ad-hoc"/>
    <s v="Secretario ad-hoc"/>
    <n v="2"/>
    <x v="1"/>
    <s v="Fortalecimiento del sector exportador"/>
    <s v="Consejo Consultivo Productivo Tributario (CCPT)-Nacional"/>
    <s v="Infraestructura"/>
    <s v="Nacional"/>
    <s v="Consejo Consultivo Productivo Tributario (CCPT)"/>
    <s v="Mercado"/>
    <s v="Transversal"/>
    <x v="0"/>
    <m/>
    <m/>
    <m/>
    <s v="0000-00-00"/>
    <n v="0"/>
    <m/>
  </r>
  <r>
    <n v="2045"/>
    <s v="Impulsar el diseño de una política comercial"/>
    <s v="ACCESO A MERCADO"/>
    <s v="Profundización de medidas de defensa comercial."/>
    <s v="Presentar las solicitudes  por parte del sector productivo ante el organismo competente para realizar la investigación y eventual aplicación de medidas en el marco de los compromisos internacionales"/>
    <m/>
    <s v="Edwin De La portilla"/>
    <s v="MCEI"/>
    <x v="4"/>
    <s v="N/A"/>
    <s v="Secretario ad-hoc"/>
    <s v="Secretario ad-hoc"/>
    <n v="2"/>
    <x v="1"/>
    <s v="Fortalecimiento del sector exportador"/>
    <s v="Consejo Consultivo Productivo Tributario (CCPT)-Nacional"/>
    <s v="Infraestructura"/>
    <s v="Nacional"/>
    <s v="Consejo Consultivo Productivo Tributario (CCPT)"/>
    <s v="Mercado"/>
    <s v="Transversal"/>
    <x v="0"/>
    <m/>
    <m/>
    <m/>
    <s v="0000-00-00"/>
    <n v="0"/>
    <m/>
  </r>
  <r>
    <n v="2046"/>
    <s v="Impulsar el diseño de una política comercial"/>
    <s v="ACCESO A MERCADO"/>
    <s v="Defender los intereses comerciales del país en los acuerdos vigentes."/>
    <s v="Desarrollar estrategias de negociación conjuntas públicas privadas para resolver los problemas de acceso real (medidas sanitarias, normas técnicas, administrativas, entre otras)"/>
    <m/>
    <s v="Edwin De La portilla"/>
    <s v="MCEI"/>
    <x v="4"/>
    <s v="N/A"/>
    <s v="Secretario ad-hoc"/>
    <s v="Secretario ad-hoc"/>
    <n v="2"/>
    <x v="1"/>
    <s v="Fortalecimiento del sector exportador"/>
    <s v="Consejo Consultivo Productivo Tributario (CCPT)-Nacional"/>
    <s v="Infraestructura"/>
    <s v="Nacional"/>
    <s v="Consejo Consultivo Productivo Tributario (CCPT)"/>
    <s v="Mercado"/>
    <s v="Transversal"/>
    <x v="0"/>
    <m/>
    <m/>
    <m/>
    <s v="0000-00-00"/>
    <n v="0"/>
    <m/>
  </r>
  <r>
    <n v="2047"/>
    <s v="Impulsar el diseño de una política comercial"/>
    <s v="ACCESO A MERCADO"/>
    <s v="Defender los intereses comerciales del país en los acuerdos vigentes."/>
    <s v="Adicionalmente a todas las gestiones que se deban realizar, se considera efectuar misiones de negociación conjuntas públicas privadas con nuestros socios comerciales para resolver los problemas de acceso real (medidas sanitarias, normas técnicas, admi..."/>
    <m/>
    <s v="Edwin De La portilla"/>
    <s v="MCEI"/>
    <x v="4"/>
    <s v="N/A"/>
    <s v="Secretario ad-hoc"/>
    <s v="Secretario ad-hoc"/>
    <n v="2"/>
    <x v="1"/>
    <s v="Fortalecimiento del sector exportador"/>
    <s v="Consejo Consultivo Productivo Tributario (CCPT)-Nacional"/>
    <s v="Infraestructura"/>
    <s v="Nacional"/>
    <s v="Consejo Consultivo Productivo Tributario (CCPT)"/>
    <s v="Mercado"/>
    <s v="Transversal"/>
    <x v="0"/>
    <m/>
    <m/>
    <m/>
    <s v="0000-00-00"/>
    <n v="0"/>
    <m/>
  </r>
  <r>
    <n v="2048"/>
    <s v="Impulsar el diseño de una política comercial"/>
    <s v="ACCESO A MERCADO"/>
    <s v="Defender los intereses comerciales del país en los acuerdos vigentes."/>
    <s v="Fortalecer las oficinas comerciales  en temas específicos como por ejemplo en la incorporación de expertos  en acceso a mercados, entre otros."/>
    <m/>
    <s v="Edwin De La portilla"/>
    <s v="MCEI"/>
    <x v="4"/>
    <s v="N/A"/>
    <s v="Secretario ad-hoc"/>
    <s v="Secretario ad-hoc"/>
    <n v="2"/>
    <x v="1"/>
    <s v="Fortalecimiento del sector exportador"/>
    <s v="Consejo Consultivo Productivo Tributario (CCPT)-Nacional"/>
    <s v="Infraestructura"/>
    <s v="Nacional"/>
    <s v="Consejo Consultivo Productivo Tributario (CCPT)"/>
    <s v="Mercado"/>
    <s v="Transversal"/>
    <x v="0"/>
    <m/>
    <m/>
    <m/>
    <s v="0000-00-00"/>
    <n v="0"/>
    <m/>
  </r>
  <r>
    <n v="2049"/>
    <s v="Impulsar el diseño de una política comercial"/>
    <s v="ACCESO A MERCADO"/>
    <s v="Desarrollo de un plan nacional para el fomento a las exportaciones"/>
    <s v="Elaborar  el  Plan Nacional de Fomento de las Exportaciones a través de la conformación de un grupo público y privado."/>
    <m/>
    <s v="Edwin De La portilla"/>
    <s v="MCEI"/>
    <x v="4"/>
    <s v="N/A"/>
    <s v="Secretario ad-hoc"/>
    <s v="Secretario ad-hoc"/>
    <n v="2"/>
    <x v="1"/>
    <s v="Fortalecimiento del sector exportador"/>
    <s v="Consejo Consultivo Productivo Tributario (CCPT)-Nacional"/>
    <s v="Infraestructura"/>
    <s v="Nacional"/>
    <s v="Consejo Consultivo Productivo Tributario (CCPT)"/>
    <s v="Mercado"/>
    <s v="Transversal"/>
    <x v="0"/>
    <m/>
    <m/>
    <m/>
    <s v="0000-00-00"/>
    <n v="0"/>
    <m/>
  </r>
  <r>
    <n v="2050"/>
    <s v="Impulsar el diseño de una política comercial"/>
    <s v="ACCESO A MERCADO"/>
    <s v="Desarrollar un plan nacional de fomento al consumo de productos nacionales"/>
    <s v="Incrementar el consumo de productos nacionales a través de: - Campañas público privadas de consumo - Ampliación del programa público de alimentación escolar - Innovar y mejorar la competitividad de los productos - Identificar los mecanismos pa..."/>
    <m/>
    <s v="Edwin De La portilla"/>
    <s v="MIPRO"/>
    <x v="0"/>
    <s v="N/A"/>
    <s v="Secretario ad-hoc"/>
    <s v="Secretario ad-hoc"/>
    <n v="2"/>
    <x v="1"/>
    <s v="Promoción del consumo responsable"/>
    <s v="Consejo Consultivo Productivo Tributario (CCPT)-Nacional"/>
    <s v="Infraestructura"/>
    <s v="Nacional"/>
    <s v="Consejo Consultivo Productivo Tributario (CCPT)"/>
    <s v="Mercado"/>
    <s v="Transversal"/>
    <x v="2"/>
    <m/>
    <m/>
    <m/>
    <s v="0000-00-00"/>
    <n v="15"/>
    <d v="2018-05-14T17:05:12"/>
  </r>
  <r>
    <n v="2051"/>
    <s v="Fortalecer medidas de control del contrabando"/>
    <s v="ACCESO A MERCADO"/>
    <s v="Aplicar controles en frontera marítima y terrestre que evite el contrabando"/>
    <s v="Reforzar la institucionalidad y establecer las responsabilidades de las instituciones de control de contrabando"/>
    <m/>
    <s v="Edwin De La portilla"/>
    <s v="SENAE"/>
    <x v="20"/>
    <s v="N/A"/>
    <s v="Secretario ad-hoc"/>
    <s v="Secretario ad-hoc"/>
    <n v="2"/>
    <x v="1"/>
    <s v="Promoción del consumo responsable"/>
    <s v="Consejo Consultivo Productivo Tributario (CCPT)-Nacional"/>
    <s v="Infraestructura"/>
    <s v="Nacional"/>
    <s v="Consejo Consultivo Productivo Tributario (CCPT)"/>
    <s v="Mercado"/>
    <s v="Transversal"/>
    <x v="0"/>
    <m/>
    <m/>
    <m/>
    <s v="0000-00-00"/>
    <n v="0"/>
    <m/>
  </r>
  <r>
    <n v="2052"/>
    <s v="Fortalecer medidas de control del contrabando"/>
    <s v="ACCESO A MERCADO"/>
    <s v="Aplicar controles en frontera marítima y terrestre que evite el contrabando"/>
    <s v="Reforzar el Comité de control de contrabando"/>
    <m/>
    <s v="Edwin De La portilla"/>
    <s v="SENAE"/>
    <x v="20"/>
    <s v="N/A"/>
    <s v="Secretario ad-hoc"/>
    <s v="Secretario ad-hoc"/>
    <n v="2"/>
    <x v="1"/>
    <s v="Promoción del consumo responsable"/>
    <s v="Consejo Consultivo Productivo Tributario (CCPT)-Nacional"/>
    <s v="Infraestructura"/>
    <s v="Nacional"/>
    <s v="Consejo Consultivo Productivo Tributario (CCPT)"/>
    <s v="Mercado"/>
    <s v="Transversal"/>
    <x v="0"/>
    <m/>
    <m/>
    <m/>
    <s v="0000-00-00"/>
    <n v="0"/>
    <m/>
  </r>
  <r>
    <n v="2053"/>
    <s v="Fortalecer medidas de control del contrabando"/>
    <s v="ACCESO A MERCADO"/>
    <s v="Aplicar controles en frontera marítima y terrestre que evite el contrabando"/>
    <s v="Fortalecer la normativa relacionado al control del contrabando"/>
    <m/>
    <s v="Edwin De La portilla"/>
    <s v="SENAE"/>
    <x v="20"/>
    <s v="N/A"/>
    <s v="Secretario ad-hoc"/>
    <s v="Secretario ad-hoc"/>
    <n v="2"/>
    <x v="1"/>
    <s v="Promoción del consumo responsable"/>
    <s v="Consejo Consultivo Productivo Tributario (CCPT)-Nacional"/>
    <s v="Infraestructura"/>
    <s v="Nacional"/>
    <s v="Consejo Consultivo Productivo Tributario (CCPT)"/>
    <s v="Mercado"/>
    <s v="Transversal"/>
    <x v="0"/>
    <m/>
    <m/>
    <m/>
    <s v="0000-00-00"/>
    <n v="0"/>
    <m/>
  </r>
  <r>
    <n v="2054"/>
    <s v="Fortalecer medidas de control del contrabando"/>
    <s v="ACCESO A MERCADO"/>
    <s v="Aplicar controles en frontera marítima y terrestre que evite el contrabando"/>
    <s v="Establecer mecanismos para el control de contrabando : - Trazabilidad, - Incentivos positivos, - Entre otros"/>
    <m/>
    <s v="Edwin De La portilla"/>
    <s v="SENAE"/>
    <x v="8"/>
    <s v="N/A"/>
    <s v="Secretario ad-hoc"/>
    <s v="Secretario ad-hoc"/>
    <n v="2"/>
    <x v="1"/>
    <s v="Promoción del consumo responsable"/>
    <s v="Consejo Consultivo Productivo Tributario (CCPT)-Nacional"/>
    <s v="Infraestructura"/>
    <s v="Nacional"/>
    <s v="Consejo Consultivo Productivo Tributario (CCPT)"/>
    <s v="Mercado"/>
    <s v="Transversal"/>
    <x v="0"/>
    <m/>
    <m/>
    <m/>
    <s v="0000-00-00"/>
    <n v="0"/>
    <m/>
  </r>
  <r>
    <n v="2055"/>
    <s v="Fortalecer medidas de control del contrabando"/>
    <s v="ACCESO A MERCADO"/>
    <s v="Aplicar controles en frontera marítima y terrestre que evite el contrabando"/>
    <s v="Generar campañas de concientización de consumo nacional"/>
    <m/>
    <s v="Edwin De La portilla"/>
    <s v="SENAE"/>
    <x v="20"/>
    <s v="N/A"/>
    <s v="Secretario ad-hoc"/>
    <s v="Secretario ad-hoc"/>
    <n v="2"/>
    <x v="1"/>
    <s v="Promoción del consumo responsable"/>
    <s v="Consejo Consultivo Productivo Tributario (CCPT)-Nacional"/>
    <s v="Infraestructura"/>
    <s v="Nacional"/>
    <s v="Consejo Consultivo Productivo Tributario (CCPT)"/>
    <s v="Mercado"/>
    <s v="Transversal"/>
    <x v="0"/>
    <m/>
    <m/>
    <m/>
    <s v="0000-00-00"/>
    <n v="0"/>
    <m/>
  </r>
  <r>
    <n v="2056"/>
    <s v="Drawback automático y CATs para todo el sector exportador."/>
    <s v="ACCESO A MERCADO"/>
    <s v="Reactivar el Drawback desde enero 2018 y restituir las obligaciones del 2015"/>
    <s v="Asignar los recursos para la implementación del Drawback"/>
    <m/>
    <s v="Edwin De La portilla"/>
    <s v="MEF"/>
    <x v="3"/>
    <s v="N/A"/>
    <s v="Secretario ad-hoc"/>
    <s v="Secretario ad-hoc"/>
    <n v="2"/>
    <x v="1"/>
    <s v="Fortalecimiento del sector exportador"/>
    <s v="Consejo Consultivo Productivo Tributario (CCPT)-Nacional"/>
    <s v="Infraestructura"/>
    <s v="Nacional"/>
    <s v="Consejo Consultivo Productivo Tributario (CCPT)"/>
    <s v="Mercado"/>
    <s v="Transversal"/>
    <x v="2"/>
    <m/>
    <m/>
    <m/>
    <s v="0000-00-00"/>
    <n v="2"/>
    <d v="2018-05-14T13:27:02"/>
  </r>
  <r>
    <n v="2057"/>
    <s v="Drawback automático y CATs para todo el sector exportador."/>
    <s v="ACCESO A MERCADO"/>
    <s v="Reactivar  CATs desde enero 2018 y restituir las obligaciones desde el segundo semestre del 2016"/>
    <s v="Asignar los recursos para la implementación de CATs"/>
    <m/>
    <s v="Edwin De La portilla"/>
    <s v="MEF"/>
    <x v="3"/>
    <s v="N/A"/>
    <s v="Secretario ad-hoc"/>
    <s v="Secretario ad-hoc"/>
    <n v="2"/>
    <x v="1"/>
    <s v="Fortalecimiento del sector exportador"/>
    <s v="Consejo Consultivo Productivo Tributario (CCPT)-Nacional"/>
    <s v="Infraestructura"/>
    <s v="Nacional"/>
    <s v="Consejo Consultivo Productivo Tributario (CCPT)"/>
    <s v="Mercado"/>
    <s v="Transversal"/>
    <x v="2"/>
    <m/>
    <m/>
    <m/>
    <s v="0000-00-00"/>
    <n v="1"/>
    <d v="2018-05-14T13:27:46"/>
  </r>
  <r>
    <n v="2058"/>
    <s v="Favorecer encadenamientos productivos y asociatividad con MIPYMES, Economía Popular y Solidaria y artesanos en condiciones de sostenibilidad con una política inclusiva"/>
    <s v="ACCESO A MERCADO"/>
    <s v="Definir incentivos para la contratación de MIPYMES, EPS y ARTESANOS por parte de otros sectores"/>
    <s v="Elaborar e implementar planes de mejora competitiva a  por cadena productiva por parte del sector público y privado, que incluya incentivos financieros y no financieros para los procesos de articulación que contrate a MIPYMES, de la EPS y ARTESANOS. En..."/>
    <m/>
    <s v="Edwin De La portilla"/>
    <s v="MIPRO"/>
    <x v="0"/>
    <s v="N/A"/>
    <s v="Secretario ad-hoc"/>
    <s v="Secretario ad-hoc"/>
    <n v="2"/>
    <x v="1"/>
    <s v="Promoción del consumo responsable"/>
    <s v="Consejo Consultivo Productivo Tributario (CCPT)-Nacional"/>
    <s v="Infraestructura"/>
    <s v="Nacional"/>
    <s v="Consejo Consultivo Productivo Tributario (CCPT)"/>
    <s v="Mercado"/>
    <s v="Transversal"/>
    <x v="2"/>
    <m/>
    <m/>
    <m/>
    <m/>
    <n v="5"/>
    <d v="2018-05-14T16:25:07"/>
  </r>
  <r>
    <n v="2059"/>
    <s v="Favorecer encadenamientos productivos y asociatividad con MIPYMES, Economía Popular y Solidaria y artesanos en condiciones de sostenibilidad con una política inclusiva"/>
    <s v="ACCESO A MERCADO"/>
    <s v="Incrementar el porcentaje de participación en cadenas comerciales al 25%"/>
    <s v="Modificar el Manual de Buenas Prácticas Comerciales de manera que se establezcan porcentajes incrementales en la participación en las cadenas comerciales"/>
    <m/>
    <s v="Edwin De La portilla"/>
    <s v="MIPRO"/>
    <x v="0"/>
    <s v="N/A"/>
    <s v="Secretario ad-hoc"/>
    <s v="Secretario ad-hoc"/>
    <n v="2"/>
    <x v="1"/>
    <s v="Promoción del consumo responsable"/>
    <s v="Consejo Consultivo Productivo Tributario (CCPT)-Nacional"/>
    <s v="Infraestructura"/>
    <s v="Nacional"/>
    <s v="Consejo Consultivo Productivo Tributario (CCPT)"/>
    <s v="Mercado"/>
    <s v="Transversal"/>
    <x v="2"/>
    <m/>
    <m/>
    <m/>
    <s v="0000-00-00"/>
    <n v="1"/>
    <d v="2018-04-23T10:37:44"/>
  </r>
  <r>
    <n v="2060"/>
    <s v="Transparencia y eficiencia en las compras públicas. (SERCOP)."/>
    <s v="ACCESO A MERCADO"/>
    <s v="Apoyar la participación de EPS, ARTESANOS y MIPYMES en las compras públicas"/>
    <s v="Revisar y recomendar los mecanismos para la catalogación diferenciada y consorciada (Catálogo único EPS, catálogo único MIPYMES, ARTESANOS)."/>
    <m/>
    <s v="Edwin De La portilla"/>
    <s v="SERCOP"/>
    <x v="17"/>
    <s v="N/A"/>
    <s v="Secretario ad-hoc"/>
    <s v="Secretario ad-hoc"/>
    <n v="2"/>
    <x v="1"/>
    <s v="Promoción del consumo responsable"/>
    <s v="Consejo Consultivo Productivo Tributario (CCPT)-Nacional"/>
    <s v="Infraestructura"/>
    <s v="Nacional"/>
    <s v="Consejo Consultivo Productivo Tributario (CCPT)"/>
    <s v="Mercado"/>
    <s v="Transversal"/>
    <x v="0"/>
    <m/>
    <m/>
    <m/>
    <s v="0000-00-00"/>
    <n v="0"/>
    <m/>
  </r>
  <r>
    <n v="2061"/>
    <s v="Transparencia y eficiencia en las compras públicas. (SERCOP)."/>
    <s v="ACCESO A MERCADO"/>
    <s v="Apoyar la participación de EPS, ARTESANOS y MIPYMES en las compras públicas"/>
    <s v="Revisar para mejorar el catálogo dinámico inclusivo y electrónico (precios, tiempos, cobertura, otros)."/>
    <m/>
    <s v="Edwin De La portilla"/>
    <s v="SERCOP"/>
    <x v="17"/>
    <s v="N/A"/>
    <s v="Secretario ad-hoc"/>
    <s v="Secretario ad-hoc"/>
    <n v="2"/>
    <x v="1"/>
    <s v="Promoción del consumo responsable"/>
    <s v="Consejo Consultivo Productivo Tributario (CCPT)-Nacional"/>
    <s v="Infraestructura"/>
    <s v="Nacional"/>
    <s v="Consejo Consultivo Productivo Tributario (CCPT)"/>
    <s v="Mercado"/>
    <s v="Transversal"/>
    <x v="0"/>
    <m/>
    <m/>
    <m/>
    <s v="0000-00-00"/>
    <n v="0"/>
    <m/>
  </r>
  <r>
    <n v="2062"/>
    <s v="Transparencia y eficiencia en las compras públicas. (SERCOP)."/>
    <s v="ACCESO A MERCADO"/>
    <s v="Apoyar la participación de EPS, ARTESANOS y MIPYMES en las compras públicas"/>
    <s v="Potenciar el mecanismo de contratación pública de ferias inclusivas"/>
    <m/>
    <s v="Edwin De La portilla"/>
    <s v="SERCOP"/>
    <x v="17"/>
    <s v="N/A"/>
    <s v="Secretario ad-hoc"/>
    <s v="Secretario ad-hoc"/>
    <n v="2"/>
    <x v="1"/>
    <s v="Promoción del consumo responsable"/>
    <s v="Consejo Consultivo Productivo Tributario (CCPT)-Nacional"/>
    <s v="Infraestructura"/>
    <s v="Nacional"/>
    <s v="Consejo Consultivo Productivo Tributario (CCPT)"/>
    <s v="Mercado"/>
    <s v="Transversal"/>
    <x v="0"/>
    <m/>
    <m/>
    <m/>
    <s v="0000-00-00"/>
    <n v="0"/>
    <m/>
  </r>
  <r>
    <n v="2063"/>
    <s v="Transparencia y eficiencia en las compras públicas. (SERCOP)."/>
    <s v="ACCESO A MERCADO"/>
    <s v="Apoyar la participación de EPS, ARTESANOS y MIPYMES en las compras públicas"/>
    <s v="Revisar el mecanismo para incrementar la participación del componente nacional en contratos con financiamiento internacional."/>
    <m/>
    <s v="Edwin De La portilla"/>
    <s v="SERCOP"/>
    <x v="17"/>
    <s v="N/A"/>
    <s v="Secretario ad-hoc"/>
    <s v="Secretario ad-hoc"/>
    <n v="2"/>
    <x v="1"/>
    <s v="Promoción del consumo responsable"/>
    <s v="Consejo Consultivo Productivo Tributario (CCPT)-Nacional"/>
    <s v="Infraestructura"/>
    <s v="Nacional"/>
    <s v="Consejo Consultivo Productivo Tributario (CCPT)"/>
    <s v="Mercado"/>
    <s v="Transversal"/>
    <x v="0"/>
    <m/>
    <m/>
    <m/>
    <s v="0000-00-00"/>
    <n v="0"/>
    <m/>
  </r>
  <r>
    <n v="2070"/>
    <s v="Exeso de tramitología en la documentación que exigen las instituciones"/>
    <s v="Articular"/>
    <s v="con las diferentes instituciones"/>
    <s v="simplificar los tramites y realizar capacitaciones respectivas para facilitar los trámites"/>
    <s v="Articular con las diferentes instituciones simplificar los tramites y realizar capacitaciones respectivas para facilitar los trámites"/>
    <s v="ALEX MARTINEZ"/>
    <s v="ARCSA"/>
    <x v="40"/>
    <s v="MIPRO"/>
    <s v="N/A"/>
    <s v="ALEX MARTINEZ"/>
    <n v="1"/>
    <x v="0"/>
    <s v="Simplificación de trámites"/>
    <s v="MESAS COMPETITIVAS PROVINCIALES-Sucumbios"/>
    <s v="Intervención zonal"/>
    <s v="Sucumbios"/>
    <s v="Agroindustria"/>
    <s v="Insumos"/>
    <s v="EPS"/>
    <x v="0"/>
    <m/>
    <m/>
    <m/>
    <s v="0000-00-00"/>
    <n v="0"/>
    <m/>
  </r>
  <r>
    <n v="2071"/>
    <s v="Las oficinas del ARCSA solamente atienden los lunes y el resto de semana no"/>
    <s v="Gestionar"/>
    <s v="con las autoridades del ARCSA"/>
    <s v="que la atención en las oficinas técnicas se preste un mejor servicio"/>
    <s v="Gestionar con las autoridades del ARCSA que la atención en las oficinas técnicas se preste un mejor servicio"/>
    <s v="ALEX MARTINEZ"/>
    <s v="ARCSA"/>
    <x v="40"/>
    <s v="MIPRO"/>
    <s v="N/A"/>
    <s v="ALEX MARTINEZ"/>
    <n v="1"/>
    <x v="0"/>
    <s v="Otros"/>
    <s v="MESAS COMPETITIVAS PROVINCIALES-Sucumbios"/>
    <s v="Intervención zonal"/>
    <s v="Sucumbios"/>
    <s v="Agroindustria"/>
    <s v="Insumos"/>
    <s v="EPS"/>
    <x v="0"/>
    <m/>
    <m/>
    <m/>
    <s v="0000-00-00"/>
    <n v="0"/>
    <m/>
  </r>
  <r>
    <n v="2072"/>
    <s v="Falta de laboratorio de anális de alimentos"/>
    <s v="Gestionar"/>
    <s v="con las autoridades del ARCSA"/>
    <s v="que el laboratorio que posee el INIAP en Sucumbíos pueda ser acreditado para hacer análisis de alimentos"/>
    <s v="Gestionar con las autoridades del ARCSA que el laboratorio que posee el INIAP en Sucumbíos pueda ser acreditado para hacer análisis de alimentos"/>
    <s v="ALEX MARTINEZ"/>
    <s v="ARCSA"/>
    <x v="40"/>
    <s v="INIAP, MIPRO"/>
    <s v="N/A"/>
    <s v="ALEX MARTINEZ"/>
    <n v="1"/>
    <x v="0"/>
    <s v="Impulso al cambio de la matriz productiva"/>
    <s v="MESAS COMPETITIVAS PROVINCIALES-Sucumbios"/>
    <s v="Intervención zonal"/>
    <s v="Sucumbios"/>
    <s v="Agroindustria"/>
    <s v="Proceso"/>
    <s v="EPS"/>
    <x v="0"/>
    <m/>
    <m/>
    <m/>
    <s v="0000-00-00"/>
    <n v="0"/>
    <m/>
  </r>
  <r>
    <n v="2075"/>
    <s v="Deficiente acceso a mercados"/>
    <s v="Gestionar"/>
    <s v="con SCPM"/>
    <s v="el incremento del 14 al 20% la resolución 008"/>
    <s v="Gestionar con SCPM el incremento del 14 al 20% la resolución 008"/>
    <s v="ALEX MARTINEZ"/>
    <s v="SCPM"/>
    <x v="21"/>
    <s v="MIPRO"/>
    <s v="N/A"/>
    <s v="ALEX MARTINEZ"/>
    <n v="1"/>
    <x v="0"/>
    <s v="Atracción de la inversión extranjera directa"/>
    <s v="MESAS COMPETITIVAS PROVINCIALES-Sucumbios"/>
    <s v="Intervención zonal"/>
    <s v="Sucumbios"/>
    <s v="Agroindustria"/>
    <s v="Mercado"/>
    <s v="EPS"/>
    <x v="0"/>
    <m/>
    <m/>
    <m/>
    <s v="0000-00-00"/>
    <n v="0"/>
    <m/>
  </r>
  <r>
    <n v="2076"/>
    <s v="Precios del café demasiado baratos"/>
    <s v="Gestionar"/>
    <s v="con SCPM"/>
    <s v="el control de precios"/>
    <s v="Gestionar con SCPM el control de precios"/>
    <s v="ALEX MARTINEZ"/>
    <s v="SCPM"/>
    <x v="21"/>
    <s v="MIPRO"/>
    <s v="N/A"/>
    <s v="ALEX MARTINEZ"/>
    <n v="1"/>
    <x v="0"/>
    <s v="Fomento de la producción nacional"/>
    <s v="MESAS COMPETITIVAS PROVINCIALES-Sucumbios"/>
    <s v="Intervención zonal"/>
    <s v="Sucumbios"/>
    <s v="Agroindustria"/>
    <s v="Mercado"/>
    <s v="EPS"/>
    <x v="0"/>
    <m/>
    <m/>
    <m/>
    <s v="0000-00-00"/>
    <n v="0"/>
    <m/>
  </r>
  <r>
    <n v="2077"/>
    <s v="Los procesos de compras públicas que mantiene el estado con las pequeñas asociaciones de Artesanos no se estan cumpliendo los pagos pactados en las fechas establecidas en el contrato"/>
    <s v="Solicitar pago inmediato a las instituciones públicas de los haberes pendientes"/>
    <s v="SERCOP dara seguimiento al proceso de pago de los contratos pendientes de pago"/>
    <s v="Dar seguimiento a los pagos pendientes que mantienen las instituciones con las Asociaciones que brindaron servicios o productos"/>
    <s v="Solicitar pago inmediato a las instituciones públicas de los haberes pendientes SERCOP dara seguimiento al proceso de pago de los contratos pendientes de pago Dar seguimiento a los pagos pendientes que mantienen las instituciones con las Asociaciones que brindaron servicios o productos"/>
    <s v="FRANKLIN FLORES"/>
    <s v="SERCOP"/>
    <x v="17"/>
    <s v="MIPRO"/>
    <s v="FRANKLIN FLORES"/>
    <s v="FRANKLIN FLORES"/>
    <n v="1"/>
    <x v="0"/>
    <s v="Simplificación de trámites"/>
    <s v="MESAS COMPETITIVAS PRODUCTIVAS PROVINCIALES-Sucumbios"/>
    <s v="Contratación pública"/>
    <s v="Sucumbios"/>
    <s v="Comercio"/>
    <s v="Proveedores"/>
    <s v="Artesano"/>
    <x v="0"/>
    <m/>
    <m/>
    <m/>
    <s v="0000-00-00"/>
    <n v="0"/>
    <m/>
  </r>
  <r>
    <n v="2078"/>
    <s v="Los pequeños Artesanos Asociados no estan siendo tomados en cuenta en los proceos de contratación y/o compra públicas. Se da preferencia a otras empresas grandes"/>
    <s v="Solicitar que los procesos de contratación pública sean mas incluyentes"/>
    <s v="SERCOP verificara que los procesos de contratación sean mas equitativos para los sectores"/>
    <s v="Fortalecer los proceos de contratación para que los actores sociales como GAD´S,"/>
    <s v="Solicitar que los procesos de contratación pública sean mas incluyentes SERCOP verificara que los procesos de contratación sean mas equitativos para los sectores Fortalecer los proceos de contratación para que los actores sociales como GAD´S,"/>
    <s v="FRANKLIN FLORES"/>
    <s v="SERCOP"/>
    <x v="17"/>
    <s v="MIPRO"/>
    <s v="FRANKLIN FLORES"/>
    <s v="FRANKLIN FLORES"/>
    <n v="1"/>
    <x v="0"/>
    <s v="Generación de empleo"/>
    <s v="MESAS COMPETITIVAS PRODUCTIVAS PROVINCIALES-Sucumbios"/>
    <s v="Contratación pública"/>
    <s v="Sucumbios"/>
    <s v="Comercio"/>
    <s v="Proveedores"/>
    <s v="Artesano"/>
    <x v="0"/>
    <m/>
    <m/>
    <m/>
    <s v="0000-00-00"/>
    <n v="0"/>
    <m/>
  </r>
  <r>
    <n v="2079"/>
    <s v="Los precios fijados en los catalogos de compras, no estan acordes a la realidad del territorio de Sucumbios.  Los precios son mas altos y no estan generando utilidad al pequeño productor asociado."/>
    <s v="Solicitar la revición de las tarifas  de acuerdo a los costos de producción del sector"/>
    <s v="SERCOP verificara que los procesos de contratación se cumplan de manera transparente"/>
    <s v="Gestionar con las autoridades competentes para que se realice una revisión a las tasas fijadas para este sector"/>
    <s v="Solicitar la revición de las tarifas  de acuerdo a los costos de producción del sector SERCOP verificara que los procesos de contratación se cumplan de manera transparente Gestionar con las autoridades competentes para que se realice una revisión a las tasas fijadas para este sector"/>
    <s v="FRANKLIN FLORES"/>
    <s v="SERCOP"/>
    <x v="17"/>
    <s v="MIPRO"/>
    <s v="FRANKLIN FLORES"/>
    <s v="FRANKLIN FLORES"/>
    <n v="1"/>
    <x v="0"/>
    <s v="Generación de empleo"/>
    <s v="MESAS COMPETITIVAS PRODUCTIVAS PROVINCIALES-Sucumbios"/>
    <s v="Contratación pública"/>
    <s v="Sucumbios"/>
    <s v="Comercio"/>
    <s v="Proveedores"/>
    <s v="EPS"/>
    <x v="0"/>
    <m/>
    <m/>
    <m/>
    <s v="0000-00-00"/>
    <n v="0"/>
    <m/>
  </r>
  <r>
    <n v="2080"/>
    <s v="Las Asociaciones de Servicios de alimentación y limpieza estan inconformes con los catalogos de precios electronicos fijados por la SERCOP"/>
    <s v="Solicitar revisión de las tasas fijadas  por la sercop para los servicios de alimentación y limpieza"/>
    <s v="SERCOP verificara que los procesos de contratación se cumplan de manera transparente"/>
    <s v="Gestionar con las autoridades competentes para que se realice una revisión a las tasas fijadas para este sector"/>
    <s v="Solicitar revisión de las tasas fijadas  por la sercop para los servicios de alimentación y limpieza SERCOP verificara que los procesos de contratación se cumplan de manera transparente Gestionar con las autoridades competentes para que se realice una revisión a las tasas fijadas para este sector"/>
    <s v="FRANKLIN FLORES"/>
    <s v="SERCOP"/>
    <x v="17"/>
    <s v="MIPRO"/>
    <s v="FRANKLIN FLORES"/>
    <s v="FRANKLIN FLORES"/>
    <n v="1"/>
    <x v="0"/>
    <s v="Generación de empleo"/>
    <s v="MESAS COMPETITIVAS PRODUCTIVAS PROVINCIALES-Sucumbios"/>
    <s v="Contratación pública"/>
    <s v="Sucumbios"/>
    <s v="Comercio"/>
    <s v="Proveedores"/>
    <s v="EPS"/>
    <x v="0"/>
    <m/>
    <m/>
    <m/>
    <s v="0000-00-00"/>
    <n v="0"/>
    <m/>
  </r>
  <r>
    <n v="2081"/>
    <s v="Las Asociaciones de textiles solicitan revisión de los precios fijados en los catalogos de la SERCOP por cuanto trabajan a perdida"/>
    <s v="Verificar que los procesos de contratación que lleva a cabo el estado con el minedu sean transparentes e incluyentes"/>
    <s v="SERCOP verificara que los procesos de contratación sean mas equitativos para los sectores"/>
    <s v="Verificar la realidad de costos de producción del sector textil de Sucumbios  al momento de realizar las contrataciones"/>
    <s v="Verificar que los procesos de contratación que lleva a cabo el estado con el minedu sean transparentes e incluyentes SERCOP verificara que los procesos de contratación sean mas equitativos para los sectores Verificar la realidad de costos de producción del sector textil de Sucumbios  al momento de realizar las contrataciones"/>
    <s v="FRANKLIN FLORES"/>
    <s v="SERCOP"/>
    <x v="17"/>
    <s v="MIPRO"/>
    <s v="FRANKLIN FLORES"/>
    <s v="FRANKLIN FLORES"/>
    <n v="1"/>
    <x v="0"/>
    <s v="Generación de empleo"/>
    <s v="MESAS COMPETITIVAS PRODUCTIVAS PROVINCIALES-Sucumbios"/>
    <s v="Contratación pública"/>
    <s v="Sucumbios"/>
    <s v="Comercio"/>
    <s v="Proveedores"/>
    <s v="EPS"/>
    <x v="0"/>
    <m/>
    <m/>
    <m/>
    <s v="0000-00-00"/>
    <n v="0"/>
    <m/>
  </r>
  <r>
    <n v="2082"/>
    <s v="Falta de conocimiento de quienes son los tecnicos del GAD Provincial Unidad de Turismo"/>
    <s v="Presentar"/>
    <s v="GAD Provincial"/>
    <s v="los tecnicos a los prestadores de servicios turisticos"/>
    <s v="Presentar GAD Provincial los tecnicos a los prestadores de servicios turisticos"/>
    <s v="FRANKLIN FLORES"/>
    <s v="GAD"/>
    <x v="8"/>
    <s v="MINTUR"/>
    <s v="FRANKLIN FLORES"/>
    <s v="FRANKLIN FLORES"/>
    <n v="1"/>
    <x v="0"/>
    <s v="Otros"/>
    <s v="MESAS COMPETITIVAS PRODUCTIVAS PROVINCIALES-Sucumbios"/>
    <s v="Asistencia técnica"/>
    <s v="Sucumbios"/>
    <s v="Turismo"/>
    <s v="Proveedores"/>
    <s v="Microempresa"/>
    <x v="0"/>
    <m/>
    <m/>
    <m/>
    <s v="0000-00-00"/>
    <n v="0"/>
    <m/>
  </r>
  <r>
    <n v="2083"/>
    <s v="Falta de calidad en prestadores de servicios turisticos improvisados"/>
    <s v="Capacitar"/>
    <s v="MINTUR"/>
    <s v="a los prestadores de servicios turisticos improvisados"/>
    <s v="Capacitar MINTUR a los prestadores de servicios turisticos improvisados"/>
    <s v="FRANKLIN FLORES"/>
    <s v="MINTUR"/>
    <x v="1"/>
    <s v="GAD PROVINCIAL"/>
    <s v="FRANKLIN FLORES"/>
    <s v="FRANKLIN FLORES"/>
    <n v="1"/>
    <x v="0"/>
    <s v="Generación de empleo"/>
    <s v="MESAS COMPETITIVAS PRODUCTIVAS PROVINCIALES-Sucumbios"/>
    <s v="Asistencia técnica"/>
    <s v="Sucumbios"/>
    <s v="Turismo"/>
    <s v="Proceso"/>
    <s v="Microempresa"/>
    <x v="0"/>
    <m/>
    <m/>
    <m/>
    <s v="0000-00-00"/>
    <n v="0"/>
    <m/>
  </r>
  <r>
    <n v="2084"/>
    <s v="Fuga de personal capacitado del sector turistico a las petroleras"/>
    <s v="Implementar"/>
    <s v="MINTUR"/>
    <s v="Sistema de certificacion a personal tuiristico por parte de empleadores se estos servicios previo a los talleres"/>
    <s v="Implementar MINTUR Sistema de certificacion a personal tuiristico por parte de empleadores se estos servicios previo a los talleres"/>
    <s v="FRANKLIN FLORES"/>
    <s v="MINTUR"/>
    <x v="11"/>
    <s v="GAD PROVINCIAL"/>
    <s v="FRANKLIN FLORES"/>
    <s v="FRANKLIN FLORES"/>
    <n v="1"/>
    <x v="0"/>
    <s v="Impulso a las alianzas público privadas"/>
    <s v="MESAS COMPETITIVAS PRODUCTIVAS PROVINCIALES-Sucumbios"/>
    <s v="Reglamento"/>
    <s v="Sucumbios"/>
    <s v="Turismo"/>
    <s v="Proceso"/>
    <s v="Microempresa"/>
    <x v="0"/>
    <m/>
    <m/>
    <m/>
    <s v="0000-00-00"/>
    <n v="0"/>
    <m/>
  </r>
  <r>
    <n v="2085"/>
    <s v="Baja competitividad del sector turistico frente al mercado colombiano"/>
    <s v="Declarar"/>
    <s v="MIPRO"/>
    <s v="Zona franca a la provincia"/>
    <s v="Declarar MIPRO Zona franca a la provincia"/>
    <s v="FRANKLIN FLORES"/>
    <s v="MIPRO"/>
    <x v="11"/>
    <s v="SRI"/>
    <s v="FRANKLIN FLORES"/>
    <s v="FRANKLIN FLORES"/>
    <n v="1"/>
    <x v="0"/>
    <s v="Fomento de la producción nacional"/>
    <s v="MESAS COMPETITIVAS PRODUCTIVAS PROVINCIALES-Sucumbios"/>
    <s v="Incentivos tributarios"/>
    <s v="Sucumbios"/>
    <s v="Turismo"/>
    <s v="Proveedores"/>
    <s v="Microempresa"/>
    <x v="0"/>
    <m/>
    <m/>
    <m/>
    <s v="0000-00-00"/>
    <n v="0"/>
    <m/>
  </r>
  <r>
    <n v="2086"/>
    <s v="Desconocimiento del Plan Turistico Integral de la Provincia"/>
    <s v="Socializar"/>
    <s v="GAD Provincial"/>
    <s v="el Plan Integral a los prestadores de servicios turisticos"/>
    <s v="Socializar GAD Provincial el Plan Integral a los prestadores de servicios turisticos"/>
    <s v="FRANKLIN FLORES"/>
    <s v="GAD"/>
    <x v="9"/>
    <s v="MINTUR"/>
    <s v="FRANKLIN FLORES"/>
    <s v="FRANKLIN FLORES"/>
    <n v="1"/>
    <x v="0"/>
    <s v="Fomento de la producción nacional"/>
    <s v="MESAS COMPETITIVAS PRODUCTIVAS PROVINCIALES-Sucumbios"/>
    <s v="Política pública"/>
    <s v="Sucumbios"/>
    <s v="Turismo"/>
    <s v="Insumos"/>
    <s v="Microempresa"/>
    <x v="0"/>
    <m/>
    <m/>
    <m/>
    <s v="0000-00-00"/>
    <n v="0"/>
    <m/>
  </r>
  <r>
    <n v="2087"/>
    <s v="Servicios conexos al turismo de mala calidad, tales como transporte"/>
    <s v="Concientizar"/>
    <s v="MINTUR"/>
    <s v="a transportistas y otros sobre el valor del turismo"/>
    <s v="Concientizar MINTUR a transportistas y otros sobre el valor del turismo"/>
    <s v="FRANKLIN FLORES"/>
    <s v="MINTUR"/>
    <x v="9"/>
    <s v="GAD PROVINCIAL"/>
    <s v="FRANKLIN FLORES"/>
    <s v="FRANKLIN FLORES"/>
    <n v="1"/>
    <x v="0"/>
    <s v="Fomento de la producción nacional"/>
    <s v="MESAS COMPETITIVAS PRODUCTIVAS PROVINCIALES-Sucumbios"/>
    <s v="Política pública"/>
    <s v="Sucumbios"/>
    <s v="Turismo"/>
    <s v="Producto"/>
    <s v="Microempresa"/>
    <x v="0"/>
    <m/>
    <m/>
    <m/>
    <s v="0000-00-00"/>
    <n v="0"/>
    <m/>
  </r>
  <r>
    <n v="2088"/>
    <s v="Falta de coordinacion entre entes publicos y privados para juntar esfuerzos"/>
    <s v="Implementar"/>
    <s v="MINTUR"/>
    <s v="La Mesa Tecnica Provincial de Turismo"/>
    <s v="Implementar MINTUR La Mesa Tecnica Provincial de Turismo"/>
    <s v="FRANKLIN FLORES"/>
    <s v="MINTUR"/>
    <x v="1"/>
    <s v="GAD PROVINCIAL"/>
    <s v="FRANKLIN FLORES"/>
    <s v="FRANKLIN FLORES"/>
    <n v="1"/>
    <x v="0"/>
    <s v="Impulso a las alianzas público privadas"/>
    <s v="MESAS COMPETITIVAS PRODUCTIVAS PROVINCIALES-Sucumbios"/>
    <s v="Ordenanzas"/>
    <s v="Sucumbios"/>
    <s v="Turismo"/>
    <s v="Proceso"/>
    <s v="Microempresa"/>
    <x v="0"/>
    <m/>
    <m/>
    <m/>
    <s v="0000-00-00"/>
    <n v="0"/>
    <m/>
  </r>
  <r>
    <n v="2089"/>
    <s v="Perdida de la identidad cultural como potencial turistico"/>
    <s v="Implementar"/>
    <s v="MINEDU"/>
    <s v="Programa guardianes de la lengua y la cultura ancestral"/>
    <s v="Implementar MINEDU Programa guardianes de la lengua y la cultura ancestral"/>
    <s v="FRANKLIN FLORES"/>
    <s v="MINEDU"/>
    <x v="2"/>
    <s v="MINTUR"/>
    <s v="FRANKLIN FLORES"/>
    <s v="FRANKLIN FLORES"/>
    <n v="1"/>
    <x v="0"/>
    <s v="Fomento de la producción nacional"/>
    <s v="MESAS COMPETITIVAS PRODUCTIVAS PROVINCIALES-Sucumbios"/>
    <s v="Política pública"/>
    <s v="Sucumbios"/>
    <s v="Turismo"/>
    <s v="Producto"/>
    <s v="Microempresa"/>
    <x v="0"/>
    <m/>
    <m/>
    <m/>
    <s v="0000-00-00"/>
    <n v="0"/>
    <m/>
  </r>
  <r>
    <n v="2090"/>
    <s v="Certificaciones de calidad de insumos veterinarios"/>
    <s v="Identificar"/>
    <s v="base de registro de proveedores veterinarios certificados"/>
    <s v="para garantizar productos de calidad"/>
    <s v="Identificar base de registro de proveedores veterinarios certificados para garantizar productos de calidad"/>
    <s v="DR. CARLOS GOMEZ DE CRUZ"/>
    <s v="MAG"/>
    <x v="34"/>
    <s v="GADS, CAMARAS DE LA PRODUCCIÓN"/>
    <s v="ING. LAURA TAPIA"/>
    <s v="ING. ROMAN CARABAJO ALVEAR"/>
    <n v="1"/>
    <x v="0"/>
    <s v="Promoción del consumo responsable"/>
    <s v="MESAS COMPETITIVAS PROVINCIALES-Cañar"/>
    <s v="Big data"/>
    <s v="Cañar"/>
    <s v="Agroindustria"/>
    <s v="Proveedores"/>
    <s v="Microempresa"/>
    <x v="2"/>
    <s v="La publicación del instructivo en la portada de la página web facilitaría el acceso de la información para personas que tengan acceso a medios digitales."/>
    <s v="La falta de coordinación de los procesos internos para la publicación de la información CAUSARIA que el instructivo no pueda publicarse en la  página web de la Agencia  y el usuario externo no pueda acceder a la información"/>
    <s v="Corto"/>
    <n v="43343"/>
    <n v="5"/>
    <d v="2018-09-20T10:17:52"/>
  </r>
  <r>
    <n v="2091"/>
    <s v="Políticas de estado que encarecen los costos de producción"/>
    <s v="Identificar"/>
    <s v="cuellos de botella de costos para la producción"/>
    <s v="con el objeto de incrementar la productividad y disminuir los tiempos de espera"/>
    <s v="Identificar cuellos de botella de costos para la producción con el objeto de incrementar la productividad y disminuir los tiempos de espera"/>
    <s v="DR. CARLOS GOMEZ DE CRUZ"/>
    <s v="SUPERINTENDENCIA DE CONTROL DEL PODER DE MERCADO"/>
    <x v="0"/>
    <s v="GADS,"/>
    <s v="ING. LAURA TAPIA"/>
    <s v="ING. ROMAN CARABAJO ALVEAR"/>
    <n v="1"/>
    <x v="0"/>
    <s v="Fomento de la producción nacional"/>
    <s v="MESAS COMPETITIVAS PROVINCIALES-Cañar"/>
    <s v="Política pública"/>
    <s v="Cañar"/>
    <s v="Agroindustria"/>
    <s v="Insumos"/>
    <s v="Microempresa"/>
    <x v="0"/>
    <m/>
    <m/>
    <m/>
    <s v="0000-00-00"/>
    <n v="0"/>
    <m/>
  </r>
  <r>
    <n v="2092"/>
    <s v="Capacitaciones al sector"/>
    <s v="Investigar"/>
    <s v="la situación actual de los influyentes de la industria"/>
    <s v="para mejorar la producción"/>
    <s v="Investigar la situación actual de los influyentes de la industria para mejorar la producción"/>
    <s v="DR. CARLOS GOMEZ DE CRUZ"/>
    <s v="MAG"/>
    <x v="0"/>
    <s v="MIPRO"/>
    <s v="ING. LAURA TAPIA"/>
    <s v="ING. ROMAN CARABAJO ALVEAR"/>
    <n v="1"/>
    <x v="0"/>
    <s v="Promoción del consumo responsable"/>
    <s v="MESAS COMPETITIVAS PROVINCIALES-Cañar"/>
    <s v="Asistencia técnica"/>
    <s v="Cañar"/>
    <s v="Agroindustria"/>
    <s v="Proceso"/>
    <s v="Microempresa"/>
    <x v="0"/>
    <m/>
    <m/>
    <m/>
    <s v="0000-00-00"/>
    <n v="0"/>
    <m/>
  </r>
  <r>
    <n v="2093"/>
    <s v="Falta de investigación y desarrollo"/>
    <s v="Desarrollar"/>
    <s v="nuevos productos agroindustriales con alto valor agregado"/>
    <s v="para mejores oportunidades en el mercado"/>
    <s v="Desarrollar nuevos productos agroindustriales con alto valor agregado para mejores oportunidades en el mercado"/>
    <s v="DR. CARLOS GOMEZ DE CRUZ"/>
    <s v="MAG"/>
    <x v="0"/>
    <s v="MIPRO"/>
    <s v="ING. LAURA TAPIA"/>
    <s v="ING. ROMAN CARABAJO ALVEAR"/>
    <n v="1"/>
    <x v="0"/>
    <s v="Fomento de la producción nacional"/>
    <s v="MESAS COMPETITIVAS PROVINCIALES-Cañar"/>
    <s v="Tecnología"/>
    <s v="Cañar"/>
    <s v="Agroindustria"/>
    <s v="Proceso"/>
    <s v="Microempresa"/>
    <x v="0"/>
    <m/>
    <m/>
    <m/>
    <s v="0000-00-00"/>
    <n v="0"/>
    <m/>
  </r>
  <r>
    <n v="2094"/>
    <s v="Mala calidad de leche cruda"/>
    <s v="Ejecutar"/>
    <s v="programas de asistencia técnica, referente a la leche cruda,"/>
    <s v="con el objeto de obtener productos de buena calidad"/>
    <s v="Ejecutar programas de asistencia técnica, referente a la leche cruda, con el objeto de obtener productos de buena calidad"/>
    <s v="DR. CARLOS GOMEZ DE CRUZ"/>
    <s v="MAG"/>
    <x v="10"/>
    <s v="MIPRO"/>
    <s v="ING. LAURA TAPIA"/>
    <s v="ING. ROMAN CARABAJO ALVEAR"/>
    <n v="1"/>
    <x v="0"/>
    <s v="Promoción del consumo responsable"/>
    <s v="MESAS COMPETITIVAS PROVINCIALES-Cañar"/>
    <s v="Asistencia técnica"/>
    <s v="Cañar"/>
    <s v="Agroindustria"/>
    <s v="Producto"/>
    <s v="Microempresa"/>
    <x v="2"/>
    <m/>
    <m/>
    <m/>
    <s v="0000-00-00"/>
    <n v="4"/>
    <d v="2018-08-23T11:19:08"/>
  </r>
  <r>
    <n v="2095"/>
    <s v="Cero exportaciones  Inestabilidad de precio en el mercado"/>
    <s v="Fomentar"/>
    <s v="una política de pago de calidad de materia prima"/>
    <s v="para generar una cultura de producción nacional"/>
    <s v="Fomentar una política de pago de calidad de materia prima para generar una cultura de producción nacional"/>
    <s v="DR. CARLOS GOMEZ DE CRUZ"/>
    <s v="SUPERINTENDENCIA DE CONTROL DEL PODER DE MERCADO"/>
    <x v="11"/>
    <s v="MAG, GADS Y MIPRO  "/>
    <s v="ING. LAURA TAPIA"/>
    <s v="ING. ROMAN CARABAJO ALVEAR"/>
    <n v="1"/>
    <x v="0"/>
    <s v="Fomento de la producción nacional"/>
    <s v="MESAS COMPETITIVAS PROVINCIALES-Cañar"/>
    <s v="Política pública"/>
    <s v="Cañar"/>
    <s v="Agroindustria"/>
    <s v="Mercado"/>
    <s v="Microempresa"/>
    <x v="0"/>
    <m/>
    <m/>
    <m/>
    <s v="0000-00-00"/>
    <n v="0"/>
    <m/>
  </r>
  <r>
    <n v="2096"/>
    <s v="Contrabando de leche en polvo"/>
    <s v="Establecer"/>
    <s v="políticas"/>
    <s v="para el control de ingreso de leche en polvo e insumos"/>
    <s v="Establecer políticas para el control de ingreso de leche en polvo e insumos"/>
    <s v="DR. CARLOS GOMEZ DE CRUZ"/>
    <s v="SENAE"/>
    <x v="20"/>
    <s v="MAG, MIPRO  "/>
    <s v="ING. LAURA TAPIA"/>
    <s v="ING. ROMAN CARABAJO ALVEAR"/>
    <n v="1"/>
    <x v="0"/>
    <s v="Promoción del consumo responsable"/>
    <s v="MESAS COMPETITIVAS PROVINCIALES-Cañar"/>
    <s v="Política pública"/>
    <s v="Cañar"/>
    <s v="Agroindustria"/>
    <s v="Mercado"/>
    <s v="Microempresa"/>
    <x v="0"/>
    <m/>
    <m/>
    <m/>
    <s v="0000-00-00"/>
    <n v="0"/>
    <m/>
  </r>
  <r>
    <n v="2097"/>
    <s v="Falta de construcción de liderazgo"/>
    <s v="Apoyar"/>
    <s v="procesos de liderazgo continuo"/>
    <s v="para fomentar la producción"/>
    <s v="Apoyar procesos de liderazgo continuo para fomentar la producción"/>
    <s v="DR. CARLOS GOMEZ DE CRUZ"/>
    <s v="GADS"/>
    <x v="0"/>
    <s v="MAG, MIPRO"/>
    <s v="ING. LAURA TAPIA"/>
    <s v="ING. ROMAN CARABAJO ALVEAR"/>
    <n v="1"/>
    <x v="0"/>
    <s v="Impulso a las alianzas público privadas"/>
    <s v="MESAS COMPETITIVAS PROVINCIALES-Cañar"/>
    <s v="Asociatividad,"/>
    <s v="Cañar"/>
    <s v="Agroindustria"/>
    <s v="Proceso"/>
    <s v="Microempresa"/>
    <x v="0"/>
    <m/>
    <m/>
    <m/>
    <s v="0000-00-00"/>
    <n v="0"/>
    <m/>
  </r>
  <r>
    <n v="2098"/>
    <s v="Falta de capacidades administrativas en organizaciones"/>
    <s v="Desarrollar"/>
    <s v="programas de capacitación"/>
    <s v="para el sector"/>
    <s v="Desarrollar programas de capacitación para el sector"/>
    <s v="DR. CARLOS GOMEZ DE CRUZ"/>
    <s v="SRI"/>
    <x v="14"/>
    <s v="MIPRO"/>
    <s v="ING. LAURA TAPIA"/>
    <s v="ING. ROMAN CARABAJO ALVEAR"/>
    <n v="1"/>
    <x v="0"/>
    <s v="Fomento de la producción nacional"/>
    <s v="MESAS COMPETITIVAS PROVINCIALES-Cañar"/>
    <s v="Asistencia técnica"/>
    <s v="Cañar"/>
    <s v="Agroindustria"/>
    <s v="Proceso"/>
    <s v="Microempresa"/>
    <x v="0"/>
    <m/>
    <m/>
    <m/>
    <s v="0000-00-00"/>
    <n v="0"/>
    <m/>
  </r>
  <r>
    <n v="2099"/>
    <s v="Falta de identificación de oportunidades de inversión"/>
    <s v="Desarrollar"/>
    <s v="planes de negocios"/>
    <s v="para nuevos productos"/>
    <s v="Desarrollar planes de negocios para nuevos productos"/>
    <s v="DR. CARLOS GOMEZ DE CRUZ"/>
    <s v="BANECUADOR"/>
    <x v="5"/>
    <s v="GOBIERNOS PROVINCIALES GADS  MUNICIPALES"/>
    <s v="ING. LAURA TAPIA"/>
    <s v="ING. ROMAN CARABAJO ALVEAR"/>
    <n v="1"/>
    <x v="0"/>
    <s v="Inversión en iniciativas productivas nacionales"/>
    <s v="MESAS COMPETITIVAS PROVINCIALES-Cañar"/>
    <s v="Inversión"/>
    <s v="Cañar"/>
    <s v="Agroindustria"/>
    <s v="Proceso"/>
    <s v="Microempresa"/>
    <x v="0"/>
    <m/>
    <m/>
    <m/>
    <s v="0000-00-00"/>
    <n v="0"/>
    <m/>
  </r>
  <r>
    <n v="2100"/>
    <s v="Acceso a recursos de inversión con requisitos preferenciales tales como interés y plazo"/>
    <s v="Definir"/>
    <s v="productos crediticios"/>
    <s v="acorde a la realidad territorial"/>
    <s v="Definir productos crediticios acorde a la realidad territorial"/>
    <s v="DR. CARLOS GOMEZ DE CRUZ"/>
    <s v="BANECUADOR"/>
    <x v="5"/>
    <s v="CORPORACIÓN FINANCIERA NACIONAL"/>
    <s v="ING. LAURA TAPIA"/>
    <s v="ING. ROMAN CARABAJO ALVEAR"/>
    <n v="1"/>
    <x v="0"/>
    <s v="Crédito y financiamiento productivo"/>
    <s v="MESAS COMPETITIVAS PROVINCIALES-Cañar"/>
    <s v="Financiamiento"/>
    <s v="Cañar"/>
    <s v="Agroindustria"/>
    <s v="Proceso"/>
    <s v="Microempresa"/>
    <x v="0"/>
    <m/>
    <m/>
    <m/>
    <s v="0000-00-00"/>
    <n v="0"/>
    <m/>
  </r>
  <r>
    <n v="2101"/>
    <s v="Falta de investigación y desarrollo para determinar variedades de mayor producción y rentabilidad"/>
    <s v="Generar"/>
    <s v="planes y programas de siembra y renovación de especies"/>
    <s v="para crear encadenamientos"/>
    <s v="Generar planes y programas de siembra y renovación de especies para crear encadenamientos"/>
    <s v="DR. CARLOS GOMEZ DE CRUZ"/>
    <s v="M AG"/>
    <x v="10"/>
    <s v="MIPRO"/>
    <s v="ING. LAURA TAPIA"/>
    <s v="ING. ROMAN CARABAJO ALVEAR"/>
    <n v="1"/>
    <x v="0"/>
    <s v="Fomento de la producción nacional"/>
    <s v="MESAS COMPETITIVAS PROVINCIALES-Cañar"/>
    <s v="Asistencia técnica"/>
    <s v="Cañar"/>
    <s v="Agroindustria"/>
    <s v="Insumos"/>
    <s v="Microempresa"/>
    <x v="2"/>
    <m/>
    <m/>
    <m/>
    <s v="0000-00-00"/>
    <n v="1"/>
    <d v="2018-08-23T09:19:28"/>
  </r>
  <r>
    <n v="2102"/>
    <s v="Falta de espacios de comercialización en lo que se refiere a biocombustible o precesamiento del alcohol"/>
    <s v="Establecer"/>
    <s v="espacios de mercado"/>
    <s v="para la industria licorera o biocombustible"/>
    <s v="Establecer espacios de mercado para la industria licorera o biocombustible"/>
    <s v="DR. CARLOS GOMEZ DE CRUZ"/>
    <s v="MIPRO"/>
    <x v="0"/>
    <s v="MAG, IEPS, SUPERINTENDENCIA DE CONTROL DE  MERCADO"/>
    <s v="ING. LAURA TAPIA"/>
    <s v="ING. ROMAN CARABAJO ALVEAR"/>
    <n v="1"/>
    <x v="0"/>
    <s v="Fomento de la producción nacional"/>
    <s v="MESAS COMPETITIVAS PROVINCIALES-Cañar"/>
    <s v="Política pública"/>
    <s v="Cañar"/>
    <s v="Agroindustria"/>
    <s v="Mercado"/>
    <s v="Microempresa"/>
    <x v="0"/>
    <m/>
    <m/>
    <m/>
    <s v="0000-00-00"/>
    <n v="0"/>
    <m/>
  </r>
  <r>
    <n v="2103"/>
    <s v="Inversiones en organizaciones sin articulación territorial por parte del Estado y Gads"/>
    <s v="Desarrollar"/>
    <s v="cadenas productivas"/>
    <s v="para la generación de empleo"/>
    <s v="Desarrollar cadenas productivas para la generación de empleo"/>
    <s v="DR. CARLOS GOMEZ DE CRUZ"/>
    <s v="MAG"/>
    <x v="0"/>
    <s v="GADS, MIPRO"/>
    <s v="ING. LAURA TAPIA"/>
    <s v="ING. ROMAN CARABAJO ALVEAR"/>
    <n v="1"/>
    <x v="0"/>
    <s v="Generación de empleo"/>
    <s v="MESAS COMPETITIVAS PROVINCIALES-Cañar"/>
    <s v="Asociatividad,"/>
    <s v="Cañar"/>
    <s v="Agroindustria"/>
    <s v="Proveedores"/>
    <s v="Microempresa"/>
    <x v="0"/>
    <m/>
    <m/>
    <m/>
    <s v="0000-00-00"/>
    <n v="0"/>
    <m/>
  </r>
  <r>
    <n v="2104"/>
    <s v="No existe planes o proyectos siembra y renovación de variedades de cacao"/>
    <s v="Generar"/>
    <s v="encadenamientos productivos"/>
    <s v="para promover relaciones comerciales de largo plazo"/>
    <s v="Generar encadenamientos productivos para promover relaciones comerciales de largo plazo"/>
    <s v="DR. CARLOS GOMEZ DE CRUZ"/>
    <s v="MAG"/>
    <x v="0"/>
    <s v="MIPRO"/>
    <s v="ING. LAURA TAPIA"/>
    <s v="ING. ROMAN CARABAJO ALVEAR"/>
    <n v="1"/>
    <x v="0"/>
    <s v="Inversión en iniciativas productivas nacionales"/>
    <s v="MESAS COMPETITIVAS PROVINCIALES-Cañar"/>
    <s v="Asociatividad,"/>
    <s v="Cañar"/>
    <s v="Agroindustria"/>
    <s v="Insumos"/>
    <s v="Microempresa"/>
    <x v="0"/>
    <m/>
    <m/>
    <m/>
    <s v="0000-00-00"/>
    <n v="0"/>
    <m/>
  </r>
  <r>
    <n v="2105"/>
    <s v="Desarrollo e impulso a productores que se especialicen en pequeñas zonas"/>
    <s v="Mejorar"/>
    <s v="procesos productivos, comercialización y calidad de sus productos  "/>
    <s v="para el desarrollo agroindustrial"/>
    <s v="Mejorar procesos productivos, comercialización y calidad de sus productos   para el desarrollo agroindustrial"/>
    <s v="DR. CARLOS GOMEZ DE CRUZ"/>
    <s v="MAG"/>
    <x v="0"/>
    <s v="MIPRO"/>
    <s v="ING. LAURA TAPIA"/>
    <s v="ING. ROMAN CARABAJO ALVEAR"/>
    <n v="1"/>
    <x v="0"/>
    <s v="Fomento de la producción nacional"/>
    <s v="MESAS COMPETITIVAS PROVINCIALES-Cañar"/>
    <s v="Asistencia técnica"/>
    <s v="Cañar"/>
    <s v="Agroindustria"/>
    <s v="Proceso"/>
    <s v="Microempresa"/>
    <x v="0"/>
    <m/>
    <m/>
    <m/>
    <s v="0000-00-00"/>
    <n v="0"/>
    <m/>
  </r>
  <r>
    <n v="2106"/>
    <s v="Estandarización de productos de cacao: barra, cremas, etc."/>
    <s v="Planificar"/>
    <s v="la producción a realizar"/>
    <s v="para evitar la sobreproducción"/>
    <s v="Planificar la producción a realizar para evitar la sobreproducción"/>
    <s v="DR. CARLOS GOMEZ DE CRUZ"/>
    <s v="MAG"/>
    <x v="10"/>
    <s v="MIPRO"/>
    <s v="ING. LAURA TAPIA"/>
    <s v="ING. ROMAN CARABAJO ALVEAR"/>
    <n v="1"/>
    <x v="0"/>
    <s v="Fomento de la producción nacional"/>
    <s v="MESAS COMPETITIVAS PROVINCIALES-Cañar"/>
    <s v="Insumos"/>
    <s v="Cañar"/>
    <s v="Agroindustria"/>
    <s v="Producto"/>
    <s v="Microempresa"/>
    <x v="2"/>
    <m/>
    <m/>
    <m/>
    <s v="0000-00-00"/>
    <n v="1"/>
    <d v="2018-08-23T09:22:53"/>
  </r>
  <r>
    <n v="2107"/>
    <s v="No existe polítcas de precios"/>
    <s v="Establecer"/>
    <s v="políticas de precios a nivel territorial"/>
    <s v="para la generación de una producción nacional"/>
    <s v="Establecer políticas de precios a nivel territorial para la generación de una producción nacional"/>
    <s v="DR. CARLOS GOMEZ DE CRUZ"/>
    <s v="SUPERINTENDENCIA DE CONTROL DEL PODER DE MERCADO"/>
    <x v="21"/>
    <s v="ARCSA, MIPRO"/>
    <s v="ING. LAURA TAPIA"/>
    <s v="ING. ROMAN CARABAJO ALVEAR"/>
    <n v="1"/>
    <x v="0"/>
    <s v="Promoción del consumo responsable"/>
    <s v="MESAS COMPETITIVAS PROVINCIALES-Cañar"/>
    <s v="Precios"/>
    <s v="Cañar"/>
    <s v="Agroindustria"/>
    <s v="Mercado"/>
    <s v="Microempresa"/>
    <x v="0"/>
    <m/>
    <m/>
    <m/>
    <s v="0000-00-00"/>
    <n v="0"/>
    <m/>
  </r>
  <r>
    <n v="2108"/>
    <s v="Calidad del producto"/>
    <s v="Mejorar"/>
    <s v="los procesos productivos pos cosecha"/>
    <s v="para asegurar que la madurez del cultivo coincida con la demanda del mercado"/>
    <s v="Mejorar los procesos productivos pos cosecha para asegurar que la madurez del cultivo coincida con la demanda del mercado"/>
    <s v="DR. CARLOS GOMEZ DE CRUZ"/>
    <s v="MAG"/>
    <x v="10"/>
    <s v="MIPRO"/>
    <s v="ING. LAURA TAPIA"/>
    <s v="ING. ROMAN CARABAJO ALVEAR"/>
    <n v="1"/>
    <x v="0"/>
    <s v="Fomento de la producción nacional"/>
    <s v="MESAS COMPETITIVAS PROVINCIALES-Cañar"/>
    <s v="Desarrollo del proyecto"/>
    <s v="Cañar"/>
    <s v="Agroindustria"/>
    <s v="Proveedores"/>
    <s v="Microempresa"/>
    <x v="2"/>
    <m/>
    <m/>
    <m/>
    <s v="0000-00-00"/>
    <n v="1"/>
    <d v="2018-08-22T15:06:18"/>
  </r>
  <r>
    <n v="2109"/>
    <s v="Inversiones estatales en proyectos sin  proyección de sostenibilidad"/>
    <s v="Generar"/>
    <s v="proyectos territoriales sostenibles en el tiempo"/>
    <s v="para generar ingresos que mejoren substancialmente la calidad de vida"/>
    <s v="Generar proyectos territoriales sostenibles en el tiempo para generar ingresos que mejoren substancialmente la calidad de vida"/>
    <s v="DR. CARLOS GOMEZ DE CRUZ"/>
    <s v="MAG"/>
    <x v="10"/>
    <s v="MIPRO SECAP IEPS  "/>
    <s v="ING. LAURA TAPIA"/>
    <s v="ING. ROMAN CARABAJO ALVEAR"/>
    <n v="1"/>
    <x v="0"/>
    <s v="Fomento de la producción nacional"/>
    <s v="MESAS COMPETITIVAS PROVINCIALES-Cañar"/>
    <s v="Asistencia técnica"/>
    <s v="Cañar"/>
    <s v="Agroindustria"/>
    <s v="Proceso"/>
    <s v="Microempresa"/>
    <x v="1"/>
    <m/>
    <m/>
    <m/>
    <s v="0000-00-00"/>
    <n v="2"/>
    <d v="2018-08-21T16:43:30"/>
  </r>
  <r>
    <n v="2110"/>
    <s v="Mala calidad de la fibra utilizada como materia prima en la elaboración de artesanias con alpaca"/>
    <s v="Mejorar"/>
    <s v="el manejo la genética"/>
    <s v="del hato alpaquero del pie de cría"/>
    <s v="Mejorar el manejo la genética del hato alpaquero del pie de cría"/>
    <s v="MGS. CARLOS GÓMEZ DE LA CRUZ"/>
    <s v="MAG"/>
    <x v="10"/>
    <s v="Academia MIPRO"/>
    <s v="ANA CRISTINA GÁRATE G."/>
    <s v="ERIC OCHOA - CARLOS GÓMEZ DE LA CRUZ"/>
    <n v="1"/>
    <x v="0"/>
    <s v="Fomento de la producción nacional"/>
    <s v="MESAS DE COMPETITIVIDAD-Cañar"/>
    <s v="Asistencia técnica"/>
    <s v="Cañar"/>
    <s v="Comercio"/>
    <s v="Proveedores"/>
    <s v="Artesano"/>
    <x v="1"/>
    <m/>
    <m/>
    <m/>
    <s v="0000-00-00"/>
    <n v="2"/>
    <d v="2018-08-21T13:01:07"/>
  </r>
  <r>
    <n v="2111"/>
    <s v="Falta de transferencia de conocimientos en el proceso de elaboración de artesanias en alpaca"/>
    <s v="Desarrollar"/>
    <s v="programas de formación"/>
    <s v="en procesamiento de productos hechos a base de alpaca"/>
    <s v="Desarrollar programas de formación en procesamiento de productos hechos a base de alpaca"/>
    <s v="MGS. CARLOS GÓMEZ DE LA CRUZ"/>
    <s v="GADS Municipales"/>
    <x v="7"/>
    <s v="Academia MIPRO SECAP"/>
    <s v="ANA CRISTINA GÁRATE G."/>
    <s v="ERIC OCHOA - CARLOS GÓMEZ DE LA CRUZ"/>
    <n v="1"/>
    <x v="0"/>
    <s v="Fomento de la producción nacional"/>
    <s v="MESAS DE COMPETITIVIDAD-Cañar"/>
    <s v="Desarrollo del proyecto"/>
    <s v="Cañar"/>
    <s v="Comercio"/>
    <s v="Insumos"/>
    <s v="Artesano"/>
    <x v="0"/>
    <m/>
    <m/>
    <m/>
    <s v="0000-00-00"/>
    <n v="0"/>
    <m/>
  </r>
  <r>
    <n v="2112"/>
    <s v="Tecnología deficiente para proceso de obtención de fibra de alpaca"/>
    <s v="Mejorar"/>
    <s v="la tecnología"/>
    <s v="del proceso de esquila"/>
    <s v="Mejorar la tecnología del proceso de esquila"/>
    <s v="MGS. CARLOS GÓMEZ DE LA CRUZ"/>
    <s v="GADS Municipales"/>
    <x v="11"/>
    <s v="MAG Academia MIPRO"/>
    <s v="ANA CRISTINA GÁRATE G."/>
    <s v="ERIC OCHOA - CARLOS GÓMEZ DE LA CRUZ"/>
    <n v="1"/>
    <x v="0"/>
    <s v="Fomento de la producción nacional"/>
    <s v="MESAS DE COMPETITIVIDAD-Cañar"/>
    <s v="Tecnología"/>
    <s v="Cañar"/>
    <s v="Comercio"/>
    <s v="Insumos"/>
    <s v="Artesano"/>
    <x v="0"/>
    <m/>
    <m/>
    <m/>
    <s v="0000-00-00"/>
    <n v="0"/>
    <m/>
  </r>
  <r>
    <n v="2113"/>
    <s v="Se realizan procesos artesales para la obtención de fibra de Alpaca"/>
    <s v="Implementar"/>
    <s v="innovaciones tecnologícas"/>
    <s v="para la obtención de fibra de calidad"/>
    <s v="Implementar innovaciones tecnologícas para la obtención de fibra de calidad"/>
    <s v="MGS. CARLOS GÓMEZ DE LA CRUZ"/>
    <s v="GADS Municipales"/>
    <x v="11"/>
    <s v="MAG Academia MIPRO"/>
    <s v="ANA CRISTINA GÁRATE G."/>
    <s v="ERIC OCHOA - CARLOS GÓMEZ DE LA CRUZ"/>
    <n v="1"/>
    <x v="0"/>
    <s v="Fomento de la producción nacional"/>
    <s v="MESAS DE COMPETITIVIDAD-Cañar"/>
    <s v="Tecnología"/>
    <s v="Cañar"/>
    <s v="Comercio"/>
    <s v="Proceso"/>
    <s v="Artesano"/>
    <x v="0"/>
    <m/>
    <m/>
    <m/>
    <s v="0000-00-00"/>
    <n v="0"/>
    <m/>
  </r>
  <r>
    <n v="2114"/>
    <s v="Productos artesanales de alpaca poco competitivos"/>
    <s v="Desarrollar"/>
    <s v="programas de capacitación continua"/>
    <s v="para el desarrollo de innovación de productos artesanales"/>
    <s v="Desarrollar programas de capacitación continua para el desarrollo de innovación de productos artesanales"/>
    <s v="MGS. CARLOS GÓMEZ DE LA CRUZ"/>
    <s v="SECAP"/>
    <x v="11"/>
    <s v="MIPRO SETEC Academia"/>
    <s v="ANA CRISTINA GÁRATE G."/>
    <s v="ERIC OCHOA - CARLOS GÓMEZ DE LA CRUZ"/>
    <n v="1"/>
    <x v="0"/>
    <s v="Fomento de la producción nacional"/>
    <s v="MESAS DE COMPETITIVIDAD-Cañar"/>
    <s v="Asistencia técnica"/>
    <s v="Cañar"/>
    <s v="Comercio"/>
    <s v="Producto"/>
    <s v="Artesano"/>
    <x v="0"/>
    <m/>
    <m/>
    <m/>
    <s v="0000-00-00"/>
    <n v="0"/>
    <m/>
  </r>
  <r>
    <n v="2115"/>
    <s v="Falta de mercados para la ubicación de prendas de alpaca"/>
    <s v="Buscar"/>
    <s v="cadenas productivas"/>
    <s v="que generen empleo"/>
    <s v="Buscar cadenas productivas que generen empleo"/>
    <s v="MGS. CARLOS GÓMEZ DE LA CRUZ"/>
    <s v="Ministerio de Comercio Exterior"/>
    <x v="11"/>
    <s v="MIPRO Academia"/>
    <s v="ANA CRISTINA GÁRATE G."/>
    <s v="ERIC OCHOA - CARLOS GÓMEZ DE LA CRUZ"/>
    <n v="1"/>
    <x v="0"/>
    <s v="Fomento de la producción nacional"/>
    <s v="MESAS DE COMPETITIVIDAD-Cañar"/>
    <s v="Desarrollo del proyecto"/>
    <s v="Cañar"/>
    <s v="Comercio"/>
    <s v="Mercado"/>
    <s v="Artesano"/>
    <x v="0"/>
    <m/>
    <m/>
    <m/>
    <s v="0000-00-00"/>
    <n v="0"/>
    <m/>
  </r>
  <r>
    <n v="2116"/>
    <s v="Desconocimiento de cómo funciona el mercado"/>
    <s v="Realizar"/>
    <s v="investigaciones de mercado"/>
    <s v="para conocer que necesita el cliente"/>
    <s v="Realizar investigaciones de mercado para conocer que necesita el cliente"/>
    <s v="MGS. CARLOS GÓMEZ DE LA CRUZ"/>
    <s v="Academia"/>
    <x v="11"/>
    <s v="MIPRO"/>
    <s v="ANA CRISTINA GÁRATE G."/>
    <s v="ERIC OCHOA - CARLOS GÓMEZ DE LA CRUZ"/>
    <n v="1"/>
    <x v="0"/>
    <s v="Fomento de la producción nacional"/>
    <s v="MESAS DE COMPETITIVIDAD-Cañar"/>
    <s v="Desarrollo del proyecto"/>
    <s v="Cañar"/>
    <s v="Comercio"/>
    <s v="Mercado"/>
    <s v="Artesano"/>
    <x v="0"/>
    <m/>
    <m/>
    <m/>
    <s v="0000-00-00"/>
    <n v="0"/>
    <m/>
  </r>
  <r>
    <n v="2117"/>
    <s v="Falta de programas turisticos que promulgen los productos endemicos de la zona"/>
    <s v="Desarrollar"/>
    <s v="estrategias"/>
    <s v="para fomentar el turismo de consumo en la zona"/>
    <s v="Desarrollar estrategias para fomentar el turismo de consumo en la zona"/>
    <s v="MGS. CARLOS GÓMEZ DE LA CRUZ"/>
    <s v="Ministerio de Turismo"/>
    <x v="1"/>
    <s v="MIPRO Academia GADs"/>
    <s v="ANA CRISTINA GÁRATE G."/>
    <s v="ERIC OCHOA - CARLOS GÓMEZ DE LA CRUZ"/>
    <n v="1"/>
    <x v="0"/>
    <s v="Fomento de la producción nacional"/>
    <s v="MESAS DE COMPETITIVIDAD-Cañar"/>
    <s v="Desarrollo del proyecto"/>
    <s v="Cañar"/>
    <s v="Comercio"/>
    <s v="Mercado"/>
    <s v="Artesano"/>
    <x v="0"/>
    <m/>
    <m/>
    <m/>
    <s v="0000-00-00"/>
    <n v="0"/>
    <m/>
  </r>
  <r>
    <n v="2118"/>
    <s v="La comercialización de los productos de alpaca lo realizan de manera individual y no en organizaciones"/>
    <s v="Fortalecer"/>
    <s v="la asocialitivad provincial en el tema alpaquero"/>
    <s v="para la generación y mejoramiento comercial de la fibra y prendas"/>
    <s v="Fortalecer la asocialitivad provincial en el tema alpaquero para la generación y mejoramiento comercial de la fibra y prendas"/>
    <s v="MGS. CARLOS GÓMEZ DE LA CRUZ"/>
    <s v="IEPS"/>
    <x v="11"/>
    <s v="MIPRO"/>
    <s v="ANA CRISTINA GÁRATE G."/>
    <s v="ERIC OCHOA - CARLOS GÓMEZ DE LA CRUZ"/>
    <n v="1"/>
    <x v="0"/>
    <s v="Fomento de la producción nacional"/>
    <s v="MESAS DE COMPETITIVIDAD-Cañar"/>
    <s v="Asociatividad,"/>
    <s v="Cañar"/>
    <s v="Comercio"/>
    <s v="Mercado"/>
    <s v="Artesano"/>
    <x v="0"/>
    <m/>
    <m/>
    <m/>
    <s v="0000-00-00"/>
    <n v="0"/>
    <m/>
  </r>
  <r>
    <n v="2119"/>
    <s v="Falta de conocimiento socio-organizativo"/>
    <s v="Apoyar"/>
    <s v="procesos de liderazgo continuo"/>
    <s v="para fortalecer las asociatividad"/>
    <s v="Apoyar procesos de liderazgo continuo para fortalecer las asociatividad"/>
    <s v="MGS. CARLOS GÓMEZ DE LA CRUZ"/>
    <s v="IEPS"/>
    <x v="9"/>
    <s v="MIPRO"/>
    <s v="ANA CRISTINA GÁRATE G."/>
    <s v="ERIC OCHOA - CARLOS GÓMEZ DE LA CRUZ"/>
    <n v="1"/>
    <x v="0"/>
    <s v="Fomento de la producción nacional"/>
    <s v="MESAS DE COMPETITIVIDAD-Cañar"/>
    <s v="Asociatividad,"/>
    <s v="Cañar"/>
    <s v="Comercio"/>
    <s v="Proceso"/>
    <s v="Artesano"/>
    <x v="0"/>
    <m/>
    <m/>
    <m/>
    <s v="0000-00-00"/>
    <n v="0"/>
    <m/>
  </r>
  <r>
    <n v="2122"/>
    <s v="Falta de calidad de materia prima para la producción de sombreros de paja toquilla"/>
    <s v="Generar"/>
    <s v="articulación con proveedores de materia prima"/>
    <s v="en zonas costaneras"/>
    <s v="Generar articulación con proveedores de materia prima en zonas costaneras"/>
    <s v="MGS. CARLOS GÓMEZ DE LA CRUZ"/>
    <s v="MIPRO"/>
    <x v="0"/>
    <s v="N/A"/>
    <s v="ANA CRISTINA GÁRATE G."/>
    <s v="ERIC OCHOA - CARLOS GÓMEZ DE LA CRUZ"/>
    <n v="1"/>
    <x v="0"/>
    <s v="Fomento de la producción nacional"/>
    <s v="MESAS DE COMPETITIVIDAD-Cañar"/>
    <s v="Convenios"/>
    <s v="Cañar"/>
    <s v="Comercio"/>
    <s v="Proveedores"/>
    <s v="Artesano"/>
    <x v="0"/>
    <m/>
    <m/>
    <m/>
    <s v="0000-00-00"/>
    <n v="0"/>
    <m/>
  </r>
  <r>
    <n v="2123"/>
    <s v="Falta de transferencia de conocimientos en el proceso de elaboración de sombreros de paja toquilla"/>
    <s v="Desarrollar"/>
    <s v="programas de formación"/>
    <s v="en procesamiento de sombreros de paja toquilla"/>
    <s v="Desarrollar programas de formación en procesamiento de sombreros de paja toquilla"/>
    <s v="MGS. CARLOS GÓMEZ DE LA CRUZ"/>
    <s v="SECAP"/>
    <x v="30"/>
    <s v="MIPRO GADS Academia"/>
    <s v="ANA CRISTINA GÁRATE G."/>
    <s v="ERIC OCHOA - CARLOS GÓMEZ DE LA CRUZ"/>
    <n v="1"/>
    <x v="0"/>
    <s v="Fomento de la producción nacional"/>
    <s v="MESAS DE COMPETITIVIDAD-Cañar"/>
    <s v="Desarrollo del proyecto"/>
    <s v="Cañar"/>
    <s v="Comercio"/>
    <s v="Insumos"/>
    <s v="Artesano"/>
    <x v="0"/>
    <m/>
    <m/>
    <m/>
    <s v="0000-00-00"/>
    <n v="0"/>
    <m/>
  </r>
  <r>
    <n v="2124"/>
    <s v="Mala calidad en el tejido de sombreros"/>
    <s v="Ejecutar"/>
    <s v="procesos de transferencia de conocimientos sobre el tejido de paja toquilla"/>
    <s v="para así mejorar la calidad del tejido y agradar valor al producto"/>
    <s v="Ejecutar procesos de transferencia de conocimientos sobre el tejido de paja toquilla para así mejorar la calidad del tejido y agradar valor al producto"/>
    <s v="MGS. CARLOS GÓMEZ DE LA CRUZ"/>
    <s v="GADS Municipales"/>
    <x v="30"/>
    <s v="Academia"/>
    <s v="ANA CRISTINA GÁRATE G."/>
    <s v="ERIC OCHOA - CARLOS GÓMEZ DE LA CRUZ"/>
    <n v="1"/>
    <x v="0"/>
    <s v="Fomento de la producción nacional"/>
    <s v="MESAS DE COMPETITIVIDAD-Cañar"/>
    <s v="Asistencia técnica"/>
    <s v="Cañar"/>
    <s v="Comercio"/>
    <s v="Producto"/>
    <s v="Artesano"/>
    <x v="0"/>
    <m/>
    <m/>
    <m/>
    <s v="0000-00-00"/>
    <n v="0"/>
    <m/>
  </r>
  <r>
    <n v="2125"/>
    <s v="Inadecuada calidad de maquinaria y equipos para terminado finales en paja toquilla"/>
    <s v="Desarrollar"/>
    <s v="proyectos"/>
    <s v="para equipamiento y tecnificación del sector artesanal"/>
    <s v="Desarrollar proyectos para equipamiento y tecnificación del sector artesanal"/>
    <s v="MGS. CARLOS GÓMEZ DE LA CRUZ"/>
    <s v="GADS Municipales"/>
    <x v="0"/>
    <s v="MIPRO"/>
    <s v="ANA CRISTINA GÁRATE G."/>
    <s v="ERIC OCHOA - CARLOS GÓMEZ DE LA CRUZ"/>
    <n v="1"/>
    <x v="0"/>
    <s v="Fomento de la producción nacional"/>
    <s v="MESAS DE COMPETITIVIDAD-Cañar"/>
    <s v="Tecnología"/>
    <s v="Cañar"/>
    <s v="Comercio"/>
    <s v="Proceso"/>
    <s v="Artesano"/>
    <x v="0"/>
    <m/>
    <m/>
    <m/>
    <s v="0000-00-00"/>
    <n v="0"/>
    <m/>
  </r>
  <r>
    <n v="2127"/>
    <s v="Intermediación en la comercialización de los productos elaborados a base de paja toquilla"/>
    <s v="Fomentar"/>
    <s v="una política de pago de calidad de sombreros de paja toquilla"/>
    <s v="para lograr que la competencia sea justa"/>
    <s v="Fomentar una política de pago de calidad de sombreros de paja toquilla para lograr que la competencia sea justa"/>
    <s v="MGS. CARLOS GÓMEZ DE LA CRUZ"/>
    <s v="Intendencia"/>
    <x v="21"/>
    <s v="N/A"/>
    <s v="ANA CRISTINA GÁRATE G."/>
    <s v="ERIC OCHOA - CARLOS GÓMEZ DE LA CRUZ"/>
    <n v="1"/>
    <x v="0"/>
    <s v="Promoción del consumo responsable"/>
    <s v="MESAS DE COMPETITIVIDAD-Cañar"/>
    <s v="Precios"/>
    <s v="Cañar"/>
    <s v="Comercio"/>
    <s v="Mercado"/>
    <s v="Artesano"/>
    <x v="0"/>
    <m/>
    <m/>
    <m/>
    <s v="0000-00-00"/>
    <n v="0"/>
    <m/>
  </r>
  <r>
    <n v="2128"/>
    <s v="Posicionamiento del producto con el nombre de Panama Hat"/>
    <s v="Articular"/>
    <s v="acciones interinstitucionales"/>
    <s v="para una campaña de denominación de origen del sombrero con el nombre &quot;Sombrero de Paja Toquilla &quot;"/>
    <s v="Articular acciones interinstitucionales para una campaña de denominación de origen del sombrero con el nombre &quot;Sombrero de Paja Toquilla &quot;"/>
    <s v="MGS. CARLOS GÓMEZ DE LA CRUZ"/>
    <s v="IEPI"/>
    <x v="1"/>
    <s v="MIPRO Comercio Exterior Proecuador Academia GADs Gobiernos Provinciales"/>
    <s v="ANA CRISTINA GÁRATE G."/>
    <s v="ERIC OCHOA - CARLOS GÓMEZ DE LA CRUZ"/>
    <n v="1"/>
    <x v="0"/>
    <s v="Fortalecimiento del sector exportador"/>
    <s v="MESAS DE COMPETITIVIDAD-Cañar"/>
    <s v="Desarrollo del proyecto"/>
    <s v="Cañar"/>
    <s v="Comercio"/>
    <s v="Mercado"/>
    <s v="Artesano"/>
    <x v="0"/>
    <m/>
    <m/>
    <m/>
    <s v="0000-00-00"/>
    <n v="0"/>
    <m/>
  </r>
  <r>
    <n v="2129"/>
    <s v="Falta de acceso a mercados"/>
    <s v="Mejorar"/>
    <s v="la calidad del producto de acuerdo a las exigencias del mercado  "/>
    <s v="para asi posicionar el producto."/>
    <s v="Mejorar la calidad del producto de acuerdo a las exigencias del mercado   para asi posicionar el producto."/>
    <s v="MGS. CARLOS GÓMEZ DE LA CRUZ"/>
    <s v="MIPRO"/>
    <x v="11"/>
    <s v="Comercia Exterior Proecuador Academia GADs"/>
    <s v="ANA CRISTINA GÁRATE G."/>
    <s v="ERIC OCHOA - CARLOS GÓMEZ DE LA CRUZ"/>
    <n v="1"/>
    <x v="0"/>
    <s v="Fortalecimiento del sector exportador"/>
    <s v="MESAS DE COMPETITIVIDAD-Cañar"/>
    <s v="Asistencia técnica"/>
    <s v="Cañar"/>
    <s v="Comercio"/>
    <s v="Mercado"/>
    <s v="Artesano"/>
    <x v="0"/>
    <m/>
    <m/>
    <m/>
    <s v="0000-00-00"/>
    <n v="0"/>
    <m/>
  </r>
  <r>
    <n v="2130"/>
    <s v="No existe apoyo del gobierno central al sector de paja toquilla"/>
    <s v="Articular"/>
    <s v="acciones interinstitucionales"/>
    <s v="para el apoyo al sector"/>
    <s v="Articular acciones interinstitucionales para el apoyo al sector"/>
    <s v="MGS. CARLOS GÓMEZ DE LA CRUZ"/>
    <s v="MIPRO"/>
    <x v="0"/>
    <s v="Comercio Exterior Proecuador Academia GADs Gobiernos Provinciales"/>
    <s v="ANA CRISTINA GÁRATE G."/>
    <s v="ERIC OCHOA - CARLOS GÓMEZ DE LA CRUZ"/>
    <n v="1"/>
    <x v="0"/>
    <s v="Fomento de la producción nacional"/>
    <s v="MESAS DE COMPETITIVIDAD-Cañar"/>
    <s v="Desarrollo del proyecto"/>
    <s v="Cañar"/>
    <s v="Comercio"/>
    <s v="Proceso"/>
    <s v="Artesano"/>
    <x v="0"/>
    <m/>
    <m/>
    <m/>
    <s v="0000-00-00"/>
    <n v="0"/>
    <m/>
  </r>
  <r>
    <n v="2131"/>
    <s v="No existe identificado canales de provisión"/>
    <s v="Desarrollar"/>
    <s v="planes de negocio"/>
    <s v="para identificar posibles canales de provisión"/>
    <s v="Desarrollar planes de negocio para identificar posibles canales de provisión"/>
    <s v="MGS. CARLOS GÓMEZ DE LA CRUZ"/>
    <s v="Academia"/>
    <x v="11"/>
    <s v="MIPRO"/>
    <s v="ANA CRISTINA GÁRATE G."/>
    <s v="ERIC OCHOA - CARLOS GÓMEZ DE LA CRUZ"/>
    <n v="1"/>
    <x v="0"/>
    <s v="Otros"/>
    <s v="MESAS DE COMPETITIVIDAD-Cañar"/>
    <s v="Desarrollo del proyecto"/>
    <s v="Cañar"/>
    <s v="Comercio"/>
    <s v="Proveedores"/>
    <s v="Microempresa"/>
    <x v="0"/>
    <m/>
    <m/>
    <m/>
    <s v="0000-00-00"/>
    <n v="0"/>
    <m/>
  </r>
  <r>
    <n v="2132"/>
    <s v="No definido provisión de insumos"/>
    <s v="Desarrollar"/>
    <s v="planes de negocio"/>
    <s v="para identificar provisión de insumos"/>
    <s v="Desarrollar planes de negocio para identificar provisión de insumos"/>
    <s v="MGS. CARLOS GÓMEZ DE LA CRUZ"/>
    <s v="Academia"/>
    <x v="11"/>
    <s v="MIPRO"/>
    <s v="ANA CRISTINA GÁRATE G."/>
    <s v="ERIC OCHOA - CARLOS GÓMEZ DE LA CRUZ"/>
    <n v="1"/>
    <x v="0"/>
    <s v="Otros"/>
    <s v="MESAS DE COMPETITIVIDAD-Cañar"/>
    <s v="Desarrollo del proyecto"/>
    <s v="Cañar"/>
    <s v="Comercio"/>
    <s v="Insumos"/>
    <s v="Microempresa"/>
    <x v="0"/>
    <m/>
    <m/>
    <m/>
    <s v="0000-00-00"/>
    <n v="0"/>
    <m/>
  </r>
  <r>
    <n v="2133"/>
    <s v="Negocios sin estructura administrativa"/>
    <s v="Desarrollar"/>
    <s v="planes de negocio"/>
    <s v="Para mejorar la estructura administrativa"/>
    <s v="Desarrollar planes de negocio Para mejorar la estructura administrativa"/>
    <s v="MGS. CARLOS GÓMEZ DE LA CRUZ"/>
    <s v="Academia"/>
    <x v="11"/>
    <s v="MIPRO"/>
    <s v="ANA CRISTINA GÁRATE G."/>
    <s v="ERIC OCHOA - CARLOS GÓMEZ DE LA CRUZ"/>
    <n v="1"/>
    <x v="0"/>
    <s v="Otros"/>
    <s v="MESAS DE COMPETITIVIDAD-Cañar"/>
    <s v="Desarrollo del proyecto"/>
    <s v="Cañar"/>
    <s v="Comercio"/>
    <s v="Proceso"/>
    <s v="Microempresa"/>
    <x v="0"/>
    <m/>
    <m/>
    <m/>
    <s v="0000-00-00"/>
    <n v="0"/>
    <m/>
  </r>
  <r>
    <n v="2134"/>
    <s v="Falta de definición de productos según oferta y demanda"/>
    <s v="Desarrollar"/>
    <s v="planes de negocio"/>
    <s v="para definir cual es la oferta y demanda del mercado"/>
    <s v="Desarrollar planes de negocio para definir cual es la oferta y demanda del mercado"/>
    <s v="MGS. CARLOS GÓMEZ DE LA CRUZ"/>
    <s v="Academia"/>
    <x v="11"/>
    <s v="MIPRO"/>
    <s v="ANA CRISTINA GÁRATE G."/>
    <s v="ERIC OCHOA - CARLOS GÓMEZ DE LA CRUZ"/>
    <n v="1"/>
    <x v="0"/>
    <s v="Otros"/>
    <s v="MESAS DE COMPETITIVIDAD-Cañar"/>
    <s v="Desarrollo del proyecto"/>
    <s v="Cañar"/>
    <s v="Comercio"/>
    <s v="Producto"/>
    <s v="Microempresa"/>
    <x v="0"/>
    <m/>
    <m/>
    <m/>
    <s v="0000-00-00"/>
    <n v="0"/>
    <m/>
  </r>
  <r>
    <n v="2135"/>
    <s v="Falta de estudio de mercado para dirigir adecuadamente el comercio"/>
    <s v="Realizar"/>
    <s v="estudio de  mercado"/>
    <s v="para conocer el target al cual esta dirigido su producto"/>
    <s v="Realizar estudio de  mercado para conocer el target al cual esta dirigido su producto"/>
    <s v="MGS. CARLOS GÓMEZ DE LA CRUZ"/>
    <s v="Academia"/>
    <x v="11"/>
    <s v="MIPRO"/>
    <s v="ANA CRISTINA GÁRATE G."/>
    <s v="ERIC OCHOA - CARLOS GÓMEZ DE LA CRUZ"/>
    <n v="1"/>
    <x v="0"/>
    <s v="Otros"/>
    <s v="MESAS DE COMPETITIVIDAD-Cañar"/>
    <s v="Desarrollo del proyecto"/>
    <s v="Cañar"/>
    <s v="Comercio"/>
    <s v="Mercado"/>
    <s v="Microempresa"/>
    <x v="0"/>
    <m/>
    <m/>
    <m/>
    <s v="0000-00-00"/>
    <n v="0"/>
    <m/>
  </r>
  <r>
    <n v="2136"/>
    <s v="Mínima presencia de algunas instituciones del Ejecutivo y GADs para desarrollar el sector productivo y turístico de la Zona"/>
    <s v="Incrementar"/>
    <s v="El accionar lde las instituciones"/>
    <s v="En el territorio"/>
    <s v="Incrementar El accionar lde las instituciones En el territorio"/>
    <s v="MGS. Vicente Torres B."/>
    <s v="Ejecutivo"/>
    <x v="9"/>
    <s v="Gad, Empresas Mineras"/>
    <s v="Adriano Daniel López Briceño"/>
    <s v="Ana María Pazuña Gómez"/>
    <n v="1"/>
    <x v="0"/>
    <s v="Impulso a las alianzas público privadas"/>
    <s v="Mesas de Competitividad-Zamora Chinchipe"/>
    <s v="Asociatividad,"/>
    <s v="Zamora Chinchipe"/>
    <s v="Industria"/>
    <s v="Proceso"/>
    <s v="Empresa Grande"/>
    <x v="0"/>
    <m/>
    <m/>
    <m/>
    <s v="0000-00-00"/>
    <n v="0"/>
    <m/>
  </r>
  <r>
    <n v="2137"/>
    <s v="Limitada capacidad operativa de las instituciones competentes"/>
    <s v="Incrementar"/>
    <s v="El personal técnico y recursos"/>
    <s v="para mejorar la operatividad"/>
    <s v="Incrementar El personal técnico y recursos para mejorar la operatividad"/>
    <s v="MGS. Vicente Torres B."/>
    <s v="Ejecutivo"/>
    <x v="11"/>
    <s v="N/A"/>
    <s v="Adriano Daniel López Briceño"/>
    <s v="Ana María Pazuña Gómez"/>
    <n v="1"/>
    <x v="0"/>
    <s v="Simplificación de trámites"/>
    <s v="Mesas de Competitividad-Zamora Chinchipe"/>
    <s v="Recursos asignados"/>
    <s v="Zamora Chinchipe"/>
    <s v="Industria"/>
    <s v="Proceso"/>
    <s v="Empresa Grande"/>
    <x v="0"/>
    <m/>
    <m/>
    <m/>
    <s v="0000-00-00"/>
    <n v="0"/>
    <m/>
  </r>
  <r>
    <n v="2138"/>
    <s v="Escasa articulación para fomentar pasantías en proyectos mineros"/>
    <s v="Articular"/>
    <s v="Universidades, ARCOM, titulares mineros y MRL"/>
    <s v="para fomentar las pasantías preprofesionales en proyectos mineros."/>
    <s v="Articular Universidades, ARCOM, titulares mineros y MRL para fomentar las pasantías preprofesionales en proyectos mineros."/>
    <s v="MGS. Vicente Torres B."/>
    <s v="ARCOM"/>
    <x v="36"/>
    <s v="Universidades, MRL y Titulares mineros"/>
    <s v="Adriano Daniel López Briceño"/>
    <s v="Ana María Pazuña Gómez"/>
    <n v="1"/>
    <x v="0"/>
    <s v="Impulso a las alianzas público privadas"/>
    <s v="Mesas de Competitividad-Zamora Chinchipe"/>
    <s v="Convenios"/>
    <s v="Zamora Chinchipe"/>
    <s v="Industria"/>
    <s v="Proceso"/>
    <s v="Empresa Grande"/>
    <x v="0"/>
    <m/>
    <m/>
    <m/>
    <s v="0000-00-00"/>
    <n v="0"/>
    <m/>
  </r>
  <r>
    <n v="2139"/>
    <s v="Deficiencia del sistema educativo en la formación técnica a nivel secundario y superior"/>
    <s v="Crear"/>
    <s v="centros de formación técnica"/>
    <s v="para preparación de técnicos especializados en plantas de beneficios"/>
    <s v="Crear centros de formación técnica para preparación de técnicos especializados en plantas de beneficios"/>
    <s v="MGS. Vicente Torres B."/>
    <s v="SECAP"/>
    <x v="36"/>
    <s v="Senecyt y Universidades"/>
    <s v="Adriano Daniel López Briceño"/>
    <s v="Ana María Pazuña Gómez"/>
    <n v="1"/>
    <x v="0"/>
    <s v="Generación de empleo"/>
    <s v="Mesas de Competitividad-Zamora Chinchipe"/>
    <s v="Política pública"/>
    <s v="Zamora Chinchipe"/>
    <s v="Industria"/>
    <s v="Proceso"/>
    <s v="Empresa Grande"/>
    <x v="0"/>
    <m/>
    <m/>
    <m/>
    <s v="0000-00-00"/>
    <n v="0"/>
    <m/>
  </r>
  <r>
    <n v="2140"/>
    <s v="Inexistaencia de un invetario de minerales no metálicos de la Zona 7 con potencial en la pequeña y mediana industria"/>
    <s v="Crear"/>
    <s v="un catalogo de minerales no metálicos de la Zona 7"/>
    <s v="con la finalidad de poder conocer lo que tenemos disponible y como se le puede dar un valor agregado para la pequeña y mediana industria"/>
    <s v="Crear un catalogo de minerales no metálicos de la Zona 7 con la finalidad de poder conocer lo que tenemos disponible y como se le puede dar un valor agregado para la pequeña y mediana industria"/>
    <s v="MGS. Vicente Torres B."/>
    <s v="MIPRO"/>
    <x v="33"/>
    <s v="ARCOM y Titulares mineros"/>
    <s v="Adriano Daniel López Briceño"/>
    <s v="Ana María Pazuña Gómez"/>
    <n v="1"/>
    <x v="0"/>
    <s v="Impulso al cambio de la matriz productiva"/>
    <s v="Mesas de Competitividad-Zamora Chinchipe"/>
    <s v="Desarrollo del proyecto"/>
    <s v="Zamora Chinchipe"/>
    <s v="Industria"/>
    <s v="Proceso"/>
    <s v="Empresa Mediana"/>
    <x v="0"/>
    <m/>
    <m/>
    <m/>
    <s v="0000-00-00"/>
    <n v="0"/>
    <m/>
  </r>
  <r>
    <n v="2141"/>
    <s v="Demora excesiva en trámites y falta de regulación de certificadoras internacionales orgánica para la exportación"/>
    <s v="Identificar  "/>
    <s v="institución nacional"/>
    <s v="que regula en el Ecuador a las empresas certificadoras internacionales"/>
    <s v="Identificar   institución nacional que regula en el Ecuador a las empresas certificadoras internacionales"/>
    <s v="MGS. Vicente Torres B."/>
    <s v="AGROCALIDAD"/>
    <x v="34"/>
    <s v="Comercio Exterior (PROECUADOR), MAG, Productores (APEOSAE)"/>
    <s v="MARÍA DEL CISNE LARREA PALACIO"/>
    <s v="MIGUEL CASTILLO"/>
    <n v="1"/>
    <x v="0"/>
    <s v="Fortalecimiento del sector exportador"/>
    <s v="MESAS DE COMPETITIVIDAD PROVINCIALES-Zamora Chinchipe"/>
    <s v="Política pública"/>
    <s v="Zamora Chinchipe"/>
    <s v="Agroindustria"/>
    <s v="Mercado"/>
    <s v="Empresa Pequeña"/>
    <x v="1"/>
    <s v="No aplica debido a que la propuesta no es clara para la toma de acciones."/>
    <s v="No aplica debido a que la propuesta no es clara para la toma de acciones."/>
    <s v="Corto"/>
    <m/>
    <n v="2"/>
    <d v="2018-09-20T10:30:48"/>
  </r>
  <r>
    <n v="2142"/>
    <s v="Demora excesiva en trámites y falta de regulación de certificadoras internacionales orgánica para la exportación"/>
    <s v="Socializar"/>
    <s v="procesos y tiempos"/>
    <s v="de renovación de certificaciones"/>
    <s v="Socializar procesos y tiempos de renovación de certificaciones"/>
    <s v="MGS. Vicente Torres B."/>
    <s v="AGROCALIDAD"/>
    <x v="34"/>
    <s v="Comercio Exterior (PROECUADOR), MAG, Productores (APEOSAE)"/>
    <s v="MARÍA DEL CISNE LARREA PALACIO"/>
    <s v="MIGUEL CASTILLO"/>
    <n v="1"/>
    <x v="0"/>
    <s v="Fortalecimiento del sector exportador"/>
    <s v="MESAS DE COMPETITIVIDAD PROVINCIALES-Zamora Chinchipe"/>
    <s v="Política pública"/>
    <s v="Zamora Chinchipe"/>
    <s v="Agroindustria"/>
    <s v="Mercado"/>
    <s v="Empresa Pequeña"/>
    <x v="1"/>
    <s v="No aplica debido a que la propuesta no es clara por lo que no es factible establecer acciones."/>
    <s v="No aplica debido a que la propuesta no es clara por lo que no es factible establecer acciones."/>
    <s v="Corto"/>
    <m/>
    <n v="2"/>
    <d v="2018-09-20T10:33:21"/>
  </r>
  <r>
    <n v="2143"/>
    <s v="Demora excesiva en trámites y falta de regulación de certificadoras internacionales orgánica para la exportación"/>
    <s v="Influir (mejorar)"/>
    <s v="en la mejora de procesos"/>
    <s v="de certificación orgánica"/>
    <s v="Influir en la mejora de procesos de certificación orgánica"/>
    <s v="MGS. Vicente Torres B."/>
    <s v="AGROCALIDAD"/>
    <x v="10"/>
    <s v="Comercio Exterior (PROECUADOR), MAG, Productores (APEOSAE)"/>
    <s v="MARÍA DEL CISNE LARREA PALACIO"/>
    <s v="MIGUEL CASTILLO"/>
    <n v="1"/>
    <x v="0"/>
    <s v="Fortalecimiento del sector exportador"/>
    <s v="MESAS DE COMPETITIVIDAD PROVINCIALES-Zamora Chinchipe"/>
    <s v="Política pública"/>
    <s v="Zamora Chinchipe"/>
    <s v="Agroindustria"/>
    <s v="Mercado"/>
    <s v="Empresa Pequeña"/>
    <x v="0"/>
    <m/>
    <m/>
    <m/>
    <s v="0000-00-00"/>
    <n v="0"/>
    <m/>
  </r>
  <r>
    <n v="2144"/>
    <s v="Falta de capacitación y control al sector del alcohol no regularizado en el área de comercialización"/>
    <s v="Regularizar"/>
    <s v="la producción de alcohol"/>
    <s v="a todo nivel"/>
    <s v="Regularizar la producción de alcohol a todo nivel"/>
    <s v="MGS. Vicente Torres B."/>
    <s v="ARCSA"/>
    <x v="40"/>
    <s v="SRI, Productores legalizados, Superintendencias, comisarías, productores legalizados, MIPRO"/>
    <s v="MARÍA DEL CISNE LARREA PALACIO"/>
    <s v="MIGUEL CASTILLO"/>
    <n v="1"/>
    <x v="0"/>
    <s v="Promoción del consumo responsable"/>
    <s v="MESAS DE COMPETITIVIDAD PROVINCIALES-Zamora Chinchipe"/>
    <s v="Política pública"/>
    <s v="Zamora Chinchipe"/>
    <s v="Agroindustria"/>
    <s v="Mercado"/>
    <s v="Artesano"/>
    <x v="0"/>
    <m/>
    <m/>
    <m/>
    <s v="0000-00-00"/>
    <n v="0"/>
    <m/>
  </r>
  <r>
    <n v="2145"/>
    <s v="Falta de capacitación y control al sector del alcohol no regularizado en el área de comercialización"/>
    <s v="Identificar"/>
    <s v="productores ilegales y zonas"/>
    <s v="de producción de alcohol"/>
    <s v="Identificar productores ilegales y zonas de producción de alcohol"/>
    <s v="MGS. Vicente Torres B."/>
    <s v="ARCSA"/>
    <x v="40"/>
    <s v="SRI, Productores legalizados, Superintendencias, comisarías, productores legalizados, MIPRO"/>
    <s v="MARÍA DEL CISNE LARREA PALACIO"/>
    <s v="MIGUEL CASTILLO"/>
    <n v="1"/>
    <x v="0"/>
    <s v="Promoción del consumo responsable"/>
    <s v="MESAS DE COMPETITIVIDAD PROVINCIALES-Zamora Chinchipe"/>
    <s v="Política pública"/>
    <s v="Zamora Chinchipe"/>
    <s v="Agroindustria"/>
    <s v="Producto"/>
    <s v="Artesano"/>
    <x v="0"/>
    <m/>
    <m/>
    <m/>
    <s v="0000-00-00"/>
    <n v="0"/>
    <m/>
  </r>
  <r>
    <n v="2146"/>
    <s v="Falta de capacitación y control al sector del alcohol no regularizado en el área de comercialización"/>
    <s v="Notificar"/>
    <s v="a productores"/>
    <s v="para su regularización"/>
    <s v="Notificar a productores para su regularización"/>
    <s v="MGS. Vicente Torres B."/>
    <s v="ARCSA"/>
    <x v="40"/>
    <s v="SRI, Productores legalizados, Superintendencias, comisarías, productores legalizados, MIPRO"/>
    <s v="MARÍA DEL CISNE LARREA PALACIO"/>
    <s v="MIGUEL CASTILLO"/>
    <n v="1"/>
    <x v="0"/>
    <s v="Promoción del consumo responsable"/>
    <s v="MESAS DE COMPETITIVIDAD PROVINCIALES-Zamora Chinchipe"/>
    <s v="Política pública"/>
    <s v="Zamora Chinchipe"/>
    <s v="Agroindustria"/>
    <s v="Mercado"/>
    <s v="Artesano"/>
    <x v="0"/>
    <m/>
    <m/>
    <m/>
    <s v="0000-00-00"/>
    <n v="0"/>
    <m/>
  </r>
  <r>
    <n v="2147"/>
    <s v="Falta de capacitación y control al sector del alcohol no regularizado en el área de comercialización"/>
    <s v="Capacitar"/>
    <s v="a productores"/>
    <s v="sobre ICE y SIMAR"/>
    <s v="Capacitar a productores sobre ICE y SIMAR"/>
    <s v="MGS. Vicente Torres B."/>
    <s v="SRI"/>
    <x v="14"/>
    <s v="MIPRO, ARCSA"/>
    <s v="MARÍA DEL CISNE LARREA PALACIO"/>
    <s v="MIGUEL CASTILLO"/>
    <n v="1"/>
    <x v="0"/>
    <s v="Cumplimiento de la transparencia fiscal"/>
    <s v="MESAS DE COMPETITIVIDAD PROVINCIALES-Zamora Chinchipe"/>
    <s v="Intervención zonal"/>
    <s v="Zamora Chinchipe"/>
    <s v="Agroindustria"/>
    <s v="Producto"/>
    <s v="Microempresa"/>
    <x v="0"/>
    <m/>
    <m/>
    <m/>
    <s v="0000-00-00"/>
    <n v="0"/>
    <m/>
  </r>
  <r>
    <n v="2148"/>
    <s v="Falta de capacitación en procesos productivos con énfasis en cosecha y postcosecha"/>
    <s v="Identificar"/>
    <s v="los productores y demanda"/>
    <s v="de productos"/>
    <s v="Identificar los productores y demanda de productos"/>
    <s v="MGS. Vicente Torres B."/>
    <s v="MAG"/>
    <x v="10"/>
    <s v="AGROPZACHIN, AGROCALIDAD"/>
    <s v="MARÍA DEL CISNE LARREA PALACIO"/>
    <s v="MIGUEL CASTILLO"/>
    <n v="1"/>
    <x v="0"/>
    <s v="Fomento de la producción nacional"/>
    <s v="MESAS DE COMPETITIVIDAD PROVINCIALES-Zamora Chinchipe"/>
    <s v="Insumos"/>
    <s v="Zamora Chinchipe"/>
    <s v="Agroindustria"/>
    <s v="Proveedores"/>
    <s v="EPS"/>
    <x v="2"/>
    <m/>
    <m/>
    <m/>
    <s v="0000-00-00"/>
    <n v="3"/>
    <d v="2018-08-22T15:08:45"/>
  </r>
  <r>
    <n v="2149"/>
    <s v="Falta de capacitación en procesos productivos con énfasis en cosecha y postcosecha"/>
    <s v="Fortalecer"/>
    <s v="los procesos de capacitación"/>
    <s v="en la provincia, según la demanda establecida"/>
    <s v="Fortalecer los procesos de capacitación en la provincia, según la demanda establecida"/>
    <s v="MGS. Vicente Torres B."/>
    <s v="MAG"/>
    <x v="10"/>
    <s v="AGROPZACHIN, AGROCALIDAD"/>
    <s v="MARÍA DEL CISNE LARREA PALACIO"/>
    <s v="MIGUEL CASTILLO"/>
    <n v="1"/>
    <x v="0"/>
    <s v="Fomento de la producción nacional"/>
    <s v="MESAS DE COMPETITIVIDAD PROVINCIALES-Zamora Chinchipe"/>
    <s v="Asistencia técnica"/>
    <s v="Zamora Chinchipe"/>
    <s v="Agroindustria"/>
    <s v="Proveedores"/>
    <s v="EPS"/>
    <x v="2"/>
    <m/>
    <m/>
    <m/>
    <s v="0000-00-00"/>
    <n v="1"/>
    <d v="2018-08-21T16:30:47"/>
  </r>
  <r>
    <n v="2150"/>
    <s v="Desconocimiento de proveedores y procesos de importación de maquinaria a nivel nacional e internacional y los mecanismos de financiamiento e incentivos normativos tributarios"/>
    <s v="Socializar"/>
    <s v="incentivos normativos y tributarios del COPCI"/>
    <s v="para que los empresarios conozcan los beneficios actuales"/>
    <s v="Socializar incentivos normativos y tributarios del COPCI para que los empresarios conozcan los beneficios actuales"/>
    <s v="MGS. Vicente Torres B."/>
    <s v="SRI"/>
    <x v="14"/>
    <s v="MIPRO, ARCSA"/>
    <s v="MARÍA DEL CISNE LARREA PALACIO"/>
    <s v="MIGUEL CASTILLO"/>
    <n v="1"/>
    <x v="0"/>
    <s v="Optimización y simplificación tributaria"/>
    <s v="MESAS DE COMPETITIVIDAD PROVINCIALES-Zamora Chinchipe"/>
    <s v="Intervención zonal"/>
    <s v="Zamora Chinchipe"/>
    <s v="Agroindustria"/>
    <s v="Insumos"/>
    <s v="Microempresa"/>
    <x v="0"/>
    <m/>
    <m/>
    <m/>
    <s v="0000-00-00"/>
    <n v="0"/>
    <m/>
  </r>
  <r>
    <n v="2151"/>
    <s v="Desconocimiento de proveedores y procesos de importación de maquinaria a nivel nacional e internacional y los mecanismos de financiamiento e incentivos normativos tributarios"/>
    <s v="Mapear"/>
    <s v="productos (insumos), proveedores de equipos y maquinaria"/>
    <s v="necesarios para los procesos productivos"/>
    <s v="Mapear productos (insumos), proveedores de equipos y maquinaria necesarios para los procesos productivos"/>
    <s v="MGS. Vicente Torres B."/>
    <s v="MIPRO"/>
    <x v="20"/>
    <s v="SRI, ARCSA"/>
    <s v="MARÍA DEL CISNE LARREA PALACIO"/>
    <s v="MIGUEL CASTILLO"/>
    <n v="1"/>
    <x v="0"/>
    <s v="Fomento de la producción nacional"/>
    <s v="MESAS DE COMPETITIVIDAD PROVINCIALES-Zamora Chinchipe"/>
    <s v="Intervención zonal"/>
    <s v="Zamora Chinchipe"/>
    <s v="Agroindustria"/>
    <s v="Insumos"/>
    <s v="Microempresa"/>
    <x v="0"/>
    <m/>
    <m/>
    <m/>
    <s v="0000-00-00"/>
    <n v="0"/>
    <m/>
  </r>
  <r>
    <n v="2152"/>
    <s v="Desconocimiento de proveedores y procesos de importación de maquinaria a nivel nacional e internacional y los mecanismos de financiamiento e incentivos normativos tributarios"/>
    <s v="Disminuir"/>
    <s v="aranceles"/>
    <s v="de importaciones"/>
    <s v="Disminuir aranceles de importaciones"/>
    <s v="MGS. Vicente Torres B."/>
    <s v="SRI"/>
    <x v="20"/>
    <s v="MIPRO, ARCSA"/>
    <s v="MARÍA DEL CISNE LARREA PALACIO"/>
    <s v="MIGUEL CASTILLO"/>
    <n v="1"/>
    <x v="0"/>
    <s v="Impulso al cambio de la matriz productiva"/>
    <s v="MESAS DE COMPETITIVIDAD PROVINCIALES-Zamora Chinchipe"/>
    <s v="Ley"/>
    <s v="Zamora Chinchipe"/>
    <s v="Agroindustria"/>
    <s v="Insumos"/>
    <s v="Microempresa"/>
    <x v="0"/>
    <m/>
    <m/>
    <m/>
    <s v="0000-00-00"/>
    <n v="0"/>
    <m/>
  </r>
  <r>
    <n v="2153"/>
    <s v="Desconocimiento de proveedores y procesos de importación de maquinaria a nivel nacional e internacional y los mecanismos de financiamiento e incentivos normativos tributarios"/>
    <s v="Elaborar"/>
    <s v="un catálogo de procesos"/>
    <s v="de importación"/>
    <s v="Elaborar un catálogo de procesos de importación"/>
    <s v="MGS. Vicente Torres B."/>
    <s v="SENAE"/>
    <x v="20"/>
    <s v="MIPRO, SRI, ARCSA"/>
    <s v="MARÍA DEL CISNE LARREA PALACIO"/>
    <s v="MIGUEL CASTILLO"/>
    <n v="1"/>
    <x v="0"/>
    <s v="Simplificación de trámites"/>
    <s v="MESAS DE COMPETITIVIDAD PROVINCIALES-Zamora Chinchipe"/>
    <s v="Desarrollo del proyecto"/>
    <s v="Zamora Chinchipe"/>
    <s v="Agroindustria"/>
    <s v="Insumos"/>
    <s v="Microempresa"/>
    <x v="0"/>
    <m/>
    <m/>
    <m/>
    <s v="0000-00-00"/>
    <n v="0"/>
    <m/>
  </r>
  <r>
    <n v="2154"/>
    <s v="Desconocimiento de proveedores y procesos de importación de maquinaria a nivel nacional e internacional y los mecanismos de financiamiento e incentivos normativos tributarios"/>
    <s v="Difundir"/>
    <s v="al sector productivo"/>
    <s v="el catálogo de procesos de importación"/>
    <s v="Difundir al sector productivo el catálogo de procesos de importación"/>
    <s v="MGS. Vicente Torres B."/>
    <s v="SENAE"/>
    <x v="20"/>
    <s v="MIPRO, SRI, ARCSA"/>
    <s v="MARÍA DEL CISNE LARREA PALACIO"/>
    <s v="MIGUEL CASTILLO"/>
    <n v="1"/>
    <x v="0"/>
    <s v="Simplificación de trámites"/>
    <s v="MESAS DE COMPETITIVIDAD PROVINCIALES-Zamora Chinchipe"/>
    <s v="Ejecución del proyecto"/>
    <s v="Zamora Chinchipe"/>
    <s v="Agroindustria"/>
    <s v="Insumos"/>
    <s v="Microempresa"/>
    <x v="0"/>
    <m/>
    <m/>
    <m/>
    <s v="0000-00-00"/>
    <n v="0"/>
    <m/>
  </r>
  <r>
    <n v="2155"/>
    <s v="No existe leche de buena calidad microbiológica y fisicoquímica en la zona, lo que imposibilita al productor generar productos de calidad"/>
    <s v="Coordinar"/>
    <s v="entre instituciones gubernamentales, academia y el sector productivo"/>
    <s v="para definir soluciones puntuales para el sector"/>
    <s v="Coordinar entre instituciones gubernamentales, academia y el sector productivo para definir soluciones puntuales para el sector"/>
    <s v="MGS. Vicente Torres B."/>
    <s v="EJECUTIVO"/>
    <x v="10"/>
    <s v="AGROCALIDAD, MIPRO, ARCSA, AGROPZACHIN"/>
    <s v="MARÍA DEL CISNE LARREA PALACIO"/>
    <s v="MIGUEL CASTILLO"/>
    <n v="1"/>
    <x v="0"/>
    <s v="Promoción del consumo responsable"/>
    <s v="MESAS DE COMPETITIVIDAD PROVINCIALES-Zamora Chinchipe"/>
    <s v="Política pública"/>
    <s v="Zamora Chinchipe"/>
    <s v="Agroindustria"/>
    <s v="Proveedores"/>
    <s v="Microempresa"/>
    <x v="0"/>
    <m/>
    <m/>
    <m/>
    <s v="0000-00-00"/>
    <n v="0"/>
    <m/>
  </r>
  <r>
    <n v="2156"/>
    <s v="No existe leche de buena calidad microbiológica y fisicoquímica en la zona, lo que imposibilita al productor generar productos de calidad"/>
    <s v="Implementar"/>
    <s v="centros de acopio de materia prima"/>
    <s v="en el cual se realicen análisis de control de la leche"/>
    <s v="Implementar centros de acopio de materia prima en el cual se realicen análisis de control de la leche"/>
    <s v="MGS. Vicente Torres B."/>
    <s v="MAG"/>
    <x v="10"/>
    <s v="AGROCALIDAD, MIPRO, ARCSA, AGROPZACHIN"/>
    <s v="MARÍA DEL CISNE LARREA PALACIO"/>
    <s v="MIGUEL CASTILLO"/>
    <n v="1"/>
    <x v="0"/>
    <s v="Promoción del consumo responsable"/>
    <s v="MESAS DE COMPETITIVIDAD PROVINCIALES-Zamora Chinchipe"/>
    <s v="Convenios"/>
    <s v="Zamora Chinchipe"/>
    <s v="Agroindustria"/>
    <s v="Proveedores"/>
    <s v="Microempresa"/>
    <x v="1"/>
    <m/>
    <m/>
    <m/>
    <s v="0000-00-00"/>
    <n v="2"/>
    <d v="2018-08-21T13:02:39"/>
  </r>
  <r>
    <n v="2157"/>
    <s v="No existe leche de buena calidad microbiológica y fisicoquímica en la zona, lo que imposibilita al productor generar productos de calidad"/>
    <s v="Implementar"/>
    <s v="controles de materia prima"/>
    <s v="a todos los proveedores"/>
    <s v="Implementar controles de materia prima a todos los proveedores"/>
    <s v="MGS. Vicente Torres B."/>
    <s v="AGROCALIDAD"/>
    <x v="10"/>
    <s v="MAG, MIPRO, ARCSA, AGROPZACHIN"/>
    <s v="MARÍA DEL CISNE LARREA PALACIO"/>
    <s v="MIGUEL CASTILLO"/>
    <n v="1"/>
    <x v="0"/>
    <s v="Promoción del consumo responsable"/>
    <s v="MESAS DE COMPETITIVIDAD PROVINCIALES-Zamora Chinchipe"/>
    <s v="Insumos"/>
    <s v="Zamora Chinchipe"/>
    <s v="Agroindustria"/>
    <s v="Proveedores"/>
    <s v="Microempresa"/>
    <x v="0"/>
    <m/>
    <m/>
    <m/>
    <s v="0000-00-00"/>
    <n v="0"/>
    <m/>
  </r>
  <r>
    <n v="2158"/>
    <s v="No existe leche de buena calidad microbiológica y fisicoquímica en la zona, lo que imposibilita al productor generar productos de calidad"/>
    <s v="Capacitar"/>
    <s v="a productores y ganaderos"/>
    <s v="en buen manejo de la materia prima"/>
    <s v="Capacitar a productores y ganaderos en buen manejo de la materia prima"/>
    <s v="MGS. Vicente Torres B."/>
    <s v="ARCSA"/>
    <x v="34"/>
    <s v="AGROCALIDAD, MIPRO, MAG, AGROPZACHIN"/>
    <s v="MARÍA DEL CISNE LARREA PALACIO"/>
    <s v="MIGUEL CASTILLO"/>
    <n v="1"/>
    <x v="0"/>
    <s v="Promoción del consumo responsable"/>
    <s v="MESAS DE COMPETITIVIDAD PROVINCIALES-Zamora Chinchipe"/>
    <s v="Intervención zonal"/>
    <s v="Zamora Chinchipe"/>
    <s v="Agroindustria"/>
    <s v="Proveedores"/>
    <s v="Microempresa"/>
    <x v="0"/>
    <m/>
    <m/>
    <m/>
    <s v="0000-00-00"/>
    <n v="0"/>
    <m/>
  </r>
  <r>
    <n v="2159"/>
    <s v="Falta de incentivos para el sector productivo asociativo"/>
    <s v="Motivar"/>
    <s v="la asociatividad"/>
    <s v="mediante incentivos para este sector"/>
    <s v="Motivar la asociatividad mediante incentivos para este sector"/>
    <s v="MGS. Vicente Torres B."/>
    <s v="IEPS"/>
    <x v="8"/>
    <s v="MIPRO, MAG, ARCSA"/>
    <s v="MARÍA DEL CISNE LARREA PALACIO"/>
    <s v="MIGUEL CASTILLO"/>
    <n v="1"/>
    <x v="0"/>
    <s v="Otros"/>
    <s v="MESAS DE COMPETITIVIDAD PROVINCIALES-Zamora Chinchipe"/>
    <s v="Asociatividad,"/>
    <s v="Zamora Chinchipe"/>
    <s v="Agroindustria"/>
    <s v="Proceso"/>
    <s v="Microempresa"/>
    <x v="0"/>
    <m/>
    <m/>
    <m/>
    <s v="0000-00-00"/>
    <n v="0"/>
    <m/>
  </r>
  <r>
    <n v="2160"/>
    <s v="Falta de incentivos para el sector productivo asociativo"/>
    <s v="Disminuir"/>
    <s v="tasas e impuestos"/>
    <s v="para el sector asociativo"/>
    <s v="Disminuir tasas e impuestos para el sector asociativo"/>
    <s v="MGS. Vicente Torres B."/>
    <s v="SRI"/>
    <x v="8"/>
    <s v="ARCSA"/>
    <s v="MARÍA DEL CISNE LARREA PALACIO"/>
    <s v="MIGUEL CASTILLO"/>
    <n v="1"/>
    <x v="0"/>
    <s v="Optimización y simplificación tributaria"/>
    <s v="MESAS DE COMPETITIVIDAD PROVINCIALES-Zamora Chinchipe"/>
    <s v="Asociatividad,"/>
    <s v="Zamora Chinchipe"/>
    <s v="Agroindustria"/>
    <s v="Proceso"/>
    <s v="Microempresa"/>
    <x v="0"/>
    <m/>
    <m/>
    <m/>
    <s v="0000-00-00"/>
    <n v="0"/>
    <m/>
  </r>
  <r>
    <n v="2161"/>
    <s v="Desconocimiento  en  proyectos de prefactibilidad y comercializacion"/>
    <s v="Desarrollar  "/>
    <s v="procesos de capacitacion"/>
    <s v="en proyectos de prefactibilidad y mercado"/>
    <s v="Desarrollar   procesos de capacitacion en proyectos de prefactibilidad y mercado"/>
    <s v="MGS. Vicente Torres B."/>
    <s v="MAP"/>
    <x v="11"/>
    <s v="MIPRO, GAD PROVINCIAL, SENAGUA, ARCSA"/>
    <s v="CHARLES DAVID PARDO SALINAS"/>
    <s v="LENIN MORENO"/>
    <n v="1"/>
    <x v="0"/>
    <s v="Atracción de la inversión extranjera directa"/>
    <s v="Mesas de Competitividad-Zamora Chinchipe"/>
    <s v="Desarrollo del proyecto"/>
    <s v="Zamora Chinchipe"/>
    <s v="Acuícola"/>
    <s v="Mercado"/>
    <s v="Microempresa"/>
    <x v="0"/>
    <m/>
    <m/>
    <m/>
    <s v="0000-00-00"/>
    <n v="0"/>
    <m/>
  </r>
  <r>
    <n v="2162"/>
    <s v="Desconocimiento en meajos de produccion acuicola, falta de aceso a financiamiento."/>
    <s v="Reforzar"/>
    <s v="capacitacion en el manejo"/>
    <s v="de produccion acuicola y educacion financiera"/>
    <s v="Reforzar capacitacion en el manejo de produccion acuicola y educacion financiera"/>
    <s v="MGS. Vicente Torres B."/>
    <s v="MAP"/>
    <x v="6"/>
    <s v="MAP, GAD PROVINCIAL, BAN ECUADOR , CFN y MIPRO"/>
    <s v="CHARLES DAVID PARDO SALINAS"/>
    <s v="LENIN MORENO"/>
    <n v="1"/>
    <x v="0"/>
    <s v="Crédito y financiamiento productivo"/>
    <s v="Mesas de Competitividad-Zamora Chinchipe"/>
    <s v="Convenios"/>
    <s v="Zamora Chinchipe"/>
    <s v="Acuícola"/>
    <s v="Proceso"/>
    <s v="Microempresa"/>
    <x v="0"/>
    <m/>
    <m/>
    <m/>
    <s v="0000-00-00"/>
    <n v="0"/>
    <m/>
  </r>
  <r>
    <n v="2163"/>
    <s v="Deficiencia de personal tecnico de acuacultura y pisicultura"/>
    <s v="Incorporacion  "/>
    <s v="de personal tecnico"/>
    <s v="de acucultura y pisicultura"/>
    <s v="Incorporacion   de personal tecnico de acucultura y pisicultura"/>
    <s v="MGS. Vicente Torres B."/>
    <s v="MAP"/>
    <x v="6"/>
    <s v="GAD PROVINCIAL"/>
    <s v="CHARLES DAVID PARDO SALINAS"/>
    <s v="LENIN MORENO"/>
    <n v="1"/>
    <x v="0"/>
    <s v="Inversión en iniciativas productivas nacionales"/>
    <s v="Mesas de Competitividad-Zamora Chinchipe"/>
    <s v="Contratación pública"/>
    <s v="Zamora Chinchipe"/>
    <s v="Acuícola"/>
    <s v="Proceso"/>
    <s v="Artesano"/>
    <x v="0"/>
    <m/>
    <m/>
    <m/>
    <s v="0000-00-00"/>
    <n v="0"/>
    <m/>
  </r>
  <r>
    <n v="2164"/>
    <s v="Desorganización , ingreso de materia prima a menor costo de diferente sectores, bajos precios  por sobreproducción"/>
    <s v="Mejorar"/>
    <s v="la competitividad"/>
    <s v="con la articulacion publico privada para fijar  precios de materia prima y tilapia"/>
    <s v="Mejorar la competitividad con la articulacion publico privada para fijar  precios de materia prima y tilapia"/>
    <s v="MGS. Vicente Torres B."/>
    <s v="MAP"/>
    <x v="6"/>
    <s v="MIPRO, GAD PROVINCIAL, IPES, MAG, MIES"/>
    <s v="CHARLES DAVID PARDO SALINAS"/>
    <s v="LENIN MORENO"/>
    <n v="1"/>
    <x v="0"/>
    <s v="Impulso a las alianzas público privadas"/>
    <s v="Mesas de Competitividad-Zamora Chinchipe"/>
    <s v="Asociatividad,"/>
    <s v="Zamora Chinchipe"/>
    <s v="Acuícola"/>
    <s v="Proveedores"/>
    <s v="Artesano"/>
    <x v="0"/>
    <m/>
    <m/>
    <m/>
    <s v="0000-00-00"/>
    <n v="0"/>
    <m/>
  </r>
  <r>
    <n v="2165"/>
    <s v="INSEGURIDAD EN CARRETERAS EN DIFERENTES TRAYECTOS, ASALTOS DE VEHICULOS , MERCADERIA ETC, DA PERDIDAS QUE SUPERAR LOS 100.00"/>
    <s v="IMPLEMENTAR"/>
    <s v="EL SISTEMA DE SEGURIDAD"/>
    <s v="COMO CAMARAS DE VIGILANCIA UBICADAS EN CADA VEHICULO DE TRANSPORTE"/>
    <s v="IMPLEMENTAR EL SISTEMA DE SEGURIDAD COMO CAMARAS DE VIGILANCIA UBICADAS EN CADA VEHICULO DE TRANSPORTE"/>
    <s v="MGS.VICENTE A. TORRES B."/>
    <s v="MINISTERIO DEL INTERIOR"/>
    <x v="13"/>
    <s v="MTOP ECU GAD COMPAÑIAS DE TRANSPORTE DE CARGA"/>
    <s v="RICHARD PACHAR"/>
    <s v="GLENDA MEDINA"/>
    <n v="1"/>
    <x v="0"/>
    <s v="Otros"/>
    <s v="MESA DE COMPETITIVIDAD-Zamora Chinchipe"/>
    <s v="Política pública"/>
    <s v="Zamora Chinchipe"/>
    <s v="Transporte"/>
    <s v="Insumos"/>
    <s v="Empresa Grande"/>
    <x v="0"/>
    <m/>
    <m/>
    <m/>
    <s v="0000-00-00"/>
    <n v="0"/>
    <m/>
  </r>
  <r>
    <n v="2166"/>
    <s v="PERMISO DE PESO Y MEDIDAS SE LO GENERA SOLO EN LA CIUDAD DE LOJA PORQUE NO CUENTA CON UNA OFICINA EN LA CIUDAD DE YANTZAZA Y/O ZAMORA PARA GENERARLO, YA QUE EXISTE MUCHA DEMANDA DE TRANSPORTE DE CARGA"/>
    <s v="DESCONCENTRAR"/>
    <s v="EL SERVICIO"/>
    <s v="DE PESOS Y MEDIDAS EN LA CIUDAD E ZAMORA PARA GENERAR EL PERMISO"/>
    <s v="DESCONCENTRAR EL SERVICIO DE PESOS Y MEDIDAS EN LA CIUDAD E ZAMORA PARA GENERAR EL PERMISO"/>
    <s v="MGS.VICENTE A. TORRES B."/>
    <s v="MTOP"/>
    <x v="9"/>
    <s v="COMPAÑIAS DE TRANSPORTE DE CARGA"/>
    <s v="RICHARD PACHAR"/>
    <s v="GLENDA MEDINA"/>
    <n v="1"/>
    <x v="0"/>
    <s v="Simplificación de trámites"/>
    <s v="MESA DE COMPETITIVIDAD-Zamora Chinchipe"/>
    <s v="Acuerdo"/>
    <s v="Zamora Chinchipe"/>
    <s v="Transporte"/>
    <s v="Proceso"/>
    <s v="Empresa Grande"/>
    <x v="0"/>
    <m/>
    <m/>
    <m/>
    <s v="0000-00-00"/>
    <n v="0"/>
    <m/>
  </r>
  <r>
    <n v="2167"/>
    <s v="TRANSPORTE INFORMAL"/>
    <s v="DOTACION"/>
    <s v="TRANSPORTE MIXTO, TRANSPORTE PUBLICO A SECTORES DONDE NO SE ENCUENTRA CON ESTE SERVICIO,"/>
    <s v="IMPLEMENTACION DE TRANSPORTE OPERATIVO PIONERO"/>
    <s v="DOTACION TRANSPORTE MIXTO, TRANSPORTE PUBLICO A SECTORES DONDE NO SE ENCUENTRA CON ESTE SERVICIO, IMPLEMENTACION DE TRANSPORTE OPERATIVO PIONERO"/>
    <s v="MGS.VICENTE A. TORRES B."/>
    <s v="ANT"/>
    <x v="9"/>
    <s v="POLICIA NACIONAL GAD"/>
    <s v="RICHARD PACHAR"/>
    <s v="GLENDA MEDINA"/>
    <n v="1"/>
    <x v="0"/>
    <s v="Fortalecimiento de la dolarización"/>
    <s v="MESA DE COMPETITIVIDAD-Zamora Chinchipe"/>
    <s v="Ordenanzas"/>
    <s v="Zamora Chinchipe"/>
    <s v="Transporte"/>
    <s v="Proceso"/>
    <s v="Empresa Grande"/>
    <x v="0"/>
    <m/>
    <m/>
    <m/>
    <s v="0000-00-00"/>
    <n v="0"/>
    <m/>
  </r>
  <r>
    <n v="2168"/>
    <s v="VIAS EN MALAS CONDICIONES NO PERMITE INGRESAR A VEHICULOS LIVIANOS"/>
    <s v="SOLICITAR"/>
    <s v="REGENERAR LAS VIAS"/>
    <s v="PARA OBTENER ACCESO COMERCIAL Y DE TRANSPORTE"/>
    <s v="SOLICITAR REGENERAR LAS VIAS PARA OBTENER ACCESO COMERCIAL Y DE TRANSPORTE"/>
    <s v="MGS.VICENTE A. TORRES B."/>
    <s v="MTOP"/>
    <x v="9"/>
    <s v="ANT POLICIA NACIONAL GAD"/>
    <s v="RICHARD PACHAR"/>
    <s v="GLENDA MEDINA"/>
    <n v="1"/>
    <x v="0"/>
    <s v="Otros"/>
    <s v="MESA DE COMPETITIVIDAD-Zamora Chinchipe"/>
    <s v="Ejecución del proyecto"/>
    <s v="Zamora Chinchipe"/>
    <s v="Transporte"/>
    <s v="Proceso"/>
    <s v="Empresa Grande"/>
    <x v="0"/>
    <m/>
    <m/>
    <m/>
    <s v="0000-00-00"/>
    <n v="0"/>
    <m/>
  </r>
  <r>
    <n v="2169"/>
    <s v="Disminución de las ventas por parte de comerciantes externos - relación con mineras"/>
    <s v="Realizar"/>
    <s v="acercamiento"/>
    <s v="mineras y negocios de la localidad para adquisición de productos y contratación de personal"/>
    <s v="Realizar acercamiento mineras y negocios de la localidad para adquisición de productos y contratación de personal"/>
    <s v="MGS. Vicente Torres B."/>
    <s v="MINISTERIO DE MINERIA"/>
    <x v="33"/>
    <s v="SRI, MINITERIO DE TRABAJO, IESS,ACADEMIA"/>
    <s v="ANDREA TORRES AZANZA"/>
    <s v="JACK ROBLES"/>
    <n v="1"/>
    <x v="0"/>
    <s v="Fomento de la producción nacional"/>
    <s v="Mesas de Competitividad-Zamora Chinchipe"/>
    <s v="Tratado comercial"/>
    <s v="Zamora Chinchipe"/>
    <s v="Comercio"/>
    <s v="Mercado"/>
    <s v="Empresa Pequeña"/>
    <x v="0"/>
    <m/>
    <m/>
    <m/>
    <s v="0000-00-00"/>
    <n v="0"/>
    <m/>
  </r>
  <r>
    <n v="2170"/>
    <s v="Venta informal"/>
    <s v="Realizar"/>
    <s v="control"/>
    <s v="venta informal y productos de contrabando."/>
    <s v="Realizar control venta informal y productos de contrabando."/>
    <s v="MGS. Vicente Torres B."/>
    <s v="INTENDENCIA DE POLICIA"/>
    <x v="20"/>
    <s v="GAD, SRI, ADUANA"/>
    <s v="ANDREA TORRES AZANZA"/>
    <s v="JACK ROBLES"/>
    <n v="1"/>
    <x v="0"/>
    <s v="Fomento de la producción nacional"/>
    <s v="Mesas de Competitividad-Zamora Chinchipe"/>
    <s v="Ordenanzas"/>
    <s v="Zamora Chinchipe"/>
    <s v="Comercio"/>
    <s v="Proceso"/>
    <s v="Empresa Pequeña"/>
    <x v="0"/>
    <m/>
    <m/>
    <m/>
    <s v="0000-00-00"/>
    <n v="0"/>
    <m/>
  </r>
  <r>
    <n v="2171"/>
    <s v="Financiamiento (trámites engorrosos, altas tasas de interés"/>
    <s v="Simplificar"/>
    <s v="trámites"/>
    <s v="banca pública, bajar tasa de interés"/>
    <s v="Simplificar trámites banca pública, bajar tasa de interés"/>
    <s v="MGS. Vicente Torres B."/>
    <s v="BANCO CENTRAL"/>
    <x v="8"/>
    <s v="SUPERINTENDENCIA DE BANCOS"/>
    <s v="ANDREA TORRES AZANZA"/>
    <s v="JACK ROBLES"/>
    <n v="1"/>
    <x v="0"/>
    <s v="Simplificación de trámites"/>
    <s v="Mesas de Competitividad-Zamora Chinchipe"/>
    <s v="Financiamiento"/>
    <s v="Zamora Chinchipe"/>
    <s v="Comercio"/>
    <s v="Proceso"/>
    <s v="Empresa Pequeña"/>
    <x v="0"/>
    <m/>
    <m/>
    <m/>
    <s v="0000-00-00"/>
    <n v="0"/>
    <m/>
  </r>
  <r>
    <n v="2172"/>
    <s v="Temor para asociarse"/>
    <s v="Brindar"/>
    <s v="capacitaciones"/>
    <s v="Asociatividad"/>
    <s v="Brindar capacitaciones Asociatividad"/>
    <s v="MGS. Vicente Torres B."/>
    <s v="IEPS"/>
    <x v="8"/>
    <s v="MIPRO"/>
    <s v="ANDREA TORRES AZANZA"/>
    <s v="JACK ROBLES"/>
    <n v="1"/>
    <x v="0"/>
    <s v="Inversión en iniciativas productivas nacionales"/>
    <s v="Mesas de Competitividad-Zamora Chinchipe"/>
    <s v="Asociatividad,"/>
    <s v="Zamora Chinchipe"/>
    <s v="Comercio"/>
    <s v="Proceso"/>
    <s v="Empresa Pequeña"/>
    <x v="0"/>
    <m/>
    <m/>
    <m/>
    <s v="0000-00-00"/>
    <n v="0"/>
    <m/>
  </r>
  <r>
    <n v="2173"/>
    <s v="Falta de mercado"/>
    <s v="Realizar"/>
    <s v="encadenamientos productivos"/>
    <s v="través del sector donde se desarrolle a nivel nacional."/>
    <s v="Realizar encadenamientos productivos través del sector donde se desarrolle a nivel nacional."/>
    <s v="MGS. Vicente Torres B."/>
    <s v="GADS"/>
    <x v="11"/>
    <s v="INEC"/>
    <s v="ANDREA TORRES AZANZA"/>
    <s v="JACK ROBLES"/>
    <n v="1"/>
    <x v="0"/>
    <s v="Impulso a las alianzas público privadas"/>
    <s v="Mesas de Competitividad-Zamora Chinchipe"/>
    <s v="Asistencia técnica"/>
    <s v="Zamora Chinchipe"/>
    <s v="Comercio"/>
    <s v="Mercado"/>
    <s v="Empresa Pequeña"/>
    <x v="0"/>
    <m/>
    <m/>
    <m/>
    <s v="0000-00-00"/>
    <n v="0"/>
    <m/>
  </r>
  <r>
    <n v="2174"/>
    <s v="Desconocimiento en ordenanzas municipales que generen empleo."/>
    <s v="Generar"/>
    <s v="socialización"/>
    <s v="de ordenanzas municipales enfocadas en la geenración de empleo"/>
    <s v="Generar socialización de ordenanzas municipales enfocadas en la geenración de empleo"/>
    <s v="MGS. VICENTE TORRES"/>
    <s v="GAD de la provincia de la Zamora Chinchipe"/>
    <x v="9"/>
    <s v="Comunidad de la provinica de Zamora Chinchipe"/>
    <s v="Maira Bustamante"/>
    <s v="Ana Patricia Armijos"/>
    <n v="1"/>
    <x v="0"/>
    <s v="Generación de empleo"/>
    <s v="Mesas de Competitividad-Zamora Chinchipe"/>
    <s v="Asistencia técnica"/>
    <s v="Zamora Chinchipe"/>
    <s v="Turismo"/>
    <s v="Proceso"/>
    <s v="Microempresa"/>
    <x v="0"/>
    <m/>
    <m/>
    <m/>
    <s v="0000-00-00"/>
    <n v="0"/>
    <m/>
  </r>
  <r>
    <n v="2175"/>
    <s v="Desconocimiento de sitios turisticos"/>
    <s v="Realizar"/>
    <s v="articulación"/>
    <s v="con agencia de viajes y prestadoras de servicios turisticas  de otras ciudades"/>
    <s v="Realizar articulación con agencia de viajes y prestadoras de servicios turisticas  de otras ciudades"/>
    <s v="MGS. VICENTE TORRES"/>
    <s v="GAD de la provincia de la Zamora Chinchipe"/>
    <x v="1"/>
    <s v="MINTUR ACADEMIA Comunidad de la provinica de Zamora Chinchipe"/>
    <s v="Maira Bustamante"/>
    <s v="Ana Patricia Armijos"/>
    <n v="1"/>
    <x v="0"/>
    <s v="Impulso a las alianzas público privadas"/>
    <s v="Mesas de Competitividad-Zamora Chinchipe"/>
    <s v="Intervención zonal"/>
    <s v="Zamora Chinchipe"/>
    <s v="Turismo"/>
    <s v="Mercado"/>
    <s v="Microempresa"/>
    <x v="0"/>
    <m/>
    <m/>
    <m/>
    <s v="0000-00-00"/>
    <n v="0"/>
    <m/>
  </r>
  <r>
    <n v="2176"/>
    <s v="Falta de inversion para sitios turisticos"/>
    <s v="Realizar"/>
    <s v="mantenimiento y creacion"/>
    <s v="de vias y senderos turisticos."/>
    <s v="Realizar mantenimiento y creacion de vias y senderos turisticos."/>
    <s v="MGS. VICENTE TORRES"/>
    <s v="GAD de la provincia de la Zamora Chinchipe"/>
    <x v="9"/>
    <s v="Gobierno Provincial de Zamora Chinchipe Ministerio de Transporte y Obras Publicas UTPL Comunidad de la provinica de Zamora Chinchipe"/>
    <s v="Maira Bustamante"/>
    <s v="Ana Patricia Armijos"/>
    <n v="1"/>
    <x v="0"/>
    <s v="Atracción de la inversión extranjera directa"/>
    <s v="Mesas de Competitividad-Zamora Chinchipe"/>
    <s v="Infraestructura"/>
    <s v="Zamora Chinchipe"/>
    <s v="Turismo"/>
    <s v="Mercado"/>
    <s v="Microempresa"/>
    <x v="0"/>
    <m/>
    <m/>
    <m/>
    <s v="0000-00-00"/>
    <n v="0"/>
    <m/>
  </r>
  <r>
    <n v="2177"/>
    <s v="Competencias desleal entre reataurantes"/>
    <s v="Generar"/>
    <s v="capacitaciones"/>
    <s v="en costo de platos"/>
    <s v="Generar capacitaciones en costo de platos"/>
    <s v="MGS. VICENTE TORRES"/>
    <s v="GAD de la provincia de la Zamora Chinchipe"/>
    <x v="30"/>
    <s v="MINTUR UTPL Comunidad de la provinica de Zamora Chinchipe"/>
    <s v="Maira Bustamante"/>
    <s v="Ana Patricia Armijos"/>
    <n v="1"/>
    <x v="0"/>
    <s v="Impulso a las alianzas público privadas"/>
    <s v="Mesas de Competitividad-Zamora Chinchipe"/>
    <s v="Asistencia técnica"/>
    <s v="Zamora Chinchipe"/>
    <s v="Turismo"/>
    <s v="Proceso"/>
    <s v="Microempresa"/>
    <x v="0"/>
    <m/>
    <m/>
    <m/>
    <s v="0000-00-00"/>
    <n v="0"/>
    <m/>
  </r>
  <r>
    <n v="2178"/>
    <s v="Mala calidad de materia prima para preparación de alimentos."/>
    <s v="Generar"/>
    <s v="capacitaciones"/>
    <s v="en el transporte y comercialización del producto (cadena de frio)"/>
    <s v="Generar capacitaciones en el transporte y comercialización del producto (cadena de frio)"/>
    <s v="MGS. VICENTE TORRES"/>
    <s v="MIPRO"/>
    <x v="30"/>
    <s v="ARCSA Comunidad de la provinica de Zamora Chinchipe"/>
    <s v="Maira Bustamante"/>
    <s v="Ana Patricia Armijos"/>
    <n v="1"/>
    <x v="0"/>
    <s v="Impulso al cambio de la matriz productiva"/>
    <s v="Mesas de Competitividad-Zamora Chinchipe"/>
    <s v="Asistencia técnica"/>
    <s v="Zamora Chinchipe"/>
    <s v="Turismo"/>
    <s v="Proveedores"/>
    <s v="Microempresa"/>
    <x v="0"/>
    <m/>
    <m/>
    <m/>
    <s v="0000-00-00"/>
    <n v="0"/>
    <m/>
  </r>
  <r>
    <n v="2179"/>
    <s v="Malestar en la población por locales de diversion en el centro de la ciudad"/>
    <s v="Aplicar"/>
    <s v="el Plan de Ordenamiento Territorial"/>
    <s v="para la creación de la Zona Rosa"/>
    <s v="Aplicar el Plan de Ordenamiento Territorial para la creación de la Zona Rosa"/>
    <s v="MGS. VICENTE TORRES"/>
    <s v="GAD de la provincia de la Zamora Chinchipe"/>
    <x v="9"/>
    <s v="Ban Ecuador CFN Comunidad de la provinica de Zamora Chinchipe"/>
    <s v="Maira Bustamante"/>
    <s v="Ana Patricia Armijos"/>
    <n v="1"/>
    <x v="0"/>
    <s v="Inversión en iniciativas productivas nacionales"/>
    <s v="Mesas de Competitividad-Zamora Chinchipe"/>
    <s v="Ejecución del proyecto"/>
    <s v="Zamora Chinchipe"/>
    <s v="Turismo"/>
    <s v="Proceso"/>
    <s v="Empresa Pequeña"/>
    <x v="0"/>
    <m/>
    <m/>
    <m/>
    <s v="0000-00-00"/>
    <n v="0"/>
    <m/>
  </r>
  <r>
    <n v="2180"/>
    <s v="Malestar en la población por locales de diversion en el centro de la ciudad"/>
    <s v="Acceder  "/>
    <s v="a creditos"/>
    <s v="con intereses bajos para implementación de espacios turisticos"/>
    <s v="Acceder   a creditos con intereses bajos para implementación de espacios turisticos"/>
    <s v="MGS. VICENTE TORRES"/>
    <s v="GAD de la provincia de la Zamora Chinchipe"/>
    <x v="5"/>
    <s v="Ban Ecuador CFN Comunidad de la provinica de Zamora Chinchipe"/>
    <s v="Maira Bustamante"/>
    <s v="Ana Patricia Armijos"/>
    <n v="1"/>
    <x v="0"/>
    <s v="Crédito y financiamiento productivo"/>
    <s v="Mesas de Competitividad-Zamora Chinchipe"/>
    <s v="Financiamiento"/>
    <s v="Zamora Chinchipe"/>
    <s v="Turismo"/>
    <s v="Proceso"/>
    <s v="Empresa Pequeña"/>
    <x v="0"/>
    <m/>
    <m/>
    <m/>
    <s v="0000-00-00"/>
    <n v="0"/>
    <m/>
  </r>
  <r>
    <n v="2181"/>
    <s v="Dificultad al obtener cilindros para cocinar y vías de acceso a zona industrial."/>
    <s v="Incentivar"/>
    <s v="Conocimiento del Yeso."/>
    <s v="A través del marketing y convenios con MIPRO."/>
    <s v="Incentivar Conocimiento del Yeso. A través del marketing y convenios con MIPRO."/>
    <s v="Edwin De La portilla"/>
    <s v="CFN - BAN ECUADOR"/>
    <x v="11"/>
    <s v="N/A"/>
    <s v="JAVIER DEFAZ"/>
    <s v="JUAN LOZA"/>
    <n v="1"/>
    <x v="0"/>
    <s v="Crédito y financiamiento productivo"/>
    <s v="MESA PRODUCTIVA - SANTA ELENA-Santa Elena"/>
    <s v="Asistencia técnica"/>
    <s v="Santa Elena"/>
    <s v="Industria"/>
    <s v="Proceso"/>
    <s v="Artesano"/>
    <x v="0"/>
    <m/>
    <m/>
    <m/>
    <s v="0000-00-00"/>
    <n v="0"/>
    <m/>
  </r>
  <r>
    <n v="2182"/>
    <s v="Falta de recursos para producir - Crédito."/>
    <s v="Conocer"/>
    <s v="El mercado."/>
    <s v="Por medio de Alianzas públicas y privadas (BAN ECUADOR) y definir un capital."/>
    <s v="Conocer El mercado. Por medio de Alianzas públicas y privadas (BAN ECUADOR) y definir un capital."/>
    <s v="Edwin De La portilla"/>
    <s v="BAN ECUADOR"/>
    <x v="11"/>
    <s v="N/A"/>
    <s v="JAVIER DEFAZ"/>
    <s v="JUAN LOZA"/>
    <n v="1"/>
    <x v="0"/>
    <s v="Crédito y financiamiento productivo"/>
    <s v="MESA PRODUCTIVA - SANTA ELENA-Santa Elena"/>
    <s v="Acuerdo"/>
    <s v="Santa Elena"/>
    <s v="Industria"/>
    <s v="Proveedores"/>
    <s v="Artesano"/>
    <x v="0"/>
    <m/>
    <m/>
    <m/>
    <s v="0000-00-00"/>
    <n v="0"/>
    <m/>
  </r>
  <r>
    <n v="2183"/>
    <s v="Falta de electricidad - Comuna El Azúcar."/>
    <s v="Garantizar"/>
    <s v="Suministro de energía eléctrica en un 90%."/>
    <s v="En la Comuna El Azúcar."/>
    <s v="Garantizar Suministro de energía eléctrica en un 90%. En la Comuna El Azúcar."/>
    <s v="Edwin De La portilla"/>
    <s v="CNEL"/>
    <x v="19"/>
    <s v="N/A"/>
    <s v="JAVIER DEFAZ"/>
    <s v="JUAN LOZA"/>
    <n v="1"/>
    <x v="0"/>
    <s v="Inversión en iniciativas productivas nacionales"/>
    <s v="MESA PRODUCTIVA - SANTA ELENA-Santa Elena"/>
    <s v="Ejecución del proyecto"/>
    <s v="Santa Elena"/>
    <s v="Industria"/>
    <s v="Insumos"/>
    <s v="Empresa Grande"/>
    <x v="0"/>
    <m/>
    <m/>
    <m/>
    <s v="0000-00-00"/>
    <n v="0"/>
    <m/>
  </r>
  <r>
    <n v="2184"/>
    <s v="Seguimiento y supervisión de autoridades a los proyectos."/>
    <s v="Incentivar"/>
    <s v="La productividad."/>
    <s v="En la inversión zonal."/>
    <s v="Incentivar La productividad. En la inversión zonal."/>
    <s v="Edwin De La portilla"/>
    <s v="CFN - BAN ECUADOR"/>
    <x v="9"/>
    <s v="N/A"/>
    <s v="JAVIER DEFAZ"/>
    <s v="JUAN LOZA"/>
    <n v="1"/>
    <x v="0"/>
    <s v="Inversión en iniciativas productivas nacionales"/>
    <s v="MESA PRODUCTIVA - SANTA ELENA-Santa Elena"/>
    <s v="Acuerdo"/>
    <s v="Santa Elena"/>
    <s v="Industria"/>
    <s v="Proceso"/>
    <s v="Artesano"/>
    <x v="0"/>
    <m/>
    <m/>
    <m/>
    <s v="0000-00-00"/>
    <n v="0"/>
    <m/>
  </r>
  <r>
    <n v="2185"/>
    <s v="Falta de Agua Potable."/>
    <s v="Desarrollar"/>
    <s v="Planta de desalinización de agua."/>
    <s v="Junto con SENAGUA."/>
    <s v="Desarrollar Planta de desalinización de agua. Junto con SENAGUA."/>
    <s v="Edwin De La portilla"/>
    <s v="SENAGUA"/>
    <x v="18"/>
    <s v="N/A"/>
    <s v="JAVIER DEFAZ"/>
    <s v="JUAN LOZA"/>
    <n v="1"/>
    <x v="0"/>
    <s v="Fomento de la producción nacional"/>
    <s v="MESA PRODUCTIVA - SANTA ELENA-Santa Elena"/>
    <s v="Desarrollo del proyecto"/>
    <s v="Santa Elena"/>
    <s v="Industria"/>
    <s v="Proveedores"/>
    <s v="Artesano"/>
    <x v="0"/>
    <m/>
    <m/>
    <m/>
    <s v="0000-00-00"/>
    <n v="0"/>
    <m/>
  </r>
  <r>
    <n v="2186"/>
    <s v="Falta de inversión en Industrias."/>
    <s v="Desarrollar"/>
    <s v="Industrias MACRO."/>
    <s v="Amigables con el ambiente."/>
    <s v="Desarrollar Industrias MACRO. Amigables con el ambiente."/>
    <s v="Edwin De La portilla"/>
    <s v="MIPRO"/>
    <x v="0"/>
    <s v="N/A"/>
    <s v="JAVIER DEFAZ"/>
    <s v="JUAN LOZA"/>
    <n v="1"/>
    <x v="0"/>
    <s v="Crédito y financiamiento productivo"/>
    <s v="MESA PRODUCTIVA - SANTA ELENA-Santa Elena"/>
    <s v="Acuerdo"/>
    <s v="Santa Elena"/>
    <s v="Industria"/>
    <s v="Proceso"/>
    <s v="Empresa Grande"/>
    <x v="0"/>
    <m/>
    <m/>
    <m/>
    <s v="0000-00-00"/>
    <n v="0"/>
    <m/>
  </r>
  <r>
    <n v="2187"/>
    <s v="Contaminación del Medio Ambiente - Problemas de movilidad y políticas públicas."/>
    <s v="Controlar y gestionar"/>
    <s v="Diferentes problemas."/>
    <s v="Por parte de las autoridades."/>
    <s v="Controlar y gestionar Diferentes problemas. Por parte de las autoridades."/>
    <s v="Edwin De La portilla"/>
    <s v="Contraloría"/>
    <x v="22"/>
    <s v="N/A"/>
    <s v="JAVIER DEFAZ"/>
    <s v="JUAN LOZA"/>
    <n v="1"/>
    <x v="0"/>
    <s v="Cumplimiento de la transparencia fiscal"/>
    <s v="MESA PRODUCTIVA - SANTA ELENA-Santa Elena"/>
    <s v="Política pública"/>
    <s v="Santa Elena"/>
    <s v="Industria"/>
    <s v="Proceso"/>
    <s v="Empresa Mediana"/>
    <x v="0"/>
    <m/>
    <m/>
    <m/>
    <s v="0000-00-00"/>
    <n v="0"/>
    <m/>
  </r>
  <r>
    <n v="2188"/>
    <s v="Financiamiento."/>
    <s v="Simplificar"/>
    <s v="Trámites."/>
    <s v="De acceso a créditos."/>
    <s v="Simplificar Trámites. De acceso a créditos."/>
    <s v="Edwin De La portilla"/>
    <s v="BANECUADOR"/>
    <x v="5"/>
    <s v="N/A"/>
    <s v="JAVIER DEFAZ"/>
    <s v="JUAN LOZA"/>
    <n v="1"/>
    <x v="0"/>
    <s v="Simplificación de trámites"/>
    <s v="MESA PRODUCTIVA - SANTA ELENA-Santa Elena"/>
    <s v="Asistencia técnica"/>
    <s v="Santa Elena"/>
    <s v="Industria"/>
    <s v="Proveedores"/>
    <s v="Artesano"/>
    <x v="0"/>
    <m/>
    <m/>
    <m/>
    <s v="0000-00-00"/>
    <n v="0"/>
    <m/>
  </r>
  <r>
    <n v="2189"/>
    <s v="Corrupción en los contratos."/>
    <s v="Controlar y gestionar"/>
    <s v="Contratos."/>
    <s v="Textiles."/>
    <s v="Controlar y gestionar Contratos. Textiles."/>
    <s v="Edwin De La portilla"/>
    <s v="Contraloría"/>
    <x v="11"/>
    <s v="N/A"/>
    <s v="JAVIER DEFAZ"/>
    <s v="JUAN LOZA"/>
    <n v="1"/>
    <x v="0"/>
    <s v="Cumplimiento de la transparencia fiscal"/>
    <s v="MESA PRODUCTIVA - SANTA ELENA-Santa Elena"/>
    <s v="Política pública"/>
    <s v="Santa Elena"/>
    <s v="Industria"/>
    <s v="Proveedores"/>
    <s v="Artesano"/>
    <x v="0"/>
    <m/>
    <m/>
    <m/>
    <s v="0000-00-00"/>
    <n v="0"/>
    <m/>
  </r>
  <r>
    <n v="2190"/>
    <s v="Palo Santo - Comuna Aguadita - Colonche - Falta de registro sanitario."/>
    <s v="Obtener"/>
    <s v="ARCSA"/>
    <s v="Permiso de Funcionamiento."/>
    <s v="Obtener ARCSA Permiso de Funcionamiento."/>
    <s v="Edwin De La portilla"/>
    <s v="ARCSA"/>
    <x v="40"/>
    <s v="N/A"/>
    <s v="Jesus Ramírez - Judith Reyes"/>
    <s v="Ec. William Caiche Rosales"/>
    <n v="1"/>
    <x v="0"/>
    <s v="Simplificación de trámites"/>
    <s v="Mesas de competitividad -Santa Elena"/>
    <s v="Asistencia técnica"/>
    <s v="Santa Elena"/>
    <s v="Agroindustria"/>
    <s v="Producto"/>
    <s v="Artesano"/>
    <x v="0"/>
    <m/>
    <m/>
    <m/>
    <s v="0000-00-00"/>
    <n v="0"/>
    <m/>
  </r>
  <r>
    <n v="2191"/>
    <s v="Palo Santo - Comuna Aguadita - Colonche - Falta de comercialización."/>
    <s v="Comercializar"/>
    <s v="ARCSA"/>
    <s v="De Manera formal."/>
    <s v="Comercializar ARCSA De Manera formal."/>
    <s v="Edwin De La portilla"/>
    <s v="ARCSA"/>
    <x v="40"/>
    <s v="N/A"/>
    <s v="Jesus Ramírez - Judith Reyes"/>
    <s v="Ec. William Caiche Rosales"/>
    <n v="1"/>
    <x v="0"/>
    <s v="Simplificación de trámites"/>
    <s v="Mesas de competitividad -Santa Elena"/>
    <s v="Asistencia técnica"/>
    <s v="Santa Elena"/>
    <s v="Agroindustria"/>
    <s v="Proceso"/>
    <s v="Artesano"/>
    <x v="0"/>
    <m/>
    <m/>
    <m/>
    <s v="0000-00-00"/>
    <n v="0"/>
    <m/>
  </r>
  <r>
    <n v="2192"/>
    <s v="Café tostado - Falta de registro sanitario producto."/>
    <s v="Obtener"/>
    <s v="ARCSA"/>
    <s v="Notificaciones Sanitarias - Sistema Simplificado."/>
    <s v="Obtener ARCSA Notificaciones Sanitarias - Sistema Simplificado."/>
    <s v="Edwin De La portilla"/>
    <s v="ARCSA"/>
    <x v="40"/>
    <s v="IEPS - MIPRO - AGROCALIDAD"/>
    <s v="Jesus Ramírez - Judith Reyes"/>
    <s v="Ec. William Caiche Rosales"/>
    <n v="1"/>
    <x v="0"/>
    <s v="Simplificación de trámites"/>
    <s v="Mesas de competitividad -Santa Elena"/>
    <s v="Asistencia técnica"/>
    <s v="Santa Elena"/>
    <s v="Agroindustria"/>
    <s v="Proceso"/>
    <s v="Artesano"/>
    <x v="0"/>
    <m/>
    <m/>
    <m/>
    <s v="0000-00-00"/>
    <n v="0"/>
    <m/>
  </r>
  <r>
    <n v="2193"/>
    <s v="Crianza de pavo - Formalización del proyecto - Tres comunas - Trabajo informal."/>
    <s v="Obtener"/>
    <s v="ARCSA"/>
    <s v="Verificación del producto."/>
    <s v="Obtener ARCSA Verificación del producto."/>
    <s v="Edwin De La portilla"/>
    <s v="ARCSA"/>
    <x v="44"/>
    <s v="AGROCALIDAD"/>
    <s v="Jesus Ramírez - Judith Reyes"/>
    <s v="Ec. William Caiche Rosales"/>
    <n v="1"/>
    <x v="0"/>
    <s v="Simplificación de trámites"/>
    <s v="Mesas de competitividad -Santa Elena"/>
    <s v="Asistencia técnica"/>
    <s v="Santa Elena"/>
    <s v="Agroindustria"/>
    <s v="Proceso"/>
    <s v="Microempresa"/>
    <x v="3"/>
    <m/>
    <m/>
    <m/>
    <s v="0000-00-00"/>
    <n v="1"/>
    <d v="2018-08-20T17:01:58"/>
  </r>
  <r>
    <n v="2194"/>
    <s v="Crianza de pavo - Empaquetado."/>
    <s v="Obtener"/>
    <s v="MIPRO"/>
    <s v="Código de barra."/>
    <s v="Obtener MIPRO Código de barra."/>
    <s v="Edwin De La portilla"/>
    <s v="ARCSA"/>
    <x v="40"/>
    <s v="N/A"/>
    <s v="Jesus Ramírez - Judith Reyes"/>
    <s v="Ec. William Caiche Rosales"/>
    <n v="1"/>
    <x v="0"/>
    <s v="Simplificación de trámites"/>
    <s v="Mesas de competitividad -Santa Elena"/>
    <s v="Asistencia técnica"/>
    <s v="Santa Elena"/>
    <s v="Agroindustria"/>
    <s v="Producto"/>
    <s v="Microempresa"/>
    <x v="0"/>
    <m/>
    <m/>
    <m/>
    <s v="0000-00-00"/>
    <n v="0"/>
    <m/>
  </r>
  <r>
    <n v="2195"/>
    <s v="Producción de limones - Crédito y financiamiento."/>
    <s v="Obtener"/>
    <s v="MAGAP"/>
    <s v="Infraestructura de centro de acopio."/>
    <s v="Obtener MAGAP Infraestructura de centro de acopio."/>
    <s v="Edwin De La portilla"/>
    <s v="MAGAP"/>
    <x v="10"/>
    <s v="Academia - UPSE - MAGAP"/>
    <s v="Jesus Ramírez - Judith Reyes"/>
    <s v="Ec. William Caiche Rosales"/>
    <n v="1"/>
    <x v="0"/>
    <s v="Crédito y financiamiento productivo"/>
    <s v="Mesas de competitividad -Santa Elena"/>
    <s v="Asistencia técnica"/>
    <s v="Santa Elena"/>
    <s v="Agroindustria"/>
    <s v="Proceso"/>
    <s v="Artesano"/>
    <x v="2"/>
    <m/>
    <m/>
    <m/>
    <s v="0000-00-00"/>
    <n v="1"/>
    <d v="2018-08-24T15:19:13"/>
  </r>
  <r>
    <n v="2196"/>
    <s v="Produccion de moringa - Falta de acceso al mercado."/>
    <s v="Comercializar"/>
    <s v="MAGAP"/>
    <s v="Respaldo de proveedores."/>
    <s v="Comercializar MAGAP Respaldo de proveedores."/>
    <s v="Edwin De La portilla"/>
    <s v="MAGAP"/>
    <x v="10"/>
    <s v="Agricultura familiar y campesina."/>
    <s v="Jesus Ramírez - Judith Reyes"/>
    <s v="Ec. William Caiche Rosales"/>
    <n v="1"/>
    <x v="0"/>
    <s v="Fortalecimiento del sector exportador"/>
    <s v="Mesas de competitividad -Santa Elena"/>
    <s v="Asociatividad,"/>
    <s v="Santa Elena"/>
    <s v="Agroindustria"/>
    <s v="Mercado"/>
    <s v="Artesano"/>
    <x v="2"/>
    <m/>
    <m/>
    <m/>
    <s v="0000-00-00"/>
    <n v="1"/>
    <d v="2018-08-21T16:17:50"/>
  </r>
  <r>
    <n v="2197"/>
    <s v="Mercado"/>
    <s v="Aprovechar"/>
    <s v="MAGAP"/>
    <s v="Espacios de cultivos disponibles mediante cultivos familiares."/>
    <s v="Aprovechar MAGAP Espacios de cultivos disponibles mediante cultivos familiares."/>
    <s v="Edwin De La portilla"/>
    <s v="MAGAP"/>
    <x v="10"/>
    <s v="N/A"/>
    <s v="Jesus Ramírez - Judith Reyes"/>
    <s v="Ec. William Caiche Rosales"/>
    <n v="1"/>
    <x v="0"/>
    <s v="Fortalecimiento del sector exportador"/>
    <s v="Mesas de competitividad -Santa Elena"/>
    <s v="Financiamiento"/>
    <s v="Santa Elena"/>
    <s v="Agroindustria"/>
    <s v="Mercado"/>
    <s v="Artesano"/>
    <x v="1"/>
    <m/>
    <m/>
    <m/>
    <s v="0000-00-00"/>
    <n v="2"/>
    <d v="2018-08-21T11:02:46"/>
  </r>
  <r>
    <n v="2198"/>
    <s v="Producción de miel de abeja AGROFORESTAL - Sector apícola - Falta de registro sanitario."/>
    <s v="Obtener"/>
    <s v="ARCSA"/>
    <s v="Empaque - Etiquetado con código de barras e información del producto."/>
    <s v="Obtener ARCSA Empaque - Etiquetado con código de barras e información del producto."/>
    <s v="Edwin De La portilla"/>
    <s v="MIPRO"/>
    <x v="40"/>
    <s v="ARCSA"/>
    <s v="Jesus Ramírez - Judith Reyes"/>
    <s v="Ec. William Caiche Rosales"/>
    <n v="1"/>
    <x v="0"/>
    <s v="Simplificación de trámites"/>
    <s v="Mesas de competitividad -Santa Elena"/>
    <s v="Asistencia técnica"/>
    <s v="Santa Elena"/>
    <s v="Agroindustria"/>
    <s v="Proceso"/>
    <s v="Microempresa"/>
    <x v="0"/>
    <m/>
    <m/>
    <m/>
    <s v="0000-00-00"/>
    <n v="0"/>
    <m/>
  </r>
  <r>
    <n v="2199"/>
    <s v="Falta de agua - Escaso nivel de desarrollo infraestructural del agua."/>
    <s v="Crear"/>
    <s v="Prefectura"/>
    <s v="Infraestructura para abastecer de manera racional los procesos productivos."/>
    <s v="Crear Prefectura Infraestructura para abastecer de manera racional los procesos productivos."/>
    <s v="Edwin De La portilla"/>
    <s v="Prefectura"/>
    <x v="9"/>
    <s v="GAD - AGROCALIDAD"/>
    <s v="Jesus Ramírez - Judith Reyes"/>
    <s v="Ec. William Caiche Rosales"/>
    <n v="1"/>
    <x v="0"/>
    <s v="Impulso a las alianzas público privadas"/>
    <s v="Mesas de competitividad -Santa Elena"/>
    <s v="Asistencia técnica"/>
    <s v="Santa Elena"/>
    <s v="Agroindustria"/>
    <s v="Insumos"/>
    <s v="Microempresa"/>
    <x v="0"/>
    <m/>
    <m/>
    <m/>
    <s v="0000-00-00"/>
    <n v="0"/>
    <m/>
  </r>
  <r>
    <n v="2200"/>
    <s v="Falta de asociatividad para los artesanos."/>
    <s v="Establecer"/>
    <s v="A través de los GAD la asociatividad de artesanos."/>
    <s v="Del Sector turístico de la Provincia de Santa Elena"/>
    <s v="Establecer A través de los GAD la asociatividad de artesanos. Del Sector turístico de la Provincia de Santa Elena"/>
    <s v="Edwin De La portilla"/>
    <s v="MIPRO MEDIO AMBIENTE"/>
    <x v="9"/>
    <s v="GAD - TURISMO"/>
    <s v="Srta. Adriana Catuto - Lucero Campoverde"/>
    <s v="Ing. José Palacios"/>
    <n v="1"/>
    <x v="0"/>
    <s v="Promoción del consumo responsable"/>
    <s v="Mesa de Competitividad-Santa Elena"/>
    <s v="Acuerdo"/>
    <s v="Santa Elena"/>
    <s v="Comercio"/>
    <s v="Producto"/>
    <s v="Microempresa"/>
    <x v="0"/>
    <m/>
    <m/>
    <m/>
    <s v="0000-00-00"/>
    <n v="0"/>
    <m/>
  </r>
  <r>
    <n v="2201"/>
    <s v="Falta de seguimientos de las entidades públicas a los proyectos de la EPS en territorios."/>
    <s v="Intervención"/>
    <s v="Entidades públicas de territorio."/>
    <s v="A través de los GAD de la Provincia de Santa Elena."/>
    <s v="Intervención Entidades públicas de territorio. A través de los GAD de la Provincia de Santa Elena."/>
    <s v="Edwin De La portilla"/>
    <s v="Entidades Públicas"/>
    <x v="9"/>
    <s v="n/a"/>
    <s v="Srta. Adriana Catuto - Lucero Campoverde"/>
    <s v="Ing. José Palacios"/>
    <n v="1"/>
    <x v="0"/>
    <s v="Promoción del consumo responsable"/>
    <s v="Mesa de Competitividad-Santa Elena"/>
    <s v="Intervención zonal"/>
    <s v="Santa Elena"/>
    <s v="Comercio"/>
    <s v="Proveedores"/>
    <s v="EPS"/>
    <x v="0"/>
    <m/>
    <m/>
    <m/>
    <s v="0000-00-00"/>
    <n v="0"/>
    <m/>
  </r>
  <r>
    <n v="2202"/>
    <s v="Falta de conocimiento en Compras Públicas."/>
    <s v="Capacitar"/>
    <s v="A través de la SERCOP a los artesanos."/>
    <s v="Para el conocimiento de los procesos artesanales de la Provincia de Santa Elena."/>
    <s v="Capacitar A través de la SERCOP a los artesanos. Para el conocimiento de los procesos artesanales de la Provincia de Santa Elena."/>
    <s v="Edwin De La portilla"/>
    <s v="SERCOP"/>
    <x v="17"/>
    <s v="GAD"/>
    <s v="Srta. Adriana Catuto - Lucero Campoverde"/>
    <s v="Ing. José Palacios"/>
    <n v="1"/>
    <x v="0"/>
    <s v="Inversión en iniciativas productivas nacionales"/>
    <s v="Mesa de Competitividad-Santa Elena"/>
    <s v="Personal adecuado"/>
    <s v="Santa Elena"/>
    <s v="Comercio"/>
    <s v="Proceso"/>
    <s v="EPS"/>
    <x v="0"/>
    <m/>
    <m/>
    <m/>
    <s v="0000-00-00"/>
    <n v="0"/>
    <m/>
  </r>
  <r>
    <n v="2203"/>
    <s v="Falta de verificación de la materia prima y mano de obra de los productos artesanales que pertenezcan a la Provincia de Santa Elena."/>
    <s v="Verificar"/>
    <s v="A través de UPSE la cantidad de materia prima y mano de obra."/>
    <s v="Pertenecen a la Provincia de Santa Elena."/>
    <s v="Verificar A través de UPSE la cantidad de materia prima y mano de obra. Pertenecen a la Provincia de Santa Elena."/>
    <s v="Edwin De La portilla"/>
    <s v="UPSE"/>
    <x v="11"/>
    <s v="n/a"/>
    <s v="Srta. Adriana Catuto - Lucero Campoverde"/>
    <s v="Ing. José Palacios"/>
    <n v="1"/>
    <x v="0"/>
    <s v="Fomento de la producción nacional"/>
    <s v="Mesa de Competitividad-Santa Elena"/>
    <s v="Desarrollo del proyecto"/>
    <s v="Santa Elena"/>
    <s v="Comercio"/>
    <s v="Mercado"/>
    <s v="EPS"/>
    <x v="0"/>
    <m/>
    <m/>
    <m/>
    <s v="0000-00-00"/>
    <n v="0"/>
    <m/>
  </r>
  <r>
    <n v="2204"/>
    <s v="Falta de identificación de barreras de entradas a la comercialización de actores EPS."/>
    <s v="Investigar"/>
    <s v="Políticas públicas que generan barreras de entradas."/>
    <s v="En la comercialización de bienes y servicios de los actores EPS."/>
    <s v="Investigar Políticas públicas que generan barreras de entradas. En la comercialización de bienes y servicios de los actores EPS."/>
    <s v="Edwin De La portilla"/>
    <s v="UPSE"/>
    <x v="21"/>
    <s v="n/a"/>
    <s v="Srta. Adriana Catuto - Lucero Campoverde"/>
    <s v="Ing. José Palacios"/>
    <n v="1"/>
    <x v="0"/>
    <s v="Otros"/>
    <s v="Mesa de Competitividad-Santa Elena"/>
    <s v="Política pública"/>
    <s v="Santa Elena"/>
    <s v="Comercio"/>
    <s v="Producto"/>
    <s v="EPS"/>
    <x v="0"/>
    <m/>
    <m/>
    <m/>
    <s v="0000-00-00"/>
    <n v="0"/>
    <m/>
  </r>
  <r>
    <n v="2205"/>
    <s v="Falta de Líneas de créditos para los actores EPS."/>
    <s v="Crear"/>
    <s v="Producto financiero."/>
    <s v="Para los actores EPS, la orden de compra sea garantía para el acceso de crédito a los artesanos."/>
    <s v="Crear Producto financiero. Para los actores EPS, la orden de compra sea garantía para el acceso de crédito a los artesanos."/>
    <s v="Edwin De La portilla"/>
    <s v="BANECUADOR"/>
    <x v="5"/>
    <s v="n/a"/>
    <s v="Srta. Adriana Catuto - Lucero Campoverde"/>
    <s v="Ing. José Palacios"/>
    <n v="1"/>
    <x v="0"/>
    <s v="Crédito y financiamiento productivo"/>
    <s v="Mesa de Competitividad-Santa Elena"/>
    <s v="Política pública"/>
    <s v="Santa Elena"/>
    <s v="Comercio"/>
    <s v="Proveedores"/>
    <s v="EPS"/>
    <x v="0"/>
    <m/>
    <m/>
    <m/>
    <s v="0000-00-00"/>
    <n v="0"/>
    <m/>
  </r>
  <r>
    <n v="2206"/>
    <s v="Falta de nuevos nichos de mercado."/>
    <s v="Promover"/>
    <s v="Nuevos nichos de mercados por parte de MIPRO - IEPS -SCPM."/>
    <s v="Para la comercialización de bienes y servicios de la EPS."/>
    <s v="Promover Nuevos nichos de mercados por parte de MIPRO - IEPS -SCPM. Para la comercialización de bienes y servicios de la EPS."/>
    <s v="Edwin De La portilla"/>
    <s v="MIPRO - IEPS - SCPM"/>
    <x v="4"/>
    <s v="n/a"/>
    <s v="Srta. Adriana Catuto - Lucero Campoverde"/>
    <s v="Ing. José Palacios"/>
    <n v="1"/>
    <x v="0"/>
    <s v="Otros"/>
    <s v="Mesa de Competitividad-Santa Elena"/>
    <s v="Política pública"/>
    <s v="Santa Elena"/>
    <s v="Comercio"/>
    <s v="Proveedores"/>
    <s v="EPS"/>
    <x v="0"/>
    <m/>
    <m/>
    <m/>
    <s v="0000-00-00"/>
    <n v="0"/>
    <m/>
  </r>
  <r>
    <n v="2207"/>
    <s v="Los laboratorios no estan reproduciendo al 100 % por un factor en el agua (bacteriano posiblemente) muchos de ellos se cerraron meses atras y actualmente se estan reabierto. Larvas son entregadas a un tamaño de 600 p/gr y antes 150 a 200 pl/gr (màs peq..."/>
    <s v="Mejora en boiseguridad y resultados de los estudios actuales de la Subsecretaria de Calidad e Inocuidad"/>
    <s v="subsecretaria de acuacultura y subsecretaria de calidad e inocuidad"/>
    <s v="laboratorio de larvas de camarones"/>
    <s v="Mejora en boiseguridad y resultados de los estudios actuales de la Subsecretaria de Calidad e Inocuidad subsecretaria de acuacultura y subsecretaria de calidad e inocuidad laboratorio de larvas de camarones"/>
    <s v="Edwin De La portilla"/>
    <s v="subsecretaria de acuacultura y subsecretaria de calidad e inocuidad"/>
    <x v="6"/>
    <s v="PRODUCTORES DE LARVAS DE CAMARON"/>
    <s v="LUIS SOSA-HUGO SUAREZ"/>
    <s v="ABG. ISAURO DOMO - LUIS CASTRO"/>
    <n v="1"/>
    <x v="0"/>
    <s v="Fomento de la producción nacional"/>
    <s v="MESA COMPETITIVIDAD-Santa Elena"/>
    <s v="Desarrollo del proyecto"/>
    <s v="Santa Elena"/>
    <s v="Acuícola"/>
    <s v="Proveedores"/>
    <s v="Empresa Mediana"/>
    <x v="0"/>
    <m/>
    <m/>
    <m/>
    <s v="0000-00-00"/>
    <n v="0"/>
    <m/>
  </r>
  <r>
    <n v="2208"/>
    <s v="Aumento de densidad de siembra de larvas de camaron,  antes 80 mil por hectareas ahora 140 mil por hectareas"/>
    <s v="evaluar los resultados de cosecha a diferentes densidades"/>
    <s v="subsecretaria de acuacultura"/>
    <s v="laboratorio de larvas de camarones, mayor control por parte de los organos rectores."/>
    <s v="evaluar los resultados de cosecha a diferentes densidades subsecretaria de acuacultura laboratorio de larvas de camarones, mayor control por parte de los organos rectores."/>
    <s v="Edwin De La portilla"/>
    <s v="subsecretaria de acuacultura"/>
    <x v="6"/>
    <s v="PRODUCTORES DE LARVAS DE CAMARON"/>
    <s v="LUIS SOSA-HUGO SUAREZ"/>
    <s v="ABG. ISAURO DOMO - LUIS CASTRO"/>
    <n v="1"/>
    <x v="0"/>
    <s v="Fomento de la producción nacional"/>
    <s v="MESA COMPETITIVIDAD-Santa Elena"/>
    <s v="Asistencia técnica"/>
    <s v="Santa Elena"/>
    <s v="Acuícola"/>
    <s v="Proceso"/>
    <s v="Empresa Mediana"/>
    <x v="0"/>
    <m/>
    <m/>
    <m/>
    <s v="0000-00-00"/>
    <n v="0"/>
    <m/>
  </r>
  <r>
    <n v="2209"/>
    <s v="Generación de descargas de aguas con químicos y restos biológicos no adecuados de actividades de pesca y acuacultura"/>
    <s v="controles de los entes a factores ambientales, según sus competencias"/>
    <s v="por parte del ministerio de ambiente, MAP, ANT"/>
    <s v="Seguimiento a instituciones de control"/>
    <s v="controles de los entes a factores ambientales, según sus competencias por parte del ministerio de ambiente, MAP, ANT Seguimiento a instituciones de control"/>
    <s v="Edwin De La portilla"/>
    <s v="por parte del ministerio de ambiente, MAP, ANT"/>
    <x v="22"/>
    <s v="SECTOR PESQUERO Y ACUICOLA"/>
    <s v="LUIS SOSA-HUGO SUAREZ"/>
    <s v="ABG. ISAURO DOMO - LUIS CASTRO"/>
    <n v="1"/>
    <x v="0"/>
    <s v="Fomento de la producción nacional"/>
    <s v="MESA COMPETITIVIDAD-Santa Elena"/>
    <s v="Asistencia técnica"/>
    <s v="Santa Elena"/>
    <s v="Acuícola"/>
    <s v="Proceso"/>
    <s v="Empresa Mediana"/>
    <x v="0"/>
    <m/>
    <m/>
    <m/>
    <s v="0000-00-00"/>
    <n v="0"/>
    <m/>
  </r>
  <r>
    <n v="2210"/>
    <s v="Tratamiento de agua a descargas de plantas acuícolas y pesqueras"/>
    <s v="impeccionar  los laboratorios y seguimientos"/>
    <s v="ministerios de ambiente junto cn el municipio"/>
    <s v="Seguimiento a instituciones de control y fortalecer las normativas que estipula la ley"/>
    <s v="impeccionar  los laboratorios y seguimientos ministerios de ambiente junto cn el municipio Seguimiento a instituciones de control y fortalecer las normativas que estipula la ley"/>
    <s v="Edwin De La portilla"/>
    <s v="ministerios de ambiente junto cn el municipio"/>
    <x v="22"/>
    <s v="SECTOR PESQUERO Y ACUICOLA"/>
    <s v="LUIS SOSA-HUGO SUAREZ"/>
    <s v="ABG. ISAURO DOMO - LUIS CASTRO"/>
    <n v="1"/>
    <x v="0"/>
    <s v="Crédito y financiamiento productivo"/>
    <s v="MESA COMPETITIVIDAD-Santa Elena"/>
    <s v="Asistencia técnica"/>
    <s v="Santa Elena"/>
    <s v="Acuícola"/>
    <s v="Proceso"/>
    <s v="Empresa Mediana"/>
    <x v="0"/>
    <m/>
    <m/>
    <m/>
    <s v="0000-00-00"/>
    <n v="0"/>
    <m/>
  </r>
  <r>
    <n v="2211"/>
    <s v="Falta de capacitación a los pesqueros de diferentes sectores"/>
    <s v="capacitar de forma continua a los pesqueros en lo que respecta a la actividad  y producción acuacultura"/>
    <s v="MAP"/>
    <s v="conocimiento en cuanto a los procesos pesqueros"/>
    <s v="capacitar de forma continua a los pesqueros en lo que respecta a la actividad  y producción acuacultura MAP conocimiento en cuanto a los procesos pesqueros"/>
    <s v="Edwin De La portilla"/>
    <s v="MAP"/>
    <x v="6"/>
    <s v="SECTOR PESQUERO"/>
    <s v="LUIS SOSA-HUGO SUAREZ"/>
    <s v="ABG. ISAURO DOMO - LUIS CASTRO"/>
    <n v="1"/>
    <x v="0"/>
    <s v="Fomento de la producción nacional"/>
    <s v="MESA COMPETITIVIDAD-Santa Elena"/>
    <s v="Convenios"/>
    <s v="Santa Elena"/>
    <s v="Acuícola"/>
    <s v="Proceso"/>
    <s v="Microempresa"/>
    <x v="0"/>
    <m/>
    <m/>
    <m/>
    <s v="0000-00-00"/>
    <n v="0"/>
    <m/>
  </r>
  <r>
    <n v="2212"/>
    <s v="Falta de producciòn de semilla (cultivo de ostras)"/>
    <s v="Crear laboratorios de producciond de semilla"/>
    <s v="(GAD provincial proximo a inagurar)"/>
    <s v="para la sustentabilidad de los mercados"/>
    <s v="Crear laboratorios de producciond de semilla (GAD provincial proximo a inagurar) para la sustentabilidad de los mercados"/>
    <s v="Edwin De La portilla"/>
    <s v="(GAD provincial proximo a inagurar)"/>
    <x v="6"/>
    <s v="PRODUCTORES DE OSTRAS"/>
    <s v="LUIS SOSA-HUGO SUAREZ"/>
    <s v="ABG. ISAURO DOMO - LUIS CASTRO"/>
    <n v="1"/>
    <x v="0"/>
    <s v="Impulso al cambio de la matriz productiva"/>
    <s v="MESA COMPETITIVIDAD-Santa Elena"/>
    <s v="Infraestructura"/>
    <s v="Santa Elena"/>
    <s v="Acuícola"/>
    <s v="Producto"/>
    <s v="Microempresa"/>
    <x v="0"/>
    <m/>
    <m/>
    <m/>
    <s v="0000-00-00"/>
    <n v="0"/>
    <m/>
  </r>
  <r>
    <n v="2213"/>
    <s v="Falta de apoyo a futuros empresarios a comercializacion de ostras"/>
    <s v="Estudio de mercado actualizado"/>
    <s v="MAP, GAD provincial"/>
    <s v="Seguimiento de comunidades productores de ostras"/>
    <s v="Estudio de mercado actualizado MAP, GAD provincial Seguimiento de comunidades productores de ostras"/>
    <s v="Edwin De La portilla"/>
    <s v="MAP, GAD provincial"/>
    <x v="6"/>
    <s v="PRODUCTORES DE OSTRAS"/>
    <s v="LUIS SOSA-HUGO SUAREZ"/>
    <s v="ABG. ISAURO DOMO - LUIS CASTRO"/>
    <n v="1"/>
    <x v="0"/>
    <s v="Impulso al cambio de la matriz productiva"/>
    <s v="MESA COMPETITIVIDAD-Santa Elena"/>
    <s v="Convenios"/>
    <s v="Santa Elena"/>
    <s v="Acuícola"/>
    <s v="Mercado"/>
    <s v="Microempresa"/>
    <x v="0"/>
    <m/>
    <m/>
    <m/>
    <s v="0000-00-00"/>
    <n v="0"/>
    <m/>
  </r>
  <r>
    <n v="2214"/>
    <s v="Falta de información real de volumenes y lugares de pescas de los productos pesqueros"/>
    <s v="Mejorar la colecta de datos y mejor procesamientos de los mismos para obtener informacion real"/>
    <s v="MAP"/>
    <s v="Capacitando a futuros inspectores o mejoramientos de los procesos de investigación de los recursos pesqueros"/>
    <s v="Mejorar la colecta de datos y mejor procesamientos de los mismos para obtener informacion real MAP Capacitando a futuros inspectores o mejoramientos de los procesos de investigación de los recursos pesqueros"/>
    <s v="Edwin De La portilla"/>
    <s v="MAP"/>
    <x v="6"/>
    <s v="SECTOR PESQUERO"/>
    <s v="LUIS SOSA-HUGO SUAREZ"/>
    <s v="ABG. ISAURO DOMO - LUIS CASTRO"/>
    <n v="1"/>
    <x v="0"/>
    <s v="Fomento de la producción nacional"/>
    <s v="MESA COMPETITIVIDAD-Santa Elena"/>
    <s v="Asistencia técnica"/>
    <s v="Santa Elena"/>
    <s v="Acuícola"/>
    <s v="Proceso"/>
    <s v="Empresa Grande"/>
    <x v="0"/>
    <m/>
    <m/>
    <m/>
    <s v="0000-00-00"/>
    <n v="0"/>
    <m/>
  </r>
  <r>
    <n v="2215"/>
    <s v="Diversificación de productos"/>
    <s v="Solicitar"/>
    <s v="a los actores turísticos"/>
    <s v="la creacion de nuevas tipologias de turismo"/>
    <s v="Solicitar a los actores turísticos la creacion de nuevas tipologias de turismo"/>
    <s v="Edwin De La portilla"/>
    <s v="GADS CANTONALES"/>
    <x v="1"/>
    <s v="MINTUR, ACADEMIA"/>
    <s v="GEMA MACÍAS, JOSE VERA"/>
    <s v="ING. JOEL FORTIS"/>
    <n v="1"/>
    <x v="0"/>
    <s v="Impulso al cambio de la matriz productiva"/>
    <s v="MESAS DE COMPETITIVIDAD-Santa Elena"/>
    <s v="Asistencia técnica"/>
    <s v="Santa Elena"/>
    <s v="Turismo"/>
    <s v="Proveedores"/>
    <s v="Empresa Grande"/>
    <x v="0"/>
    <m/>
    <m/>
    <m/>
    <s v="0000-00-00"/>
    <n v="0"/>
    <m/>
  </r>
  <r>
    <n v="2216"/>
    <s v="Posicionamiento del destina"/>
    <s v="Solicitar"/>
    <s v="al Ministerio de Turismo"/>
    <s v="la creacionde una marca Provincial"/>
    <s v="Solicitar al Ministerio de Turismo la creacionde una marca Provincial"/>
    <s v="Edwin De La portilla"/>
    <s v="MINTUR"/>
    <x v="1"/>
    <s v="GADS PROVINCIAL , ACADEMIA"/>
    <s v="GEMA MACÍAS, JOSE VERA"/>
    <s v="ING. JOEL FORTIS"/>
    <n v="1"/>
    <x v="0"/>
    <s v="Impulso a las alianzas público privadas"/>
    <s v="MESAS DE COMPETITIVIDAD-Santa Elena"/>
    <s v="Ejecución del proyecto"/>
    <s v="Santa Elena"/>
    <s v="Turismo"/>
    <s v="Producto"/>
    <s v="Empresa Grande"/>
    <x v="0"/>
    <m/>
    <m/>
    <m/>
    <s v="0000-00-00"/>
    <n v="0"/>
    <m/>
  </r>
  <r>
    <n v="2217"/>
    <s v="Promoción y Comercializacion de productos y servicios"/>
    <s v="Requerir"/>
    <s v="al Ministerio de Turismo"/>
    <s v="la elaboración de un Plan de promoción y comercialización"/>
    <s v="Requerir al Ministerio de Turismo la elaboración de un Plan de promoción y comercialización"/>
    <s v="Edwin De La portilla"/>
    <s v="MINTUR"/>
    <x v="1"/>
    <s v="GADS PROVINCIAL , ACADEMIA"/>
    <s v="GEMA MACÍAS, JOSE VERA"/>
    <s v="ING. JOEL FORTIS"/>
    <n v="1"/>
    <x v="0"/>
    <s v="Impulso a las alianzas público privadas"/>
    <s v="MESAS DE COMPETITIVIDAD-Santa Elena"/>
    <s v="Ejecución del proyecto"/>
    <s v="Santa Elena"/>
    <s v="Turismo"/>
    <s v="Mercado"/>
    <s v="Empresa Grande"/>
    <x v="0"/>
    <m/>
    <m/>
    <m/>
    <s v="0000-00-00"/>
    <n v="0"/>
    <m/>
  </r>
  <r>
    <n v="2218"/>
    <s v="Innovación  de productos y servicios turísticos"/>
    <s v="Gestionar"/>
    <s v="a los operadores turísticos"/>
    <s v="la diversificación de nuevas tipologias de productos y serviciios turísticos"/>
    <s v="Gestionar a los operadores turísticos la diversificación de nuevas tipologias de productos y serviciios turísticos"/>
    <s v="Edwin De La portilla"/>
    <s v="GADS CANTONALES"/>
    <x v="11"/>
    <s v="MINTUR, ACADEMIA, CAMARA DE TURISMO PROVINCIAL"/>
    <s v="GEMA MACÍAS, JOSE VERA"/>
    <s v="ING. JOEL FORTIS"/>
    <n v="1"/>
    <x v="0"/>
    <s v="Fomento de la producción nacional"/>
    <s v="MESAS DE COMPETITIVIDAD-Santa Elena"/>
    <s v="Reglamento"/>
    <s v="Santa Elena"/>
    <s v="Turismo"/>
    <s v="Producto"/>
    <s v="Empresa Grande"/>
    <x v="0"/>
    <m/>
    <m/>
    <m/>
    <s v="0000-00-00"/>
    <n v="0"/>
    <m/>
  </r>
  <r>
    <n v="2219"/>
    <s v="Mejoras de créditos, financiamiento"/>
    <s v="Gestionar"/>
    <s v="ante las entidades finacieras"/>
    <s v="los sistemas crediticios"/>
    <s v="Gestionar ante las entidades finacieras los sistemas crediticios"/>
    <s v="Edwin De La portilla"/>
    <s v="SISTEMA FINACIERO NACIONAL"/>
    <x v="11"/>
    <s v="MINISTERIO DE FINANZAS"/>
    <s v="GEMA MACÍAS, JOSE VERA"/>
    <s v="ING. JOEL FORTIS"/>
    <n v="1"/>
    <x v="0"/>
    <s v="Crédito y financiamiento productivo"/>
    <s v="MESAS DE COMPETITIVIDAD-Santa Elena"/>
    <s v="Financiamiento"/>
    <s v="Santa Elena"/>
    <s v="Turismo"/>
    <s v="Proceso"/>
    <s v="Microempresa"/>
    <x v="0"/>
    <m/>
    <m/>
    <m/>
    <s v="0000-00-00"/>
    <n v="0"/>
    <m/>
  </r>
  <r>
    <n v="2220"/>
    <s v="Carencia de implementaciones de tecnología de la información en las empresas turísticas"/>
    <s v="Solicitar"/>
    <s v="al Ministerio de Turismo"/>
    <s v="capacitación en implementacion de tecnologia de información de las empresas turísticas"/>
    <s v="Solicitar al Ministerio de Turismo capacitación en implementacion de tecnologia de información de las empresas turísticas"/>
    <s v="Edwin De La portilla"/>
    <s v="MINTUR"/>
    <x v="11"/>
    <s v="GADS PROVINCIAL , ACADEMIA"/>
    <s v="GEMA MACÍAS, JOSE VERA"/>
    <s v="ING. JOEL FORTIS"/>
    <n v="1"/>
    <x v="0"/>
    <s v="Impulso al cambio de la matriz productiva"/>
    <s v="MESAS DE COMPETITIVIDAD-Santa Elena"/>
    <s v="Asistencia técnica"/>
    <s v="Santa Elena"/>
    <s v="Turismo"/>
    <s v="Insumos"/>
    <s v="Empresa Pequeña"/>
    <x v="0"/>
    <m/>
    <m/>
    <m/>
    <s v="0000-00-00"/>
    <n v="0"/>
    <m/>
  </r>
  <r>
    <n v="2221"/>
    <s v="Regulación de precios"/>
    <s v="Gestionar"/>
    <s v="al Ministerio de Turismo"/>
    <s v="La regulación de precios de los productos y servicios turísticos"/>
    <s v="Gestionar al Ministerio de Turismo La regulación de precios de los productos y servicios turísticos"/>
    <s v="Edwin De La portilla"/>
    <s v="MINTUR"/>
    <x v="1"/>
    <s v="GADS PROVINCIAL , ACADEMIA, MIPRO"/>
    <s v="GEMA MACÍAS, JOSE VERA"/>
    <s v="ING. JOEL FORTIS"/>
    <n v="1"/>
    <x v="0"/>
    <s v="Promoción del consumo responsable"/>
    <s v="MESAS DE COMPETITIVIDAD-Santa Elena"/>
    <s v="Ley"/>
    <s v="Santa Elena"/>
    <s v="Turismo"/>
    <s v="Mercado"/>
    <s v="Empresa Grande"/>
    <x v="0"/>
    <m/>
    <m/>
    <m/>
    <s v="0000-00-00"/>
    <n v="0"/>
    <m/>
  </r>
  <r>
    <n v="2224"/>
    <s v="VIAS DE DIFICIL ACCESO (SALIDA DE PRODUCTOS AGRÍCOLAS)"/>
    <s v="COLABORAR"/>
    <s v="MTOP"/>
    <s v="ARREGLO DE LAS VIAS DE ACCESO PARA LOS BENEFICIARIOS AGRÍCOLAS"/>
    <s v="COLABORAR MTOP ARREGLO DE LAS VIAS DE ACCESO PARA LOS BENEFICIARIOS AGRÍCOLAS"/>
    <s v="Edwin De La portilla"/>
    <s v="MTOP"/>
    <x v="9"/>
    <s v="ING JULIO MATAMOROS"/>
    <s v="SLEITHER CORTES"/>
    <s v="ECON. ROXANA ALVAREZ"/>
    <n v="1"/>
    <x v="0"/>
    <s v="Generación de empleo"/>
    <s v="MESAS DE COMPETITIVAD CAPITULO SANTA ELENA -Santa Elena"/>
    <s v="Recursos asignados"/>
    <s v="Santa Elena"/>
    <s v="Transporte"/>
    <s v="Proveedores"/>
    <s v="Empresa Grande"/>
    <x v="0"/>
    <m/>
    <m/>
    <m/>
    <s v="0000-00-00"/>
    <n v="0"/>
    <m/>
  </r>
  <r>
    <n v="2225"/>
    <s v="DAÑOS EN LAS VIAS POR PARTE DE LOS LABORATORIOS"/>
    <s v="REALIZAR"/>
    <s v="USUARIOS"/>
    <s v="PREVENIR LOS DAÑOS REALIZADOS EN LAS VIAS POR LABORATORIOS A TRAVÉS DE CAMPAÑAS  "/>
    <s v="REALIZAR USUARIOS PREVENIR LOS DAÑOS REALIZADOS EN LAS VIAS POR LABORATORIOS A TRAVÉS DE CAMPAÑAS  "/>
    <s v="Edwin De La portilla"/>
    <s v="MTOP"/>
    <x v="9"/>
    <s v="ING JULIO MATAMOROS"/>
    <s v="SLEITHER CORTES"/>
    <s v="ECON. ROXANA ALVAREZ"/>
    <n v="1"/>
    <x v="0"/>
    <s v="Generación de empleo"/>
    <s v="MESAS DE COMPETITIVAD CAPITULO SANTA ELENA -Santa Elena"/>
    <s v="Recursos asignados"/>
    <s v="Santa Elena"/>
    <s v="Transporte"/>
    <s v="Proceso"/>
    <s v="Empresa Grande"/>
    <x v="0"/>
    <m/>
    <m/>
    <m/>
    <s v="0000-00-00"/>
    <n v="0"/>
    <m/>
  </r>
  <r>
    <n v="2226"/>
    <s v="FALTA DE SERVICIOS (EN CIERTOS HORARIOS) POR PARTE DE LAS COMPAÑIAS DE TRANSPORTES"/>
    <s v="NORMAR"/>
    <s v="GAD PARROQUIAL"/>
    <s v="PARA LA ORGANIZACIÓN Y LA INCLUSION DE NUEVAS COMPAÑIAS DE SERVICIO Y SUS NORMATIVAS"/>
    <s v="NORMAR GAD PARROQUIAL PARA LA ORGANIZACIÓN Y LA INCLUSION DE NUEVAS COMPAÑIAS DE SERVICIO Y SUS NORMATIVAS"/>
    <s v="Edwin De La portilla"/>
    <s v="GAD PARROQUIAL"/>
    <x v="9"/>
    <s v="LORENA DE LA A YAGUAL"/>
    <s v="SLEITHER CORTES"/>
    <s v="ECON. ROXANA ALVAREZ"/>
    <n v="1"/>
    <x v="0"/>
    <s v="Simplificación de trámites"/>
    <s v="MESAS DE COMPETITIVAD CAPITULO SANTA ELENA -Santa Elena"/>
    <s v="Reglamento"/>
    <s v="Santa Elena"/>
    <s v="Transporte"/>
    <s v="Producto"/>
    <s v="Empresa Grande"/>
    <x v="0"/>
    <m/>
    <m/>
    <m/>
    <s v="0000-00-00"/>
    <n v="0"/>
    <m/>
  </r>
  <r>
    <n v="2227"/>
    <s v="COMPETENCIAS ENTRE TRANSPORTE PÚBLICO Y CTE"/>
    <s v="NORMAR"/>
    <s v="AGENTES DE TRÁNSITO"/>
    <s v="DEFINIR QUIENES SE VEN INMISCUIDOS ENTRE LA ANT Y CTE"/>
    <s v="NORMAR AGENTES DE TRÁNSITO DEFINIR QUIENES SE VEN INMISCUIDOS ENTRE LA ANT Y CTE"/>
    <s v="Edwin De La portilla"/>
    <s v="AGENCIA NACIONAL DE TRÁNSITO"/>
    <x v="11"/>
    <s v="LOURDES MERCHAN MEDINA"/>
    <s v="SLEITHER CORTES"/>
    <s v="ECON. ROXANA ALVAREZ"/>
    <n v="1"/>
    <x v="0"/>
    <s v="Cumplimiento de la transparencia fiscal"/>
    <s v="MESAS DE COMPETITIVAD CAPITULO SANTA ELENA -Santa Elena"/>
    <s v="Ley"/>
    <s v="Santa Elena"/>
    <s v="Transporte"/>
    <s v="Proveedores"/>
    <s v="Empresa Grande"/>
    <x v="0"/>
    <m/>
    <m/>
    <m/>
    <s v="0000-00-00"/>
    <n v="0"/>
    <m/>
  </r>
  <r>
    <n v="2228"/>
    <s v="INCREMENTO DE LA PIRATERIA (DEJAR LA PESCA)"/>
    <s v="INCREMENTAR"/>
    <s v="CAPITANIA DE PUERTO"/>
    <s v="OPERATIVOS DE ALTAMAR"/>
    <s v="INCREMENTAR CAPITANIA DE PUERTO OPERATIVOS DE ALTAMAR"/>
    <s v="Edwin De La portilla"/>
    <s v="CAPITANIA DE PUERTO"/>
    <x v="20"/>
    <s v="VICTOR MERO"/>
    <s v="SLEITHER CORTES"/>
    <s v="ECON. ROXANA ALVAREZ"/>
    <n v="1"/>
    <x v="0"/>
    <s v="Cumplimiento de la transparencia fiscal"/>
    <s v="MESAS DE COMPETITIVAD CAPITULO SANTA ELENA -Santa Elena"/>
    <s v="Personal adecuado"/>
    <s v="Santa Elena"/>
    <s v="Transporte"/>
    <s v="Mercado"/>
    <s v="Empresa Grande"/>
    <x v="0"/>
    <m/>
    <m/>
    <m/>
    <s v="0000-00-00"/>
    <n v="0"/>
    <m/>
  </r>
  <r>
    <n v="2229"/>
    <s v="CARÁCTER PERSUASIVO DE AGENTES DE TRÁNSITO"/>
    <s v="DENUNCIAR"/>
    <s v="AGENTES DE TRANSITO/USUARIOS/GAD"/>
    <s v="LAS MALAS PRÁCTICAS Y LA DESHONESTIDAD DE LOS USUARIOS Y LOS AGENTES DE TRÁNSITO (CANELES INSTITUCIONALES)"/>
    <s v="DENUNCIAR AGENTES DE TRANSITO/USUARIOS/GAD LAS MALAS PRÁCTICAS Y LA DESHONESTIDAD DE LOS USUARIOS Y LOS AGENTES DE TRÁNSITO (CANELES INSTITUCIONALES)"/>
    <s v="Edwin De La portilla"/>
    <s v="AGENCIA NACIONAL DE TRANSITO/COMUNIDAD"/>
    <x v="11"/>
    <s v="LOURDES MERCHAN MEDINA"/>
    <s v="SLEITHER CORTES"/>
    <s v="ECON. ROXANA ALVAREZ"/>
    <n v="1"/>
    <x v="0"/>
    <s v="Cumplimiento de la transparencia fiscal"/>
    <s v="MESAS DE COMPETITIVAD CAPITULO SANTA ELENA -Santa Elena"/>
    <s v="Ley"/>
    <s v="Santa Elena"/>
    <s v="Transporte"/>
    <s v="Mercado"/>
    <s v="Empresa Grande"/>
    <x v="0"/>
    <m/>
    <m/>
    <m/>
    <s v="0000-00-00"/>
    <n v="0"/>
    <m/>
  </r>
  <r>
    <n v="2230"/>
    <s v="REGULARIZACIÓN HORARIOS FRECUENCIA DE TRANSPORTE"/>
    <s v="NORMAR"/>
    <s v="COOPERATIVAS/AGENCIA NACIONAL DE TRANSITO"/>
    <s v="REUNIONES DE TRABAJO PARA LA IMPLEMENTACIÓN DE NUEVAS LINEAS DE TRANSPORTE"/>
    <s v="NORMAR COOPERATIVAS/AGENCIA NACIONAL DE TRANSITO REUNIONES DE TRABAJO PARA LA IMPLEMENTACIÓN DE NUEVAS LINEAS DE TRANSPORTE"/>
    <s v="Edwin De La portilla"/>
    <s v="AGENCIA NACIONAL DE TRANSITO/COMUNIDAD"/>
    <x v="9"/>
    <s v="LOURDES MERCHAN MEDINA"/>
    <s v="SLEITHER CORTES"/>
    <s v="ECON. ROXANA ALVAREZ"/>
    <n v="1"/>
    <x v="0"/>
    <s v="Cumplimiento de la transparencia fiscal"/>
    <s v="MESAS DE COMPETITIVAD CAPITULO SANTA ELENA -Santa Elena"/>
    <s v="Ordenanzas"/>
    <s v="Santa Elena"/>
    <s v="Transporte"/>
    <s v="Producto"/>
    <s v="Empresa Grande"/>
    <x v="0"/>
    <m/>
    <m/>
    <m/>
    <s v="0000-00-00"/>
    <n v="0"/>
    <m/>
  </r>
  <r>
    <n v="2231"/>
    <s v="ORDENANZAS MUNICIPALES"/>
    <s v="SOLICITAR"/>
    <s v="GAD"/>
    <s v="REVISION DE LAS SEÑALETICAS"/>
    <s v="SOLICITAR GAD REVISION DE LAS SEÑALETICAS"/>
    <s v="Edwin De La portilla"/>
    <s v="GAD`S MUNICIPALES Y PARROQUIALES"/>
    <x v="9"/>
    <s v="LOURDES MERCHAN MEDINA"/>
    <s v="SLEITHER CORTES"/>
    <s v="ECON. ROXANA ALVAREZ"/>
    <n v="1"/>
    <x v="0"/>
    <s v="Cumplimiento de la transparencia fiscal"/>
    <s v="MESAS DE COMPETITIVAD CAPITULO SANTA ELENA -Santa Elena"/>
    <s v="Ordenanzas"/>
    <s v="Santa Elena"/>
    <s v="Transporte"/>
    <s v="Proveedores"/>
    <s v="Empresa Grande"/>
    <x v="0"/>
    <m/>
    <m/>
    <m/>
    <s v="0000-00-00"/>
    <n v="0"/>
    <m/>
  </r>
  <r>
    <n v="2232"/>
    <s v="Falta de variedad de proveedores en calidad y precio"/>
    <s v="Incrementar"/>
    <s v="Visitas tecnicas in situ y catalogos de productos"/>
    <s v="-"/>
    <s v="Incrementar Visitas tecnicas in situ y catalogos de productos -"/>
    <s v="Edwin De La portilla"/>
    <s v="MIPRO, SRI, ACADEMIA, IESS, MT, MUNICIPIOS"/>
    <x v="11"/>
    <s v="n/a"/>
    <s v="ELOISA IRIGOYEN"/>
    <s v="LENIN ROSERO"/>
    <n v="1"/>
    <x v="0"/>
    <s v="Fomento de la producción nacional"/>
    <s v="MESA PRODUCTIVA-Pastaza"/>
    <s v="Asistencia técnica"/>
    <s v="Pastaza"/>
    <s v="Industria"/>
    <s v="Proveedores"/>
    <s v="Empresa Pequeña"/>
    <x v="0"/>
    <m/>
    <m/>
    <m/>
    <s v="0000-00-00"/>
    <n v="0"/>
    <m/>
  </r>
  <r>
    <n v="2233"/>
    <s v="Escasa regulación y control de transporte"/>
    <s v="Promover"/>
    <s v="control y reforma de normativa"/>
    <s v="-"/>
    <s v="Promover control y reforma de normativa -"/>
    <s v="Edwin De La portilla"/>
    <s v="SRI, Municipios"/>
    <x v="28"/>
    <s v="n/a"/>
    <s v="ELOISA IRIGOYEN"/>
    <s v="LENIN ROSERO"/>
    <n v="1"/>
    <x v="0"/>
    <s v="Fomento de la producción nacional"/>
    <s v="MESA PRODUCTIVA-Pastaza"/>
    <s v="Intervención zonal"/>
    <s v="Pastaza"/>
    <s v="Industria"/>
    <s v="Proveedores"/>
    <s v="Empresa Pequeña"/>
    <x v="0"/>
    <m/>
    <m/>
    <m/>
    <s v="0000-00-00"/>
    <n v="0"/>
    <m/>
  </r>
  <r>
    <n v="2234"/>
    <s v="Excesivos intermediarios y desconocimiento de productores"/>
    <s v="Difundir"/>
    <s v="normas de reciclaje"/>
    <s v="para el control de informales"/>
    <s v="Difundir normas de reciclaje para el control de informales"/>
    <s v="Edwin De La portilla"/>
    <s v="SRI, Municipios"/>
    <x v="22"/>
    <s v="n/a"/>
    <s v="ELOISA IRIGOYEN"/>
    <s v="LENIN ROSERO"/>
    <n v="1"/>
    <x v="0"/>
    <s v="Fomento de la producción nacional"/>
    <s v="MESA PRODUCTIVA-Pastaza"/>
    <s v="Asistencia técnica"/>
    <s v="Pastaza"/>
    <s v="Industria"/>
    <s v="Proveedores"/>
    <s v="Microempresa"/>
    <x v="0"/>
    <m/>
    <m/>
    <m/>
    <s v="0000-00-00"/>
    <n v="0"/>
    <m/>
  </r>
  <r>
    <n v="2235"/>
    <s v="Aranceles elevados para materias primas -"/>
    <s v="Estandarizar"/>
    <s v="costo de insumos"/>
    <s v="mediante susbsidio a transporte pesado"/>
    <s v="Estandarizar costo de insumos mediante susbsidio a transporte pesado"/>
    <s v="Edwin De La portilla"/>
    <s v="Gobierno Central"/>
    <x v="11"/>
    <s v="n/a"/>
    <s v="ELOISA IRIGOYEN"/>
    <s v="LENIN ROSERO"/>
    <n v="1"/>
    <x v="0"/>
    <s v="Fomento de la producción nacional"/>
    <s v="MESA PRODUCTIVA-Pastaza"/>
    <s v="Política pública"/>
    <s v="Pastaza"/>
    <s v="Industria"/>
    <s v="Insumos"/>
    <s v="Empresa Pequeña"/>
    <x v="0"/>
    <m/>
    <m/>
    <m/>
    <s v="0000-00-00"/>
    <n v="0"/>
    <m/>
  </r>
  <r>
    <n v="2236"/>
    <s v="Variabilidad de producción de caña afecta al precio"/>
    <s v="Planificar"/>
    <s v="cultivos de caña"/>
    <s v="según temporales para aceso a todo el año"/>
    <s v="Planificar cultivos de caña según temporales para aceso a todo el año"/>
    <s v="Edwin De La portilla"/>
    <s v="MAG, ACADEMIA"/>
    <x v="34"/>
    <s v="n/a"/>
    <s v="ELOISA IRIGOYEN"/>
    <s v="LENIN ROSERO"/>
    <n v="1"/>
    <x v="0"/>
    <s v="Fomento de la producción nacional"/>
    <s v="MESA PRODUCTIVA-Pastaza"/>
    <s v="Desarrollo del proyecto"/>
    <s v="Pastaza"/>
    <s v="Industria"/>
    <s v="Insumos"/>
    <s v="Microempresa"/>
    <x v="0"/>
    <m/>
    <m/>
    <m/>
    <s v="0000-00-00"/>
    <n v="0"/>
    <m/>
  </r>
  <r>
    <n v="2237"/>
    <s v="Falta de capacitación Tecnica y administrativa"/>
    <s v="Capacitar"/>
    <s v="de manera tecnica y especifica por sector productivo"/>
    <s v="no redundar"/>
    <s v="Capacitar de manera tecnica y especifica por sector productivo no redundar"/>
    <s v="Edwin De La portilla"/>
    <s v="MIPRO, SRI, ACADEMIA, IESS, MT, MUNICIPIOS"/>
    <x v="30"/>
    <s v="n/a"/>
    <s v="ELOISA IRIGOYEN"/>
    <s v="LENIN ROSERO"/>
    <n v="1"/>
    <x v="0"/>
    <s v="Fomento de la producción nacional"/>
    <s v="MESA PRODUCTIVA-Pastaza"/>
    <s v="Asistencia técnica"/>
    <s v="Pastaza"/>
    <s v="Industria"/>
    <s v="Proceso"/>
    <s v="Empresa Pequeña"/>
    <x v="0"/>
    <m/>
    <m/>
    <m/>
    <s v="0000-00-00"/>
    <n v="0"/>
    <m/>
  </r>
  <r>
    <n v="2238"/>
    <s v="Falta de transparencia administrativa"/>
    <s v="Controlar - Regularizar"/>
    <s v="la administracion de asociaciones y companias"/>
    <s v="-"/>
    <s v="Controlar - Regularizar la administracion de asociaciones y companias -"/>
    <s v="Edwin De La portilla"/>
    <s v="SEPS, SUPER CIAS"/>
    <x v="29"/>
    <s v="n/a"/>
    <s v="ELOISA IRIGOYEN"/>
    <s v="LENIN ROSERO"/>
    <n v="1"/>
    <x v="0"/>
    <s v="Optimización y simplificación tributaria"/>
    <s v="MESA PRODUCTIVA-Pastaza"/>
    <s v="Reglamento"/>
    <s v="Pastaza"/>
    <s v="Industria"/>
    <s v="Proceso"/>
    <s v="Empresa Pequeña"/>
    <x v="0"/>
    <m/>
    <m/>
    <m/>
    <s v="0000-00-00"/>
    <n v="0"/>
    <m/>
  </r>
  <r>
    <n v="2239"/>
    <s v="Falta de trabajo interinstitucional"/>
    <s v="Planificar"/>
    <s v="interinstitucionalmente  cumplimiento de compromisos de gavinete"/>
    <s v="-"/>
    <s v="Planificar interinstitucionalmente  cumplimiento de compromisos de gavinete -"/>
    <s v="Edwin De La portilla"/>
    <s v="MIPRO, SRI, ACADEMIA, IESS, MT, MUNICIPIOS"/>
    <x v="11"/>
    <s v="n/a"/>
    <s v="ELOISA IRIGOYEN"/>
    <s v="LENIN ROSERO"/>
    <n v="1"/>
    <x v="0"/>
    <s v="Fomento de la producción nacional"/>
    <s v="MESA PRODUCTIVA-Pastaza"/>
    <s v="Incentivos tributarios"/>
    <s v="Pastaza"/>
    <s v="Industria"/>
    <s v="Proceso"/>
    <s v="Empresa Pequeña"/>
    <x v="0"/>
    <m/>
    <m/>
    <m/>
    <s v="0000-00-00"/>
    <n v="0"/>
    <m/>
  </r>
  <r>
    <n v="2240"/>
    <s v="Inadecuado financiamiento no accesible"/>
    <s v="Promover"/>
    <s v="financiamiento para elevar la productividad"/>
    <s v="-"/>
    <s v="Promover financiamiento para elevar la productividad -"/>
    <s v="Edwin De La portilla"/>
    <s v="BAN ECUADOR, CFN"/>
    <x v="11"/>
    <s v="n/a"/>
    <s v="ELOISA IRIGOYEN"/>
    <s v="LENIN ROSERO"/>
    <n v="1"/>
    <x v="0"/>
    <s v="Crédito y financiamiento productivo"/>
    <s v="MESA PRODUCTIVA-Pastaza"/>
    <s v="Financiamiento"/>
    <s v="Pastaza"/>
    <s v="Industria"/>
    <s v="Proceso"/>
    <s v="Empresa Pequeña"/>
    <x v="0"/>
    <m/>
    <m/>
    <m/>
    <s v="0000-00-00"/>
    <n v="0"/>
    <m/>
  </r>
  <r>
    <n v="2241"/>
    <s v="Incumplimiento de normativa tecnica INEN"/>
    <s v="Difundir"/>
    <s v="de normativa y reglamentacion INEN"/>
    <s v="-"/>
    <s v="Difundir de normativa y reglamentacion INEN -"/>
    <s v="Edwin De La portilla"/>
    <s v="MIPRO, ACADEMIA, INEN"/>
    <x v="26"/>
    <s v="n/a"/>
    <s v="ELOISA IRIGOYEN"/>
    <s v="LENIN ROSERO"/>
    <n v="1"/>
    <x v="0"/>
    <s v="Fomento de la producción nacional"/>
    <s v="MESA PRODUCTIVA-Pastaza"/>
    <s v="Asistencia técnica"/>
    <s v="Pastaza"/>
    <s v="Industria"/>
    <s v="Producto"/>
    <s v="Microempresa"/>
    <x v="0"/>
    <m/>
    <m/>
    <m/>
    <s v="0000-00-00"/>
    <n v="0"/>
    <m/>
  </r>
  <r>
    <n v="2242"/>
    <s v="Falta de apoyo en reciclaje"/>
    <s v="Promover"/>
    <s v="politicas seccionales para"/>
    <s v="crear conciencia ciudadana"/>
    <s v="Promover politicas seccionales para crear conciencia ciudadana"/>
    <s v="Edwin De La portilla"/>
    <s v="GAD´S."/>
    <x v="22"/>
    <s v="n/a"/>
    <s v="ELOISA IRIGOYEN"/>
    <s v="LENIN ROSERO"/>
    <n v="1"/>
    <x v="0"/>
    <s v="Fomento de la producción nacional"/>
    <s v="MESA PRODUCTIVA-Pastaza"/>
    <s v="Reglamento"/>
    <s v="Pastaza"/>
    <s v="Industria"/>
    <s v="Producto"/>
    <s v="Microempresa"/>
    <x v="0"/>
    <m/>
    <m/>
    <m/>
    <s v="0000-00-00"/>
    <n v="0"/>
    <m/>
  </r>
  <r>
    <n v="2243"/>
    <s v="Dificultad para que productores accedan directamente a mercados"/>
    <s v="Capacitar"/>
    <s v="en tecnicas especificas"/>
    <s v="marketing, publicidad posicionamiento de marca"/>
    <s v="Capacitar en tecnicas especificas marketing, publicidad posicionamiento de marca"/>
    <s v="Edwin De La portilla"/>
    <s v="ACADEMIA, MUNICIPIOS"/>
    <x v="7"/>
    <s v="n/a"/>
    <s v="ELOISA IRIGOYEN"/>
    <s v="LENIN ROSERO"/>
    <n v="1"/>
    <x v="0"/>
    <s v="Fomento de la producción nacional"/>
    <s v="MESA PRODUCTIVA-Pastaza"/>
    <s v="Convenios"/>
    <s v="Pastaza"/>
    <s v="Industria"/>
    <s v="Mercado"/>
    <s v="Empresa Mediana"/>
    <x v="0"/>
    <m/>
    <m/>
    <m/>
    <s v="0000-00-00"/>
    <n v="0"/>
    <m/>
  </r>
  <r>
    <n v="2245"/>
    <s v="CANTIDAD INSUFICIENTE DE MATERIA PRIMA"/>
    <s v="DIFUNDIR"/>
    <s v="LOS BENEFICIOS"/>
    <s v="DE LEY ESPECIAL DE LA AMAZONIA"/>
    <s v="DIFUNDIR LOS BENEFICIOS DE LEY ESPECIAL DE LA AMAZONIA"/>
    <s v="Edwin De La portilla"/>
    <s v="MAG"/>
    <x v="10"/>
    <s v="n/a"/>
    <s v="Eloisa Irigoyen"/>
    <s v="Lenin Rosero"/>
    <n v="1"/>
    <x v="0"/>
    <s v="Fomento de la producción nacional"/>
    <s v="MESA PRODUCTIVA-Pastaza"/>
    <s v="Asistencia técnica"/>
    <s v="Pastaza"/>
    <s v="Agroindustria"/>
    <s v="Proveedores"/>
    <s v="Microempresa"/>
    <x v="2"/>
    <m/>
    <m/>
    <m/>
    <s v="0000-00-00"/>
    <n v="1"/>
    <d v="2018-08-21T16:06:11"/>
  </r>
  <r>
    <n v="2246"/>
    <s v="FALTA DE APOYO INSTITUCIONAL PARA CREDTOS"/>
    <s v="DIFUNDIR"/>
    <s v="SERVICIOS BANCARIOS"/>
    <s v="PUBLICOS"/>
    <s v="DIFUNDIR SERVICIOS BANCARIOS PUBLICOS"/>
    <s v="Edwin De La portilla"/>
    <s v="CFN, BANECUADOR"/>
    <x v="5"/>
    <s v="n/a"/>
    <s v="Eloisa Irigoyen"/>
    <s v="Lenin Rosero"/>
    <n v="1"/>
    <x v="0"/>
    <s v="Fomento de la producción nacional"/>
    <s v="MESA PRODUCTIVA-Pastaza"/>
    <s v="Asistencia técnica"/>
    <s v="Pastaza"/>
    <s v="Agroindustria"/>
    <s v="Proveedores"/>
    <s v="Microempresa"/>
    <x v="0"/>
    <m/>
    <m/>
    <m/>
    <s v="0000-00-00"/>
    <n v="0"/>
    <m/>
  </r>
  <r>
    <n v="2247"/>
    <s v="EXCESIVA CARGA TRIBUTARIA"/>
    <s v="DIFERENCIAR"/>
    <s v=" ICE"/>
    <s v="POR CAEGORIA DE EMPRESA"/>
    <s v="DIFERENCIAR  ICE POR CAEGORIA DE EMPRESA"/>
    <s v="Edwin De La portilla"/>
    <s v="SRI"/>
    <x v="11"/>
    <s v="n/a"/>
    <s v="Eloisa Irigoyen"/>
    <s v="Lenin Rosero"/>
    <n v="1"/>
    <x v="0"/>
    <s v="Fomento de la producción nacional"/>
    <s v="MESA PRODUCTIVA-Pastaza"/>
    <s v="Asistencia técnica"/>
    <s v="Pastaza"/>
    <s v="Agroindustria"/>
    <s v="Proveedores"/>
    <s v="Microempresa"/>
    <x v="0"/>
    <m/>
    <m/>
    <m/>
    <s v="0000-00-00"/>
    <n v="0"/>
    <m/>
  </r>
  <r>
    <n v="2248"/>
    <s v="CARENCIA DE UN PARQUE INDUSTRIAL"/>
    <s v="CREAR"/>
    <s v="ZONAS"/>
    <s v="PARA GENERAR LA IDENTIDAD AMAZONICA"/>
    <s v="CREAR ZONAS PARA GENERAR LA IDENTIDAD AMAZONICA"/>
    <s v="Edwin De La portilla"/>
    <s v="GADS"/>
    <x v="11"/>
    <s v="n/a"/>
    <s v="Eloisa Irigoyen"/>
    <s v="Lenin Rosero"/>
    <n v="1"/>
    <x v="0"/>
    <s v="Fomento de la producción nacional"/>
    <s v="MESA PRODUCTIVA-Pastaza"/>
    <s v="Asistencia técnica"/>
    <s v="Pastaza"/>
    <s v="Agroindustria"/>
    <s v="Proceso"/>
    <s v="Microempresa"/>
    <x v="0"/>
    <m/>
    <m/>
    <m/>
    <s v="0000-00-00"/>
    <n v="0"/>
    <m/>
  </r>
  <r>
    <n v="2249"/>
    <s v="Abandono de cultivos de caña de azucar"/>
    <s v="Posicionar"/>
    <s v="a la caña en en mejores mercados"/>
    <s v="para de esta manera evitar el abandono de los cultivos  (CAÑA)"/>
    <s v="Posicionar a la caña en en mejores mercados para de esta manera evitar el abandono de los cultivos  (CAÑA)"/>
    <s v="Edwin De La portilla"/>
    <s v="MAG"/>
    <x v="34"/>
    <s v="MIPRO GADs Municipales"/>
    <s v="Ing. Rubén Cazorla C."/>
    <s v="Ing. Alexander  Ávila"/>
    <n v="1"/>
    <x v="0"/>
    <s v="Fomento de la producción nacional"/>
    <s v="Mesas de Competitividad-Morona Santiago"/>
    <s v="Desarrollo del proyecto"/>
    <s v="Morona Santiago"/>
    <s v="Agroindustria"/>
    <s v="Proveedores"/>
    <s v="EPS"/>
    <x v="0"/>
    <m/>
    <m/>
    <m/>
    <s v="0000-00-00"/>
    <n v="0"/>
    <m/>
  </r>
  <r>
    <n v="2250"/>
    <s v="AGRILCUTOR NO PASA MUCHO TIEMPO EN EL CULTIVO"/>
    <s v="Concientizar"/>
    <s v="Al Agricultor que tipo de producto requiere trabajo de agro constante"/>
    <s v="Debe ser un trabajo normal de 6 a 8 horas al día. (PITAHAYA)"/>
    <s v="Concientizar Al Agricultor que tipo de producto requiere trabajo de agro constante Debe ser un trabajo normal de 6 a 8 horas al día. (PITAHAYA)"/>
    <s v="Edwin De La portilla"/>
    <s v="MAG"/>
    <x v="0"/>
    <s v="Gad Provincial"/>
    <s v="Ing. Rubén Cazorla C."/>
    <s v="Ing. Alexander  Ávila"/>
    <n v="1"/>
    <x v="0"/>
    <s v="Impulso al cambio de la matriz productiva"/>
    <s v="Mesas de Competitividad-Morona Santiago"/>
    <s v="Desarrollo del proyecto"/>
    <s v="Morona Santiago"/>
    <s v="Agroindustria"/>
    <s v="Proceso"/>
    <s v="EPS"/>
    <x v="0"/>
    <m/>
    <m/>
    <m/>
    <s v="0000-00-00"/>
    <n v="0"/>
    <m/>
  </r>
  <r>
    <n v="2251"/>
    <s v="Almendra afectada por monilla"/>
    <s v="Ejecutar"/>
    <s v="programas de capacitación continua"/>
    <s v="para el control y manejo de enfermedades del cacao  (CACAO)"/>
    <s v="Ejecutar programas de capacitación continua para el control y manejo de enfermedades del cacao  (CACAO)"/>
    <s v="Edwin De La portilla"/>
    <s v="MAG"/>
    <x v="10"/>
    <s v="Academia"/>
    <s v="Ing. Rubén Cazorla C."/>
    <s v="Ing. Alexander  Ávila"/>
    <n v="1"/>
    <x v="0"/>
    <s v="Fomento de la producción nacional"/>
    <s v="Mesas de Competitividad-Morona Santiago"/>
    <s v="Desarrollo del proyecto"/>
    <s v="Morona Santiago"/>
    <s v="Agroindustria"/>
    <s v="Producto"/>
    <s v="Artesano"/>
    <x v="2"/>
    <m/>
    <m/>
    <m/>
    <s v="0000-00-00"/>
    <n v="1"/>
    <d v="2018-08-21T16:07:40"/>
  </r>
  <r>
    <n v="2252"/>
    <s v="ALTOS COSTOS DE GARRAPATIZIDAS"/>
    <s v="Desarrollar"/>
    <s v="Estudio de Proveedores"/>
    <s v="Asociarse para buscar mejores precios de los insumos (LACTEOS)"/>
    <s v="Desarrollar Estudio de Proveedores Asociarse para buscar mejores precios de los insumos (LACTEOS)"/>
    <s v="Edwin De La portilla"/>
    <s v="MAG"/>
    <x v="34"/>
    <s v="GAD PROVINCIAL"/>
    <s v="Ing. Rubén Cazorla C."/>
    <s v="Ing. Alexander  Ávila"/>
    <n v="1"/>
    <x v="0"/>
    <s v="Fomento de la producción nacional"/>
    <s v="Mesas de Competitividad-Morona Santiago"/>
    <s v="Asociatividad,"/>
    <s v="Morona Santiago"/>
    <s v="Agroindustria"/>
    <s v="Insumos"/>
    <s v="EPS"/>
    <x v="0"/>
    <m/>
    <m/>
    <m/>
    <s v="0000-00-00"/>
    <n v="0"/>
    <m/>
  </r>
  <r>
    <n v="2253"/>
    <s v="ASOCIATIVIDAD CASI NO EXISTE EN LA REGION"/>
    <s v="Buscar"/>
    <s v="Capacitaciones"/>
    <s v="Solicitar Capacitación Socio-Organizativo (CAFÉ)"/>
    <s v="Buscar Capacitaciones Solicitar Capacitación Socio-Organizativo (CAFÉ)"/>
    <s v="Edwin De La portilla"/>
    <s v="IEPS"/>
    <x v="7"/>
    <s v="MIPRO"/>
    <s v="Ing. Rubén Cazorla C."/>
    <s v="Ing. Alexander  Ávila"/>
    <n v="1"/>
    <x v="0"/>
    <s v="Fomento de la producción nacional"/>
    <s v="Mesas de Competitividad-Morona Santiago"/>
    <s v="Asociatividad,"/>
    <s v="Morona Santiago"/>
    <s v="Agroindustria"/>
    <s v="Proceso"/>
    <s v="EPS"/>
    <x v="0"/>
    <m/>
    <m/>
    <m/>
    <s v="0000-00-00"/>
    <n v="0"/>
    <m/>
  </r>
  <r>
    <n v="2254"/>
    <s v="Baja calidad del grano"/>
    <s v="Ejecutar"/>
    <s v="programas de capacitación continua"/>
    <s v="para la obtención de granos de calidad  (CAFÉ)"/>
    <s v="Ejecutar programas de capacitación continua para la obtención de granos de calidad  (CAFÉ)"/>
    <s v="Edwin De La portilla"/>
    <s v="MAG"/>
    <x v="10"/>
    <s v="GADs Municipales Gobierno Provincial"/>
    <s v="Ing. Rubén Cazorla C."/>
    <s v="Ing. Alexander  Ávila"/>
    <n v="1"/>
    <x v="0"/>
    <s v="Fomento de la producción nacional"/>
    <s v="Mesas de Competitividad-Morona Santiago"/>
    <s v="Asistencia técnica"/>
    <s v="Morona Santiago"/>
    <s v="Agroindustria"/>
    <s v="Producto"/>
    <s v="Artesano"/>
    <x v="2"/>
    <m/>
    <m/>
    <m/>
    <s v="0000-00-00"/>
    <n v="1"/>
    <d v="2018-08-21T16:15:31"/>
  </r>
  <r>
    <n v="2255"/>
    <s v="Bajo rendimiento por Hectáreas"/>
    <s v="Apoyar"/>
    <s v="Asesoría a productores"/>
    <s v="para el mejoramiento de cadena productiva. (CACAO)"/>
    <s v="Apoyar Asesoría a productores para el mejoramiento de cadena productiva. (CACAO)"/>
    <s v="Edwin De La portilla"/>
    <s v="AGROCALIDAD"/>
    <x v="10"/>
    <s v="MAG"/>
    <s v="Ing. Rubén Cazorla C."/>
    <s v="Ing. Alexander  Ávila"/>
    <n v="1"/>
    <x v="0"/>
    <s v="Fomento de la producción nacional"/>
    <s v="Mesas de Competitividad-Morona Santiago"/>
    <s v="Asistencia técnica"/>
    <s v="Morona Santiago"/>
    <s v="Agroindustria"/>
    <s v="Proceso"/>
    <s v="EPS"/>
    <x v="1"/>
    <m/>
    <m/>
    <m/>
    <s v="0000-00-00"/>
    <n v="2"/>
    <d v="2018-08-21T10:45:33"/>
  </r>
  <r>
    <n v="2256"/>
    <s v="Contrabando de alcohol"/>
    <s v="Realizar"/>
    <s v="controles"/>
    <s v="para evitar el ingreso de contrabando  (CAÑA)"/>
    <s v="Realizar controles para evitar el ingreso de contrabando  (CAÑA)"/>
    <s v="Edwin De La portilla"/>
    <s v="Intendencia"/>
    <x v="20"/>
    <s v="GADs Municipales"/>
    <s v="Ing. Rubén Cazorla C."/>
    <s v="Ing. Alexander  Ávila"/>
    <n v="1"/>
    <x v="0"/>
    <s v="Fomento de la producción nacional"/>
    <s v="Mesas de Competitividad-Morona Santiago"/>
    <s v="Personal adecuado"/>
    <s v="Morona Santiago"/>
    <s v="Agroindustria"/>
    <s v="Mercado"/>
    <s v="Artesano"/>
    <x v="0"/>
    <m/>
    <m/>
    <m/>
    <s v="0000-00-00"/>
    <n v="0"/>
    <m/>
  </r>
  <r>
    <n v="2257"/>
    <s v="DEBIL ARTICULACION DE LAS ASOCIACIONES"/>
    <s v="Participar"/>
    <s v="en reuniones con los Gads"/>
    <s v="para presentar propuestas para incrementar los volúmenes de producción (PITAHAYA)"/>
    <s v="Participar en reuniones con los Gads para presentar propuestas para incrementar los volúmenes de producción (PITAHAYA)"/>
    <s v="Edwin De La portilla"/>
    <s v="Gads Municipales"/>
    <x v="9"/>
    <s v="GAD PROVINCIAL"/>
    <s v="Ing. Rubén Cazorla C."/>
    <s v="Ing. Alexander  Ávila"/>
    <n v="1"/>
    <x v="0"/>
    <s v="Otros"/>
    <s v="Mesas de Competitividad-Morona Santiago"/>
    <s v="Asociatividad,"/>
    <s v="Morona Santiago"/>
    <s v="Agroindustria"/>
    <s v="Proceso"/>
    <s v="EPS"/>
    <x v="0"/>
    <m/>
    <m/>
    <m/>
    <s v="0000-00-00"/>
    <n v="0"/>
    <m/>
  </r>
  <r>
    <n v="2258"/>
    <s v="Débil articulación de las Asociaciones"/>
    <s v="Desarrollar"/>
    <s v="Asesoría a productores"/>
    <s v="Motivación a Socios (CACAO)"/>
    <s v="Desarrollar Asesoría a productores Motivación a Socios (CACAO)"/>
    <s v="Edwin De La portilla"/>
    <s v="Gad Provincial"/>
    <x v="9"/>
    <s v="Gad Provincial                     Gad Municipales                Gad Parroquiales"/>
    <s v="Ing. Rubén Cazorla C."/>
    <s v="Ing. Alexander  Ávila"/>
    <n v="1"/>
    <x v="0"/>
    <s v="Inversión en iniciativas productivas nacionales"/>
    <s v="Mesas de Competitividad-Morona Santiago"/>
    <s v="Asociatividad,"/>
    <s v="Morona Santiago"/>
    <s v="Agroindustria"/>
    <s v="Proceso"/>
    <s v="EPS"/>
    <x v="0"/>
    <m/>
    <m/>
    <m/>
    <s v="0000-00-00"/>
    <n v="0"/>
    <m/>
  </r>
  <r>
    <n v="2259"/>
    <s v="DESCONOCIEMIENTO DEL MANEJO ADMINISTRATIVOS"/>
    <s v="Implementar"/>
    <s v="Capacitación"/>
    <s v="que provean de material para artesanias  (CACAO)"/>
    <s v="Implementar Capacitación que provean de material para artesanias  (CACAO)"/>
    <s v="Edwin De La portilla"/>
    <s v="IEPS"/>
    <x v="11"/>
    <s v="MIPRO"/>
    <s v="Ing. Rubén Cazorla C."/>
    <s v="Ing. Alexander  Ávila"/>
    <n v="1"/>
    <x v="0"/>
    <s v="Generación de empleo"/>
    <s v="Mesas de Competitividad-Morona Santiago"/>
    <s v="Asociatividad,"/>
    <s v="Morona Santiago"/>
    <s v="Agroindustria"/>
    <s v="Proceso"/>
    <s v="EPS"/>
    <x v="0"/>
    <m/>
    <m/>
    <m/>
    <s v="0000-00-00"/>
    <n v="0"/>
    <m/>
  </r>
  <r>
    <n v="2260"/>
    <s v="DESCONOCIEMIENTO DEL MANEJO ADMINISTRATIVOS"/>
    <s v="Realizar"/>
    <s v="Asistencia técnica"/>
    <s v="CAPACITACIÓN  DE LAS UNIVERSIDADES (PITAHAYA)"/>
    <s v="Realizar Asistencia técnica CAPACITACIÓN  DE LAS UNIVERSIDADES (PITAHAYA)"/>
    <s v="Edwin De La portilla"/>
    <s v="Academia"/>
    <x v="10"/>
    <s v="MIPRO"/>
    <s v="Ing. Rubén Cazorla C."/>
    <s v="Ing. Alexander  Ávila"/>
    <n v="1"/>
    <x v="0"/>
    <s v="Generación de empleo"/>
    <s v="Mesas de Competitividad-Morona Santiago"/>
    <s v="Desarrollo del proyecto"/>
    <s v="Morona Santiago"/>
    <s v="Agroindustria"/>
    <s v="Proceso"/>
    <s v="Microempresa"/>
    <x v="0"/>
    <m/>
    <m/>
    <m/>
    <s v="0000-00-00"/>
    <n v="0"/>
    <m/>
  </r>
  <r>
    <n v="2261"/>
    <s v="Elevados costos de implementación del cultivo"/>
    <s v="Disminuir"/>
    <s v="costos de implementación"/>
    <s v="buscando nuevas tecnologías para el cultivo  (PITAHAYA)"/>
    <s v="Disminuir costos de implementación buscando nuevas tecnologías para el cultivo  (PITAHAYA)"/>
    <s v="Edwin De La portilla"/>
    <s v="MAG"/>
    <x v="10"/>
    <s v="n/a"/>
    <s v="Ing. Rubén Cazorla C."/>
    <s v="Ing. Alexander  Ávila"/>
    <n v="1"/>
    <x v="0"/>
    <s v="Fomento de la producción nacional"/>
    <s v="Mesas de Competitividad-Morona Santiago"/>
    <s v="Desarrollo del proyecto"/>
    <s v="Morona Santiago"/>
    <s v="Agroindustria"/>
    <s v="Insumos"/>
    <s v="EPS"/>
    <x v="2"/>
    <m/>
    <m/>
    <m/>
    <s v="0000-00-00"/>
    <n v="3"/>
    <d v="2018-08-22T15:01:46"/>
  </r>
  <r>
    <n v="2262"/>
    <s v="Excesivo uso de agroquimicos"/>
    <s v="Desarrollar"/>
    <s v="manuales de buenas prácticas agricolas"/>
    <s v="para evitar el uso de agroquimicos  (PITAHAYA)"/>
    <s v="Desarrollar manuales de buenas prácticas agricolas para evitar el uso de agroquimicos  (PITAHAYA)"/>
    <s v="Edwin De La portilla"/>
    <s v="MAG"/>
    <x v="10"/>
    <s v="GADs Municipales"/>
    <s v="Ing. Rubén Cazorla C."/>
    <s v="Ing. Alexander  Ávila"/>
    <n v="1"/>
    <x v="0"/>
    <s v="Fomento de la producción nacional"/>
    <s v="Mesas de Competitividad-Morona Santiago"/>
    <s v="Asistencia técnica"/>
    <s v="Morona Santiago"/>
    <s v="Agroindustria"/>
    <s v="Proceso"/>
    <s v="Artesano"/>
    <x v="2"/>
    <m/>
    <m/>
    <m/>
    <s v="0000-00-00"/>
    <n v="1"/>
    <d v="2018-08-22T14:46:45"/>
  </r>
  <r>
    <n v="2263"/>
    <s v="Falta Capacitación Técnica"/>
    <s v="Apoyar"/>
    <s v="procesos de Capacitación"/>
    <s v="Buscar convenios de Asistencia técnica (CACAO)"/>
    <s v="Apoyar procesos de Capacitación Buscar convenios de Asistencia técnica (CACAO)"/>
    <s v="Edwin De La portilla"/>
    <s v="IEPS"/>
    <x v="10"/>
    <s v="MIPRO"/>
    <s v="Ing. Rubén Cazorla C."/>
    <s v="Ing. Alexander  Ávila"/>
    <n v="1"/>
    <x v="0"/>
    <s v="Fomento de la producción nacional"/>
    <s v="Mesas de Competitividad-Morona Santiago"/>
    <s v="Asistencia técnica"/>
    <s v="Morona Santiago"/>
    <s v="Agroindustria"/>
    <s v="Proceso"/>
    <s v="EPS"/>
    <x v="0"/>
    <m/>
    <m/>
    <m/>
    <s v="0000-00-00"/>
    <n v="0"/>
    <m/>
  </r>
  <r>
    <n v="2264"/>
    <s v="Falta de acceso a recursos de inversión con requisitos preferenciales"/>
    <s v="Definir"/>
    <s v="productos crediticios acorde a la realidad territorial"/>
    <s v="para apoyar al sector (CACAO, PITAHAYA, CAÑA, LACTEOS, CAFÉ, CARNE)"/>
    <s v="Definir productos crediticios acorde a la realidad territorial para apoyar al sector (CACAO, PITAHAYA, CAÑA, LACTEOS, CAFÉ, CARNE)"/>
    <s v="Edwin De La portilla"/>
    <s v="BAN Ecuador CFN"/>
    <x v="5"/>
    <s v="n/a"/>
    <s v="Ing. Rubén Cazorla C."/>
    <s v="Ing. Alexander  Ávila"/>
    <n v="1"/>
    <x v="0"/>
    <s v="Fomento de la producción nacional"/>
    <s v="Mesas de Competitividad-Morona Santiago"/>
    <s v="Financiamiento"/>
    <s v="Morona Santiago"/>
    <s v="Agroindustria"/>
    <s v="Proceso"/>
    <s v="Artesano"/>
    <x v="0"/>
    <m/>
    <m/>
    <m/>
    <s v="0000-00-00"/>
    <n v="0"/>
    <m/>
  </r>
  <r>
    <n v="2270"/>
    <s v="FALTA DE BUEN MANEJO DE POSTCOSECHA"/>
    <s v="Desarrollar"/>
    <s v="programas de innovacion continua"/>
    <s v="para el desarrollo e investigación en nuevos procesos (CACAO)"/>
    <s v="Desarrollar programas de innovacion continua para el desarrollo e investigación en nuevos procesos (CACAO)"/>
    <s v="Edwin De La portilla"/>
    <s v="MAG"/>
    <x v="10"/>
    <s v="MIPRO"/>
    <s v="Ing. Rubén Cazorla C."/>
    <s v="Ing. Alexander  Ávila"/>
    <n v="1"/>
    <x v="0"/>
    <s v="Fomento de la producción nacional"/>
    <s v="Mesas de Competitividad-Morona Santiago"/>
    <s v="Tecnología"/>
    <s v="Morona Santiago"/>
    <s v="Agroindustria"/>
    <s v="Proceso"/>
    <s v="Microempresa"/>
    <x v="1"/>
    <m/>
    <m/>
    <m/>
    <s v="0000-00-00"/>
    <n v="2"/>
    <d v="2018-08-21T10:59:51"/>
  </r>
  <r>
    <n v="2271"/>
    <s v="Falta de capacidades administrativas en organizaciones -5"/>
    <s v="Ejecutar"/>
    <s v="programas de capacitación continua"/>
    <s v="para mejorar las habilidades administrativas del sector (CACAO)"/>
    <s v="Ejecutar programas de capacitación continua para mejorar las habilidades administrativas del sector (CACAO)"/>
    <s v="Edwin De La portilla"/>
    <s v="MIPRO"/>
    <x v="10"/>
    <s v="Academia"/>
    <s v="Ing. Rubén Cazorla C."/>
    <s v="Ing. Alexander  Ávila"/>
    <n v="1"/>
    <x v="0"/>
    <s v="Fomento de la producción nacional"/>
    <s v="Mesas de Competitividad-Morona Santiago"/>
    <s v="Asistencia técnica"/>
    <s v="Morona Santiago"/>
    <s v="Agroindustria"/>
    <s v="Proceso"/>
    <s v="Artesano"/>
    <x v="0"/>
    <m/>
    <m/>
    <m/>
    <s v="0000-00-00"/>
    <n v="0"/>
    <m/>
  </r>
  <r>
    <n v="2272"/>
    <s v="Falta de capacidades administrativas en organizaciones --"/>
    <s v="Ejecutar"/>
    <s v="programas de capacitación continua"/>
    <s v="para mejorar las habilidades administrativas del sector (PITAHAYA)"/>
    <s v="Ejecutar programas de capacitación continua para mejorar las habilidades administrativas del sector (PITAHAYA)"/>
    <s v="Edwin De La portilla"/>
    <s v="MIPRO"/>
    <x v="10"/>
    <s v="Academia"/>
    <s v="Ing. Rubén Cazorla C."/>
    <s v="Ing. Alexander  Ávila"/>
    <n v="1"/>
    <x v="0"/>
    <s v="Fomento de la producción nacional"/>
    <s v="Mesas de Competitividad-Morona Santiago"/>
    <s v="Asistencia técnica"/>
    <s v="Morona Santiago"/>
    <s v="Agroindustria"/>
    <s v="Proceso"/>
    <s v="Artesano"/>
    <x v="0"/>
    <m/>
    <m/>
    <m/>
    <s v="0000-00-00"/>
    <n v="0"/>
    <m/>
  </r>
  <r>
    <n v="2273"/>
    <s v="Falta de capacidades administrativas en organizaciones ---"/>
    <s v="Ejecutar"/>
    <s v="programas de capacitación continua"/>
    <s v="para mejorar las habilidades administrativas del sector (CAÑA)"/>
    <s v="Ejecutar programas de capacitación continua para mejorar las habilidades administrativas del sector (CAÑA)"/>
    <s v="Edwin De La portilla"/>
    <s v="MIPRO"/>
    <x v="10"/>
    <s v="Academia"/>
    <s v="Ing. Rubén Cazorla C."/>
    <s v="Ing. Alexander  Ávila"/>
    <n v="1"/>
    <x v="0"/>
    <s v="Fomento de la producción nacional"/>
    <s v="Mesas de Competitividad-Morona Santiago"/>
    <s v="Asistencia técnica"/>
    <s v="Morona Santiago"/>
    <s v="Agroindustria"/>
    <s v="Proceso"/>
    <s v="Artesano"/>
    <x v="0"/>
    <m/>
    <m/>
    <m/>
    <s v="0000-00-00"/>
    <n v="0"/>
    <m/>
  </r>
  <r>
    <n v="2274"/>
    <s v="Falta de capacidades administrativas en organizaciones --1"/>
    <s v="Ejecutar"/>
    <s v="programas de capacitación continua"/>
    <s v="para mejorar las habilidades administrativas del sector (LACTEOS)"/>
    <s v="Ejecutar programas de capacitación continua para mejorar las habilidades administrativas del sector (LACTEOS)"/>
    <s v="Edwin De La portilla"/>
    <s v="MIPRO"/>
    <x v="10"/>
    <s v="Academia"/>
    <s v="Ing. Rubén Cazorla C."/>
    <s v="Ing. Alexander  Ávila"/>
    <n v="1"/>
    <x v="0"/>
    <s v="Fomento de la producción nacional"/>
    <s v="Mesas de Competitividad-Morona Santiago"/>
    <s v="Asistencia técnica"/>
    <s v="Morona Santiago"/>
    <s v="Agroindustria"/>
    <s v="Proceso"/>
    <s v="Artesano"/>
    <x v="0"/>
    <m/>
    <m/>
    <m/>
    <s v="0000-00-00"/>
    <n v="0"/>
    <m/>
  </r>
  <r>
    <n v="2275"/>
    <s v="Falta de capacidades administrativas en organizaciones --2"/>
    <s v="Ejecutar"/>
    <s v="programas de capacitación continua"/>
    <s v="para mejorar las habilidades administrativas del sector (CAFÉ)"/>
    <s v="Ejecutar programas de capacitación continua para mejorar las habilidades administrativas del sector (CAFÉ)"/>
    <s v="Edwin De La portilla"/>
    <s v="MIPRO"/>
    <x v="10"/>
    <s v="Academia"/>
    <s v="Ing. Rubén Cazorla C."/>
    <s v="Ing. Alexander  Ávila"/>
    <n v="1"/>
    <x v="0"/>
    <s v="Fomento de la producción nacional"/>
    <s v="Mesas de Competitividad-Morona Santiago"/>
    <s v="Asistencia técnica"/>
    <s v="Morona Santiago"/>
    <s v="Agroindustria"/>
    <s v="Proceso"/>
    <s v="Artesano"/>
    <x v="0"/>
    <m/>
    <m/>
    <m/>
    <s v="0000-00-00"/>
    <n v="0"/>
    <m/>
  </r>
  <r>
    <n v="2276"/>
    <s v="Falta de capacidades administrativas en organizaciones --3"/>
    <s v="Ejecutar"/>
    <s v="programas de capacitación continua"/>
    <s v="para mejorar las habilidades administrativas del sector (CARNE)"/>
    <s v="Ejecutar programas de capacitación continua para mejorar las habilidades administrativas del sector (CARNE)"/>
    <s v="Edwin De La portilla"/>
    <s v="MIPRO"/>
    <x v="10"/>
    <s v="Academia"/>
    <s v="Ing. Rubén Cazorla C."/>
    <s v="Ing. Alexander  Ávila"/>
    <n v="1"/>
    <x v="0"/>
    <s v="Fomento de la producción nacional"/>
    <s v="Mesas de Competitividad-Morona Santiago"/>
    <s v="Asistencia técnica"/>
    <s v="Morona Santiago"/>
    <s v="Agroindustria"/>
    <s v="Proceso"/>
    <s v="Artesano"/>
    <x v="0"/>
    <m/>
    <m/>
    <m/>
    <s v="0000-00-00"/>
    <n v="0"/>
    <m/>
  </r>
  <r>
    <n v="2277"/>
    <s v="Falta de capacitación al sector de Cacaoteros"/>
    <s v="Generar"/>
    <s v="programas de capacitación continua"/>
    <s v="para mejorar los procesos productivos y calidad de los productos (CACAO)"/>
    <s v="Generar programas de capacitación continua para mejorar los procesos productivos y calidad de los productos (CACAO)"/>
    <s v="Edwin De La portilla"/>
    <s v="MIPRO"/>
    <x v="10"/>
    <s v="GADs Municipales Academia"/>
    <s v="Ing. Rubén Cazorla C."/>
    <s v="Ing. Alexander  Ávila"/>
    <n v="1"/>
    <x v="0"/>
    <s v="Fomento de la producción nacional"/>
    <s v="Mesas de Competitividad-Morona Santiago"/>
    <s v="Desarrollo del proyecto"/>
    <s v="Morona Santiago"/>
    <s v="Agroindustria"/>
    <s v="Proceso"/>
    <s v="Artesano"/>
    <x v="0"/>
    <m/>
    <m/>
    <m/>
    <s v="0000-00-00"/>
    <n v="0"/>
    <m/>
  </r>
  <r>
    <n v="2278"/>
    <s v="Falta de capacitación al sector de Caña de azucar"/>
    <s v="Generar"/>
    <s v="programas de capacitación continua"/>
    <s v="para mejorar los procesos productivos y calidad de los productos (CAÑA)"/>
    <s v="Generar programas de capacitación continua para mejorar los procesos productivos y calidad de los productos (CAÑA)"/>
    <s v="Edwin De La portilla"/>
    <s v="MIPRO"/>
    <x v="10"/>
    <s v="GADs Municipales Academia"/>
    <s v="Ing. Rubén Cazorla C."/>
    <s v="Ing. Alexander  Ávila"/>
    <n v="1"/>
    <x v="0"/>
    <s v="Fomento de la producción nacional"/>
    <s v="Mesas de Competitividad-Morona Santiago"/>
    <s v="Desarrollo del proyecto"/>
    <s v="Morona Santiago"/>
    <s v="Agroindustria"/>
    <s v="Proceso"/>
    <s v="Artesano"/>
    <x v="0"/>
    <m/>
    <m/>
    <m/>
    <s v="0000-00-00"/>
    <n v="0"/>
    <m/>
  </r>
  <r>
    <n v="2279"/>
    <s v="Falta de capacitación al sector en temas de cortes de carne"/>
    <s v="Ejecutar"/>
    <s v="capacitaciones"/>
    <s v="para mejorar el manejo de cortes de carnes  (CARNE)"/>
    <s v="Ejecutar capacitaciones para mejorar el manejo de cortes de carnes  (CARNE)"/>
    <s v="Edwin De La portilla"/>
    <s v="MIPRO"/>
    <x v="49"/>
    <s v="Academia"/>
    <s v="Ing. Rubén Cazorla C."/>
    <s v="Ing. Alexander  Ávila"/>
    <n v="1"/>
    <x v="0"/>
    <s v="Fomento de la producción nacional"/>
    <s v="Mesas de Competitividad-Morona Santiago"/>
    <s v="Asistencia técnica"/>
    <s v="Morona Santiago"/>
    <s v="Agroindustria"/>
    <s v="Producto"/>
    <s v="Artesano"/>
    <x v="0"/>
    <m/>
    <m/>
    <m/>
    <s v="0000-00-00"/>
    <n v="0"/>
    <m/>
  </r>
  <r>
    <n v="2280"/>
    <s v="Falta de capacitación gerencial y administrativa"/>
    <s v="Desarrollar"/>
    <s v="programas de capacitación continua"/>
    <s v="para mejorar los conocimientos en temas de cosecha (PITAHAYA)"/>
    <s v="Desarrollar programas de capacitación continua para mejorar los conocimientos en temas de cosecha (PITAHAYA)"/>
    <s v="Edwin De La portilla"/>
    <s v="MAG"/>
    <x v="10"/>
    <s v="AGROCALIDAD"/>
    <s v="Ing. Rubén Cazorla C."/>
    <s v="Ing. Alexander  Ávila"/>
    <n v="1"/>
    <x v="0"/>
    <s v="Otros"/>
    <s v="Mesas de Competitividad-Morona Santiago"/>
    <s v="Personal adecuado"/>
    <s v="Morona Santiago"/>
    <s v="Agroindustria"/>
    <s v="Proceso"/>
    <s v="Microempresa"/>
    <x v="1"/>
    <m/>
    <m/>
    <m/>
    <s v="0000-00-00"/>
    <n v="2"/>
    <d v="2018-08-21T16:20:08"/>
  </r>
  <r>
    <n v="2281"/>
    <s v="Falta de capacitaciones al sector"/>
    <s v="Ejecutar"/>
    <s v="capacitaciones"/>
    <s v="para mejorar el manejo de potreros y animales (CARNE)"/>
    <s v="Ejecutar capacitaciones para mejorar el manejo de potreros y animales (CARNE)"/>
    <s v="Edwin De La portilla"/>
    <s v="MAG"/>
    <x v="10"/>
    <s v="GADs Municipales"/>
    <s v="Ing. Rubén Cazorla C."/>
    <s v="Ing. Alexander  Ávila"/>
    <n v="1"/>
    <x v="0"/>
    <s v="Fomento de la producción nacional"/>
    <s v="Mesas de Competitividad-Morona Santiago"/>
    <s v="Asistencia técnica"/>
    <s v="Morona Santiago"/>
    <s v="Agroindustria"/>
    <s v="Proveedores"/>
    <s v="EPS"/>
    <x v="1"/>
    <m/>
    <m/>
    <m/>
    <s v="0000-00-00"/>
    <n v="2"/>
    <d v="2018-08-21T13:10:29"/>
  </r>
  <r>
    <n v="2282"/>
    <s v="Falta de capacitaciones al sector -"/>
    <s v="Ejecutar"/>
    <s v="capacitaciones"/>
    <s v="para desarrollar investigación de la utilización de los efluentes de la industria  (CARNE)"/>
    <s v="Ejecutar capacitaciones para desarrollar investigación de la utilización de los efluentes de la industria  (CARNE)"/>
    <s v="Edwin De La portilla"/>
    <s v="MIPRO"/>
    <x v="10"/>
    <s v="MAG Academia"/>
    <s v="Ing. Rubén Cazorla C."/>
    <s v="Ing. Alexander  Ávila"/>
    <n v="1"/>
    <x v="0"/>
    <s v="Fomento de la producción nacional"/>
    <s v="Mesas de Competitividad-Morona Santiago"/>
    <s v="Asistencia técnica"/>
    <s v="Morona Santiago"/>
    <s v="Agroindustria"/>
    <s v="Proceso"/>
    <s v="Artesano"/>
    <x v="0"/>
    <m/>
    <m/>
    <m/>
    <s v="0000-00-00"/>
    <n v="0"/>
    <m/>
  </r>
  <r>
    <n v="2283"/>
    <s v="Falta de capacitaciones al sector de producción Lactea"/>
    <s v="Desarrollar"/>
    <s v="capacitaciones al sector"/>
    <s v="para el desarrollo de nuevos productos. (LACTEOS)"/>
    <s v="Desarrollar capacitaciones al sector para el desarrollo de nuevos productos. (LACTEOS)"/>
    <s v="Edwin De La portilla"/>
    <s v="MIPRO"/>
    <x v="10"/>
    <s v="GADs Municipales Academia"/>
    <s v="Ing. Rubén Cazorla C."/>
    <s v="Ing. Alexander  Ávila"/>
    <n v="1"/>
    <x v="0"/>
    <s v="Fomento de la producción nacional"/>
    <s v="Mesas de Competitividad-Morona Santiago"/>
    <s v="Asistencia técnica"/>
    <s v="Morona Santiago"/>
    <s v="Agroindustria"/>
    <s v="Proceso"/>
    <s v="Artesano"/>
    <x v="0"/>
    <m/>
    <m/>
    <m/>
    <s v="0000-00-00"/>
    <n v="0"/>
    <m/>
  </r>
  <r>
    <n v="2284"/>
    <s v="Falta de certificaciones de calidad de insumos veterinarios."/>
    <s v="Identificar"/>
    <s v="base de registro de proveedores veterinarios"/>
    <s v="para garantizar la calidad de los productos veterinarios  (LACTEOS)"/>
    <s v="Identificar base de registro de proveedores veterinarios para garantizar la calidad de los productos veterinarios  (LACTEOS)"/>
    <s v="Edwin De La portilla"/>
    <s v="MAG"/>
    <x v="34"/>
    <s v="GADs Municipales"/>
    <s v="Ing. Rubén Cazorla C."/>
    <s v="Ing. Alexander  Ávila"/>
    <n v="1"/>
    <x v="0"/>
    <s v="Fomento de la producción nacional"/>
    <s v="Mesas de Competitividad-Morona Santiago"/>
    <s v="Big data"/>
    <s v="Morona Santiago"/>
    <s v="Agroindustria"/>
    <s v="Proveedores"/>
    <s v="EPS"/>
    <x v="0"/>
    <m/>
    <m/>
    <m/>
    <s v="0000-00-00"/>
    <n v="0"/>
    <m/>
  </r>
  <r>
    <n v="2285"/>
    <s v="Falta de construcción de liderazgo -"/>
    <s v="Apoyar"/>
    <s v="procesos de liderazgo continuo"/>
    <s v="para mejorar el fortalecimiento organizativo (CACAO)"/>
    <s v="Apoyar procesos de liderazgo continuo para mejorar el fortalecimiento organizativo (CACAO)"/>
    <s v="Edwin De La portilla"/>
    <s v="IEPS"/>
    <x v="9"/>
    <s v="GADs Municipales"/>
    <s v="Ing. Rubén Cazorla C."/>
    <s v="Ing. Alexander  Ávila"/>
    <n v="1"/>
    <x v="0"/>
    <s v="Fomento de la producción nacional"/>
    <s v="Mesas de Competitividad-Morona Santiago"/>
    <s v="Asociatividad,"/>
    <s v="Morona Santiago"/>
    <s v="Agroindustria"/>
    <s v="Proceso"/>
    <s v="Artesano"/>
    <x v="0"/>
    <m/>
    <m/>
    <m/>
    <s v="0000-00-00"/>
    <n v="0"/>
    <m/>
  </r>
  <r>
    <n v="2286"/>
    <s v="Falta de construcción de liderazgo --"/>
    <s v="Apoyar"/>
    <s v="procesos de liderazgo continuo"/>
    <s v="para mejorar el fortalecimiento organizativo (PITAHAYA)"/>
    <s v="Apoyar procesos de liderazgo continuo para mejorar el fortalecimiento organizativo (PITAHAYA)"/>
    <s v="Edwin De La portilla"/>
    <s v="IEPS"/>
    <x v="9"/>
    <s v="GADs Municipales"/>
    <s v="Ing. Rubén Cazorla C."/>
    <s v="Ing. Alexander  Ávila"/>
    <n v="1"/>
    <x v="0"/>
    <s v="Fomento de la producción nacional"/>
    <s v="Mesas de Competitividad-Morona Santiago"/>
    <s v="Asociatividad,"/>
    <s v="Morona Santiago"/>
    <s v="Agroindustria"/>
    <s v="Proceso"/>
    <s v="Artesano"/>
    <x v="0"/>
    <m/>
    <m/>
    <m/>
    <s v="0000-00-00"/>
    <n v="0"/>
    <m/>
  </r>
  <r>
    <n v="2287"/>
    <s v="Falta de construcción de liderazgo --1"/>
    <s v="Apoyar"/>
    <s v="procesos de liderazgo continuo"/>
    <s v="para mejorar el fortalecimiento organizativo (CAÑA)"/>
    <s v="Apoyar procesos de liderazgo continuo para mejorar el fortalecimiento organizativo (CAÑA)"/>
    <s v="Edwin De La portilla"/>
    <s v="IEPS"/>
    <x v="9"/>
    <s v="GADs Municipales"/>
    <s v="Ing. Rubén Cazorla C."/>
    <s v="Ing. Alexander  Ávila"/>
    <n v="1"/>
    <x v="0"/>
    <s v="Fomento de la producción nacional"/>
    <s v="Mesas de Competitividad-Morona Santiago"/>
    <s v="Asociatividad,"/>
    <s v="Morona Santiago"/>
    <s v="Agroindustria"/>
    <s v="Proceso"/>
    <s v="Artesano"/>
    <x v="0"/>
    <m/>
    <m/>
    <m/>
    <s v="0000-00-00"/>
    <n v="0"/>
    <m/>
  </r>
  <r>
    <n v="2288"/>
    <s v="Falta de construcción de liderazgo --2"/>
    <s v="Apoyar"/>
    <s v="procesos de liderazgo continuo"/>
    <s v="para mejorar el fortalecimiento organizativo (LACTEOS)"/>
    <s v="Apoyar procesos de liderazgo continuo para mejorar el fortalecimiento organizativo (LACTEOS)"/>
    <s v="Edwin De La portilla"/>
    <s v="IEPS"/>
    <x v="9"/>
    <s v="GADs Municipales"/>
    <s v="Ing. Rubén Cazorla C."/>
    <s v="Ing. Alexander  Ávila"/>
    <n v="1"/>
    <x v="0"/>
    <s v="Fomento de la producción nacional"/>
    <s v="Mesas de Competitividad-Morona Santiago"/>
    <s v="Asociatividad,"/>
    <s v="Morona Santiago"/>
    <s v="Agroindustria"/>
    <s v="Proceso"/>
    <s v="Artesano"/>
    <x v="0"/>
    <m/>
    <m/>
    <m/>
    <s v="0000-00-00"/>
    <n v="0"/>
    <m/>
  </r>
  <r>
    <n v="2289"/>
    <s v="Falta de construcción de liderazgo --3"/>
    <s v="Apoyar"/>
    <s v="procesos de liderazgo continuo"/>
    <s v="para mejorar el fortalecimiento organizativo (CAFÉ)"/>
    <s v="Apoyar procesos de liderazgo continuo para mejorar el fortalecimiento organizativo (CAFÉ)"/>
    <s v="Edwin De La portilla"/>
    <s v="IEPS"/>
    <x v="9"/>
    <s v="GADs Municipales"/>
    <s v="Ing. Rubén Cazorla C."/>
    <s v="Ing. Alexander  Ávila"/>
    <n v="1"/>
    <x v="0"/>
    <s v="Fomento de la producción nacional"/>
    <s v="Mesas de Competitividad-Morona Santiago"/>
    <s v="Asociatividad,"/>
    <s v="Morona Santiago"/>
    <s v="Agroindustria"/>
    <s v="Proceso"/>
    <s v="Artesano"/>
    <x v="0"/>
    <m/>
    <m/>
    <m/>
    <s v="0000-00-00"/>
    <n v="0"/>
    <m/>
  </r>
  <r>
    <n v="2290"/>
    <s v="Falta de construcción de liderazgo --4"/>
    <s v="Apoyar"/>
    <s v="procesos de liderazgo continuo"/>
    <s v="para mejorar el fortalecimiento organizativo (CARNE)"/>
    <s v="Apoyar procesos de liderazgo continuo para mejorar el fortalecimiento organizativo (CARNE)"/>
    <s v="Edwin De La portilla"/>
    <s v="IEPS"/>
    <x v="9"/>
    <s v="GADs Municipales"/>
    <s v="Ing. Rubén Cazorla C."/>
    <s v="Ing. Alexander  Ávila"/>
    <n v="1"/>
    <x v="0"/>
    <s v="Fomento de la producción nacional"/>
    <s v="Mesas de Competitividad-Morona Santiago"/>
    <s v="Asociatividad,"/>
    <s v="Morona Santiago"/>
    <s v="Agroindustria"/>
    <s v="Proceso"/>
    <s v="Artesano"/>
    <x v="0"/>
    <m/>
    <m/>
    <m/>
    <s v="0000-00-00"/>
    <n v="0"/>
    <m/>
  </r>
  <r>
    <n v="2292"/>
    <s v="Falta de estandarización de de productos"/>
    <s v="Ejecutar"/>
    <s v="programas de asistencia técnica y planificación de la producción"/>
    <s v="para mejorar los productos  (CACAO)"/>
    <s v="Ejecutar programas de asistencia técnica y planificación de la producción para mejorar los productos  (CACAO)"/>
    <s v="Edwin De La portilla"/>
    <s v="MIPRO"/>
    <x v="10"/>
    <s v="GADs Municipales Academia"/>
    <s v="Ing. Rubén Cazorla C."/>
    <s v="Ing. Alexander  Ávila"/>
    <n v="1"/>
    <x v="0"/>
    <s v="Fomento de la producción nacional"/>
    <s v="Mesas de Competitividad-Morona Santiago"/>
    <s v="Asistencia técnica"/>
    <s v="Morona Santiago"/>
    <s v="Agroindustria"/>
    <s v="Producto"/>
    <s v="Artesano"/>
    <x v="0"/>
    <m/>
    <m/>
    <m/>
    <s v="0000-00-00"/>
    <n v="0"/>
    <m/>
  </r>
  <r>
    <n v="2293"/>
    <s v="Falta de estudio de mercado para dirigir adecuadamente el producto"/>
    <s v="Realizar"/>
    <s v="Estudio de Mercado con la Mesa del Café"/>
    <s v="Articulación con cadenas comerciales (CAFÉ)"/>
    <s v="Realizar Estudio de Mercado con la Mesa del Café Articulación con cadenas comerciales (CAFÉ)"/>
    <s v="Edwin De La portilla"/>
    <s v="MIPRO"/>
    <x v="10"/>
    <s v="PROECUADOR"/>
    <s v="Ing. Rubén Cazorla C."/>
    <s v="Ing. Alexander  Ávila"/>
    <n v="1"/>
    <x v="0"/>
    <s v="Otros"/>
    <s v="Mesas de Competitividad-Morona Santiago"/>
    <s v="Desarrollo del proyecto"/>
    <s v="Morona Santiago"/>
    <s v="Agroindustria"/>
    <s v="Mercado"/>
    <s v="Microempresa"/>
    <x v="0"/>
    <m/>
    <m/>
    <m/>
    <s v="0000-00-00"/>
    <n v="0"/>
    <m/>
  </r>
  <r>
    <n v="2294"/>
    <s v="Falta de fertilizaciones al cultivo"/>
    <s v="Crear"/>
    <s v="una cultura de fertilización al cultivo"/>
    <s v="para mejorar la calidad de materia prima  (CAFÉ)"/>
    <s v="Crear una cultura de fertilización al cultivo para mejorar la calidad de materia prima  (CAFÉ)"/>
    <s v="Edwin De La portilla"/>
    <s v="MAG"/>
    <x v="10"/>
    <s v="GADs Municipales Gobierno Provincial"/>
    <s v="Ing. Rubén Cazorla C."/>
    <s v="Ing. Alexander  Ávila"/>
    <n v="1"/>
    <x v="0"/>
    <s v="Fomento de la producción nacional"/>
    <s v="Mesas de Competitividad-Morona Santiago"/>
    <s v="Asistencia técnica"/>
    <s v="Morona Santiago"/>
    <s v="Agroindustria"/>
    <s v="Insumos"/>
    <s v="EPS"/>
    <x v="1"/>
    <m/>
    <m/>
    <m/>
    <s v="0000-00-00"/>
    <n v="2"/>
    <d v="2018-08-21T10:53:08"/>
  </r>
  <r>
    <n v="2295"/>
    <s v="Falta de identificación de mercados para productos específicos"/>
    <s v="Realizar"/>
    <s v="estudios de  mercado"/>
    <s v="con Proveedores de la Región Amazónica (CACAO) (CACAO)"/>
    <s v="Realizar estudios de  mercado con Proveedores de la Región Amazónica (CACAO) (CACAO)"/>
    <s v="Edwin De La portilla"/>
    <s v="Academia"/>
    <x v="10"/>
    <s v="MIPRO"/>
    <s v="Ing. Rubén Cazorla C."/>
    <s v="Ing. Alexander  Ávila"/>
    <n v="1"/>
    <x v="0"/>
    <s v="Fomento de la producción nacional"/>
    <s v="Mesas de Competitividad-Morona Santiago"/>
    <s v="Desarrollo del proyecto"/>
    <s v="Morona Santiago"/>
    <s v="Agroindustria"/>
    <s v="Mercado"/>
    <s v="EPS"/>
    <x v="0"/>
    <m/>
    <m/>
    <m/>
    <s v="0000-00-00"/>
    <n v="0"/>
    <m/>
  </r>
  <r>
    <n v="2296"/>
    <s v="Falta de identificación de oportunidades de inversión -1"/>
    <s v="Desarrollar"/>
    <s v="planes de negocios de nuevos productos"/>
    <s v="para apoyar al sector (CACAO)"/>
    <s v="Desarrollar planes de negocios de nuevos productos para apoyar al sector (CACAO)"/>
    <s v="Edwin De La portilla"/>
    <s v="BANECUADOR"/>
    <x v="5"/>
    <s v="Academia"/>
    <s v="Ing. Rubén Cazorla C."/>
    <s v="Ing. Alexander  Ávila"/>
    <n v="1"/>
    <x v="0"/>
    <s v="Fomento de la producción nacional"/>
    <s v="Mesas de Competitividad-Morona Santiago"/>
    <s v="Desarrollo del proyecto"/>
    <s v="Morona Santiago"/>
    <s v="Agroindustria"/>
    <s v="Proceso"/>
    <s v="Artesano"/>
    <x v="0"/>
    <m/>
    <m/>
    <m/>
    <s v="0000-00-00"/>
    <n v="0"/>
    <m/>
  </r>
  <r>
    <n v="2297"/>
    <s v="Falta de identificación de oportunidades de inversión --"/>
    <s v="Desarrollar"/>
    <s v="planes de negocios de nuevos productos"/>
    <s v="para apoyar al sector (PITAHAYA)"/>
    <s v="Desarrollar planes de negocios de nuevos productos para apoyar al sector (PITAHAYA)"/>
    <s v="Edwin De La portilla"/>
    <s v="BANECUADOR"/>
    <x v="5"/>
    <s v="Academia"/>
    <s v="Ing. Rubén Cazorla C."/>
    <s v="Ing. Alexander  Ávila"/>
    <n v="1"/>
    <x v="0"/>
    <s v="Fomento de la producción nacional"/>
    <s v="Mesas de Competitividad-Morona Santiago"/>
    <s v="Desarrollo del proyecto"/>
    <s v="Morona Santiago"/>
    <s v="Agroindustria"/>
    <s v="Proceso"/>
    <s v="Artesano"/>
    <x v="0"/>
    <m/>
    <m/>
    <m/>
    <s v="0000-00-00"/>
    <n v="0"/>
    <m/>
  </r>
  <r>
    <n v="2298"/>
    <s v="Falta de identificación de oportunidades de inversión --3"/>
    <s v="Desarrollar"/>
    <s v="planes de negocios de nuevos productos"/>
    <s v="para apoyar al sector (CAÑA)"/>
    <s v="Desarrollar planes de negocios de nuevos productos para apoyar al sector (CAÑA)"/>
    <s v="Edwin De La portilla"/>
    <s v="BANECUADOR"/>
    <x v="5"/>
    <s v="Academia"/>
    <s v="Ing. Rubén Cazorla C."/>
    <s v="Ing. Alexander  Ávila"/>
    <n v="1"/>
    <x v="0"/>
    <s v="Fomento de la producción nacional"/>
    <s v="Mesas de Competitividad-Morona Santiago"/>
    <s v="Desarrollo del proyecto"/>
    <s v="Morona Santiago"/>
    <s v="Agroindustria"/>
    <s v="Proceso"/>
    <s v="Artesano"/>
    <x v="0"/>
    <m/>
    <m/>
    <m/>
    <s v="0000-00-00"/>
    <n v="0"/>
    <m/>
  </r>
  <r>
    <n v="2299"/>
    <s v="Falta de identificación de oportunidades de inversión --2"/>
    <s v="Desarrollar"/>
    <s v="planes de negocios de nuevos productos"/>
    <s v="para apoyar al sector (LACTEOS)"/>
    <s v="Desarrollar planes de negocios de nuevos productos para apoyar al sector (LACTEOS)"/>
    <s v="Edwin De La portilla"/>
    <s v="BANECUADOR"/>
    <x v="5"/>
    <s v="Academia"/>
    <s v="Ing. Rubén Cazorla C."/>
    <s v="Ing. Alexander  Ávila"/>
    <n v="1"/>
    <x v="0"/>
    <s v="Fomento de la producción nacional"/>
    <s v="Mesas de Competitividad-Morona Santiago"/>
    <s v="Desarrollo del proyecto"/>
    <s v="Morona Santiago"/>
    <s v="Agroindustria"/>
    <s v="Proceso"/>
    <s v="Artesano"/>
    <x v="0"/>
    <m/>
    <m/>
    <m/>
    <s v="0000-00-00"/>
    <n v="0"/>
    <m/>
  </r>
  <r>
    <n v="2300"/>
    <s v="Falta de identificación de oportunidades de inversión --4"/>
    <s v="Desarrollar"/>
    <s v="planes de negocios de nuevos productos"/>
    <s v="para apoyar al sector (CAFÉ)"/>
    <s v="Desarrollar planes de negocios de nuevos productos para apoyar al sector (CAFÉ)"/>
    <s v="Edwin De La portilla"/>
    <s v="BANECUADOR"/>
    <x v="5"/>
    <s v="Academia"/>
    <s v="Ing. Rubén Cazorla C."/>
    <s v="Ing. Alexander  Ávila"/>
    <n v="1"/>
    <x v="0"/>
    <s v="Fomento de la producción nacional"/>
    <s v="Mesas de Competitividad-Morona Santiago"/>
    <s v="Desarrollo del proyecto"/>
    <s v="Morona Santiago"/>
    <s v="Agroindustria"/>
    <s v="Proceso"/>
    <s v="Artesano"/>
    <x v="0"/>
    <m/>
    <m/>
    <m/>
    <s v="0000-00-00"/>
    <n v="0"/>
    <m/>
  </r>
  <r>
    <n v="2301"/>
    <s v="Falta de identificación de oportunidades de inversión --5"/>
    <s v="Desarrollar"/>
    <s v="planes de negocios de nuevos productos"/>
    <s v="para apoyar al sector (CARNE)"/>
    <s v="Desarrollar planes de negocios de nuevos productos para apoyar al sector (CARNE)"/>
    <s v="Edwin De La portilla"/>
    <s v="BANECUADOR"/>
    <x v="5"/>
    <s v="Academia"/>
    <s v="Ing. Rubén Cazorla C."/>
    <s v="Ing. Alexander  Ávila"/>
    <n v="1"/>
    <x v="0"/>
    <s v="Fomento de la producción nacional"/>
    <s v="Mesas de Competitividad-Morona Santiago"/>
    <s v="Desarrollo del proyecto"/>
    <s v="Morona Santiago"/>
    <s v="Agroindustria"/>
    <s v="Proceso"/>
    <s v="Artesano"/>
    <x v="0"/>
    <m/>
    <m/>
    <m/>
    <s v="0000-00-00"/>
    <n v="0"/>
    <m/>
  </r>
  <r>
    <n v="2302"/>
    <s v="Falta de implementación de centros de acopio"/>
    <s v="Implementar"/>
    <s v="innovaciones tecnológicas"/>
    <s v="para mejorar procesos de cosecha y postcosecha  (CAFÉ)"/>
    <s v="Implementar innovaciones tecnológicas para mejorar procesos de cosecha y postcosecha  (CAFÉ)"/>
    <s v="Edwin De La portilla"/>
    <s v="Propietarios"/>
    <x v="10"/>
    <s v="Gobierno Provincial"/>
    <s v="Ing. Rubén Cazorla C."/>
    <s v="Ing. Alexander  Ávila"/>
    <n v="1"/>
    <x v="0"/>
    <s v="Fomento de la producción nacional"/>
    <s v="Mesas de Competitividad-Morona Santiago"/>
    <s v="Tecnología"/>
    <s v="Morona Santiago"/>
    <s v="Agroindustria"/>
    <s v="Proceso"/>
    <s v="Artesano"/>
    <x v="0"/>
    <m/>
    <m/>
    <m/>
    <s v="0000-00-00"/>
    <n v="0"/>
    <m/>
  </r>
  <r>
    <n v="2303"/>
    <s v="Falta de Infraestructura"/>
    <s v="Desarrollar"/>
    <s v="Infraestructura"/>
    <s v="para el desarrollo e investigación en nuevos productos (CACAO)"/>
    <s v="Desarrollar Infraestructura para el desarrollo e investigación en nuevos productos (CACAO)"/>
    <s v="Edwin De La portilla"/>
    <s v="AGROCALIDAD"/>
    <x v="10"/>
    <s v="MIPRO"/>
    <s v="Ing. Rubén Cazorla C."/>
    <s v="Ing. Alexander  Ávila"/>
    <n v="1"/>
    <x v="0"/>
    <s v="Impulso al cambio de la matriz productiva"/>
    <s v="Mesas de Competitividad-Morona Santiago"/>
    <s v="Desarrollo del proyecto"/>
    <s v="Morona Santiago"/>
    <s v="Agroindustria"/>
    <s v="Producto"/>
    <s v="EPS"/>
    <x v="1"/>
    <m/>
    <m/>
    <m/>
    <s v="0000-00-00"/>
    <n v="2"/>
    <d v="2018-08-21T10:49:46"/>
  </r>
  <r>
    <n v="2304"/>
    <s v="Falta de investigación y desarrollo -"/>
    <s v="Generar"/>
    <s v="proyectos"/>
    <s v="para el desarrollo de nuevos productos. (LACTEOS)"/>
    <s v="Generar proyectos para el desarrollo de nuevos productos. (LACTEOS)"/>
    <s v="Edwin De La portilla"/>
    <s v="MIPRO"/>
    <x v="10"/>
    <s v="GADs Municipales Academia"/>
    <s v="Ing. Rubén Cazorla C."/>
    <s v="Ing. Alexander  Ávila"/>
    <n v="1"/>
    <x v="0"/>
    <s v="Fomento de la producción nacional"/>
    <s v="Mesas de Competitividad-Morona Santiago"/>
    <s v="Desarrollo del proyecto"/>
    <s v="Morona Santiago"/>
    <s v="Agroindustria"/>
    <s v="Proceso"/>
    <s v="Artesano"/>
    <x v="0"/>
    <m/>
    <m/>
    <m/>
    <s v="0000-00-00"/>
    <n v="0"/>
    <m/>
  </r>
  <r>
    <n v="2305"/>
    <s v="Falta de investigación y desarrollo 3"/>
    <s v="Realizar"/>
    <s v="asistencias técnicas"/>
    <s v="para desarrollar nuevos productos con alto valor agregado  (CARNE)"/>
    <s v="Realizar asistencias técnicas para desarrollar nuevos productos con alto valor agregado  (CARNE)"/>
    <s v="Edwin De La portilla"/>
    <s v="MIPRO"/>
    <x v="10"/>
    <s v="Academia"/>
    <s v="Ing. Rubén Cazorla C."/>
    <s v="Ing. Alexander  Ávila"/>
    <n v="1"/>
    <x v="0"/>
    <s v="Fomento de la producción nacional"/>
    <s v="Mesas de Competitividad-Morona Santiago"/>
    <s v="Asistencia técnica"/>
    <s v="Morona Santiago"/>
    <s v="Agroindustria"/>
    <s v="Proceso"/>
    <s v="Artesano"/>
    <x v="0"/>
    <m/>
    <m/>
    <m/>
    <s v="0000-00-00"/>
    <n v="0"/>
    <m/>
  </r>
  <r>
    <n v="2307"/>
    <s v="Falta de investigación y desarrollo para determinar variedades de productos2"/>
    <s v="Generar"/>
    <s v="planes y programas de siembra y renovación de especies"/>
    <s v="para determinar variedades de productos  (CAÑA)"/>
    <s v="Generar planes y programas de siembra y renovación de especies para determinar variedades de productos  (CAÑA)"/>
    <s v="Edwin De La portilla"/>
    <s v="MAG"/>
    <x v="34"/>
    <s v="GADs Municipales"/>
    <s v="Ing. Rubén Cazorla C."/>
    <s v="Ing. Alexander  Ávila"/>
    <n v="1"/>
    <x v="0"/>
    <s v="Fomento de la producción nacional"/>
    <s v="Mesas de Competitividad-Morona Santiago"/>
    <s v="Desarrollo del proyecto"/>
    <s v="Morona Santiago"/>
    <s v="Agroindustria"/>
    <s v="Insumos"/>
    <s v="Artesano"/>
    <x v="0"/>
    <m/>
    <m/>
    <m/>
    <s v="0000-00-00"/>
    <n v="0"/>
    <m/>
  </r>
  <r>
    <n v="2308"/>
    <s v="Falta de mercados"/>
    <s v="Buscar"/>
    <s v="cadenas productivas"/>
    <s v="que generen empleo (CAFÉ)"/>
    <s v="Buscar cadenas productivas que generen empleo (CAFÉ)"/>
    <s v="Edwin De La portilla"/>
    <s v="MIPRO"/>
    <x v="10"/>
    <s v="Academia"/>
    <s v="Ing. Rubén Cazorla C."/>
    <s v="Ing. Alexander  Ávila"/>
    <n v="1"/>
    <x v="0"/>
    <s v="Fomento de la producción nacional"/>
    <s v="Mesas de Competitividad-Morona Santiago"/>
    <s v="Desarrollo del proyecto"/>
    <s v="Morona Santiago"/>
    <s v="Agroindustria"/>
    <s v="Mercado"/>
    <s v="Artesano"/>
    <x v="0"/>
    <m/>
    <m/>
    <m/>
    <s v="0000-00-00"/>
    <n v="0"/>
    <m/>
  </r>
  <r>
    <n v="2310"/>
    <s v="Falta de tecnificación en procesos productivos"/>
    <s v="Generar"/>
    <s v="desarrollo agroindustrial con la implementación de SGC"/>
    <s v="para mejorar los procesos productivos de la destilación para la obtención de aguardiente  (CAÑA)"/>
    <s v="Generar desarrollo agroindustrial con la implementación de SGC para mejorar los procesos productivos de la destilación para la obtención de aguardiente  (CAÑA)"/>
    <s v="Edwin De La portilla"/>
    <s v="MIPRO"/>
    <x v="0"/>
    <s v="GADs Municipales Academia"/>
    <s v="Ing. Rubén Cazorla C."/>
    <s v="Ing. Alexander  Ávila"/>
    <n v="1"/>
    <x v="0"/>
    <s v="Fomento de la producción nacional"/>
    <s v="Mesas de Competitividad-Morona Santiago"/>
    <s v="Desarrollo del proyecto"/>
    <s v="Morona Santiago"/>
    <s v="Agroindustria"/>
    <s v="Proceso"/>
    <s v="Artesano"/>
    <x v="0"/>
    <m/>
    <m/>
    <m/>
    <s v="0000-00-00"/>
    <n v="0"/>
    <m/>
  </r>
  <r>
    <n v="2311"/>
    <s v="Falta de tecnificación en procesos productivos para la obtención de derivados del Cacao"/>
    <s v="Generar"/>
    <s v="desarrollo agroindustrial con la implementación de SGC"/>
    <s v="para mejorar los procesos productivos de la destilación para la obtención de productos derivados del cacao (CACAO)"/>
    <s v="Generar desarrollo agroindustrial con la implementación de SGC para mejorar los procesos productivos de la destilación para la obtención de productos derivados del cacao (CACAO)"/>
    <s v="Edwin De La portilla"/>
    <s v="MIPRO"/>
    <x v="0"/>
    <s v="GADs Municipales Academia"/>
    <s v="Ing. Rubén Cazorla C."/>
    <s v="Ing. Alexander  Ávila"/>
    <n v="1"/>
    <x v="0"/>
    <s v="Fomento de la producción nacional"/>
    <s v="Mesas de Competitividad-Morona Santiago"/>
    <s v="Desarrollo del proyecto"/>
    <s v="Morona Santiago"/>
    <s v="Agroindustria"/>
    <s v="Insumos"/>
    <s v="Artesano"/>
    <x v="0"/>
    <m/>
    <m/>
    <m/>
    <s v="0000-00-00"/>
    <n v="0"/>
    <m/>
  </r>
  <r>
    <n v="2312"/>
    <s v="Falta de Tecnología"/>
    <s v="Desarrollar"/>
    <s v="Proyectos para equipamiento y tecnificación"/>
    <s v="para el mejoramiento de cadena productiva. (CACAO)"/>
    <s v="Desarrollar Proyectos para equipamiento y tecnificación para el mejoramiento de cadena productiva. (CACAO)"/>
    <s v="Edwin De La portilla"/>
    <s v="IEPS"/>
    <x v="10"/>
    <s v="MIPRO"/>
    <s v="Ing. Rubén Cazorla C."/>
    <s v="Ing. Alexander  Ávila"/>
    <n v="1"/>
    <x v="0"/>
    <s v="Impulso al cambio de la matriz productiva"/>
    <s v="Mesas de Competitividad-Morona Santiago"/>
    <s v="Desarrollo del proyecto"/>
    <s v="Morona Santiago"/>
    <s v="Agroindustria"/>
    <s v="Proveedores"/>
    <s v="Artesano"/>
    <x v="1"/>
    <m/>
    <m/>
    <m/>
    <s v="0000-00-00"/>
    <n v="2"/>
    <d v="2018-08-21T10:45:33"/>
  </r>
  <r>
    <n v="2313"/>
    <s v="Falta evaluación de razas bovinas"/>
    <s v="Identificar"/>
    <s v="líneas productivas carnicas"/>
    <s v="para mejorar la calidad (CARNE)"/>
    <s v="Identificar líneas productivas carnicas para mejorar la calidad (CARNE)"/>
    <s v="Edwin De La portilla"/>
    <s v="MAG"/>
    <x v="10"/>
    <s v="Academia"/>
    <s v="Ing. Rubén Cazorla C."/>
    <s v="Ing. Alexander  Ávila"/>
    <n v="1"/>
    <x v="0"/>
    <s v="Fomento de la producción nacional"/>
    <s v="Mesas de Competitividad-Morona Santiago"/>
    <s v="Asistencia técnica"/>
    <s v="Morona Santiago"/>
    <s v="Agroindustria"/>
    <s v="Proveedores"/>
    <s v="EPS"/>
    <x v="2"/>
    <m/>
    <m/>
    <m/>
    <s v="0000-00-00"/>
    <n v="1"/>
    <d v="2018-08-21T13:04:06"/>
  </r>
  <r>
    <n v="2314"/>
    <s v="Falta fortalecimiento asociativo"/>
    <s v="Establecer"/>
    <s v="procesos de liderazgo continuo"/>
    <s v="para lograr que la competencia sea justa  (CACAO)"/>
    <s v="Establecer procesos de liderazgo continuo para lograr que la competencia sea justa  (CACAO)"/>
    <s v="Edwin De La portilla"/>
    <s v="IEPS"/>
    <x v="10"/>
    <s v="MAG"/>
    <s v="Ing. Rubén Cazorla C."/>
    <s v="Ing. Alexander  Ávila"/>
    <n v="1"/>
    <x v="0"/>
    <s v="Fomento de la producción nacional"/>
    <s v="Mesas de Competitividad-Morona Santiago"/>
    <s v="Asociatividad,"/>
    <s v="Morona Santiago"/>
    <s v="Agroindustria"/>
    <s v="Proceso"/>
    <s v="EPS"/>
    <x v="0"/>
    <m/>
    <m/>
    <m/>
    <s v="0000-00-00"/>
    <n v="0"/>
    <m/>
  </r>
  <r>
    <n v="2315"/>
    <s v="HAY MUCHOS INTERMEDIARIOS"/>
    <s v="Desarrollar"/>
    <s v="los canales de Distribución"/>
    <s v="hacia los clientes (PITAHAYA)"/>
    <s v="Desarrollar los canales de Distribución hacia los clientes (PITAHAYA)"/>
    <s v="Edwin De La portilla"/>
    <s v="IEPS"/>
    <x v="10"/>
    <s v="MIPRO"/>
    <s v="Ing. Rubén Cazorla C."/>
    <s v="Ing. Alexander  Ávila"/>
    <n v="1"/>
    <x v="0"/>
    <s v="Impulso al cambio de la matriz productiva"/>
    <s v="Mesas de Competitividad-Morona Santiago"/>
    <s v="Ejecución del proyecto"/>
    <s v="Morona Santiago"/>
    <s v="Agroindustria"/>
    <s v="Mercado"/>
    <s v="Microempresa"/>
    <x v="2"/>
    <m/>
    <m/>
    <m/>
    <s v="0000-00-00"/>
    <n v="2"/>
    <d v="2018-08-22T15:44:26"/>
  </r>
  <r>
    <n v="2316"/>
    <s v="HAY POSIBILIDADES DE EXPORTACION  PERO SE DEBE FORTALECER EN TEMAS DE CALIDAD, CALIBRE, ETC."/>
    <s v="Generar"/>
    <s v="Capacitación en normas de cultivo"/>
    <s v="TRABAJAR CON REGISTROS Y REQUERIMIENTOS DE BUENAS PRACTICAS DE CULTIVO. (PITAHAYA)"/>
    <s v="Generar Capacitación en normas de cultivo TRABAJAR CON REGISTROS Y REQUERIMIENTOS DE BUENAS PRACTICAS DE CULTIVO. (PITAHAYA)"/>
    <s v="Edwin De La portilla"/>
    <s v="MAG"/>
    <x v="10"/>
    <s v="PROECUADOR"/>
    <s v="Ing. Rubén Cazorla C."/>
    <s v="Ing. Alexander  Ávila"/>
    <n v="1"/>
    <x v="0"/>
    <s v="Impulso al cambio de la matriz productiva"/>
    <s v="Mesas de Competitividad-Morona Santiago"/>
    <s v="Tecnología"/>
    <s v="Morona Santiago"/>
    <s v="Agroindustria"/>
    <s v="Proceso"/>
    <s v="Microempresa"/>
    <x v="1"/>
    <m/>
    <m/>
    <m/>
    <s v="0000-00-00"/>
    <n v="2"/>
    <d v="2018-08-21T16:20:08"/>
  </r>
  <r>
    <n v="2317"/>
    <s v="HAY VENTAJA COMPARATIVA DEL PRODUCTO PERO MUVHO PRODUCTO SE VA A COLOMBIA Y LUEGO A CHINA Y EL RESTO DEL MUNDO"/>
    <s v="Desarrollar"/>
    <s v="CERTIFICACION DE ORÍGEN"/>
    <s v="DESARROLLAR MARCA PAIS (PITAHAYA)"/>
    <s v="Desarrollar CERTIFICACION DE ORÍGEN DESARROLLAR MARCA PAIS (PITAHAYA)"/>
    <s v="Edwin De La portilla"/>
    <s v="IEPI"/>
    <x v="4"/>
    <s v="MIPRO"/>
    <s v="Ing. Rubén Cazorla C."/>
    <s v="Ing. Alexander  Ávila"/>
    <n v="1"/>
    <x v="0"/>
    <s v="Impulso al cambio de la matriz productiva"/>
    <s v="Mesas de Competitividad-Morona Santiago"/>
    <s v="Desarrollo del proyecto"/>
    <s v="Morona Santiago"/>
    <s v="Agroindustria"/>
    <s v="Producto"/>
    <s v="Microempresa"/>
    <x v="0"/>
    <m/>
    <m/>
    <m/>
    <s v="0000-00-00"/>
    <n v="0"/>
    <m/>
  </r>
  <r>
    <n v="2318"/>
    <s v="Inadecuado productos crediticios para sectores"/>
    <s v="Generar"/>
    <s v="líneas de credito acorde al sector"/>
    <s v="para facilitar el acceso a creditos.  (PITAHAYA)"/>
    <s v="Generar líneas de credito acorde al sector para facilitar el acceso a creditos.  (PITAHAYA)"/>
    <s v="Edwin De La portilla"/>
    <s v="BANECUADOR"/>
    <x v="5"/>
    <s v="n/a"/>
    <s v="Ing. Rubén Cazorla C."/>
    <s v="Ing. Alexander  Ávila"/>
    <n v="1"/>
    <x v="0"/>
    <s v="Crédito y financiamiento productivo"/>
    <s v="Mesas de Competitividad-Morona Santiago"/>
    <s v="Financiamiento"/>
    <s v="Morona Santiago"/>
    <s v="Agroindustria"/>
    <s v="Proceso"/>
    <s v="Microempresa"/>
    <x v="0"/>
    <m/>
    <m/>
    <m/>
    <s v="0000-00-00"/>
    <n v="0"/>
    <m/>
  </r>
  <r>
    <n v="2319"/>
    <s v="Inestabilidad de precios en mercado"/>
    <s v="Fomentar"/>
    <s v="una política de pago de calidad de materia prima"/>
    <s v="de tal manera que se genere una cultura de producción nacional  (LACTEOS)"/>
    <s v="Fomentar una política de pago de calidad de materia prima de tal manera que se genere una cultura de producción nacional  (LACTEOS)"/>
    <s v="Edwin De La portilla"/>
    <s v="Intendencia"/>
    <x v="10"/>
    <s v="n/a"/>
    <s v="Ing. Rubén Cazorla C."/>
    <s v="Ing. Alexander  Ávila"/>
    <n v="1"/>
    <x v="0"/>
    <s v="Fomento de la producción nacional"/>
    <s v="Mesas de Competitividad-Morona Santiago"/>
    <s v="Tratado comercial"/>
    <s v="Morona Santiago"/>
    <s v="Agroindustria"/>
    <s v="Mercado"/>
    <s v="Artesano"/>
    <x v="0"/>
    <m/>
    <m/>
    <m/>
    <s v="0000-00-00"/>
    <n v="0"/>
    <m/>
  </r>
  <r>
    <n v="2320"/>
    <s v="Intermediación de comercialización de productos"/>
    <s v="Ejecutar"/>
    <s v="encadenamientos en los cuales el productor"/>
    <s v="pueda vender directamente el producto  (PITAHAYA)"/>
    <s v="Ejecutar encadenamientos en los cuales el productor pueda vender directamente el producto  (PITAHAYA)"/>
    <s v="Edwin De La portilla"/>
    <s v="MIPRO"/>
    <x v="10"/>
    <s v="GADs Municipales Gobierno Provincial"/>
    <s v="Ing. Rubén Cazorla C."/>
    <s v="Ing. Alexander  Ávila"/>
    <n v="1"/>
    <x v="0"/>
    <s v="Fomento de la producción nacional"/>
    <s v="Mesas de Competitividad-Morona Santiago"/>
    <s v="Desarrollo del proyecto"/>
    <s v="Morona Santiago"/>
    <s v="Agroindustria"/>
    <s v="Mercado"/>
    <s v="Artesano"/>
    <x v="0"/>
    <m/>
    <m/>
    <m/>
    <s v="0000-00-00"/>
    <n v="0"/>
    <m/>
  </r>
  <r>
    <n v="2321"/>
    <s v="INVERSION MINIMA DE 20.000 A 30.000 POR HECTAREA"/>
    <s v="Gestionar"/>
    <s v="Financiamiento para Agricultores"/>
    <s v="Créditos Blandos de garantías (PITAHAYA)"/>
    <s v="Gestionar Financiamiento para Agricultores Créditos Blandos de garantías (PITAHAYA)"/>
    <s v="Edwin De La portilla"/>
    <s v="BANECUADOR"/>
    <x v="5"/>
    <s v="Gad Provincial"/>
    <s v="Ing. Rubén Cazorla C."/>
    <s v="Ing. Alexander  Ávila"/>
    <n v="1"/>
    <x v="0"/>
    <s v="Otros"/>
    <s v="Mesas de Competitividad-Morona Santiago"/>
    <s v="Financiamiento"/>
    <s v="Morona Santiago"/>
    <s v="Agroindustria"/>
    <s v="Proceso"/>
    <s v="EPS"/>
    <x v="0"/>
    <m/>
    <m/>
    <m/>
    <s v="0000-00-00"/>
    <n v="0"/>
    <m/>
  </r>
  <r>
    <n v="2322"/>
    <s v="Inversiones en organizaciones sin articulación territorial pao parte del estado  y GADs"/>
    <s v="Desarrollar"/>
    <s v="cadenas productivas"/>
    <s v="que generen empleo (CACAO)"/>
    <s v="Desarrollar cadenas productivas que generen empleo (CACAO)"/>
    <s v="Edwin De La portilla"/>
    <s v="MIPRO"/>
    <x v="8"/>
    <s v="GADs Municipales"/>
    <s v="Ing. Rubén Cazorla C."/>
    <s v="Ing. Alexander  Ávila"/>
    <n v="1"/>
    <x v="0"/>
    <s v="Fomento de la producción nacional"/>
    <s v="Mesas de Competitividad-Morona Santiago"/>
    <s v="Desarrollo del proyecto"/>
    <s v="Morona Santiago"/>
    <s v="Agroindustria"/>
    <s v="Proveedores"/>
    <s v="Artesano"/>
    <x v="0"/>
    <m/>
    <m/>
    <m/>
    <s v="0000-00-00"/>
    <n v="0"/>
    <m/>
  </r>
  <r>
    <n v="2323"/>
    <s v="Inversiones en proyectos sin proyección de sostenibilidad"/>
    <s v="Generar"/>
    <s v="proyectos territoriales"/>
    <s v="sostenibles  (PITAHAYA)"/>
    <s v="Generar proyectos territoriales sostenibles  (PITAHAYA)"/>
    <s v="Edwin De La portilla"/>
    <s v="Gobierno Provincial"/>
    <x v="9"/>
    <s v="GADs Municipales MIPRO"/>
    <s v="Ing. Rubén Cazorla C."/>
    <s v="Ing. Alexander  Ávila"/>
    <n v="1"/>
    <x v="0"/>
    <s v="Fomento de la producción nacional"/>
    <s v="Mesas de Competitividad-Morona Santiago"/>
    <s v="Desarrollo del proyecto"/>
    <s v="Morona Santiago"/>
    <s v="Agroindustria"/>
    <s v="Proceso"/>
    <s v="Artesano"/>
    <x v="0"/>
    <m/>
    <m/>
    <m/>
    <s v="0000-00-00"/>
    <n v="0"/>
    <m/>
  </r>
  <r>
    <n v="2324"/>
    <s v="La almendra es de baja calidad."/>
    <s v="Dotar"/>
    <s v="de equipamiento"/>
    <s v="para el secado y fermentación de la almendra  (CACAO)"/>
    <s v="Dotar de equipamiento para el secado y fermentación de la almendra  (CACAO)"/>
    <s v="Edwin De La portilla"/>
    <s v="Gobierno Provincial"/>
    <x v="10"/>
    <s v="MAG"/>
    <s v="Ing. Rubén Cazorla C."/>
    <s v="Ing. Alexander  Ávila"/>
    <n v="1"/>
    <x v="0"/>
    <s v="Fomento de la producción nacional"/>
    <s v="Mesas de Competitividad-Morona Santiago"/>
    <s v="Infraestructura"/>
    <s v="Morona Santiago"/>
    <s v="Agroindustria"/>
    <s v="Producto"/>
    <s v="Artesano"/>
    <x v="0"/>
    <m/>
    <m/>
    <m/>
    <s v="0000-00-00"/>
    <n v="0"/>
    <m/>
  </r>
  <r>
    <n v="2325"/>
    <s v="La panela no se esta elaborando bajo condiciones técnicas"/>
    <s v="Ejecutar"/>
    <s v="programas de asistencia técnica"/>
    <s v="con el objetivo de mejorar los procesos y aumentar la productividad  (CAÑA)"/>
    <s v="Ejecutar programas de asistencia técnica con el objetivo de mejorar los procesos y aumentar la productividad  (CAÑA)"/>
    <s v="Edwin De La portilla"/>
    <s v="MIPRO"/>
    <x v="10"/>
    <s v="GADs Municipales Academia"/>
    <s v="Ing. Rubén Cazorla C."/>
    <s v="Ing. Alexander  Ávila"/>
    <n v="1"/>
    <x v="0"/>
    <s v="Fomento de la producción nacional"/>
    <s v="Mesas de Competitividad-Morona Santiago"/>
    <s v="Desarrollo del proyecto"/>
    <s v="Morona Santiago"/>
    <s v="Agroindustria"/>
    <s v="Producto"/>
    <s v="Artesano"/>
    <x v="0"/>
    <m/>
    <m/>
    <m/>
    <s v="0000-00-00"/>
    <n v="0"/>
    <m/>
  </r>
  <r>
    <n v="2326"/>
    <s v="LOS CENTROS DE ACOPIO NO FUNCIONAN PORQUE LOS MISMOS SOCIOS VENDEN POR OTRO LADO"/>
    <s v="Desarrollar"/>
    <s v="Capacitación"/>
    <s v="para lograr que la producción sea estable y garantice volúmenes. (CACAO)"/>
    <s v="Desarrollar Capacitación para lograr que la producción sea estable y garantice volúmenes. (CACAO)"/>
    <s v="Edwin De La portilla"/>
    <s v="IEPS"/>
    <x v="10"/>
    <s v="MIPRO"/>
    <s v="Ing. Rubén Cazorla C."/>
    <s v="Ing. Alexander  Ávila"/>
    <n v="1"/>
    <x v="0"/>
    <s v="Generación de empleo"/>
    <s v="Mesas de Competitividad-Morona Santiago"/>
    <s v="Asociatividad,"/>
    <s v="Morona Santiago"/>
    <s v="Agroindustria"/>
    <s v="Proceso"/>
    <s v="EPS"/>
    <x v="0"/>
    <m/>
    <m/>
    <m/>
    <s v="0000-00-00"/>
    <n v="0"/>
    <m/>
  </r>
  <r>
    <n v="2327"/>
    <s v="Los incentivos en planes y proyectos de Ministerio de Agricultura, no son suficientes para los cacaoteros"/>
    <s v="Proveer"/>
    <s v="de plantas certificadas"/>
    <s v="para mejor la calidad de materia prima  (CACAO)"/>
    <s v="Proveer de plantas certificadas para mejor la calidad de materia prima  (CACAO)"/>
    <s v="Edwin De La portilla"/>
    <s v="MAG"/>
    <x v="10"/>
    <s v="GADs Municipales Gobierno Provincial"/>
    <s v="Ing. Rubén Cazorla C."/>
    <s v="Ing. Alexander  Ávila"/>
    <n v="1"/>
    <x v="0"/>
    <s v="Fomento de la producción nacional"/>
    <s v="Mesas de Competitividad-Morona Santiago"/>
    <s v="Insumos"/>
    <s v="Morona Santiago"/>
    <s v="Agroindustria"/>
    <s v="Insumos"/>
    <s v="EPS"/>
    <x v="1"/>
    <m/>
    <m/>
    <m/>
    <s v="0000-00-00"/>
    <n v="2"/>
    <d v="2018-08-21T16:25:25"/>
  </r>
  <r>
    <n v="2328"/>
    <s v="Los incentivos para el sector rural productor de café es deficiente"/>
    <s v="Dotar"/>
    <s v="de paquetes"/>
    <s v="para la siembra de cultivo  (CAFÉ)"/>
    <s v="Dotar de paquetes para la siembra de cultivo  (CAFÉ)"/>
    <s v="Edwin De La portilla"/>
    <s v="MAG"/>
    <x v="10"/>
    <s v="GADs Municipales Gobierno Provincial"/>
    <s v="Ing. Rubén Cazorla C."/>
    <s v="Ing. Alexander  Ávila"/>
    <n v="1"/>
    <x v="0"/>
    <s v="Fomento de la producción nacional"/>
    <s v="Mesas de Competitividad-Morona Santiago"/>
    <s v="Insumos"/>
    <s v="Morona Santiago"/>
    <s v="Agroindustria"/>
    <s v="Proveedores"/>
    <s v="EPS"/>
    <x v="2"/>
    <m/>
    <m/>
    <m/>
    <s v="0000-00-00"/>
    <n v="1"/>
    <d v="2018-08-21T16:23:58"/>
  </r>
  <r>
    <n v="2329"/>
    <s v="Los incentivos para el sector rural productor de café es deficiente"/>
    <s v="Formar"/>
    <s v="caficultores capacitados en todo el proceso de cultivo"/>
    <s v="para mejorar la calidad de materia prima  (CAFÉ)"/>
    <s v="Formar caficultores capacitados en todo el proceso de cultivo para mejorar la calidad de materia prima  (CAFÉ)"/>
    <s v="Edwin De La portilla"/>
    <s v="MAG"/>
    <x v="10"/>
    <s v="GADs Municipales Gobierno Provincial"/>
    <s v="Ing. Rubén Cazorla C."/>
    <s v="Ing. Alexander  Ávila"/>
    <n v="1"/>
    <x v="0"/>
    <s v="Fomento de la producción nacional"/>
    <s v="Mesas de Competitividad-Morona Santiago"/>
    <s v="Asistencia técnica"/>
    <s v="Morona Santiago"/>
    <s v="Agroindustria"/>
    <s v="Proveedores"/>
    <s v="EPS"/>
    <x v="1"/>
    <m/>
    <m/>
    <m/>
    <s v="0000-00-00"/>
    <n v="2"/>
    <d v="2018-08-21T10:53:08"/>
  </r>
  <r>
    <n v="2330"/>
    <s v="Mala calidad de la leche cruda"/>
    <s v="Ejecutar"/>
    <s v="programas de asistencia técnica"/>
    <s v="para mejorar la calidad de la leche cruda  (LACTEOS)"/>
    <s v="Ejecutar programas de asistencia técnica para mejorar la calidad de la leche cruda  (LACTEOS)"/>
    <s v="Edwin De La portilla"/>
    <s v="MAG"/>
    <x v="10"/>
    <s v="GADs Municipales"/>
    <s v="Ing. Rubén Cazorla C."/>
    <s v="Ing. Alexander  Ávila"/>
    <n v="1"/>
    <x v="0"/>
    <s v="Fomento de la producción nacional"/>
    <s v="Mesas de Competitividad-Morona Santiago"/>
    <s v="Asistencia técnica"/>
    <s v="Morona Santiago"/>
    <s v="Agroindustria"/>
    <s v="Producto"/>
    <s v="Artesano"/>
    <x v="1"/>
    <m/>
    <m/>
    <m/>
    <s v="0000-00-00"/>
    <n v="2"/>
    <d v="2018-08-21T13:07:01"/>
  </r>
  <r>
    <n v="2331"/>
    <s v="Mala calidad del producto"/>
    <s v="Mejorar"/>
    <s v="la producción primaria"/>
    <s v="para mejorar la calidad del producto (PITAHAYA)"/>
    <s v="Mejorar la producción primaria para mejorar la calidad del producto (PITAHAYA)"/>
    <s v="Edwin De La portilla"/>
    <s v="MAG"/>
    <x v="10"/>
    <s v="n/a"/>
    <s v="Ing. Rubén Cazorla C."/>
    <s v="Ing. Alexander  Ávila"/>
    <n v="1"/>
    <x v="0"/>
    <s v="Fomento de la producción nacional"/>
    <s v="Mesas de Competitividad-Morona Santiago"/>
    <s v="Asistencia técnica"/>
    <s v="Morona Santiago"/>
    <s v="Agroindustria"/>
    <s v="Proveedores"/>
    <s v="EPS"/>
    <x v="2"/>
    <m/>
    <m/>
    <m/>
    <s v="0000-00-00"/>
    <n v="2"/>
    <d v="2018-08-22T14:44:32"/>
  </r>
  <r>
    <n v="2332"/>
    <s v="MIEMBROS NO PARTICIPAN Y NHO TIENEN COMPROMISO -1"/>
    <s v="Generar"/>
    <s v="Capacitación"/>
    <s v="para facilitar liderazgo y Compromiso (CACAO)"/>
    <s v="Generar Capacitación para facilitar liderazgo y Compromiso (CACAO)"/>
    <s v="Edwin De La portilla"/>
    <s v="IEPS"/>
    <x v="10"/>
    <s v="MIPRO"/>
    <s v="Ing. Rubén Cazorla C."/>
    <s v="Ing. Alexander  Ávila"/>
    <n v="1"/>
    <x v="0"/>
    <s v="Generación de empleo"/>
    <s v="Mesas de Competitividad-Morona Santiago"/>
    <s v="Asociatividad,"/>
    <s v="Morona Santiago"/>
    <s v="Agroindustria"/>
    <s v="Proceso"/>
    <s v="EPS"/>
    <x v="0"/>
    <m/>
    <m/>
    <m/>
    <s v="0000-00-00"/>
    <n v="0"/>
    <m/>
  </r>
  <r>
    <n v="2333"/>
    <s v="MIEMBROS NO PARTICIPAN Y NHO TIENEN COMPROMISO --1"/>
    <s v="Desarrollar"/>
    <s v="Capacitación"/>
    <s v="Asociatividad (PITAHAYA)"/>
    <s v="Desarrollar Capacitación Asociatividad (PITAHAYA)"/>
    <s v="Edwin De La portilla"/>
    <s v="IEPS"/>
    <x v="10"/>
    <s v="Gad Provincial"/>
    <s v="Ing. Rubén Cazorla C."/>
    <s v="Ing. Alexander  Ávila"/>
    <n v="1"/>
    <x v="0"/>
    <s v="Impulso al cambio de la matriz productiva"/>
    <s v="Mesas de Competitividad-Morona Santiago"/>
    <s v="Asociatividad,"/>
    <s v="Morona Santiago"/>
    <s v="Agroindustria"/>
    <s v="Proceso"/>
    <s v="EPS"/>
    <x v="0"/>
    <m/>
    <m/>
    <m/>
    <s v="0000-00-00"/>
    <n v="0"/>
    <m/>
  </r>
  <r>
    <n v="2334"/>
    <s v="MIEMBROS NO PARTICIPAN Y NHO TIENEN COMPROMISO -2"/>
    <s v="Fortalecer"/>
    <s v="institucionalmente al sector turístico"/>
    <s v="Motivación a Socios (PITAHAYA)"/>
    <s v="Fortalecer institucionalmente al sector turístico Motivación a Socios (PITAHAYA)"/>
    <s v="Edwin De La portilla"/>
    <s v="IEPS"/>
    <x v="1"/>
    <s v="MIPRO"/>
    <s v="Ing. Rubén Cazorla C."/>
    <s v="Ing. Alexander  Ávila"/>
    <n v="1"/>
    <x v="0"/>
    <s v="Otros"/>
    <s v="Mesas de Competitividad-Morona Santiago"/>
    <s v="Asociatividad,"/>
    <s v="Morona Santiago"/>
    <s v="Agroindustria"/>
    <s v="Proceso"/>
    <s v="EPS"/>
    <x v="0"/>
    <m/>
    <m/>
    <m/>
    <s v="0000-00-00"/>
    <n v="0"/>
    <m/>
  </r>
  <r>
    <n v="2335"/>
    <s v="No dan más cupos para Combustible Ecopaís"/>
    <s v="Ejecutar"/>
    <s v="SE DEBE FORTALECER EN TEMAS DE CALIDAD, SABOR ETC."/>
    <s v="Para buscar ser proveedpores de bebidas. (CAÑA)"/>
    <s v="Ejecutar SE DEBE FORTALECER EN TEMAS DE CALIDAD, SABOR ETC. Para buscar ser proveedpores de bebidas. (CAÑA)"/>
    <s v="Edwin De La portilla"/>
    <s v="Gad Provincial"/>
    <x v="40"/>
    <s v="Gad Munipales               Gad Parroquiales                 MINTUR"/>
    <s v="Ing. Rubén Cazorla C."/>
    <s v="Ing. Alexander  Ávila"/>
    <n v="1"/>
    <x v="0"/>
    <s v="Impulso a las alianzas público privadas"/>
    <s v="Mesas de Competitividad-Morona Santiago"/>
    <s v="Política pública"/>
    <s v="Morona Santiago"/>
    <s v="Agroindustria"/>
    <s v="Proceso"/>
    <s v="Microempresa"/>
    <x v="0"/>
    <m/>
    <m/>
    <m/>
    <s v="0000-00-00"/>
    <n v="0"/>
    <m/>
  </r>
  <r>
    <n v="2336"/>
    <s v="No existe un buen manejo de postcosecha"/>
    <s v="Apoyar"/>
    <s v="procesos de liderazgo continuo"/>
    <s v="para fortalecer la asociatividad (PITAHAYA)"/>
    <s v="Apoyar procesos de liderazgo continuo para fortalecer la asociatividad (PITAHAYA)"/>
    <s v="Edwin De La portilla"/>
    <s v="IEPS"/>
    <x v="8"/>
    <s v="MIPRO"/>
    <s v="Ing. Rubén Cazorla C."/>
    <s v="Ing. Alexander  Ávila"/>
    <n v="1"/>
    <x v="0"/>
    <s v="Impulso al cambio de la matriz productiva"/>
    <s v="Mesas de Competitividad-Morona Santiago"/>
    <s v="Asociatividad,"/>
    <s v="Morona Santiago"/>
    <s v="Agroindustria"/>
    <s v="Proceso"/>
    <s v="Microempresa"/>
    <x v="0"/>
    <m/>
    <m/>
    <m/>
    <s v="0000-00-00"/>
    <n v="0"/>
    <m/>
  </r>
  <r>
    <n v="2337"/>
    <s v="NO HAY A QUIEN VENDER"/>
    <s v="Realizar"/>
    <s v="Una mesa del Café que coordine las acciones del sector"/>
    <s v="Y que proponga estrategia con todos los actores del Sector (CAFÉ)"/>
    <s v="Realizar Una mesa del Café que coordine las acciones del sector Y que proponga estrategia con todos los actores del Sector (CAFÉ)"/>
    <s v="Edwin De La portilla"/>
    <s v="MIPRO"/>
    <x v="10"/>
    <s v="MAG"/>
    <s v="Ing. Rubén Cazorla C."/>
    <s v="Ing. Alexander  Ávila"/>
    <n v="1"/>
    <x v="0"/>
    <s v="Fomento de la producción nacional"/>
    <s v="Mesas de Competitividad-Morona Santiago"/>
    <s v="Desarrollo del proyecto"/>
    <s v="Morona Santiago"/>
    <s v="Agroindustria"/>
    <s v="Mercado"/>
    <s v="Microempresa"/>
    <x v="0"/>
    <m/>
    <m/>
    <m/>
    <s v="0000-00-00"/>
    <n v="0"/>
    <m/>
  </r>
  <r>
    <n v="2338"/>
    <s v="NO HAY A QUIEN VENDER AGUARDIENTE"/>
    <s v="Desarrollar"/>
    <s v="Alianza con la empresa privada para tratar de ubicar el producto"/>
    <s v="desde las instituciones publicas pedir cupos para entrega a Ecopaís. (CAÑA)"/>
    <s v="Desarrollar Alianza con la empresa privada para tratar de ubicar el producto desde las instituciones publicas pedir cupos para entrega a Ecopaís. (CAÑA)"/>
    <s v="Edwin De La portilla"/>
    <s v="Gad Provincial"/>
    <x v="11"/>
    <s v="MIPRO                               "/>
    <s v="Ing. Rubén Cazorla C."/>
    <s v="Ing. Alexander  Ávila"/>
    <n v="1"/>
    <x v="0"/>
    <s v="Impulso al cambio de la matriz productiva"/>
    <s v="Mesas de Competitividad-Morona Santiago"/>
    <s v="Desarrollo del proyecto"/>
    <s v="Morona Santiago"/>
    <s v="Agroindustria"/>
    <s v="Mercado"/>
    <s v="EPS"/>
    <x v="0"/>
    <m/>
    <m/>
    <m/>
    <s v="0000-00-00"/>
    <n v="0"/>
    <m/>
  </r>
  <r>
    <n v="2339"/>
    <s v="No hay acceso a financiamiento"/>
    <s v="Desarrollar"/>
    <s v="Cooperativa de Ahorro y crédito Shuar"/>
    <s v="Investigar posibilidades (CAFÉ)"/>
    <s v="Desarrollar Cooperativa de Ahorro y crédito Shuar Investigar posibilidades (CAFÉ)"/>
    <s v="Edwin De La portilla"/>
    <s v="IEPS"/>
    <x v="11"/>
    <s v="MIPRO"/>
    <s v="Ing. Rubén Cazorla C."/>
    <s v="Ing. Alexander  Ávila"/>
    <n v="1"/>
    <x v="0"/>
    <s v="Fomento de la producción nacional"/>
    <s v="Mesas de Competitividad-Morona Santiago"/>
    <s v="Asistencia técnica"/>
    <s v="Morona Santiago"/>
    <s v="Agroindustria"/>
    <s v="Proceso"/>
    <s v="EPS"/>
    <x v="0"/>
    <m/>
    <m/>
    <m/>
    <s v="0000-00-00"/>
    <n v="0"/>
    <m/>
  </r>
  <r>
    <n v="2340"/>
    <s v="No hay dentro del plan  de ordenamiento territorial el uso de suelo"/>
    <s v="Definir"/>
    <s v="zonas para el uso de suelo y su distribucion"/>
    <s v="Para procesar derivados cerca de las ciudades (PITAHAYA)"/>
    <s v="Definir zonas para el uso de suelo y su distribucion Para procesar derivados cerca de las ciudades (PITAHAYA)"/>
    <s v="Edwin De La portilla"/>
    <s v="Gads Municipales"/>
    <x v="11"/>
    <s v="n/a"/>
    <s v="Ing. Rubén Cazorla C."/>
    <s v="Ing. Alexander  Ávila"/>
    <n v="1"/>
    <x v="0"/>
    <s v="Otros"/>
    <s v="Mesas de Competitividad-Morona Santiago"/>
    <s v="Acuerdo"/>
    <s v="Morona Santiago"/>
    <s v="Agroindustria"/>
    <s v="Proceso"/>
    <s v="Microempresa"/>
    <x v="0"/>
    <m/>
    <m/>
    <m/>
    <s v="0000-00-00"/>
    <n v="0"/>
    <m/>
  </r>
  <r>
    <n v="2341"/>
    <s v="No hay espacios para la venta de productos"/>
    <s v="Articular"/>
    <s v="institucional y  Regional"/>
    <s v="para Promocion en ferias (CACAO)"/>
    <s v="Articular institucional y  Regional para Promocion en ferias (CACAO)"/>
    <s v="Edwin De La portilla"/>
    <s v="Gad Provincial"/>
    <x v="9"/>
    <s v="CONAGOPARE"/>
    <s v="Ing. Rubén Cazorla C."/>
    <s v="Ing. Alexander  Ávila"/>
    <n v="1"/>
    <x v="0"/>
    <s v="Fomento de la producción nacional"/>
    <s v="Mesas de Competitividad-Morona Santiago"/>
    <s v="Convenios"/>
    <s v="Morona Santiago"/>
    <s v="Agroindustria"/>
    <s v="Mercado"/>
    <s v="Microempresa"/>
    <x v="0"/>
    <m/>
    <m/>
    <m/>
    <s v="0000-00-00"/>
    <n v="0"/>
    <m/>
  </r>
  <r>
    <n v="2342"/>
    <s v="No hay estudios de factibilidad"/>
    <s v="Desarrollar"/>
    <s v="Centros de información para emprendedores"/>
    <s v="desde las instituciones publicas y privadas (PITAHAYA)"/>
    <s v="Desarrollar Centros de información para emprendedores desde las instituciones publicas y privadas (PITAHAYA)"/>
    <s v="Edwin De La portilla"/>
    <s v="Gad Provincial"/>
    <x v="10"/>
    <s v="Gad Munipales               Gad Parroquiales"/>
    <s v="Ing. Rubén Cazorla C."/>
    <s v="Ing. Alexander  Ávila"/>
    <n v="1"/>
    <x v="0"/>
    <s v="Impulso al cambio de la matriz productiva"/>
    <s v="Mesas de Competitividad-Morona Santiago"/>
    <s v="Convenios"/>
    <s v="Morona Santiago"/>
    <s v="Agroindustria"/>
    <s v="Mercado"/>
    <s v="EPS"/>
    <x v="0"/>
    <m/>
    <m/>
    <m/>
    <s v="0000-00-00"/>
    <n v="0"/>
    <m/>
  </r>
  <r>
    <n v="2343"/>
    <s v="NO HAY MANO DE OBRA"/>
    <s v="Desarrollar"/>
    <s v="Horarios flexibles por horas"/>
    <s v="Plantear cambio de leyes o reglamento (LACTEOS)"/>
    <s v="Desarrollar Horarios flexibles por horas Plantear cambio de leyes o reglamento (LACTEOS)"/>
    <s v="Edwin De La portilla"/>
    <s v="MRL"/>
    <x v="15"/>
    <s v="MAG"/>
    <s v="Ing. Rubén Cazorla C."/>
    <s v="Ing. Alexander  Ávila"/>
    <n v="1"/>
    <x v="0"/>
    <s v="Impulso al cambio de la matriz productiva"/>
    <s v="Mesas de Competitividad-Morona Santiago"/>
    <s v="Política pública"/>
    <s v="Morona Santiago"/>
    <s v="Agroindustria"/>
    <s v="Proceso"/>
    <s v="EPS"/>
    <x v="0"/>
    <m/>
    <m/>
    <m/>
    <s v="0000-00-00"/>
    <n v="0"/>
    <m/>
  </r>
  <r>
    <n v="2344"/>
    <s v="No hay un Centro de Acopio"/>
    <s v="Desarrollar"/>
    <s v="estudios de  mercado"/>
    <s v="Para evaluar si existe el mercado para el copio de producto (CACAO)"/>
    <s v="Desarrollar estudios de  mercado Para evaluar si existe el mercado para el copio de producto (CACAO)"/>
    <s v="Edwin De La portilla"/>
    <s v="MAG"/>
    <x v="10"/>
    <s v="MIPRO"/>
    <s v="Ing. Rubén Cazorla C."/>
    <s v="Ing. Alexander  Ávila"/>
    <n v="1"/>
    <x v="0"/>
    <s v="Generación de empleo"/>
    <s v="Mesas de Competitividad-Morona Santiago"/>
    <s v="Desarrollo del proyecto"/>
    <s v="Morona Santiago"/>
    <s v="Agroindustria"/>
    <s v="Mercado"/>
    <s v="EPS"/>
    <x v="0"/>
    <m/>
    <m/>
    <m/>
    <s v="0000-00-00"/>
    <n v="0"/>
    <m/>
  </r>
  <r>
    <n v="2345"/>
    <s v="No se conocen Organizaciones que protejan al Productor"/>
    <s v="Desarrollar"/>
    <s v="Política pública"/>
    <s v="Proteger a grupos vulnerables y aislados (ASHUAR) (CACAO)"/>
    <s v="Desarrollar Política pública Proteger a grupos vulnerables y aislados (ASHUAR) (CACAO)"/>
    <s v="Edwin De La portilla"/>
    <s v="Asamblea"/>
    <x v="11"/>
    <s v="GAD PROVINCIAL"/>
    <s v="Ing. Rubén Cazorla C."/>
    <s v="Ing. Alexander  Ávila"/>
    <n v="1"/>
    <x v="0"/>
    <s v="Otros"/>
    <s v="Mesas de Competitividad-Morona Santiago"/>
    <s v="Desarrollo del proyecto"/>
    <s v="Morona Santiago"/>
    <s v="Agroindustria"/>
    <s v="Proceso"/>
    <s v="EPS"/>
    <x v="0"/>
    <m/>
    <m/>
    <m/>
    <s v="0000-00-00"/>
    <n v="0"/>
    <m/>
  </r>
  <r>
    <n v="2346"/>
    <s v="No se dan garantías por suelos comunales"/>
    <s v="Buscar"/>
    <s v="propuesta"/>
    <s v="De garantías diferentes a las convencionales (CAFÉ)"/>
    <s v="Buscar propuesta De garantías diferentes a las convencionales (CAFÉ)"/>
    <s v="Edwin De La portilla"/>
    <s v="BANECUADOR"/>
    <x v="5"/>
    <s v="MIPRO"/>
    <s v="Ing. Rubén Cazorla C."/>
    <s v="Ing. Alexander  Ávila"/>
    <n v="1"/>
    <x v="0"/>
    <s v="Fomento de la producción nacional"/>
    <s v="Mesas de Competitividad-Morona Santiago"/>
    <s v="Financiamiento"/>
    <s v="Morona Santiago"/>
    <s v="Agroindustria"/>
    <s v="Proceso"/>
    <s v="EPS"/>
    <x v="0"/>
    <m/>
    <m/>
    <m/>
    <s v="0000-00-00"/>
    <n v="0"/>
    <m/>
  </r>
  <r>
    <n v="2347"/>
    <s v="Pocos emprendimientos con valor agragado"/>
    <s v="Ejecutar"/>
    <s v="asistencias técnicas"/>
    <s v="para mejorar los productos y sus procesos  (PITAHAYA)"/>
    <s v="Ejecutar asistencias técnicas para mejorar los productos y sus procesos  (PITAHAYA)"/>
    <s v="Edwin De La portilla"/>
    <s v="MIPRO"/>
    <x v="10"/>
    <s v="Gobierno Provincial"/>
    <s v="Ing. Rubén Cazorla C."/>
    <s v="Ing. Alexander  Ávila"/>
    <n v="1"/>
    <x v="0"/>
    <s v="Fomento de la producción nacional"/>
    <s v="Mesas de Competitividad-Morona Santiago"/>
    <s v="Asistencia técnica"/>
    <s v="Morona Santiago"/>
    <s v="Agroindustria"/>
    <s v="Producto"/>
    <s v="Artesano"/>
    <x v="0"/>
    <m/>
    <m/>
    <m/>
    <s v="0000-00-00"/>
    <n v="0"/>
    <m/>
  </r>
  <r>
    <n v="2348"/>
    <s v="Pocos productos con valor agregado bajo normativa"/>
    <s v="Mejorar"/>
    <s v="los procesos"/>
    <s v="para la obtención de notificaciones sanitarias  (LACTEOS)"/>
    <s v="Mejorar los procesos para la obtención de notificaciones sanitarias  (LACTEOS)"/>
    <s v="Edwin De La portilla"/>
    <s v="ARCSA"/>
    <x v="40"/>
    <s v="MIPRO"/>
    <s v="Ing. Rubén Cazorla C."/>
    <s v="Ing. Alexander  Ávila"/>
    <n v="1"/>
    <x v="0"/>
    <s v="Fomento de la producción nacional"/>
    <s v="Mesas de Competitividad-Morona Santiago"/>
    <s v="Asistencia técnica"/>
    <s v="Morona Santiago"/>
    <s v="Agroindustria"/>
    <s v="Producto"/>
    <s v="Artesano"/>
    <x v="0"/>
    <m/>
    <m/>
    <m/>
    <s v="0000-00-00"/>
    <n v="0"/>
    <m/>
  </r>
  <r>
    <n v="2350"/>
    <s v="Producto de Inferior calida a el de la Costa"/>
    <s v="Desarrollar"/>
    <s v="Tecnología"/>
    <s v="para el desarrollo e investigación en nuevos productos (CACAO)"/>
    <s v="Desarrollar Tecnología para el desarrollo e investigación en nuevos productos (CACAO)"/>
    <s v="Edwin De La portilla"/>
    <s v="AGROCALIDAD"/>
    <x v="10"/>
    <s v="MAG"/>
    <s v="Ing. Rubén Cazorla C."/>
    <s v="Ing. Alexander  Ávila"/>
    <n v="1"/>
    <x v="0"/>
    <s v="Inversión en iniciativas productivas nacionales"/>
    <s v="Mesas de Competitividad-Morona Santiago"/>
    <s v="Desarrollo del proyecto"/>
    <s v="Morona Santiago"/>
    <s v="Agroindustria"/>
    <s v="Producto"/>
    <s v="EPS"/>
    <x v="1"/>
    <m/>
    <m/>
    <m/>
    <s v="0000-00-00"/>
    <n v="2"/>
    <d v="2018-08-21T10:49:46"/>
  </r>
  <r>
    <n v="2351"/>
    <s v="Productos de la zona no son considerados en las perchas"/>
    <s v="Fortalecer"/>
    <s v="canales de comercialización local y zonal"/>
    <s v="para dar a conocer los productos del sector lacteo producidos en la zona  (LACTEOS)"/>
    <s v="Fortalecer canales de comercialización local y zonal para dar a conocer los productos del sector lacteo producidos en la zona  (LACTEOS)"/>
    <s v="Edwin De La portilla"/>
    <s v="MIPRO"/>
    <x v="9"/>
    <s v="GADs Municipales"/>
    <s v="Ing. Rubén Cazorla C."/>
    <s v="Ing. Alexander  Ávila"/>
    <n v="1"/>
    <x v="0"/>
    <s v="Fomento de la producción nacional"/>
    <s v="Mesas de Competitividad-Morona Santiago"/>
    <s v="Desarrollo del proyecto"/>
    <s v="Morona Santiago"/>
    <s v="Agroindustria"/>
    <s v="Mercado"/>
    <s v="Artesano"/>
    <x v="0"/>
    <m/>
    <m/>
    <m/>
    <s v="0000-00-00"/>
    <n v="0"/>
    <m/>
  </r>
  <r>
    <n v="2352"/>
    <s v="PRODUCTOS DE MALA CALIDAD CON CALOSTRO Y ANTIBIOTICOS"/>
    <s v="Articular"/>
    <s v="ACERCAMIENTO AL MAG QUE HA HECHO MUCHOS TRABAJOS DE ESTE TIPO"/>
    <s v="Acciones conjuntas y planificadas (LACTEOS)"/>
    <s v="Articular ACERCAMIENTO AL MAG QUE HA HECHO MUCHOS TRABAJOS DE ESTE TIPO Acciones conjuntas y planificadas (LACTEOS)"/>
    <s v="Edwin De La portilla"/>
    <s v="MAG"/>
    <x v="10"/>
    <s v="AGROCALIDAD"/>
    <s v="Ing. Rubén Cazorla C."/>
    <s v="Ing. Alexander  Ávila"/>
    <n v="1"/>
    <x v="0"/>
    <s v="Impulso al cambio de la matriz productiva"/>
    <s v="Mesas de Competitividad-Morona Santiago"/>
    <s v="Asistencia técnica"/>
    <s v="Morona Santiago"/>
    <s v="Agroindustria"/>
    <s v="Producto"/>
    <s v="EPS"/>
    <x v="2"/>
    <m/>
    <m/>
    <m/>
    <s v="0000-00-00"/>
    <n v="1"/>
    <d v="2018-08-21T13:12:03"/>
  </r>
  <r>
    <n v="2353"/>
    <s v="Realizan un trabajo independiente por proveedores turisticos"/>
    <s v="Articular"/>
    <s v="los canales de promoción turistica en la provincia"/>
    <s v="para un trabajo coordinado (CACAO)"/>
    <s v="Articular los canales de promoción turistica en la provincia para un trabajo coordinado (CACAO)"/>
    <s v="Edwin De La portilla"/>
    <s v="Servidores Turisticos"/>
    <x v="9"/>
    <s v="MINTUR"/>
    <s v="Ing. Rubén Cazorla C."/>
    <s v="Ing. Alexander  Ávila"/>
    <n v="1"/>
    <x v="0"/>
    <s v="Impulso al cambio de la matriz productiva"/>
    <s v="Mesas de Competitividad-Morona Santiago"/>
    <s v="Asociatividad,"/>
    <s v="Morona Santiago"/>
    <s v="Agroindustria"/>
    <s v="Mercado"/>
    <s v="Microempresa"/>
    <x v="0"/>
    <m/>
    <m/>
    <m/>
    <s v="0000-00-00"/>
    <n v="0"/>
    <m/>
  </r>
  <r>
    <n v="2354"/>
    <s v="Recursos de parte de los artesanos y sector privado para promocion  en ferias"/>
    <s v="Articular"/>
    <s v="a gremios turisticos"/>
    <s v="para Promocion en ferias (PITAHAYA)"/>
    <s v="Articular a gremios turisticos para Promocion en ferias (PITAHAYA)"/>
    <s v="Edwin De La portilla"/>
    <s v="IEPS"/>
    <x v="9"/>
    <s v="Gad Provincial"/>
    <s v="Ing. Rubén Cazorla C."/>
    <s v="Ing. Alexander  Ávila"/>
    <n v="1"/>
    <x v="0"/>
    <s v="Otros"/>
    <s v="Mesas de Competitividad-Morona Santiago"/>
    <s v="Asociatividad,"/>
    <s v="Morona Santiago"/>
    <s v="Agroindustria"/>
    <s v="Proveedores"/>
    <s v="Microempresa"/>
    <x v="0"/>
    <m/>
    <m/>
    <m/>
    <s v="0000-00-00"/>
    <n v="0"/>
    <m/>
  </r>
  <r>
    <n v="2355"/>
    <s v="Salida de ganado a otras provincias para su sacrificio"/>
    <s v="Generar"/>
    <s v="una marca provincial"/>
    <s v="para el mejoramiento de los camales provinciales (CARNE)"/>
    <s v="Generar una marca provincial para el mejoramiento de los camales provinciales (CARNE)"/>
    <s v="Edwin De La portilla"/>
    <s v="MIPRO"/>
    <x v="9"/>
    <s v="Academia GADs Municipales"/>
    <s v="Ing. Rubén Cazorla C."/>
    <s v="Ing. Alexander  Ávila"/>
    <n v="1"/>
    <x v="0"/>
    <s v="Fomento de la producción nacional"/>
    <s v="Mesas de Competitividad-Morona Santiago"/>
    <s v="Desarrollo del proyecto"/>
    <s v="Morona Santiago"/>
    <s v="Agroindustria"/>
    <s v="Producto"/>
    <s v="Artesano"/>
    <x v="0"/>
    <m/>
    <m/>
    <m/>
    <s v="0000-00-00"/>
    <n v="0"/>
    <m/>
  </r>
  <r>
    <n v="2356"/>
    <s v="Sectores no cumplen con la normativa vigente"/>
    <s v="Generar"/>
    <s v="una marca provincial"/>
    <s v="con el objetivo de mejorar los procesos y aumentar la productividad  (CAÑA)"/>
    <s v="Generar una marca provincial con el objetivo de mejorar los procesos y aumentar la productividad  (CAÑA)"/>
    <s v="Edwin De La portilla"/>
    <s v="MIPRO"/>
    <x v="9"/>
    <s v="Academia GADs Municipales"/>
    <s v="Ing. Rubén Cazorla C."/>
    <s v="Ing. Alexander  Ávila"/>
    <n v="1"/>
    <x v="0"/>
    <s v="Fomento de la producción nacional"/>
    <s v="Mesas de Competitividad-Morona Santiago"/>
    <s v="Desarrollo del proyecto"/>
    <s v="Morona Santiago"/>
    <s v="Agroindustria"/>
    <s v="Insumos"/>
    <s v="Artesano"/>
    <x v="0"/>
    <m/>
    <m/>
    <m/>
    <s v="0000-00-00"/>
    <n v="0"/>
    <m/>
  </r>
  <r>
    <n v="2357"/>
    <s v="Sobreproducción de fruta"/>
    <s v="Buscar"/>
    <s v="mercados nacionales"/>
    <s v="para la comercialización de la fruta  (PITAHAYA)"/>
    <s v="Buscar mercados nacionales para la comercialización de la fruta  (PITAHAYA)"/>
    <s v="Edwin De La portilla"/>
    <s v="MIPRO"/>
    <x v="10"/>
    <s v="Academia"/>
    <s v="Ing. Rubén Cazorla C."/>
    <s v="Ing. Alexander  Ávila"/>
    <n v="1"/>
    <x v="0"/>
    <s v="Fomento de la producción nacional"/>
    <s v="Mesas de Competitividad-Morona Santiago"/>
    <s v="Desarrollo del proyecto"/>
    <s v="Morona Santiago"/>
    <s v="Agroindustria"/>
    <s v="Producto"/>
    <s v="Artesano"/>
    <x v="0"/>
    <m/>
    <m/>
    <m/>
    <s v="0000-00-00"/>
    <n v="0"/>
    <m/>
  </r>
  <r>
    <n v="2358"/>
    <s v="Tecnología deficiente para proceso de despulpado y secado"/>
    <s v="Mejorar"/>
    <s v="la tecnología del proceso de postcosecha"/>
    <s v="para mejorar dichos procesos  (CAFÉ)"/>
    <s v="Mejorar la tecnología del proceso de postcosecha para mejorar dichos procesos  (CAFÉ)"/>
    <s v="Edwin De La portilla"/>
    <s v="Propietarios"/>
    <x v="10"/>
    <s v="Gobierno Provincial"/>
    <s v="Ing. Rubén Cazorla C."/>
    <s v="Ing. Alexander  Ávila"/>
    <n v="1"/>
    <x v="0"/>
    <s v="Fomento de la producción nacional"/>
    <s v="Mesas de Competitividad-Morona Santiago"/>
    <s v="Infraestructura"/>
    <s v="Morona Santiago"/>
    <s v="Agroindustria"/>
    <s v="Insumos"/>
    <s v="Artesano"/>
    <x v="0"/>
    <m/>
    <m/>
    <m/>
    <s v="0000-00-00"/>
    <n v="0"/>
    <m/>
  </r>
  <r>
    <n v="2359"/>
    <s v="Accesibilidad a beneficios turisticos son deficientes"/>
    <s v="Desarrollar"/>
    <s v="los canales de promoción turistica"/>
    <s v="hacia los clientes"/>
    <s v="Desarrollar los canales de promoción turistica hacia los clientes"/>
    <s v="Edwin De La portilla"/>
    <s v="MIPRO"/>
    <x v="1"/>
    <s v="Servidores Turisticos"/>
    <s v="Ing. Christian Jaramillo"/>
    <s v="Ing. Eric Ochoa"/>
    <n v="1"/>
    <x v="0"/>
    <s v="Impulso al cambio de la matriz productiva"/>
    <s v="Mesas de Competitividad-Morona Santiago"/>
    <s v="Tecnología"/>
    <s v="Morona Santiago"/>
    <s v="Turismo"/>
    <s v="Mercado"/>
    <s v="Microempresa"/>
    <x v="0"/>
    <m/>
    <m/>
    <m/>
    <s v="0000-00-00"/>
    <n v="0"/>
    <m/>
  </r>
  <r>
    <n v="2362"/>
    <s v="Baja Calidad del servicio turístico"/>
    <s v="Fortalecer"/>
    <s v="institucionalmente al sector turístico"/>
    <s v="para ofertar los servicios turisticos"/>
    <s v="Fortalecer institucionalmente al sector turístico para ofertar los servicios turisticos"/>
    <s v="Edwin De La portilla"/>
    <s v="SECAP"/>
    <x v="1"/>
    <s v="MIPRO"/>
    <s v="Ing. Christian Jaramillo"/>
    <s v="Ing. Eric Ochoa"/>
    <n v="1"/>
    <x v="0"/>
    <s v="Otros"/>
    <s v="Mesas de Competitividad-Morona Santiago"/>
    <s v="Asistencia técnica"/>
    <s v="Morona Santiago"/>
    <s v="Turismo"/>
    <s v="Producto"/>
    <s v="Microempresa"/>
    <x v="0"/>
    <m/>
    <m/>
    <m/>
    <s v="0000-00-00"/>
    <n v="0"/>
    <m/>
  </r>
  <r>
    <n v="2363"/>
    <s v="Calidad de terminado de artesanías"/>
    <s v="Desarrollar"/>
    <s v="programas de capacitación continua"/>
    <s v="para la transferencia de conocimientos"/>
    <s v="Desarrollar programas de capacitación continua para la transferencia de conocimientos"/>
    <s v="Edwin De La portilla"/>
    <s v="SECAP"/>
    <x v="7"/>
    <s v="MIPRO"/>
    <s v="Ing. Christian Jaramillo"/>
    <s v="Ing. Eric Ochoa"/>
    <n v="1"/>
    <x v="0"/>
    <s v="Fomento de la producción nacional"/>
    <s v="Mesas de Competitividad-Morona Santiago"/>
    <s v="Tecnología"/>
    <s v="Morona Santiago"/>
    <s v="Comercio"/>
    <s v="Proceso"/>
    <s v="Artesano"/>
    <x v="0"/>
    <m/>
    <m/>
    <m/>
    <s v="0000-00-00"/>
    <n v="0"/>
    <m/>
  </r>
  <r>
    <n v="2364"/>
    <s v="Costo de los stands en ferias son elevados                                                                                 "/>
    <s v="Definir"/>
    <s v="costos de stands"/>
    <s v="y que las ferias sean representativas y cubran la inversion                                                                                                                          "/>
    <s v="Definir costos de stands y que las ferias sean representativas y cubran la inversion                                                                                                                          "/>
    <s v="Edwin De La portilla"/>
    <s v="Gad Provincial"/>
    <x v="9"/>
    <s v="Gad Munipales                                     Gad Parroquiales                              Servidores Turisticos"/>
    <s v="Ing. Christian Jaramillo"/>
    <s v="Ing. Eric Ochoa"/>
    <n v="1"/>
    <x v="0"/>
    <s v="Impulso al cambio de la matriz productiva"/>
    <s v="Mesas de Competitividad-Morona Santiago"/>
    <s v="Política pública"/>
    <s v="Morona Santiago"/>
    <s v="Turismo"/>
    <s v="Mercado"/>
    <s v="Microempresa"/>
    <x v="0"/>
    <m/>
    <m/>
    <m/>
    <s v="0000-00-00"/>
    <n v="0"/>
    <m/>
  </r>
  <r>
    <n v="2365"/>
    <s v="Costos de los locales turisticos elevados"/>
    <s v="Desarrollar"/>
    <s v="la promoción de alternativas turisticas"/>
    <s v="reduciendo los costos operativos de arriendo"/>
    <s v="Desarrollar la promoción de alternativas turisticas reduciendo los costos operativos de arriendo"/>
    <s v="Edwin De La portilla"/>
    <s v="Gads Municipales"/>
    <x v="9"/>
    <s v="Servidores Turisticos"/>
    <s v="Ing. Christian Jaramillo"/>
    <s v="Ing. Eric Ochoa"/>
    <n v="1"/>
    <x v="0"/>
    <s v="Impulso a las alianzas público privadas"/>
    <s v="Mesas de Competitividad-Morona Santiago"/>
    <s v="Política pública"/>
    <s v="Morona Santiago"/>
    <s v="Turismo"/>
    <s v="Mercado"/>
    <s v="Microempresa"/>
    <x v="0"/>
    <m/>
    <m/>
    <m/>
    <s v="0000-00-00"/>
    <n v="0"/>
    <m/>
  </r>
  <r>
    <n v="2369"/>
    <s v="Desmotivacion en feriados y dias festivo para la atencion al cliente"/>
    <s v="Planificar"/>
    <s v="con comites de fiestas parroquiales y municipales"/>
    <s v="para el incentivo de promocion de servicios y turismo"/>
    <s v="Planificar con comites de fiestas parroquiales y municipales para el incentivo de promocion de servicios y turismo"/>
    <s v="Edwin De La portilla"/>
    <s v="Gad Provincial"/>
    <x v="9"/>
    <s v="Gad Munipales                                     Gad Parroquiales"/>
    <s v="Ing. Christian Jaramillo"/>
    <s v="Ing. Eric Ochoa"/>
    <n v="1"/>
    <x v="0"/>
    <s v="Impulso al cambio de la matriz productiva"/>
    <s v="Mesas de Competitividad-Morona Santiago"/>
    <s v="Recursos asignados"/>
    <s v="Morona Santiago"/>
    <s v="Turismo"/>
    <s v="Mercado"/>
    <s v="Microempresa"/>
    <x v="0"/>
    <m/>
    <m/>
    <m/>
    <s v="0000-00-00"/>
    <n v="0"/>
    <m/>
  </r>
  <r>
    <n v="2370"/>
    <s v="EL sector turístico no exigen presupuesto participativo para el sector turistico"/>
    <s v="Participar"/>
    <s v="en reuniones con los Gads"/>
    <s v="para presentar propuestas para presupuesto del POA"/>
    <s v="Participar en reuniones con los Gads para presentar propuestas para presupuesto del POA"/>
    <s v="Edwin De La portilla"/>
    <s v="Gads Municipales"/>
    <x v="9"/>
    <s v="Servidores Turisticos"/>
    <s v="Ing. Christian Jaramillo"/>
    <s v="Ing. Eric Ochoa"/>
    <n v="1"/>
    <x v="0"/>
    <s v="Otros"/>
    <s v="Mesas de Competitividad-Morona Santiago"/>
    <s v="Política pública"/>
    <s v="Morona Santiago"/>
    <s v="Turismo"/>
    <s v="Insumos"/>
    <s v="Microempresa"/>
    <x v="0"/>
    <m/>
    <m/>
    <m/>
    <s v="0000-00-00"/>
    <n v="0"/>
    <m/>
  </r>
  <r>
    <n v="2371"/>
    <s v="Falta de calidad de materia prima para las artesanías en base a semillas"/>
    <s v="Adquirir"/>
    <s v="materia Prima de calidad"/>
    <s v="con Proveedores de la Región Amazónica"/>
    <s v="Adquirir materia Prima de calidad con Proveedores de la Región Amazónica"/>
    <s v="Edwin De La portilla"/>
    <s v="Gad Provincial"/>
    <x v="11"/>
    <s v="MIPRO"/>
    <s v="Ing. Christian Jaramillo"/>
    <s v="Ing. Eric Ochoa"/>
    <n v="1"/>
    <x v="0"/>
    <s v="Fomento de la producción nacional"/>
    <s v="Mesas de Competitividad-Morona Santiago"/>
    <s v="Tratado comercial"/>
    <s v="Morona Santiago"/>
    <s v="Comercio"/>
    <s v="Proveedores"/>
    <s v="Artesano"/>
    <x v="0"/>
    <m/>
    <m/>
    <m/>
    <s v="0000-00-00"/>
    <n v="0"/>
    <m/>
  </r>
  <r>
    <n v="2383"/>
    <s v="Identificación y marca de los diferentes productos del serctor artesanal"/>
    <s v="Desarrollar"/>
    <s v="proyectos y planes de negocios"/>
    <s v="para la identificacion y promocion de una marca provincial"/>
    <s v="Desarrollar proyectos y planes de negocios para la identificacion y promocion de una marca provincial"/>
    <s v="Edwin De La portilla"/>
    <s v="Academia"/>
    <x v="9"/>
    <s v="MIPRO"/>
    <s v="Ing. Christian Jaramillo"/>
    <s v="Ing. Eric Ochoa"/>
    <n v="1"/>
    <x v="0"/>
    <s v="Fomento de la producción nacional"/>
    <s v="Mesas de Competitividad-Morona Santiago"/>
    <s v="Desarrollo del proyecto"/>
    <s v="Morona Santiago"/>
    <s v="Comercio"/>
    <s v="Producto"/>
    <s v="Artesano"/>
    <x v="0"/>
    <m/>
    <m/>
    <m/>
    <s v="0000-00-00"/>
    <n v="0"/>
    <m/>
  </r>
  <r>
    <n v="2384"/>
    <s v="Inadecuada calidad de maquinaria y equipos para terminado finales de las artesanías"/>
    <s v="Desarrollar"/>
    <s v="Proyectos para equipamiento y tecnificación"/>
    <s v="para el mejoramiento de cadena productiva."/>
    <s v="Desarrollar Proyectos para equipamiento y tecnificación para el mejoramiento de cadena productiva."/>
    <s v="Edwin De La portilla"/>
    <s v="MIPRO"/>
    <x v="0"/>
    <s v="BanEcuador"/>
    <s v="Ing. Christian Jaramillo"/>
    <s v="Ing. Eric Ochoa"/>
    <n v="1"/>
    <x v="0"/>
    <s v="Impulso al cambio de la matriz productiva"/>
    <s v="Mesas de Competitividad-Morona Santiago"/>
    <s v="Desarrollo del proyecto"/>
    <s v="Morona Santiago"/>
    <s v="Comercio"/>
    <s v="Proceso"/>
    <s v="Artesano"/>
    <x v="0"/>
    <m/>
    <m/>
    <m/>
    <s v="0000-00-00"/>
    <n v="0"/>
    <m/>
  </r>
  <r>
    <n v="2388"/>
    <s v="Infraestructura publica vial no adecuada para sectores turisticos"/>
    <s v="Potenciar"/>
    <s v="los centros turisticos"/>
    <s v="en viabilidad"/>
    <s v="Potenciar los centros turisticos en viabilidad"/>
    <s v="Edwin De La portilla"/>
    <s v="Gad Provincial"/>
    <x v="9"/>
    <s v="Gad Munipales                                     Gad Parroquiales"/>
    <s v="Ing. Christian Jaramillo"/>
    <s v="Ing. Eric Ochoa"/>
    <n v="1"/>
    <x v="0"/>
    <s v="Impulso al cambio de la matriz productiva"/>
    <s v="Mesas de Competitividad-Morona Santiago"/>
    <s v="Desarrollo del proyecto"/>
    <s v="Morona Santiago"/>
    <s v="Turismo"/>
    <s v="Proceso"/>
    <s v="Empresa Pequeña"/>
    <x v="0"/>
    <m/>
    <m/>
    <m/>
    <s v="0000-00-00"/>
    <n v="0"/>
    <m/>
  </r>
  <r>
    <n v="2389"/>
    <s v="Inoperancia de las intituciones publicas  "/>
    <s v="Articular"/>
    <s v="entre los Gobiernos autonomos decentralizados"/>
    <s v="acciones conjuntar y planificadas"/>
    <s v="Articular entre los Gobiernos autonomos decentralizados acciones conjuntar y planificadas"/>
    <s v="Edwin De La portilla"/>
    <s v="Gad Provincial"/>
    <x v="9"/>
    <s v="Gad Munipales                                     Gad Parroquiales                              Servidores Turisticos"/>
    <s v="Ing. Christian Jaramillo"/>
    <s v="Ing. Eric Ochoa"/>
    <n v="1"/>
    <x v="0"/>
    <s v="Impulso al cambio de la matriz productiva"/>
    <s v="Mesas de Competitividad-Morona Santiago"/>
    <s v="Política pública"/>
    <s v="Morona Santiago"/>
    <s v="Turismo"/>
    <s v="Mercado"/>
    <s v="Microempresa"/>
    <x v="0"/>
    <m/>
    <m/>
    <m/>
    <s v="0000-00-00"/>
    <n v="0"/>
    <m/>
  </r>
  <r>
    <n v="2390"/>
    <s v="La Contratación de servicios turisticos es limitada para el conocimiento publico"/>
    <s v="Desarrollar"/>
    <s v="canales de promoción turistica en la provincia"/>
    <s v="para el cliente del país"/>
    <s v="Desarrollar canales de promoción turistica en la provincia para el cliente del país"/>
    <s v="Edwin De La portilla"/>
    <s v="Servidores Turisticos"/>
    <x v="9"/>
    <s v="Gad Provincial"/>
    <s v="Ing. Christian Jaramillo"/>
    <s v="Ing. Eric Ochoa"/>
    <n v="1"/>
    <x v="0"/>
    <s v="Impulso al cambio de la matriz productiva"/>
    <s v="Mesas de Competitividad-Morona Santiago"/>
    <s v="Recursos asignados"/>
    <s v="Morona Santiago"/>
    <s v="Turismo"/>
    <s v="Proceso"/>
    <s v="Microempresa"/>
    <x v="0"/>
    <m/>
    <m/>
    <m/>
    <s v="0000-00-00"/>
    <n v="0"/>
    <m/>
  </r>
  <r>
    <n v="2391"/>
    <s v="Los negocios no tienen una estructura empresarial"/>
    <s v="Desarrollar"/>
    <s v="programas de capacitación continua"/>
    <s v="en gerenciamiento empresarial"/>
    <s v="Desarrollar programas de capacitación continua en gerenciamiento empresarial"/>
    <s v="Edwin De La portilla"/>
    <s v="SECAP"/>
    <x v="30"/>
    <s v="MIPRO"/>
    <s v="Ing. Christian Jaramillo"/>
    <s v="Ing. Eric Ochoa"/>
    <n v="1"/>
    <x v="0"/>
    <s v="Otros"/>
    <s v="Mesas de Competitividad-Morona Santiago"/>
    <s v="Tecnología"/>
    <s v="Morona Santiago"/>
    <s v="Turismo"/>
    <s v="Proceso"/>
    <s v="Microempresa"/>
    <x v="0"/>
    <m/>
    <m/>
    <m/>
    <s v="0000-00-00"/>
    <n v="0"/>
    <m/>
  </r>
  <r>
    <n v="2392"/>
    <s v="Negocios sin estructura empresarial"/>
    <s v="Desarrollar"/>
    <s v="programas de capacitación continua"/>
    <s v="en gerenciamiento y nuevas tecnologías para el valor agregado"/>
    <s v="Desarrollar programas de capacitación continua en gerenciamiento y nuevas tecnologías para el valor agregado"/>
    <s v="Edwin De La portilla"/>
    <s v="SECAP"/>
    <x v="7"/>
    <s v="MIPRO"/>
    <s v="Ing. Christian Jaramillo"/>
    <s v="Ing. Eric Ochoa"/>
    <n v="1"/>
    <x v="0"/>
    <s v="Fomento de la producción nacional"/>
    <s v="Mesas de Competitividad-Morona Santiago"/>
    <s v="Asistencia técnica"/>
    <s v="Morona Santiago"/>
    <s v="Comercio"/>
    <s v="Proceso"/>
    <s v="Microempresa"/>
    <x v="2"/>
    <m/>
    <m/>
    <m/>
    <s v="0000-00-00"/>
    <n v="1"/>
    <d v="2018-09-28T11:57:27"/>
  </r>
  <r>
    <n v="2394"/>
    <s v="No hay capacitaciones desde los transportistas, servidores turisticos"/>
    <s v="Desarrollar"/>
    <s v="programas de capacitación continua"/>
    <s v="desde los transportistas y servidores turisticos"/>
    <s v="Desarrollar programas de capacitación continua desde los transportistas y servidores turisticos"/>
    <s v="Edwin De La portilla"/>
    <s v="SECAP"/>
    <x v="1"/>
    <s v="MIPRO"/>
    <s v="Ing. Christian Jaramillo"/>
    <s v="Ing. Eric Ochoa"/>
    <n v="1"/>
    <x v="0"/>
    <s v="Impulso al cambio de la matriz productiva"/>
    <s v="Mesas de Competitividad-Morona Santiago"/>
    <s v="Asistencia técnica"/>
    <s v="Morona Santiago"/>
    <s v="Turismo"/>
    <s v="Mercado"/>
    <s v="Microempresa"/>
    <x v="0"/>
    <m/>
    <m/>
    <m/>
    <s v="0000-00-00"/>
    <n v="0"/>
    <m/>
  </r>
  <r>
    <n v="2395"/>
    <s v="No hay cultivos extensivos para adquirir material (semillas) para la elaboración de Artesanías."/>
    <s v="Implementar"/>
    <s v="cultivos no tradicionales"/>
    <s v="que provean de material para artesanias"/>
    <s v="Implementar cultivos no tradicionales que provean de material para artesanias"/>
    <s v="Edwin De La portilla"/>
    <s v="MAG"/>
    <x v="10"/>
    <s v="Gad Provincial                                         Gad Parroquiales"/>
    <s v="Ing. Christian Jaramillo"/>
    <s v="Ing. Eric Ochoa"/>
    <n v="1"/>
    <x v="0"/>
    <s v="Fomento de la producción nacional"/>
    <s v="Mesas de Competitividad-Morona Santiago"/>
    <s v="Asistencia técnica"/>
    <s v="Morona Santiago"/>
    <s v="Comercio"/>
    <s v="Proceso"/>
    <s v="Artesano"/>
    <x v="1"/>
    <m/>
    <m/>
    <m/>
    <s v="0000-00-00"/>
    <n v="3"/>
    <d v="2018-08-21T16:39:20"/>
  </r>
  <r>
    <n v="2396"/>
    <s v="No hay dentro del plan  de ordenamiento territorial el uso de suelo."/>
    <s v="Definir"/>
    <s v="zonas para el uso de suelo y su distribucion"/>
    <s v="de los servidores turisticos"/>
    <s v="Definir zonas para el uso de suelo y su distribucion de los servidores turisticos"/>
    <s v="Edwin De La portilla"/>
    <s v="Gads Municipales"/>
    <x v="1"/>
    <s v="Servidores Turisticos"/>
    <s v="Ing. Christian Jaramillo"/>
    <s v="Ing. Eric Ochoa"/>
    <n v="1"/>
    <x v="0"/>
    <s v="Impulso a las alianzas público privadas"/>
    <s v="Mesas de Competitividad-Morona Santiago"/>
    <s v="Política pública"/>
    <s v="Morona Santiago"/>
    <s v="Turismo"/>
    <s v="Insumos"/>
    <s v="Microempresa"/>
    <x v="0"/>
    <m/>
    <m/>
    <m/>
    <s v="0000-00-00"/>
    <n v="0"/>
    <m/>
  </r>
  <r>
    <n v="2397"/>
    <s v="No hay espacios para la venta de productos a nivel nacional para las Artesanías"/>
    <s v="Articular"/>
    <s v="institucional y  Regional"/>
    <s v="para Promocion en ferias"/>
    <s v="Articular institucional y  Regional para Promocion en ferias"/>
    <s v="Edwin De La portilla"/>
    <s v="Gad Provincial"/>
    <x v="8"/>
    <s v="CONAGOPARE"/>
    <s v="Ing. Christian Jaramillo"/>
    <s v="Ing. Eric Ochoa"/>
    <n v="1"/>
    <x v="0"/>
    <s v="Fomento de la producción nacional"/>
    <s v="Mesas de Competitividad-Morona Santiago"/>
    <s v="Convenios"/>
    <s v="Morona Santiago"/>
    <s v="Comercio"/>
    <s v="Mercado"/>
    <s v="Artesano"/>
    <x v="0"/>
    <m/>
    <m/>
    <m/>
    <s v="0000-00-00"/>
    <n v="0"/>
    <m/>
  </r>
  <r>
    <n v="2399"/>
    <s v="No hay promoción para ferias de las Artesanías"/>
    <s v="Desarrollar"/>
    <s v="promociones para ferias a nivel regional"/>
    <s v="y posicionamiento de productos a nivel regional"/>
    <s v="Desarrollar promociones para ferias a nivel regional y posicionamiento de productos a nivel regional"/>
    <s v="Edwin De La portilla"/>
    <s v="Gad Provincial"/>
    <x v="9"/>
    <s v="Gad Provincial                                      Gad Municipales                                        Gad Parroquiales"/>
    <s v="Ing. Christian Jaramillo"/>
    <s v="Ing. Eric Ochoa"/>
    <n v="1"/>
    <x v="0"/>
    <s v="Inversión en iniciativas productivas nacionales"/>
    <s v="Mesas de Competitividad-Morona Santiago"/>
    <s v="Recursos asignados"/>
    <s v="Morona Santiago"/>
    <s v="Comercio"/>
    <s v="Proceso"/>
    <s v="Artesano"/>
    <x v="0"/>
    <m/>
    <m/>
    <m/>
    <s v="0000-00-00"/>
    <n v="0"/>
    <m/>
  </r>
  <r>
    <n v="2400"/>
    <s v="No hay una clara imagen sobre quien realiza las funciones de turismo"/>
    <s v="Ejecutar"/>
    <s v="la descentralización de las funciones de turismo"/>
    <s v="por parte de las instituciones publicas"/>
    <s v="Ejecutar la descentralización de las funciones de turismo por parte de las instituciones publicas"/>
    <s v="Edwin De La portilla"/>
    <s v="Gad Provincial"/>
    <x v="1"/>
    <s v="Gad Munipales                                     Gad Parroquiales                              MINTUR"/>
    <s v="Ing. Christian Jaramillo"/>
    <s v="Ing. Eric Ochoa"/>
    <n v="1"/>
    <x v="0"/>
    <s v="Impulso a las alianzas público privadas"/>
    <s v="Mesas de Competitividad-Morona Santiago"/>
    <s v="Política pública"/>
    <s v="Morona Santiago"/>
    <s v="Turismo"/>
    <s v="Producto"/>
    <s v="Microempresa"/>
    <x v="0"/>
    <m/>
    <m/>
    <m/>
    <s v="0000-00-00"/>
    <n v="0"/>
    <m/>
  </r>
  <r>
    <n v="2401"/>
    <s v="No se considera una prioridad  el Turismo en la provincia"/>
    <s v="Generar"/>
    <s v="espacios y ferias regionales"/>
    <s v="para posicionamiento del turismo provincial"/>
    <s v="Generar espacios y ferias regionales para posicionamiento del turismo provincial"/>
    <s v="Edwin De La portilla"/>
    <s v="Gad Provincial"/>
    <x v="8"/>
    <s v="Gad Munipales                                     Gad Parroquiales"/>
    <s v="Ing. Christian Jaramillo"/>
    <s v="Ing. Eric Ochoa"/>
    <n v="1"/>
    <x v="0"/>
    <s v="Impulso al cambio de la matriz productiva"/>
    <s v="Mesas de Competitividad-Morona Santiago"/>
    <s v="Recursos asignados"/>
    <s v="Morona Santiago"/>
    <s v="Turismo"/>
    <s v="Insumos"/>
    <s v="Microempresa"/>
    <x v="0"/>
    <m/>
    <m/>
    <m/>
    <s v="0000-00-00"/>
    <n v="0"/>
    <m/>
  </r>
  <r>
    <n v="2402"/>
    <s v="Realizan un trabajo independiente por proveedores turisticos ."/>
    <s v="Articular"/>
    <s v="los canales de promoción turistica en la provincia"/>
    <s v="para un trabajo coordinado"/>
    <s v="Articular los canales de promoción turistica en la provincia para un trabajo coordinado"/>
    <s v="Edwin De La portilla"/>
    <s v="Servidores Turisticos"/>
    <x v="9"/>
    <s v="MINTUR"/>
    <s v="Ing. Christian Jaramillo"/>
    <s v="Ing. Eric Ochoa"/>
    <n v="1"/>
    <x v="0"/>
    <s v="Impulso al cambio de la matriz productiva"/>
    <s v="Mesas de Competitividad-Morona Santiago"/>
    <s v="Asociatividad,"/>
    <s v="Morona Santiago"/>
    <s v="Turismo"/>
    <s v="Proveedores"/>
    <s v="Microempresa"/>
    <x v="0"/>
    <m/>
    <m/>
    <m/>
    <s v="0000-00-00"/>
    <n v="0"/>
    <m/>
  </r>
  <r>
    <n v="2403"/>
    <s v="Recursos de parte de los artesanos y sector privado para promocion  en ferias."/>
    <s v="Articular"/>
    <s v="a gremios turisticos"/>
    <s v="para Promocion en ferias"/>
    <s v="Articular a gremios turisticos para Promocion en ferias"/>
    <s v="Edwin De La portilla"/>
    <s v="IEPS"/>
    <x v="9"/>
    <s v="Gad Provincial"/>
    <s v="Ing. Christian Jaramillo"/>
    <s v="Ing. Eric Ochoa"/>
    <n v="1"/>
    <x v="0"/>
    <s v="Otros"/>
    <s v="Mesas de Competitividad-Morona Santiago"/>
    <s v="Asociatividad,"/>
    <s v="Morona Santiago"/>
    <s v="Turismo"/>
    <s v="Proveedores"/>
    <s v="Microempresa"/>
    <x v="0"/>
    <m/>
    <m/>
    <m/>
    <s v="0000-00-00"/>
    <n v="0"/>
    <m/>
  </r>
  <r>
    <n v="2404"/>
    <s v="Sobrexplotacion de recursos maderables que salen de la provincia"/>
    <s v="Controlar y regular"/>
    <s v="la explotación maderera"/>
    <s v="en zonas de alta incidencia"/>
    <s v="Controlar y regular la explotación maderera en zonas de alta incidencia"/>
    <s v="Edwin De La portilla"/>
    <s v="MAE"/>
    <x v="10"/>
    <s v="MAG"/>
    <s v="Ing. Christian Jaramillo"/>
    <s v="Ing. Eric Ochoa"/>
    <n v="1"/>
    <x v="0"/>
    <s v="Fomento de la producción nacional"/>
    <s v="Mesas de Competitividad-Morona Santiago"/>
    <s v="Política pública"/>
    <s v="Morona Santiago"/>
    <s v="Comercio"/>
    <s v="Proveedores"/>
    <s v="Microempresa"/>
    <x v="0"/>
    <m/>
    <m/>
    <m/>
    <s v="0000-00-00"/>
    <n v="0"/>
    <m/>
  </r>
  <r>
    <n v="2406"/>
    <s v="Baja Calidad del servicio turístico"/>
    <s v="Generar"/>
    <s v="encadenamientos del sector turístico"/>
    <s v="en todos los eslabones de la cadena turística"/>
    <s v="Generar encadenamientos del sector turístico en todos los eslabones de la cadena turística"/>
    <s v="Edwin De La portilla"/>
    <s v="MIPRO"/>
    <x v="1"/>
    <s v="Servidores Turisticos"/>
    <s v="Ing. Christian Jaramillo"/>
    <s v="Ing. Eric Ochoa"/>
    <n v="1"/>
    <x v="0"/>
    <s v="Impulso al cambio de la matriz productiva"/>
    <s v="Mesas de Competitividad-Morona Santiago"/>
    <s v="Tecnología"/>
    <s v="Morona Santiago"/>
    <s v="Turismo"/>
    <s v="Producto"/>
    <s v="Microempresa"/>
    <x v="0"/>
    <m/>
    <m/>
    <m/>
    <s v="0000-00-00"/>
    <n v="0"/>
    <m/>
  </r>
  <r>
    <n v="2410"/>
    <s v="ESCASA MATERIA PRIMA DE CALIDAD"/>
    <s v="REALIZAR"/>
    <s v="CONTROL DE CALIDAD DE MATERIA PRIMA"/>
    <s v="MEDIANTE NORMAS DE CONTROL"/>
    <s v="REALIZAR CONTROL DE CALIDAD DE MATERIA PRIMA MEDIANTE NORMAS DE CONTROL"/>
    <s v="Mgs. Gustavo Camelos"/>
    <s v="SERCOP"/>
    <x v="26"/>
    <s v="n/a"/>
    <s v="ING. SANDRA ZÚÑIGA"/>
    <s v="ING. JAVIER DEFÁZ"/>
    <n v="1"/>
    <x v="0"/>
    <s v="Fomento de la producción nacional"/>
    <s v="MESA COMPETITIVA PROVINCIAL NAPO-Napo"/>
    <s v="Asistencia técnica"/>
    <s v="Napo"/>
    <s v="Transporte"/>
    <s v="Insumos"/>
    <s v="EPS"/>
    <x v="0"/>
    <m/>
    <m/>
    <m/>
    <s v="0000-00-00"/>
    <n v="0"/>
    <m/>
  </r>
  <r>
    <n v="2414"/>
    <s v="ASOCIACIONES FICTICIAS EN LA AMAZONÍA Y EL SERCOP LES ACEPTA LA CATALOGACIÓN INMEDIATA"/>
    <s v="EXIGIR"/>
    <s v="EL CERTIFICADO DE ARTESANO"/>
    <s v="EMITIDO POR LA CÁMARA DE ARTESANOS DE NAPO"/>
    <s v="EXIGIR EL CERTIFICADO DE ARTESANO EMITIDO POR LA CÁMARA DE ARTESANOS DE NAPO"/>
    <s v="Mgs. Gustavo Camelos"/>
    <s v="CÀMARA DE ARTESANOS"/>
    <x v="11"/>
    <s v="n/a"/>
    <s v="ING. SANDRA ZÚÑIGA"/>
    <s v="ING. JAVIER DEFÁZ"/>
    <n v="1"/>
    <x v="0"/>
    <s v="Fomento de la producción nacional"/>
    <s v="MESA COMPETITIVA PROVINCIAL NAPO-Napo"/>
    <s v="Asistencia técnica"/>
    <s v="Napo"/>
    <s v="Transporte"/>
    <s v="Proceso"/>
    <s v="EPS"/>
    <x v="0"/>
    <m/>
    <m/>
    <m/>
    <s v="0000-00-00"/>
    <n v="0"/>
    <m/>
  </r>
  <r>
    <n v="2417"/>
    <s v="EMPRESAS GANADORAS DE CONCURSOS TIENEN DOMICILIO TRIBUTARIO EN OTRAS ZONAS NO PAGAN IMPUESTOS Y TAMPOCO CONSUMEN LO LOCAL"/>
    <s v="EXIGIR"/>
    <s v="EL DOMICILIO DE EMPRESAS DONDE GENEREN RENTA/COSTOS DE ACUERDO A LA ZONA PARA QUE CIRCULEN EL DINERO EN LA CIUDAD"/>
    <s v="MEDIANTE LA MEJORA DE PLIEGOS"/>
    <s v="EXIGIR EL DOMICILIO DE EMPRESAS DONDE GENEREN RENTA/COSTOS DE ACUERDO A LA ZONA PARA QUE CIRCULEN EL DINERO EN LA CIUDAD MEDIANTE LA MEJORA DE PLIEGOS"/>
    <s v="Mgs. Gustavo Camelos"/>
    <s v="SERCOP"/>
    <x v="44"/>
    <s v="n/a"/>
    <s v="ING. SANDRA ZÚÑIGA"/>
    <s v="ING. JAVIER DEFÁZ"/>
    <n v="1"/>
    <x v="0"/>
    <s v="Generación de empleo"/>
    <s v="MESA COMPETITIVA PROVINCIAL NAPO-Napo"/>
    <s v="Ley"/>
    <s v="Napo"/>
    <s v="Transporte"/>
    <s v="Producto"/>
    <s v="EPS"/>
    <x v="3"/>
    <m/>
    <m/>
    <m/>
    <s v="0000-00-00"/>
    <n v="0"/>
    <m/>
  </r>
  <r>
    <n v="2418"/>
    <s v="DESCARGAS DE AGUAS INDUSTRIALES SIN TRATAMIENTO"/>
    <s v="CONTROLAR"/>
    <s v="LOS REGISTROS DE PRODUCCIÓN"/>
    <s v="APLICANDO LA NORMATIVA"/>
    <s v="CONTROLAR LOS REGISTROS DE PRODUCCIÓN APLICANDO LA NORMATIVA"/>
    <s v="Mgs. Gustavo Camelos"/>
    <s v="MAE- GADP"/>
    <x v="22"/>
    <s v="n/a"/>
    <s v="ING. SANDRA ZÚÑIGA"/>
    <s v="ING. JAVIER DEFÁZ"/>
    <n v="1"/>
    <x v="0"/>
    <s v="Otros"/>
    <s v="MESA COMPETITIVA PROVINCIAL NAPO-Napo"/>
    <s v="Ley"/>
    <s v="Napo"/>
    <s v="Transporte"/>
    <s v="Producto"/>
    <s v="Empresa Pequeña"/>
    <x v="0"/>
    <m/>
    <m/>
    <m/>
    <s v="0000-00-00"/>
    <n v="0"/>
    <m/>
  </r>
  <r>
    <n v="2419"/>
    <s v="ACTIVIDADES MINERAS SIN MANEJO AMBIENTAL"/>
    <s v="APLICAR"/>
    <s v="NORMAS DE PROTECCIÓN HÍDRICA DE 120 M EN CADA MARGEN DE LOS RÍOS"/>
    <s v="CREANDO O MEJORANDO ORDENANZAS AMBIENTALES"/>
    <s v="APLICAR NORMAS DE PROTECCIÓN HÍDRICA DE 120 M EN CADA MARGEN DE LOS RÍOS CREANDO O MEJORANDO ORDENANZAS AMBIENTALES"/>
    <s v="Mgs. Gustavo Camelos"/>
    <s v="MAE- GADP"/>
    <x v="22"/>
    <s v="n/a"/>
    <s v="ING. SANDRA ZÚÑIGA"/>
    <s v="ING. JAVIER DEFÁZ"/>
    <n v="1"/>
    <x v="0"/>
    <s v="Otros"/>
    <s v="MESA COMPETITIVA PROVINCIAL NAPO-Napo"/>
    <s v="Acuerdo"/>
    <s v="Napo"/>
    <s v="Transporte"/>
    <s v="Producto"/>
    <s v="Empresa Pequeña"/>
    <x v="0"/>
    <m/>
    <m/>
    <m/>
    <s v="0000-00-00"/>
    <n v="0"/>
    <m/>
  </r>
  <r>
    <n v="2420"/>
    <s v="COMPETENCIA DESLEAL PRODUCTO INFORMAL"/>
    <s v="CONTROLAR  Y REGULARIZACIÓN EN MERCADO LOCAL"/>
    <s v="EL MERCADO LOCAL"/>
    <s v="MEDIANTE LA  REGULARIZACIÓN"/>
    <s v="CONTROLAR  Y REGULARIZACIÓN EN MERCADO LOCAL EL MERCADO LOCAL MEDIANTE LA  REGULARIZACIÓN"/>
    <s v="Mgs. Gustavo Camelos"/>
    <s v="GADM"/>
    <x v="11"/>
    <s v="n/a"/>
    <s v="ING. SANDRA ZÚÑIGA"/>
    <s v="ING. JAVIER DEFÁZ"/>
    <n v="1"/>
    <x v="0"/>
    <s v="Fomento de la producción nacional"/>
    <s v="MESA COMPETITIVA PROVINCIAL NAPO-Napo"/>
    <s v="Acuerdo"/>
    <s v="Napo"/>
    <s v="Transporte"/>
    <s v="Mercado"/>
    <s v="EPS"/>
    <x v="0"/>
    <m/>
    <m/>
    <m/>
    <s v="0000-00-00"/>
    <n v="0"/>
    <m/>
  </r>
  <r>
    <n v="2421"/>
    <s v="ESCASA INCORPORACIÓN DE PRODUCTO ECUATORIANO EN EL PRODUCTO TERMINADO EN LA PROVINCIA DEL NAPO"/>
    <s v="ELABORAR"/>
    <s v="PRODUCTOS NACIONALES"/>
    <s v="ELABORADOS ACORDE CON EL CLIMA"/>
    <s v="ELABORAR PRODUCTOS NACIONALES ELABORADOS ACORDE CON EL CLIMA"/>
    <s v="Mgs. Gustavo Camelos"/>
    <s v="SERCOP"/>
    <x v="44"/>
    <s v="n/a"/>
    <s v="ING. SANDRA ZÚÑIGA"/>
    <s v="ING. JAVIER DEFÁZ"/>
    <n v="1"/>
    <x v="0"/>
    <s v="Fomento de la producción nacional"/>
    <s v="MESA COMPETITIVA PROVINCIAL NAPO-Napo"/>
    <s v="Insumos"/>
    <s v="Napo"/>
    <s v="Transporte"/>
    <s v="Proveedores"/>
    <s v="EPS"/>
    <x v="3"/>
    <m/>
    <m/>
    <m/>
    <s v="0000-00-00"/>
    <n v="0"/>
    <m/>
  </r>
  <r>
    <n v="2422"/>
    <s v="COSTO EN EL CATÁLOGO DE COMPRAS PÚBLICAS EN LA PROVINCIAL DEL NAPO"/>
    <s v="ANALIZAR"/>
    <s v="LOS PRECIOS DE LOS PRODUCTOS POR INCREMENTO DE TRANSPORTE DE ACUERDO"/>
    <s v="MEDIANTE LA REVISIÓN DE PLIEGOS DE CONTRATACIÓN"/>
    <s v="ANALIZAR LOS PRECIOS DE LOS PRODUCTOS POR INCREMENTO DE TRANSPORTE DE ACUERDO MEDIANTE LA REVISIÓN DE PLIEGOS DE CONTRATACIÓN"/>
    <s v="Mgs. Gustavo Camelos"/>
    <s v="SERCOP"/>
    <x v="17"/>
    <s v="n/a"/>
    <s v="ING. SANDRA ZÚÑIGA"/>
    <s v="ING. JAVIER DEFÁZ"/>
    <n v="1"/>
    <x v="0"/>
    <s v="Fomento de la producción nacional"/>
    <s v="MESA COMPETITIVA PROVINCIAL NAPO-Napo"/>
    <s v="Contratación pública"/>
    <s v="Napo"/>
    <s v="Transporte"/>
    <s v="Proveedores"/>
    <s v="EPS"/>
    <x v="0"/>
    <m/>
    <m/>
    <m/>
    <s v="0000-00-00"/>
    <n v="0"/>
    <m/>
  </r>
  <r>
    <n v="2423"/>
    <s v="ORDENES DE COMPRAS MUY BAJAS EN EL CATÁLOGO ELÉCTRONICO DE LA PROVINCIA DEL NAPO"/>
    <s v="CONTRATAR"/>
    <s v="ORDENES MINIMAS DE PEDIDOS ACORDE A LA CAPACIDAD PRODUCTIVA"/>
    <s v="MEDIANTE LA REVISIÓN DE PLIEGOS DE CONTRATACIÓN"/>
    <s v="CONTRATAR ORDENES MINIMAS DE PEDIDOS ACORDE A LA CAPACIDAD PRODUCTIVA MEDIANTE LA REVISIÓN DE PLIEGOS DE CONTRATACIÓN"/>
    <s v="Mgs. Gustavo Camelos"/>
    <s v="SERCOP"/>
    <x v="44"/>
    <s v="n/a"/>
    <s v="ING. SANDRA ZÚÑIGA"/>
    <s v="ING. JAVIER DEFÁZ"/>
    <n v="1"/>
    <x v="0"/>
    <s v="Fomento de la producción nacional"/>
    <s v="MESA COMPETITIVA PROVINCIAL NAPO-Napo"/>
    <s v="Contratación pública"/>
    <s v="Napo"/>
    <s v="Transporte"/>
    <s v="Proveedores"/>
    <s v="EPS"/>
    <x v="3"/>
    <m/>
    <m/>
    <m/>
    <s v="0000-00-00"/>
    <n v="0"/>
    <m/>
  </r>
  <r>
    <n v="2425"/>
    <s v="RESTRICCIÓN EN LA UTILIZACIÓN DE TAXIS DE LA PROVINCIA DEL NAPO"/>
    <s v="ELABORAR"/>
    <s v="UNA EXCEPCIÓN PARA LA UTILIZACIÓN DE TRANSPORTE DE ACUERDO A LA ZONA"/>
    <s v="MEDIANTE UNA REFORMA"/>
    <s v="ELABORAR UNA EXCEPCIÓN PARA LA UTILIZACIÓN DE TRANSPORTE DE ACUERDO A LA ZONA MEDIANTE UNA REFORMA"/>
    <s v="Mgs. Gustavo Camelos"/>
    <s v="ANT"/>
    <x v="11"/>
    <s v="n/a"/>
    <s v="ING. SANDRA ZÚÑIGA"/>
    <s v="ING. JAVIER DEFÁZ"/>
    <n v="1"/>
    <x v="0"/>
    <s v="Generación de empleo"/>
    <s v="MESA COMPETITIVA PROVINCIAL NAPO-Napo"/>
    <s v="Acuerdo"/>
    <s v="Napo"/>
    <s v="Transporte"/>
    <s v="Insumos"/>
    <s v="EPS"/>
    <x v="0"/>
    <m/>
    <m/>
    <m/>
    <s v="0000-00-00"/>
    <n v="0"/>
    <m/>
  </r>
  <r>
    <n v="2426"/>
    <s v="MARCO LEGAL  EN EL SECTOR DEL TRANSPORTE"/>
    <s v="APLICAR"/>
    <s v="EL CRITERIO AMBIENTAL EN OTORGAMIENTO DE CONCESIONES MINERAS"/>
    <s v="MEDIANTE LA REFORMA A LEY DE MINIERÍA Y CONSULTA PREVIA"/>
    <s v="APLICAR EL CRITERIO AMBIENTAL EN OTORGAMIENTO DE CONCESIONES MINERAS MEDIANTE LA REFORMA A LEY DE MINIERÍA Y CONSULTA PREVIA"/>
    <s v="Mgs. Gustavo Camelos"/>
    <s v="MAE"/>
    <x v="11"/>
    <s v="n/a"/>
    <s v="ING. SANDRA ZÚÑIGA"/>
    <s v="ING. JAVIER DEFÁZ"/>
    <n v="1"/>
    <x v="0"/>
    <s v="Otros"/>
    <s v="MESA COMPETITIVA PROVINCIAL NAPO-Napo"/>
    <s v="Ley"/>
    <s v="Napo"/>
    <s v="Transporte"/>
    <s v="Insumos"/>
    <s v="Empresa Pequeña"/>
    <x v="0"/>
    <m/>
    <m/>
    <m/>
    <s v="0000-00-00"/>
    <n v="0"/>
    <m/>
  </r>
  <r>
    <n v="2427"/>
    <s v="AFECTACIÓN AL TURISMO Y OTRAS ACTIVIDADES DE LA PROVINCIA DEL NAPO"/>
    <s v="REVISAR"/>
    <s v="CONCESIONES MINERAS ENTREGADAS (2016-2018)"/>
    <s v="CONTROLANDO EL CUMPLIMIENTO DE LA NORMATIVA AMBIENTAL"/>
    <s v="REVISAR CONCESIONES MINERAS ENTREGADAS (2016-2018) CONTROLANDO EL CUMPLIMIENTO DE LA NORMATIVA AMBIENTAL"/>
    <s v="Mgs. Gustavo Camelos"/>
    <s v="MAE"/>
    <x v="22"/>
    <s v="n/a"/>
    <s v="ING. SANDRA ZÚÑIGA"/>
    <s v="ING. JAVIER DEFÁZ"/>
    <n v="1"/>
    <x v="0"/>
    <s v="Impulso al cambio de la matriz productiva"/>
    <s v="MESA COMPETITIVA PROVINCIAL NAPO-Napo"/>
    <s v="Ley"/>
    <s v="Napo"/>
    <s v="Transporte"/>
    <s v="Proceso"/>
    <s v="Empresa Pequeña"/>
    <x v="0"/>
    <m/>
    <m/>
    <m/>
    <s v="0000-00-00"/>
    <n v="0"/>
    <m/>
  </r>
  <r>
    <n v="2429"/>
    <s v="DEMORA EN LA CATALOGACIÒN DE ESTE NUEVO AÑO, 4 MESES NO HAY RESPUESTA HASTA LA FECHA DE LA PROVINCIA DEL NAPO"/>
    <s v="AGILITAR"/>
    <s v="LA CATALOGACIÓN INMEDIATA DENTRO DEL MES DE ABRIL"/>
    <s v="MEDIANTE LA ATENCIÓN OPORTUNA DEL SERCOP"/>
    <s v="AGILITAR LA CATALOGACIÓN INMEDIATA DENTRO DEL MES DE ABRIL MEDIANTE LA ATENCIÓN OPORTUNA DEL SERCOP"/>
    <s v="Mgs. Gustavo Camelos"/>
    <s v="SERCOP"/>
    <x v="44"/>
    <s v="n/a"/>
    <s v="ING. SANDRA ZÚÑIGA"/>
    <s v="ING. JAVIER DEFÁZ"/>
    <n v="1"/>
    <x v="0"/>
    <s v="Generación de empleo"/>
    <s v="MESA COMPETITIVA PROVINCIAL NAPO-Napo"/>
    <s v="Asistencia técnica"/>
    <s v="Napo"/>
    <s v="Transporte"/>
    <s v="Proceso"/>
    <s v="EPS"/>
    <x v="3"/>
    <m/>
    <m/>
    <m/>
    <s v="0000-00-00"/>
    <n v="0"/>
    <m/>
  </r>
  <r>
    <n v="2430"/>
    <s v="CREACIÓN DE EMPRESAS JURÍDICAS EN LA PROVINCIA DEL NAPO"/>
    <s v="MEJORAR"/>
    <s v="EL PROCESO DE COMPRAS PÚBLICAS"/>
    <s v="NORMANDO DE ACUERDO A LA LEY"/>
    <s v="MEJORAR EL PROCESO DE COMPRAS PÚBLICAS NORMANDO DE ACUERDO A LA LEY"/>
    <s v="Mgs. Gustavo Camelos"/>
    <s v="SERCOP"/>
    <x v="44"/>
    <s v="n/a"/>
    <s v="ING. SANDRA ZÚÑIGA"/>
    <s v="ING. JAVIER DEFÁZ"/>
    <n v="1"/>
    <x v="0"/>
    <s v="Generación de empleo"/>
    <s v="MESA COMPETITIVA PROVINCIAL NAPO-Napo"/>
    <s v="Contratación pública"/>
    <s v="Napo"/>
    <s v="Transporte"/>
    <s v="Producto"/>
    <s v="EPS"/>
    <x v="3"/>
    <m/>
    <m/>
    <m/>
    <s v="0000-00-00"/>
    <n v="0"/>
    <m/>
  </r>
  <r>
    <n v="2436"/>
    <s v="Falta de calidad en los productos"/>
    <s v="Realizar  "/>
    <s v="auditorías de regulación y control de calidad"/>
    <s v="bajo normas y reglamentos internacionales y nacionales"/>
    <s v="Realizar   auditorías de regulación y control de calidad bajo normas y reglamentos internacionales y nacionales"/>
    <s v="Mgs. Gustavo Camelos"/>
    <s v="SRI"/>
    <x v="26"/>
    <s v="n/a"/>
    <s v="Juan Carlos Cruz"/>
    <s v="Silvia Peñafiel"/>
    <n v="1"/>
    <x v="0"/>
    <s v="Fomento de la producción nacional"/>
    <s v="Mesa Productiva Pastaza-Napo"/>
    <s v="Intervención zonal"/>
    <s v="Napo"/>
    <s v="Comercio"/>
    <s v="Mercado"/>
    <s v="Transversal"/>
    <x v="0"/>
    <m/>
    <m/>
    <m/>
    <s v="0000-00-00"/>
    <n v="0"/>
    <m/>
  </r>
  <r>
    <n v="2437"/>
    <s v="No existe Industria en la zona"/>
    <s v="Crear"/>
    <s v="una Zona de desarrollo economico"/>
    <s v="para atraer la inversión e industria"/>
    <s v="Crear una Zona de desarrollo economico para atraer la inversión e industria"/>
    <s v="Mgs. Gustavo Camelos"/>
    <s v="MIPRO"/>
    <x v="11"/>
    <s v="n/a"/>
    <s v="Juan Carlos Cruz"/>
    <s v="Silvia Peñafiel"/>
    <n v="1"/>
    <x v="0"/>
    <s v="Generación de empleo"/>
    <s v="Mesa Productiva Pastaza-Napo"/>
    <s v="Desarrollo del proyecto"/>
    <s v="Napo"/>
    <s v="Comercio"/>
    <s v="Insumos"/>
    <s v="Transversal"/>
    <x v="0"/>
    <m/>
    <m/>
    <m/>
    <s v="0000-00-00"/>
    <n v="0"/>
    <m/>
  </r>
  <r>
    <n v="2438"/>
    <s v="Falta de capacidad operativa de las instituciones publicas"/>
    <s v="Mejorar"/>
    <s v="el servicio y atención"/>
    <s v="en las instituciones publicas, reduciendo el tiempo de los tramites y para obtener permisos"/>
    <s v="Mejorar el servicio y atención en las instituciones publicas, reduciendo el tiempo de los tramites y para obtener permisos"/>
    <s v="Mgs. Gustavo Camelos"/>
    <s v="GADS"/>
    <x v="11"/>
    <s v="n/a"/>
    <s v="Juan Carlos Cruz"/>
    <s v="Silvia Peñafiel"/>
    <n v="1"/>
    <x v="0"/>
    <s v="Otros"/>
    <s v="Mesa Productiva Pastaza-Napo"/>
    <s v="Personal adecuado"/>
    <s v="Napo"/>
    <s v="Comercio"/>
    <s v="Proceso"/>
    <s v="Transversal"/>
    <x v="0"/>
    <m/>
    <m/>
    <m/>
    <s v="0000-00-00"/>
    <n v="0"/>
    <m/>
  </r>
  <r>
    <n v="2439"/>
    <s v="Demasiada especulación en arriendo de locales comerciales"/>
    <s v="Establecer"/>
    <s v="una ordenanza"/>
    <s v="que regule  y equipare los precios de arriendo de locales"/>
    <s v="Establecer una ordenanza que regule  y equipare los precios de arriendo de locales"/>
    <s v="Mgs. Gustavo Camelos"/>
    <s v="Alcaldias"/>
    <x v="8"/>
    <s v="n/a"/>
    <s v="Juan Carlos Cruz"/>
    <s v="Silvia Peñafiel"/>
    <n v="1"/>
    <x v="0"/>
    <s v="Otros"/>
    <s v="Mesa Productiva Pastaza-Napo"/>
    <s v="Ordenanzas"/>
    <s v="Napo"/>
    <s v="Comercio"/>
    <s v="Proceso"/>
    <s v="Transversal"/>
    <x v="0"/>
    <m/>
    <m/>
    <m/>
    <s v="0000-00-00"/>
    <n v="0"/>
    <m/>
  </r>
  <r>
    <n v="2440"/>
    <s v="Competencia desleal, en la oferta y precios de los servicios de la provincia del napo"/>
    <s v="Generar"/>
    <s v="participativamente una agenda territorial  "/>
    <s v="que aporte al desarrollo comercial"/>
    <s v="Generar participativamente una agenda territorial   que aporte al desarrollo comercial"/>
    <s v="Mgs. Gustavo Camelos"/>
    <s v="Alcaldias"/>
    <x v="9"/>
    <s v="n/a"/>
    <s v="Juan Carlos Cruz"/>
    <s v="Silvia Peñafiel"/>
    <n v="1"/>
    <x v="0"/>
    <s v="Generación de empleo"/>
    <s v="Mesa Productiva Pastaza-Napo"/>
    <s v="Desarrollo del proyecto"/>
    <s v="Napo"/>
    <s v="Comercio"/>
    <s v="Producto"/>
    <s v="Transversal"/>
    <x v="0"/>
    <m/>
    <m/>
    <m/>
    <s v="0000-00-00"/>
    <n v="0"/>
    <m/>
  </r>
  <r>
    <n v="2441"/>
    <s v="Existencia de monopolios"/>
    <s v="Solicitar"/>
    <s v="a ala autoridad competente"/>
    <s v="aplicar la Ley Antimonopolios"/>
    <s v="Solicitar a ala autoridad competente aplicar la Ley Antimonopolios"/>
    <s v="Mgs. Gustavo Camelos"/>
    <s v="SCPM"/>
    <x v="21"/>
    <s v="n/a"/>
    <s v="Juan Carlos Cruz"/>
    <s v="Silvia Peñafiel"/>
    <n v="1"/>
    <x v="0"/>
    <s v="Fomento de la producción nacional"/>
    <s v="Mesa Productiva Pastaza-Napo"/>
    <s v="Ley"/>
    <s v="Napo"/>
    <s v="Comercio"/>
    <s v="Mercado"/>
    <s v="Transversal"/>
    <x v="0"/>
    <m/>
    <m/>
    <m/>
    <s v="0000-00-00"/>
    <n v="0"/>
    <m/>
  </r>
  <r>
    <n v="2442"/>
    <s v="Insuficiente oferta para solventar las necesidades del mercado de la provincia del napo"/>
    <s v="Generar    "/>
    <s v="espacios de mercado"/>
    <s v="incentivando a la generación de empresas que oferten productos y servicios requeridos en el mercado"/>
    <s v="Generar     espacios de mercado incentivando a la generación de empresas que oferten productos y servicios requeridos en el mercado"/>
    <s v="Mgs. Gustavo Camelos"/>
    <s v="MIPRO; SCPM"/>
    <x v="11"/>
    <s v="n/a"/>
    <s v="Juan Carlos Cruz"/>
    <s v="Silvia Peñafiel"/>
    <n v="1"/>
    <x v="0"/>
    <s v="Generación de empleo"/>
    <s v="Mesa Productiva Pastaza-Napo"/>
    <s v="Acuerdo"/>
    <s v="Napo"/>
    <s v="Comercio"/>
    <s v="Mercado"/>
    <s v="Transversal"/>
    <x v="0"/>
    <m/>
    <m/>
    <m/>
    <s v="0000-00-00"/>
    <n v="0"/>
    <m/>
  </r>
  <r>
    <n v="2445"/>
    <s v="No existe un atractivo turistico que identifique al sector."/>
    <s v="Crear"/>
    <s v="un símbolo representativo"/>
    <s v="que identifique a la Provincia"/>
    <s v="Crear un símbolo representativo que identifique a la Provincia"/>
    <s v="Mgs. Gustavo Camelos"/>
    <s v="MINTUR"/>
    <x v="9"/>
    <s v="n/a"/>
    <s v="Juan Carlos Cruz"/>
    <s v="Silvia Peñafiel"/>
    <n v="1"/>
    <x v="0"/>
    <s v="Otros"/>
    <s v="Mesa Productiva Pastaza-Napo"/>
    <s v="Desarrollo del proyecto"/>
    <s v="Napo"/>
    <s v="Turismo"/>
    <s v="Producto"/>
    <s v="Transversal"/>
    <x v="0"/>
    <m/>
    <m/>
    <m/>
    <s v="0000-00-00"/>
    <n v="0"/>
    <m/>
  </r>
  <r>
    <n v="2447"/>
    <s v="FLEXIBILIZACION REQUISITOS PARA CREDITOS"/>
    <s v="REVISAR"/>
    <s v="TASAS"/>
    <s v="DE INTERES ED ACUERDO AL SECTOR PRODUCTIVO"/>
    <s v="REVISAR TASAS DE INTERES ED ACUERDO AL SECTOR PRODUCTIVO"/>
    <s v="Mgs. Gustavo Camelos"/>
    <s v="CFN"/>
    <x v="5"/>
    <s v="BANECUADOR"/>
    <s v="Eloisa Irigoyen"/>
    <s v="Lenin Rosero"/>
    <n v="1"/>
    <x v="0"/>
    <s v="Optimización y simplificación tributaria"/>
    <s v="MESA PRODUCTIVA-Napo"/>
    <s v="Asistencia técnica"/>
    <s v="Napo"/>
    <s v="Agroindustria"/>
    <s v="Proveedores"/>
    <s v="Microempresa"/>
    <x v="0"/>
    <m/>
    <m/>
    <m/>
    <s v="0000-00-00"/>
    <n v="0"/>
    <m/>
  </r>
  <r>
    <n v="2448"/>
    <s v="Falta de asociatividad"/>
    <s v="CREAR"/>
    <s v="UN ENTRO DE ACOPIO"/>
    <s v="PARA PROMOVER LA ASOCIATIVIDAD"/>
    <s v="CREAR UN ENTRO DE ACOPIO PARA PROMOVER LA ASOCIATIVIDAD"/>
    <s v="Mgs. Gustavo Camelos"/>
    <s v="MIPRO, MAG"/>
    <x v="11"/>
    <s v="n/a"/>
    <s v="Eloisa Irigoyen"/>
    <s v="Lenin Rosero"/>
    <n v="1"/>
    <x v="0"/>
    <s v="Fomento de la producción nacional"/>
    <s v="MESA PRODUCTIVA-Napo"/>
    <s v="Asistencia técnica"/>
    <s v="Napo"/>
    <s v="Agroindustria"/>
    <s v="Proveedores"/>
    <s v="Microempresa"/>
    <x v="0"/>
    <m/>
    <m/>
    <m/>
    <s v="0000-00-00"/>
    <n v="0"/>
    <m/>
  </r>
  <r>
    <n v="2449"/>
    <s v="EN LA LEY ESPECIAL DE LA AMAZONIA SE APRUEBE BENEFICIOS DE LAS ORGANIZACIONES SOCIALES"/>
    <s v="SOCIALIZAR"/>
    <s v="LEY DE LA AMAZONIA"/>
    <s v="ARMADO DE PLANES DE CONTINGENCIA"/>
    <s v="SOCIALIZAR LEY DE LA AMAZONIA ARMADO DE PLANES DE CONTINGENCIA"/>
    <s v="Mgs. Gustavo Camelos"/>
    <s v="MAG"/>
    <x v="11"/>
    <s v="n/a"/>
    <s v="Eloisa Irigoyen"/>
    <s v="Lenin Rosero"/>
    <n v="1"/>
    <x v="0"/>
    <s v="Otros"/>
    <s v="MESA PRODUCTIVA-Napo"/>
    <s v="Asistencia técnica"/>
    <s v="Napo"/>
    <s v="Agroindustria"/>
    <s v="Proveedores"/>
    <s v="Microempresa"/>
    <x v="0"/>
    <m/>
    <m/>
    <m/>
    <s v="0000-00-00"/>
    <n v="0"/>
    <m/>
  </r>
  <r>
    <n v="2450"/>
    <s v="FALTA DE FINANCIAMIENTO PARA EMPRENDIMIENTOS"/>
    <s v="SOCIALIZAR"/>
    <s v="BENEFICIOS"/>
    <s v="DEL INSTITUTO ECONOMIA POPULAR Y SOLIDARIA"/>
    <s v="SOCIALIZAR BENEFICIOS DEL INSTITUTO ECONOMIA POPULAR Y SOLIDARIA"/>
    <s v="Mgs. Gustavo Camelos"/>
    <s v="IEPS"/>
    <x v="41"/>
    <s v="n/a"/>
    <s v="Eloisa Irigoyen"/>
    <s v="Lenin Rosero"/>
    <n v="1"/>
    <x v="0"/>
    <s v="Otros"/>
    <s v="MESA PRODUCTIVA-Napo"/>
    <s v="Asistencia técnica"/>
    <s v="Napo"/>
    <s v="Agroindustria"/>
    <s v="Insumos"/>
    <s v="Microempresa"/>
    <x v="0"/>
    <m/>
    <m/>
    <m/>
    <s v="0000-00-00"/>
    <n v="0"/>
    <m/>
  </r>
  <r>
    <n v="2451"/>
    <s v="EMISION DE GUIAS DE MOVILIZACION PARA GUAYUZA Y OTROS"/>
    <s v="LEVANTAR"/>
    <s v="INFORMACIÓN"/>
    <s v="GEOREFERENCIAL"/>
    <s v="LEVANTAR INFORMACIÓN GEOREFERENCIAL"/>
    <s v="Mgs. Gustavo Camelos"/>
    <s v="MAE, GAD, MAG"/>
    <x v="11"/>
    <s v="n/a"/>
    <s v="Eloisa Irigoyen"/>
    <s v="Lenin Rosero"/>
    <n v="1"/>
    <x v="0"/>
    <s v="Otros"/>
    <s v="MESA PRODUCTIVA-Napo"/>
    <s v="Asistencia técnica"/>
    <s v="Napo"/>
    <s v="Agroindustria"/>
    <s v="Insumos"/>
    <s v="Microempresa"/>
    <x v="0"/>
    <m/>
    <m/>
    <m/>
    <s v="0000-00-00"/>
    <n v="0"/>
    <m/>
  </r>
  <r>
    <n v="2452"/>
    <s v="TRAMITOLOGIA E INEFICIENCIA EN PROCESO DE OBTENCION DE LA NOTIFICACION SANITARIA"/>
    <s v="IMPLEMENTAR"/>
    <s v="LA NOTIFICACION"/>
    <s v="SANITARIA SIMPLIFICADA"/>
    <s v="IMPLEMENTAR LA NOTIFICACION SANITARIA SIMPLIFICADA"/>
    <s v="Mgs. Gustavo Camelos"/>
    <s v="ARCSA"/>
    <x v="40"/>
    <s v="n/a"/>
    <s v="Eloisa Irigoyen"/>
    <s v="Lenin Rosero"/>
    <n v="1"/>
    <x v="0"/>
    <s v="Otros"/>
    <s v="MESA PRODUCTIVA-Napo"/>
    <s v="Asistencia técnica"/>
    <s v="Napo"/>
    <s v="Agroindustria"/>
    <s v="Proceso"/>
    <s v="Microempresa"/>
    <x v="0"/>
    <m/>
    <m/>
    <m/>
    <s v="0000-00-00"/>
    <n v="0"/>
    <m/>
  </r>
  <r>
    <n v="2453"/>
    <s v="USO INADECUADO DEL SUERO DE LECHE"/>
    <s v="Controlar"/>
    <s v="LANORMATIVA"/>
    <s v="DEL USO DEL SUERO DE LECHE"/>
    <s v="Controlar LANORMATIVA DEL USO DEL SUERO DE LECHE"/>
    <s v="Mgs. Gustavo Camelos"/>
    <s v="ARCSA"/>
    <x v="40"/>
    <s v="n/a"/>
    <s v="Eloisa Irigoyen"/>
    <s v="Lenin Rosero"/>
    <n v="1"/>
    <x v="0"/>
    <s v="Otros"/>
    <s v="MESA PRODUCTIVA-Napo"/>
    <s v="Asistencia técnica"/>
    <s v="Napo"/>
    <s v="Agroindustria"/>
    <s v="Proceso"/>
    <s v="Microempresa"/>
    <x v="0"/>
    <m/>
    <m/>
    <m/>
    <s v="0000-00-00"/>
    <n v="0"/>
    <m/>
  </r>
  <r>
    <n v="2454"/>
    <s v="DESCONOCIMIENTO DE LA NORMATIVA DE AGROINDUSTRIA"/>
    <s v="SOCIALIZAR"/>
    <s v="NORMA SANITARIA"/>
    <s v="TALLERES GRATUITOS ARCSA"/>
    <s v="SOCIALIZAR NORMA SANITARIA TALLERES GRATUITOS ARCSA"/>
    <s v="Mgs. Gustavo Camelos"/>
    <s v="ARCSA"/>
    <x v="40"/>
    <s v="n/a"/>
    <s v="Eloisa Irigoyen"/>
    <s v="Lenin Rosero"/>
    <n v="1"/>
    <x v="0"/>
    <s v="Otros"/>
    <s v="MESA PRODUCTIVA-Napo"/>
    <s v="Asistencia técnica"/>
    <s v="Napo"/>
    <s v="Agroindustria"/>
    <s v="Proceso"/>
    <s v="Microempresa"/>
    <x v="0"/>
    <m/>
    <m/>
    <m/>
    <s v="0000-00-00"/>
    <n v="0"/>
    <m/>
  </r>
  <r>
    <n v="2455"/>
    <s v="CONTROL DE LA NORMATIVA A TODO NIVEL"/>
    <s v="iMPLEMENTAR"/>
    <s v="PLATAFORMA MOVIL"/>
    <s v="POR PARTE DEL ARCSA"/>
    <s v="iMPLEMENTAR PLATAFORMA MOVIL POR PARTE DEL ARCSA"/>
    <s v="Mgs. Gustavo Camelos"/>
    <s v="ARCSA"/>
    <x v="40"/>
    <s v="n/a"/>
    <s v="Eloisa Irigoyen"/>
    <s v="Lenin Rosero"/>
    <n v="1"/>
    <x v="0"/>
    <s v="Otros"/>
    <s v="MESA PRODUCTIVA-Napo"/>
    <s v="Asistencia técnica"/>
    <s v="Napo"/>
    <s v="Agroindustria"/>
    <s v="Producto"/>
    <s v="Microempresa"/>
    <x v="0"/>
    <m/>
    <m/>
    <m/>
    <s v="0000-00-00"/>
    <n v="0"/>
    <m/>
  </r>
  <r>
    <n v="2456"/>
    <s v="FALTA DE DIVESIFICACION E INNOVACION"/>
    <s v="DESARROLLAR"/>
    <s v=" UN CENTRO DE INVESTIGACION"/>
    <s v="PARA GENERAR NUEVAS TECNICAS EN LOS SECTORES PRODUCTIVOS"/>
    <s v="DESARROLLAR  UN CENTRO DE INVESTIGACION PARA GENERAR NUEVAS TECNICAS EN LOS SECTORES PRODUCTIVOS"/>
    <s v="Mgs. Gustavo Camelos"/>
    <s v="ACADEMIA"/>
    <x v="36"/>
    <s v="n/a"/>
    <s v="Eloisa Irigoyen"/>
    <s v="Lenin Rosero"/>
    <n v="1"/>
    <x v="0"/>
    <s v="Otros"/>
    <s v="MESA PRODUCTIVA-Napo"/>
    <s v="Asistencia técnica"/>
    <s v="Napo"/>
    <s v="Agroindustria"/>
    <s v="Producto"/>
    <s v="Microempresa"/>
    <x v="0"/>
    <m/>
    <m/>
    <m/>
    <s v="0000-00-00"/>
    <n v="0"/>
    <m/>
  </r>
  <r>
    <n v="2457"/>
    <s v="DESARTICULACION ENTRE LA ACADEMIA Y EL SECTOR PRODUCTIVO"/>
    <s v="APLICAR"/>
    <s v="EL PROGRAMA"/>
    <s v="DE VINCULACIÓN DE LA ACADEMIA CON EL SECTOR PRODUCTIVO"/>
    <s v="APLICAR EL PROGRAMA DE VINCULACIÓN DE LA ACADEMIA CON EL SECTOR PRODUCTIVO"/>
    <s v="Mgs. Gustavo Camelos"/>
    <s v="ACADEMIA"/>
    <x v="36"/>
    <s v="n/a"/>
    <s v="Eloisa Irigoyen"/>
    <s v="Lenin Rosero"/>
    <n v="1"/>
    <x v="0"/>
    <s v="Otros"/>
    <s v="MESA PRODUCTIVA-Napo"/>
    <s v="Asistencia técnica"/>
    <s v="Napo"/>
    <s v="Agroindustria"/>
    <s v="Producto"/>
    <s v="Microempresa"/>
    <x v="0"/>
    <m/>
    <m/>
    <m/>
    <s v="0000-00-00"/>
    <n v="0"/>
    <m/>
  </r>
  <r>
    <n v="2458"/>
    <s v="FALTA DE ESTUDIOS DE MERCADO INTERNACIONAL PARA EXPORTACION Y LOCAL"/>
    <s v="IMPLEMENTAR"/>
    <s v="CONVENIOS"/>
    <s v="CON UNIVERSIDADES PARA ESTUDIOS DE MERCADO"/>
    <s v="IMPLEMENTAR CONVENIOS CON UNIVERSIDADES PARA ESTUDIOS DE MERCADO"/>
    <s v="Mgs. Gustavo Camelos"/>
    <s v="ACADEMIA"/>
    <x v="4"/>
    <s v="n/a"/>
    <s v="Eloisa Irigoyen"/>
    <s v="Lenin Rosero"/>
    <n v="1"/>
    <x v="0"/>
    <s v="Otros"/>
    <s v="MESA PRODUCTIVA-Napo"/>
    <s v="Asistencia técnica"/>
    <s v="Napo"/>
    <s v="Agroindustria"/>
    <s v="Mercado"/>
    <s v="Microempresa"/>
    <x v="0"/>
    <m/>
    <m/>
    <m/>
    <s v="0000-00-00"/>
    <n v="0"/>
    <m/>
  </r>
  <r>
    <n v="2459"/>
    <s v="DESMOTIVACION DEL CONSUMO POR LA SEMAFORIZACION"/>
    <s v="IMPLEMENTAR"/>
    <s v="CAMPAÑAS"/>
    <s v="PROMOCIONALES Y COMPRAS PUBLICAS"/>
    <s v="IMPLEMENTAR CAMPAÑAS PROMOCIONALES Y COMPRAS PUBLICAS"/>
    <s v="Mgs. Gustavo Camelos"/>
    <s v="SERCOP"/>
    <x v="50"/>
    <s v="n/a"/>
    <s v="Eloisa Irigoyen"/>
    <s v="Lenin Rosero"/>
    <n v="1"/>
    <x v="0"/>
    <s v="Otros"/>
    <s v="MESA PRODUCTIVA-Napo"/>
    <s v="Asistencia técnica"/>
    <s v="Napo"/>
    <s v="Agroindustria"/>
    <s v="Mercado"/>
    <s v="Microempresa"/>
    <x v="0"/>
    <m/>
    <m/>
    <m/>
    <s v="0000-00-00"/>
    <n v="0"/>
    <m/>
  </r>
  <r>
    <n v="2460"/>
    <s v="Falta de aplicación de incentivos existentes para nuevas inversiones relacionadas a la importación; así también los aranceles y tributos existentes causan inconvenientes en la actividad comercial del sector. Existen muchos turistas que no vienen a Ec..."/>
    <s v="Simplificar"/>
    <s v="los trámites"/>
    <s v="de servicios públicos para favorecer las inversiones (devolución del IVA, exoneración del IVA para turistas)."/>
    <s v="Simplificar los trámites de servicios públicos para favorecer las inversiones (devolución del IVA, exoneración del IVA para turistas)."/>
    <s v="Stephy Naranjo"/>
    <s v="MINTUR"/>
    <x v="31"/>
    <s v="SRI,SENAE,MIPRO."/>
    <s v="Stephy Naranjo"/>
    <s v="Stephy Naranjo"/>
    <n v="1"/>
    <x v="0"/>
    <s v="Simplificación de trámites"/>
    <s v="MESAS DE COMPETITIVIDAD-Pichincha"/>
    <s v="Política pública"/>
    <s v="Pichincha"/>
    <s v="Turismo"/>
    <s v="Proveedores"/>
    <s v="Transversal"/>
    <x v="0"/>
    <m/>
    <m/>
    <m/>
    <s v="0000-00-00"/>
    <n v="0"/>
    <m/>
  </r>
  <r>
    <n v="2461"/>
    <s v="El Ecuador no produce los productos que requiere la planta turística o si los produce, éstos no cumplen los estándares internacionales de calidad  o los estándares de las cadenas internacionales, en tal sentido muchos tienen que importar y los muchos..."/>
    <s v="Generar"/>
    <s v="una política"/>
    <s v="para eliminar aranceles de importación de maquinaria y fortalecer la producción nacional de calidad con acceso competitivo a mercados nacionales e internacionales para que puedan proveer de insumos a la planta turística (ejemplo de productos: vajillas..."/>
    <s v="Generar una política para eliminar aranceles de importación de maquinaria y fortalecer la producción nacional de calidad con acceso competitivo a mercados nacionales e internacionales para que puedan proveer de insumos a la planta turística (ejemplo de productos: vajillas..."/>
    <s v="Stephy Naranjo"/>
    <s v="MIPRO"/>
    <x v="20"/>
    <s v="SRI,SENAE."/>
    <s v="Stephy Naranjo"/>
    <s v="Stephy Naranjo"/>
    <n v="1"/>
    <x v="0"/>
    <s v="Optimización y simplificación tributaria"/>
    <s v="MESAS DE COMPETITIVIDAD-Pichincha"/>
    <s v="Política pública"/>
    <s v="Pichincha"/>
    <s v="Turismo"/>
    <s v="Proveedores"/>
    <s v="Transversal"/>
    <x v="0"/>
    <m/>
    <m/>
    <m/>
    <s v="0000-00-00"/>
    <n v="0"/>
    <m/>
  </r>
  <r>
    <n v="2462"/>
    <s v="El Ecuador no produce los productos que requiere la planta turística o si los produce, éstos no cumplen los estándares internacionales de calidad  o los estándares de las cadenas internacionales, en tal sentido muchos tienen que importar y los muchos..."/>
    <s v="Generar"/>
    <s v="una estrategia"/>
    <s v="comunicacional entre sectores para conocer las necesidades de productos de la planta turística y comunicar a la vez la oferta desde las mipymes. Es necesario detectar desde las grandes cadenas de turismo la demanda que poseen en cuanto a productos o ser..."/>
    <s v="Generar una estrategia comunicacional entre sectores para conocer las necesidades de productos de la planta turística y comunicar a la vez la oferta desde las mipymes. Es necesario detectar desde las grandes cadenas de turismo la demanda que poseen en cuanto a productos o ser..."/>
    <s v="Stephy Naranjo"/>
    <s v="MINTUR"/>
    <x v="1"/>
    <s v="MIPRO"/>
    <s v="Stephy Naranjo"/>
    <s v="Stephy Naranjo"/>
    <n v="1"/>
    <x v="0"/>
    <s v="Fomento de la producción nacional"/>
    <s v="MESAS DE COMPETITIVIDAD-Pichincha"/>
    <s v="Política pública"/>
    <s v="Pichincha"/>
    <s v="Turismo"/>
    <s v="Proveedores"/>
    <s v="Transversal"/>
    <x v="0"/>
    <m/>
    <m/>
    <m/>
    <s v="0000-00-00"/>
    <n v="0"/>
    <m/>
  </r>
  <r>
    <n v="2463"/>
    <s v="No existe una visión clara de Promoción Estratégica en cuanto a turismo, ésta visión debe estar desarrollada técnicamente para posicionar al país entre los mejores del turismo. Tampoco existen datos confiables sobre estadísticas turísticas, prin..."/>
    <s v="Establecer"/>
    <s v="una política de estado"/>
    <s v="de comunicación y publicidad, en la cual se establezca como uno de sus instrumentos un plan estratégico participativo respecto al tema."/>
    <s v="Establecer una política de estado de comunicación y publicidad, en la cual se establezca como uno de sus instrumentos un plan estratégico participativo respecto al tema."/>
    <s v="Stephy Naranjo"/>
    <s v="MINTUR"/>
    <x v="1"/>
    <s v="PROTUR, MREMH"/>
    <s v="Stephy Naranjo"/>
    <s v="Stephy Naranjo"/>
    <n v="1"/>
    <x v="0"/>
    <s v="Atracción de la inversión extranjera directa"/>
    <s v="MESAS DE COMPETITIVIDAD-Pichincha"/>
    <s v="Política pública"/>
    <s v="Pichincha"/>
    <s v="Turismo"/>
    <s v="Mercado"/>
    <s v="Transversal"/>
    <x v="0"/>
    <m/>
    <m/>
    <m/>
    <s v="0000-00-00"/>
    <n v="0"/>
    <m/>
  </r>
  <r>
    <n v="2464"/>
    <s v="No existe una visión clara de Promoción Estratégica en cuanto a turismo, ésta visión debe estar desarrollada técnicamente para posicionar al país entre los mejores del turismo. Tampoco existen datos confiables sobre estadísticas turísticas, prin..."/>
    <s v="Establecer"/>
    <s v="una política de estado"/>
    <s v="de provisión de datos estadísticos confiables, validados y oficiales."/>
    <s v="Establecer una política de estado de provisión de datos estadísticos confiables, validados y oficiales."/>
    <s v="Stephy Naranjo"/>
    <s v="MINTUR"/>
    <x v="1"/>
    <s v="INEC"/>
    <s v="Stephy Naranjo"/>
    <s v="Stephy Naranjo"/>
    <n v="1"/>
    <x v="0"/>
    <s v="Otros"/>
    <s v="MESAS DE COMPETITIVIDAD-Pichincha"/>
    <s v="Big data"/>
    <s v="Pichincha"/>
    <s v="Turismo"/>
    <s v="Mercado"/>
    <s v="Transversal"/>
    <x v="0"/>
    <m/>
    <m/>
    <m/>
    <s v="0000-00-00"/>
    <n v="0"/>
    <m/>
  </r>
  <r>
    <n v="2465"/>
    <s v="No existe una visión clara de Promoción Estratégica en cuanto a turismo, ésta visión debe estar desarrollada técnicamente para posicionar al país entre los mejores del turismo. Tampoco existen datos confiables sobre estadísticas turísticas, prin..."/>
    <s v="Generar"/>
    <s v="relaciones comerciales y de investigación"/>
    <s v="con empresas especiliazas en el tema de promoción turística internacional para apuntar a mercados clave, con países de la región a ytravés de alianzas estratégicas y con otros países que presenten casos de éxito que puedan servir para el caso ecu..."/>
    <s v="Generar relaciones comerciales y de investigación con empresas especiliazas en el tema de promoción turística internacional para apuntar a mercados clave, con países de la región a ytravés de alianzas estratégicas y con otros países que presenten casos de éxito que puedan servir para el caso ecu..."/>
    <s v="Stephy Naranjo"/>
    <s v="MINTUR"/>
    <x v="1"/>
    <s v="MCE, MREMH, PROTUR"/>
    <s v="Stephy Naranjo"/>
    <s v="Stephy Naranjo"/>
    <n v="1"/>
    <x v="0"/>
    <s v="Atracción de la inversión extranjera directa"/>
    <s v="MESAS DE COMPETITIVIDAD-Pichincha"/>
    <s v="Contratación pública"/>
    <s v="Pichincha"/>
    <s v="Turismo"/>
    <s v="Mercado"/>
    <s v="Transversal"/>
    <x v="0"/>
    <m/>
    <m/>
    <m/>
    <s v="0000-00-00"/>
    <n v="0"/>
    <m/>
  </r>
  <r>
    <n v="2466"/>
    <s v="Las normas existentes no son estables cambian por periodos y de acuerdo a los líderes (ejemplo: las nuevas normas para viajar a Galápagos). Cuando se quiere atraer inversiones extranjeras hay mucha inestabilidad en la normativa, además que ésta se co..."/>
    <s v="Construir"/>
    <s v="Seguridad jurídica"/>
    <s v="en diversos ámbitos (laboral,tributación,seguridad interna,comunicación, entre otros)  "/>
    <s v="Construir Seguridad jurídica en diversos ámbitos (laboral,tributación,seguridad interna,comunicación, entre otros)  "/>
    <s v="Stephy Naranjo"/>
    <s v="MINTUR"/>
    <x v="11"/>
    <s v="MIPRO, SRI, Consejo de Gobierno de Galápagos, Asamblea Nacional, Presidencia, Gobierno Central en general."/>
    <s v="Stephy Naranjo"/>
    <s v="Stephy Naranjo"/>
    <n v="1"/>
    <x v="0"/>
    <s v="Atracción de la inversión extranjera directa"/>
    <s v="MESAS DE COMPETITIVIDAD-Pichincha"/>
    <s v="Política pública"/>
    <s v="Pichincha"/>
    <s v="Turismo"/>
    <s v="Mercado"/>
    <s v="Transversal"/>
    <x v="0"/>
    <m/>
    <m/>
    <m/>
    <s v="0000-00-00"/>
    <n v="0"/>
    <m/>
  </r>
  <r>
    <n v="2467"/>
    <s v="Existencia de informalidad en la planta turística, debido a la falta de normativa acorde a la necesidad, regularización y control, lo cual genera mucha competencia desleal. En este sentido los empresarios turísticos formales se ven desprotegidos y poc..."/>
    <s v="Fortalecer y generar"/>
    <s v="normativas y control"/>
    <s v="contante para eliminar la informalidad y competencia desleal."/>
    <s v="Fortalecer y generar normativas y control contante para eliminar la informalidad y competencia desleal."/>
    <s v="Stephy Naranjo"/>
    <s v="MINTUR"/>
    <x v="20"/>
    <s v="MDI,GAD,MAGAP,MAE,MDT,MIPRO"/>
    <s v="Stephy Naranjo"/>
    <s v="Stephy Naranjo"/>
    <n v="1"/>
    <x v="0"/>
    <s v="Fomento de la producción nacional"/>
    <s v="MESAS DE COMPETITIVIDAD-Pichincha"/>
    <s v="Política pública"/>
    <s v="Pichincha"/>
    <s v="Turismo"/>
    <s v="Proveedores"/>
    <s v="Transversal"/>
    <x v="0"/>
    <m/>
    <m/>
    <m/>
    <s v="0000-00-00"/>
    <n v="0"/>
    <m/>
  </r>
  <r>
    <n v="2468"/>
    <s v="Existencia de informalidad en la planta turística, debido a la falta de normativa acorde a la necesidad, regularización y control, lo cual genera mucha competencia desleal. En este sentido los empresarios turísticos formales se ven desprotegidos y poc..."/>
    <s v="Construir"/>
    <s v="con los prestadores de servicios turísticos"/>
    <s v="las normativas, planes, programas y proyectos para obtener de los conocimientos de aquellos que trabajan todos los días en todos temas. Adicional, éstas deben ser claras y precisas."/>
    <s v="Construir con los prestadores de servicios turísticos las normativas, planes, programas y proyectos para obtener de los conocimientos de aquellos que trabajan todos los días en todos temas. Adicional, éstas deben ser claras y precisas."/>
    <s v="Stephy Naranjo"/>
    <s v="MINTUR"/>
    <x v="1"/>
    <s v="MDI,GAD,MAG, MAP,MAE,MDT,MIPRO"/>
    <s v="Stephy Naranjo"/>
    <s v="Stephy Naranjo"/>
    <n v="1"/>
    <x v="0"/>
    <s v="Fomento de la producción nacional"/>
    <s v="MESAS DE COMPETITIVIDAD-Pichincha"/>
    <s v="Política pública"/>
    <s v="Pichincha"/>
    <s v="Turismo"/>
    <s v="Proveedores"/>
    <s v="Transversal"/>
    <x v="0"/>
    <m/>
    <m/>
    <m/>
    <s v="0000-00-00"/>
    <n v="0"/>
    <m/>
  </r>
  <r>
    <n v="2469"/>
    <s v="Existen muchos cambios de marca país, lo cual genera confusión al turista y lo que es peor es que no existen lineamientos claros o no son socializados a todas las empresas del sector, lo cual provoca molestos gastos publicitarios cada que se cambia dic..."/>
    <s v="Mantener, actualizar o generar (de ser el caso)"/>
    <s v="una sola marca país"/>
    <s v="sostenible en el tiempo y a ésta repotenciarla de acuerdo a estudios y análisis especializados para el efecto."/>
    <s v="Mantener, actualizar o generar (de ser el caso) una sola marca país sostenible en el tiempo y a ésta repotenciarla de acuerdo a estudios y análisis especializados para el efecto."/>
    <s v="Stephy Naranjo"/>
    <s v="MINTUR"/>
    <x v="4"/>
    <s v="PROTUR,MIPRO,SENADI"/>
    <s v="Stephy Naranjo"/>
    <s v="Stephy Naranjo"/>
    <n v="1"/>
    <x v="0"/>
    <s v="Atracción de la inversión extranjera directa"/>
    <s v="MESAS DE COMPETITIVIDAD-Pichincha"/>
    <s v="Desarrollo del proyecto"/>
    <s v="Pichincha"/>
    <s v="Turismo"/>
    <s v="Mercado"/>
    <s v="Transversal"/>
    <x v="0"/>
    <m/>
    <m/>
    <m/>
    <s v="0000-00-00"/>
    <n v="0"/>
    <m/>
  </r>
  <r>
    <n v="2470"/>
    <s v="Pocas empresas son convocadas para participar en los planes, programas o proyectos turísticos del gobierno. A veces se hacen invitaciones pero el MINTUR no posee en una  base de dato a todos los proveedores de servicios turísticos, en tal sentido las m..."/>
    <s v="Establecer"/>
    <s v="estrategias y canales de comunicación efectivos"/>
    <s v="para que i)los beneficios gubernamentales lleguen a todo el sector, ii) relaciones comerciales con otras empresas e industrias, iii) mejorar la productividad, iv) acceder a incentivos, v) proactividad e información en el sector."/>
    <s v="Establecer estrategias y canales de comunicación efectivos para que i)los beneficios gubernamentales lleguen a todo el sector, ii) relaciones comerciales con otras empresas e industrias, iii) mejorar la productividad, iv) acceder a incentivos, v) proactividad e información en el sector."/>
    <s v="Stephy Naranjo"/>
    <s v="MINTUR"/>
    <x v="11"/>
    <s v="GADs,MIPRO,SECOM"/>
    <s v="Stephy Naranjo"/>
    <s v="Stephy Naranjo"/>
    <n v="1"/>
    <x v="0"/>
    <s v="Fomento de la producción nacional"/>
    <s v="MESAS DE COMPETITIVIDAD-Pichincha"/>
    <s v="Desarrollo del proyecto"/>
    <s v="Pichincha"/>
    <s v="Turismo"/>
    <s v="Proceso"/>
    <s v="Transversal"/>
    <x v="0"/>
    <m/>
    <m/>
    <m/>
    <s v="0000-00-00"/>
    <n v="0"/>
    <m/>
  </r>
  <r>
    <n v="2471"/>
    <s v="Existe mucha inseguridad en la provincia y a nivel de todo el país, esto afecta directamente la presencia de turistas. Los turistas a los que los asaltan o roban nunca más vuelven y difunden esta mala experiencia a otras personas en sus países. La ins..."/>
    <s v="Fortalecer"/>
    <s v="los protocolos de seguridad en diferentes aspectos, controles policiales, planes de contingencia ante desastres naturales"/>
    <s v="para controlar la delincuencia y mantener a salvo a la población nacional y de turistas que visitan la zona."/>
    <s v="Fortalecer los protocolos de seguridad en diferentes aspectos, controles policiales, planes de contingencia ante desastres naturales para controlar la delincuencia y mantener a salvo a la población nacional y de turistas que visitan la zona."/>
    <s v="Stephy Naranjo"/>
    <s v="MDI"/>
    <x v="9"/>
    <s v="Policía Nacional,SGR,MINTUR,MSP"/>
    <s v="Stephy Naranjo"/>
    <s v="Stephy Naranjo"/>
    <n v="1"/>
    <x v="0"/>
    <s v="Fomento de la producción nacional"/>
    <s v="MESAS DE COMPETITIVIDAD-Pichincha"/>
    <s v="Política pública"/>
    <s v="Pichincha"/>
    <s v="Turismo"/>
    <s v="Mercado"/>
    <s v="Transversal"/>
    <x v="0"/>
    <m/>
    <m/>
    <m/>
    <s v="0000-00-00"/>
    <n v="0"/>
    <m/>
  </r>
  <r>
    <n v="2472"/>
    <s v="No existe un protocolo de comunicación para manejar los sucesos que afectan al turismo nacional después de alguna tragedia, ya sea ésta delincuencial, natural, política,amenazas terroristas, etc. Lo que actualmente sucede es que en la prensa comunica..."/>
    <s v="Generar y establecer"/>
    <s v="protocolos de comunicación estretégica"/>
    <s v="ante desastres o tragedias, ya sean éstas delincuenciales, naturales, políticas,amezas terroristas, etc. Para así ejercer control a medios de comunicación y prensa en general."/>
    <s v="Generar y establecer protocolos de comunicación estretégica ante desastres o tragedias, ya sean éstas delincuenciales, naturales, políticas,amezas terroristas, etc. Para así ejercer control a medios de comunicación y prensa en general."/>
    <s v="Stephy Naranjo"/>
    <s v="MINTUR"/>
    <x v="9"/>
    <s v="SECOM,Asamblea Nacional,Presidencia"/>
    <s v="Stephy Naranjo"/>
    <s v="Stephy Naranjo"/>
    <n v="1"/>
    <x v="0"/>
    <s v="Fomento de la producción nacional"/>
    <s v="MESAS DE COMPETITIVIDAD-Pichincha"/>
    <s v="Desarrollo del proyecto"/>
    <s v="Pichincha"/>
    <s v="Turismo"/>
    <s v="Mercado"/>
    <s v="Transversal"/>
    <x v="0"/>
    <m/>
    <m/>
    <m/>
    <s v="0000-00-00"/>
    <n v="0"/>
    <m/>
  </r>
  <r>
    <n v="2473"/>
    <s v="Existen muchas personas extranjeras que se dedican al trabajo informal o incentivan la inseguridad de la zona. No se hacen controles a personas extranjeras, muchas comercializan productos ilegales o sin calidad sanitaria, esto produce que se genere desco..."/>
    <s v="Exigir"/>
    <s v="visa"/>
    <s v="a turistas extranjeros."/>
    <s v="Exigir visa a turistas extranjeros."/>
    <s v="Stephy Naranjo"/>
    <s v="MREMH"/>
    <x v="11"/>
    <s v="MINTUR,MDT,MDI"/>
    <s v="Stephy Naranjo"/>
    <s v="Stephy Naranjo"/>
    <n v="1"/>
    <x v="0"/>
    <s v="Fomento de la producción nacional"/>
    <s v="MESAS DE COMPETITIVIDAD-Pichincha"/>
    <s v="Política pública"/>
    <s v="Pichincha"/>
    <s v="Turismo"/>
    <s v="Mercado"/>
    <s v="Transversal"/>
    <x v="0"/>
    <m/>
    <m/>
    <m/>
    <s v="0000-00-00"/>
    <n v="0"/>
    <m/>
  </r>
  <r>
    <n v="2474"/>
    <s v="El sector turístico no se siente representado por el Ministerio de Turismo, actualmente no existe una organización representativa que acoja el pensamiento, las necesidades y las propuestas de dicho sector."/>
    <s v="Crear o fortalecer"/>
    <s v="una organización para el sector turistico de concepción mixta (pública/ privada)  "/>
    <s v="que agrupe a todos los gremios y cámaras del sector turistico para representar, exigir, coordinar y ejecutar entre los actores privados y públicos para llegar a acuerdos en común, y así mejorar la planta turística del Ecuador."/>
    <s v="Crear o fortalecer una organización para el sector turistico de concepción mixta (pública/ privada)   que agrupe a todos los gremios y cámaras del sector turistico para representar, exigir, coordinar y ejecutar entre los actores privados y públicos para llegar a acuerdos en común, y así mejorar la planta turística del Ecuador."/>
    <s v="Stephy Naranjo"/>
    <s v="PRESIDENCIA"/>
    <x v="1"/>
    <s v="MINTUR,MIPRO,PROTUR,Sector privado"/>
    <s v="Stephy Naranjo"/>
    <s v="Stephy Naranjo"/>
    <n v="1"/>
    <x v="0"/>
    <s v="Fomento de la producción nacional"/>
    <s v="MESAS DE COMPETITIVIDAD-Pichincha"/>
    <s v="Política pública"/>
    <s v="Pichincha"/>
    <s v="Turismo"/>
    <s v="Mercado"/>
    <s v="Transversal"/>
    <x v="0"/>
    <m/>
    <m/>
    <m/>
    <s v="0000-00-00"/>
    <n v="0"/>
    <m/>
  </r>
  <r>
    <n v="2475"/>
    <s v="Falta de apoyo al sector productivo , existe mucha legislación al sector privado, en relación al sector público, además de existir una falta de apoyo al sector de servicios tecnológicos, puesto a que no existe apoyo en la implementación de una pol..."/>
    <s v="Ajustar"/>
    <s v="una normativa crediticia"/>
    <s v="para el sector tecnológico de tal manera que las garantías al momento de realizar préstamos y que son tomadas en cuenta puedan ser  de  bienes intangibles  con el fin de mejorar el acceso al crédito de este sector y mejorar la productividad del mismo."/>
    <s v="Ajustar una normativa crediticia para el sector tecnológico de tal manera que las garantías al momento de realizar préstamos y que son tomadas en cuenta puedan ser  de  bienes intangibles  con el fin de mejorar el acceso al crédito de este sector y mejorar la productividad del mismo."/>
    <s v="Stephy Naranjo"/>
    <s v="BANECUADOR"/>
    <x v="5"/>
    <s v="CFN"/>
    <s v="Margarita Granda"/>
    <s v="Marlon Martinez"/>
    <n v="1"/>
    <x v="0"/>
    <s v="Crédito y financiamiento productivo"/>
    <s v="Mesas de Competividad-Pichincha"/>
    <s v="Financiamiento"/>
    <s v="Pichincha"/>
    <s v="Comercio"/>
    <s v="Proveedores"/>
    <s v="Transversal"/>
    <x v="0"/>
    <m/>
    <m/>
    <m/>
    <s v="0000-00-00"/>
    <n v="0"/>
    <m/>
  </r>
  <r>
    <n v="2476"/>
    <s v="Falta de apoyo al sector productivo , existe mucha legislación al sector privado, en relación al sector público, además de existir una falta de apoyo al sector de servicios tecnológicos, puesto a que no existe apoyo en la implementación de una pol..."/>
    <s v="Equilibrar"/>
    <s v="las obligaciones del sector público y privado"/>
    <s v="para que sean igualitarias y se pueda dar una disminución de los aranceles, los costos de producción y así pueda mejorar la misma para la comercialización del sector tecnológico."/>
    <s v="Equilibrar las obligaciones del sector público y privado para que sean igualitarias y se pueda dar una disminución de los aranceles, los costos de producción y así pueda mejorar la misma para la comercialización del sector tecnológico."/>
    <s v="Stephy Naranjo"/>
    <s v="SRI"/>
    <x v="11"/>
    <s v="MIN. ECO Y FIN"/>
    <s v="Margarita Granda"/>
    <s v="Marlon Martinez"/>
    <n v="1"/>
    <x v="0"/>
    <s v="Optimización y simplificación tributaria"/>
    <s v="Mesas de Competividad-Pichincha"/>
    <s v="Política pública"/>
    <s v="Pichincha"/>
    <s v="Comercio"/>
    <s v="Proveedores"/>
    <s v="Transversal"/>
    <x v="0"/>
    <m/>
    <m/>
    <m/>
    <s v="0000-00-00"/>
    <n v="0"/>
    <m/>
  </r>
  <r>
    <n v="2477"/>
    <s v="Falta de flexibilidad por parte de las entidades financieras  en el otorgamiento de garantías adecuadas  para mejorar el acceso al crédito además que estas no presentan  líneas de créditos pensando en las empresas debido a que las entidades financie..."/>
    <s v="Desarrollar"/>
    <s v="nuevas formas de garantías"/>
    <s v="de 1 a 2 años hasta que la empresa logre estabilizarse en el mercado; adicional mejorar las líneas de crédito para que las empresas solicitantes  obtengan la cantidad de dinero solicitada y no sea obligada a cumplir con un monto condicionado para acce..."/>
    <s v="Desarrollar nuevas formas de garantías de 1 a 2 años hasta que la empresa logre estabilizarse en el mercado; adicional mejorar las líneas de crédito para que las empresas solicitantes  obtengan la cantidad de dinero solicitada y no sea obligada a cumplir con un monto condicionado para acce..."/>
    <s v="Stephy Naranjo"/>
    <s v="BANECUADOR"/>
    <x v="5"/>
    <s v="CFN"/>
    <s v="Margarita Granda"/>
    <s v="Marlon Martinez"/>
    <n v="1"/>
    <x v="0"/>
    <s v="Crédito y financiamiento productivo"/>
    <s v="Mesas de Competividad-Pichincha"/>
    <s v="Financiamiento"/>
    <s v="Pichincha"/>
    <s v="Comercio"/>
    <s v="Producto"/>
    <s v="Empresa Mediana"/>
    <x v="0"/>
    <m/>
    <m/>
    <m/>
    <s v="0000-00-00"/>
    <n v="0"/>
    <m/>
  </r>
  <r>
    <n v="2478"/>
    <s v="Gobierno debe revisar las facturas pendientes de pago al sector privado con el fin de cumplir compromisos de pagos."/>
    <s v="Generar"/>
    <s v="un sistema de compensación de pagos, o compras de  los Comprobantes Únicos de Registro (CURS) de Transferencia o Pago"/>
    <s v="para cruzar las deudas entre empresa privada y el Estado; siendo los CURS órdenes de pago o transferencias registradas por las Entidades o Instituciones Públicas en el Sistema de Gestión Financiera logrando trabajar con eficiencia  en el tema de pagos..."/>
    <s v="Generar un sistema de compensación de pagos, o compras de  los Comprobantes Únicos de Registro (CURS) de Transferencia o Pago para cruzar las deudas entre empresa privada y el Estado; siendo los CURS órdenes de pago o transferencias registradas por las Entidades o Instituciones Públicas en el Sistema de Gestión Financiera logrando trabajar con eficiencia  en el tema de pagos..."/>
    <s v="Stephy Naranjo"/>
    <s v="MINFIN"/>
    <x v="3"/>
    <s v="SRI"/>
    <s v="Margarita Granda"/>
    <s v="Marlon Martinez"/>
    <n v="1"/>
    <x v="0"/>
    <s v="Impulso a las alianzas público privadas"/>
    <s v="Mesas de Competividad-Pichincha"/>
    <s v="Tratado comercial"/>
    <s v="Pichincha"/>
    <s v="Comercio"/>
    <s v="Insumos"/>
    <s v="Empresa Grande"/>
    <x v="0"/>
    <m/>
    <m/>
    <m/>
    <s v="0000-00-00"/>
    <n v="0"/>
    <m/>
  </r>
  <r>
    <n v="2479"/>
    <s v="Altos costos financieros en relación a transacciones por usos de tarjetas de crédito (proveedor-consumidor) puesto que se destina un alto porcentaje de interés por hacer uso de este mecanismo de pago lo que limita a los compradores a realizar compras ..."/>
    <s v="Reducir"/>
    <s v="la tasa de interés  "/>
    <s v="para la comercialización de productos en línea con el fin de dinamizar el comercio electrónico, además que las personas paguen un precio justo y el alto interés que graban las tarjetas de crédito no sea un  limitante para que el comercio electróni..."/>
    <s v="Reducir la tasa de interés   para la comercialización de productos en línea con el fin de dinamizar el comercio electrónico, además que las personas paguen un precio justo y el alto interés que graban las tarjetas de crédito no sea un  limitante para que el comercio electróni..."/>
    <s v="Stephy Naranjo"/>
    <s v="MINFIN"/>
    <x v="24"/>
    <s v="SUPERINTENDENCIA DE BANCOS Y SEGUROS SRI"/>
    <s v="Margarita Granda"/>
    <s v="Marlon Martinez"/>
    <n v="1"/>
    <x v="0"/>
    <s v="Fortalecimiento del sector exportador"/>
    <s v="Mesas de Competividad-Pichincha"/>
    <s v="Convenios"/>
    <s v="Pichincha"/>
    <s v="Comercio"/>
    <s v="Proveedores"/>
    <s v="Empresa Grande"/>
    <x v="0"/>
    <m/>
    <m/>
    <m/>
    <s v="0000-00-00"/>
    <n v="0"/>
    <m/>
  </r>
  <r>
    <n v="2480"/>
    <s v="Falta de una política estatal de competitividad; no es lo mismo producir en pequeña escala en comparación con las empresas grandes en las cuales su producción a gran escala genera menores costos de producción, además que éstas ya obtienen permisos..."/>
    <s v="Ajustar"/>
    <s v="la legislación"/>
    <s v="para reducir costos de los permisos y flujos de trámite con el fin que el mercado en el cual se realizan las transacciones de compra y venta sea más eficiente, en el cual todos los productores tengan las mismas ventajas al  momento de comercializar sus..."/>
    <s v="Ajustar la legislación para reducir costos de los permisos y flujos de trámite con el fin que el mercado en el cual se realizan las transacciones de compra y venta sea más eficiente, en el cual todos los productores tengan las mismas ventajas al  momento de comercializar sus..."/>
    <s v="Stephy Naranjo"/>
    <s v="SRI"/>
    <x v="0"/>
    <s v="ADUANA"/>
    <s v="Margarita Granda"/>
    <s v="Marlon Martinez"/>
    <n v="1"/>
    <x v="0"/>
    <s v="Simplificación de trámites"/>
    <s v="Mesas de Competividad-Pichincha"/>
    <s v="Política pública"/>
    <s v="Pichincha"/>
    <s v="Comercio"/>
    <s v="Producto"/>
    <s v="Empresa Grande"/>
    <x v="0"/>
    <m/>
    <m/>
    <m/>
    <s v="0000-00-00"/>
    <n v="0"/>
    <m/>
  </r>
  <r>
    <n v="2481"/>
    <s v="No existe legislación para el funcionamiento de fondos de inversión, y capital de riesgo que busque mejorar  el financiamiento para empresas."/>
    <s v="Revisar"/>
    <s v="la legislación"/>
    <s v="para que el productor y/o empresario pueda realizar sus actividades de manera exitosa, para que así este pueda acceder a distintas líneas de crédito y  haga uso de la que más le convenga dependiendo del sector productivo al que este está dirigido."/>
    <s v="Revisar la legislación para que el productor y/o empresario pueda realizar sus actividades de manera exitosa, para que así este pueda acceder a distintas líneas de crédito y  haga uso de la que más le convenga dependiendo del sector productivo al que este está dirigido."/>
    <s v="Stephy Naranjo"/>
    <s v="MINFIN"/>
    <x v="4"/>
    <s v="BANECUADOR,   BANCO DEL PACÍFICO, CFN"/>
    <s v="Margarita Granda"/>
    <s v="Marlon Martinez"/>
    <n v="1"/>
    <x v="0"/>
    <s v="Crédito y financiamiento productivo"/>
    <s v="Mesas de Competividad-Pichincha"/>
    <s v="Financiamiento"/>
    <s v="Pichincha"/>
    <s v="Comercio"/>
    <s v="Proceso"/>
    <s v="Empresa Grande"/>
    <x v="0"/>
    <m/>
    <m/>
    <m/>
    <s v="0000-00-00"/>
    <n v="0"/>
    <m/>
  </r>
  <r>
    <n v="2482"/>
    <s v="Revisar convenio con la Unión Europea (Aranceles), puesto que  el acuerdo comercial como tal no genera ciertos beneficios en el sector productivo los cuales necesitan enviar muestras de su producto elaborado a otros países, enfrentando el problema de c..."/>
    <s v="Gestionar"/>
    <s v="un estudio entre el Servicio de Rentas Internas y el Ministerio de Comercio Exterior"/>
    <s v="con el fin de disminuir el valor exigido por el envió de muestras (productos elaborados a nivel nacional) a otros países por parte de los productores que buscan expandir su mercado a nivel mundial, tomando en cuenta el acuerdo comercial con la Unión E..."/>
    <s v="Gestionar un estudio entre el Servicio de Rentas Internas y el Ministerio de Comercio Exterior con el fin de disminuir el valor exigido por el envió de muestras (productos elaborados a nivel nacional) a otros países por parte de los productores que buscan expandir su mercado a nivel mundial, tomando en cuenta el acuerdo comercial con la Unión E..."/>
    <s v="Stephy Naranjo"/>
    <s v="MCE"/>
    <x v="4"/>
    <s v="SENAE SRI"/>
    <s v="Margarita Granda"/>
    <s v="Marlon Martinez"/>
    <n v="1"/>
    <x v="0"/>
    <s v="Atracción de la inversión extranjera directa"/>
    <s v="Mesas de Competividad-Pichincha"/>
    <s v="Acuerdo"/>
    <s v="Pichincha"/>
    <s v="Comercio"/>
    <s v="Proceso"/>
    <s v="Empresa Mediana"/>
    <x v="0"/>
    <m/>
    <m/>
    <m/>
    <s v="0000-00-00"/>
    <n v="0"/>
    <m/>
  </r>
  <r>
    <n v="2483"/>
    <s v="El Impuesto a los Consumos Especiales  (ICE) a licores es muy alto, no existe una revisión de legislación aduanera."/>
    <s v="Equilibrar"/>
    <s v="la legislación"/>
    <s v="con el fin de garantizar las producción nacional  en futuro puesto a que las empresas dedicadas a producir licores se ven afectadas por los altos valores a pagar a lo largo del proceso y venta de su producto."/>
    <s v="Equilibrar la legislación con el fin de garantizar las producción nacional  en futuro puesto a que las empresas dedicadas a producir licores se ven afectadas por los altos valores a pagar a lo largo del proceso y venta de su producto."/>
    <s v="Stephy Naranjo"/>
    <s v="MCE"/>
    <x v="14"/>
    <s v="SRI SENAE ARSA"/>
    <s v="Margarita Granda"/>
    <s v="Marlon Martinez"/>
    <n v="1"/>
    <x v="0"/>
    <s v="Optimización y simplificación tributaria"/>
    <s v="Mesas de Competividad-Pichincha"/>
    <s v="Política pública"/>
    <s v="Pichincha"/>
    <s v="Comercio"/>
    <s v="Proceso"/>
    <s v="Empresa Mediana"/>
    <x v="0"/>
    <m/>
    <m/>
    <m/>
    <s v="0000-00-00"/>
    <n v="0"/>
    <m/>
  </r>
  <r>
    <n v="2484"/>
    <s v="Costos de servicios aeroportuarios más caros de la región (aterrizaje, parqueo, iluminación, mangas) en la provincia de pichincha"/>
    <s v="Revisar"/>
    <s v="costos de servicios"/>
    <s v="entre el Municipio y los concesionarios y alinearlos con otros aeropuertos latinoamericanos para ser competitivos"/>
    <s v="Revisar costos de servicios entre el Municipio y los concesionarios y alinearlos con otros aeropuertos latinoamericanos para ser competitivos"/>
    <s v="Stephy Naranjo"/>
    <s v="EPMSA"/>
    <x v="13"/>
    <s v="MTOP, MUNICIPIO, CONCESIONARIOS, DGAC"/>
    <s v="ESTEFANIA DELGADO / GEORGINA SOTO"/>
    <s v="SORAYA BORJA"/>
    <n v="1"/>
    <x v="0"/>
    <s v="Fortalecimiento del sector exportador"/>
    <e v="#REF!"/>
    <s v="Precios"/>
    <s v="Pichincha"/>
    <s v="Transporte"/>
    <s v="Mercado"/>
    <s v="Empresa Grande"/>
    <x v="0"/>
    <m/>
    <m/>
    <m/>
    <s v="0000-00-00"/>
    <n v="0"/>
    <m/>
  </r>
  <r>
    <n v="2485"/>
    <s v="El cálculo del costo del combustible aéreo se establece mediante una fórmula que genera un costo más alto en relación a otros países en la provincia de pichincha"/>
    <s v="Revisar"/>
    <s v="fórmula del costo combustible"/>
    <s v="para volver al cálculo de acuerdo a la modalidad internacional"/>
    <s v="Revisar fórmula del costo combustible para volver al cálculo de acuerdo a la modalidad internacional"/>
    <s v="Stephy Naranjo"/>
    <s v="EPMSA"/>
    <x v="33"/>
    <s v="MTOP, MUNICIPIO, , CONCESIONARIOS, DGAC, PETROECUADOR"/>
    <s v="ESTEFANIA DELGADO / GEORGINA SOTO"/>
    <s v="SORAYA BORJA"/>
    <n v="1"/>
    <x v="0"/>
    <s v="Fortalecimiento del sector exportador"/>
    <e v="#REF!"/>
    <s v="Precios"/>
    <s v="Pichincha"/>
    <s v="Transporte"/>
    <s v="Mercado"/>
    <s v="Empresa Grande"/>
    <x v="0"/>
    <m/>
    <m/>
    <m/>
    <s v="0000-00-00"/>
    <n v="0"/>
    <m/>
  </r>
  <r>
    <n v="2486"/>
    <s v="Los costos por la carga de combustible en el aeropuerto incrementa el precio al usuario final (QUIPORT) en la provincia de pichincha"/>
    <s v="Revisar"/>
    <s v="convenios de concesionarios"/>
    <s v="para obtener un costo competitivo en el servicio"/>
    <s v="Revisar convenios de concesionarios para obtener un costo competitivo en el servicio"/>
    <s v="Stephy Naranjo"/>
    <s v="EPMSA"/>
    <x v="13"/>
    <s v="MTOP, MUNICIPIO, , CONCESIONARIOS, DGAC, PETROECUADOR"/>
    <s v="ESTEFANIA DELGADO / GEORGINA SOTO"/>
    <s v="SORAYA BORJA"/>
    <n v="1"/>
    <x v="0"/>
    <s v="Fortalecimiento del sector exportador"/>
    <e v="#REF!"/>
    <s v="Precios"/>
    <s v="Pichincha"/>
    <s v="Transporte"/>
    <s v="Mercado"/>
    <s v="Empresa Grande"/>
    <x v="0"/>
    <m/>
    <m/>
    <m/>
    <s v="0000-00-00"/>
    <n v="0"/>
    <m/>
  </r>
  <r>
    <n v="2487"/>
    <s v="El precio de galón del combustible internacional tiene un recargo del 5% para el financiamiento de la DGAC en la provincia de pichincha"/>
    <s v="Eliminar"/>
    <s v="la normativa"/>
    <s v="con la cual se disminuya el 5% ya que los aeropuertos son concesionados y ya no tiene injerencia la DGAC"/>
    <s v="Eliminar la normativa con la cual se disminuya el 5% ya que los aeropuertos son concesionados y ya no tiene injerencia la DGAC"/>
    <s v="Stephy Naranjo"/>
    <s v="EPMSA"/>
    <x v="51"/>
    <s v="MTOP, MUNICIPIO, , CONCESIONARIOS, DGAC"/>
    <s v="ESTEFANIA DELGADO / GEORGINA SOTO"/>
    <s v="SORAYA BORJA"/>
    <n v="1"/>
    <x v="0"/>
    <s v="Fortalecimiento del sector exportador"/>
    <e v="#REF!"/>
    <s v="Precios"/>
    <s v="Pichincha"/>
    <s v="Transporte"/>
    <s v="Mercado"/>
    <s v="Empresa Grande"/>
    <x v="0"/>
    <m/>
    <m/>
    <m/>
    <s v="0000-00-00"/>
    <n v="0"/>
    <m/>
  </r>
  <r>
    <n v="2488"/>
    <s v="Las aerolineas están sujetas a imposiciones permanentes de multas que obedecen a interpretación del funcionario de turno en la provincia de pichincha"/>
    <s v="Considerar"/>
    <s v="normativa internacional"/>
    <s v="de la cual Ecuador es firmante para imposición de multas"/>
    <s v="Considerar normativa internacional de la cual Ecuador es firmante para imposición de multas"/>
    <s v="Stephy Naranjo"/>
    <s v="SENAE"/>
    <x v="51"/>
    <s v="AEROLINEAS, DGAC"/>
    <s v="ESTEFANIA DELGADO / GEORGINA SOTO"/>
    <s v="SORAYA BORJA"/>
    <n v="1"/>
    <x v="0"/>
    <s v="Otros"/>
    <e v="#REF!"/>
    <s v="Ley"/>
    <s v="Pichincha"/>
    <s v="Transporte"/>
    <s v="Mercado"/>
    <s v="Empresa Grande"/>
    <x v="0"/>
    <m/>
    <m/>
    <m/>
    <s v="0000-00-00"/>
    <n v="0"/>
    <m/>
  </r>
  <r>
    <n v="2489"/>
    <s v="Las aerolineas están sujetas a imposiciones permanentes de multas que obedecen a interpretación del funcionario de turno"/>
    <s v="Capacitar"/>
    <s v="personal operativo"/>
    <s v="en temas de normativas para la correcta aplicación de la misma"/>
    <s v="Capacitar personal operativo en temas de normativas para la correcta aplicación de la misma"/>
    <s v="Stephy Naranjo"/>
    <s v="SENAE"/>
    <x v="51"/>
    <s v="AEROLINEAS, DGAC"/>
    <s v="ESTEFANIA DELGADO / GEORGINA SOTO"/>
    <s v="SORAYA BORJA"/>
    <n v="1"/>
    <x v="0"/>
    <s v="Otros"/>
    <e v="#REF!"/>
    <s v="Personal adecuado"/>
    <s v="Pichincha"/>
    <s v="Transporte"/>
    <s v="Mercado"/>
    <s v="Empresa Grande"/>
    <x v="0"/>
    <m/>
    <m/>
    <m/>
    <s v="0000-00-00"/>
    <n v="0"/>
    <m/>
  </r>
  <r>
    <n v="2490"/>
    <s v="Los aeropuertos de Quito y Guayaquil no tienen la misma normativa  en la provincia de pichincha"/>
    <s v="Homogenizar"/>
    <s v="normativa   y disposiciones"/>
    <s v="para los aeropuertos internacionales y tomar en cuenta el Convenio de Chicago"/>
    <s v="Homogenizar normativa   y disposiciones para los aeropuertos internacionales y tomar en cuenta el Convenio de Chicago"/>
    <s v="Stephy Naranjo"/>
    <s v="SENAE"/>
    <x v="51"/>
    <s v="MTOP, AEROLINEAS, DGAC"/>
    <s v="ESTEFANIA DELGADO / GEORGINA SOTO"/>
    <s v="SORAYA BORJA"/>
    <n v="1"/>
    <x v="0"/>
    <s v="Fomento de la producción nacional"/>
    <e v="#REF!"/>
    <s v="Convenios"/>
    <s v="Pichincha"/>
    <s v="Transporte"/>
    <s v="Mercado"/>
    <s v="Empresa Grande"/>
    <x v="0"/>
    <m/>
    <m/>
    <m/>
    <s v="0000-00-00"/>
    <n v="0"/>
    <m/>
  </r>
  <r>
    <n v="2491"/>
    <s v="Falta de indicadores de gestión del sector transporte no se cuenta con herramietnas tecnologícas ni con la política macro en la provincia de pichincha"/>
    <s v="Generar"/>
    <s v="política de logistica y transporte"/>
    <s v="que incluya indicadores de gestión"/>
    <s v="Generar política de logistica y transporte que incluya indicadores de gestión"/>
    <s v="Stephy Naranjo"/>
    <s v="MTOP"/>
    <x v="13"/>
    <s v="ANT, GADs, COMISIÓN DE TRANSITO"/>
    <s v="ESTEFANIA DELGADO / GEORGINA SOTO"/>
    <s v="SORAYA BORJA"/>
    <n v="1"/>
    <x v="0"/>
    <s v="Fomento de la producción nacional"/>
    <e v="#REF!"/>
    <s v="Política pública"/>
    <s v="Pichincha"/>
    <s v="Transporte"/>
    <s v="Proceso"/>
    <s v="Empresa Grande"/>
    <x v="0"/>
    <m/>
    <m/>
    <m/>
    <s v="0000-00-00"/>
    <n v="0"/>
    <m/>
  </r>
  <r>
    <n v="2492"/>
    <s v="Falta de certificaciones de calidad para el sector de movilidad y transporte, como las normas ISO 9001:2015 para obtener un costo competitivo en el servicio"/>
    <s v="Implementar"/>
    <s v="certificaciones  de calidad"/>
    <s v="para el sector de movilidad"/>
    <s v="Implementar certificaciones  de calidad para el sector de movilidad"/>
    <s v="Stephy Naranjo"/>
    <s v="INEN"/>
    <x v="13"/>
    <s v="MTOP, INSTITUCIONES CERTIFICADORAS"/>
    <s v="ESTEFANIA DELGADO / GEORGINA SOTO"/>
    <s v="SORAYA BORJA"/>
    <n v="1"/>
    <x v="0"/>
    <s v="Fomento de la producción nacional"/>
    <e v="#REF!"/>
    <s v="Ley"/>
    <s v="Pichincha"/>
    <s v="Transporte"/>
    <s v="Proceso"/>
    <s v="Transversal"/>
    <x v="0"/>
    <m/>
    <m/>
    <m/>
    <s v="0000-00-00"/>
    <n v="0"/>
    <m/>
  </r>
  <r>
    <n v="2493"/>
    <s v="Falta de aplicación y control de las normativas del sector"/>
    <s v="Establecer"/>
    <s v="medidas de control"/>
    <s v="para cumplir la normativa  y generar incentivos"/>
    <s v="Establecer medidas de control para cumplir la normativa  y generar incentivos"/>
    <s v="Stephy Naranjo"/>
    <s v="MUNICIPIOS"/>
    <x v="13"/>
    <s v="MTOP, ANT"/>
    <s v="ESTEFANIA DELGADO / GEORGINA SOTO"/>
    <s v="SORAYA BORJA"/>
    <n v="1"/>
    <x v="0"/>
    <s v="Otros"/>
    <e v="#REF!"/>
    <s v="Reglamento"/>
    <s v="Pichincha"/>
    <s v="Transporte"/>
    <s v="Proceso"/>
    <s v="Transversal"/>
    <x v="0"/>
    <m/>
    <m/>
    <m/>
    <s v="0000-00-00"/>
    <n v="0"/>
    <m/>
  </r>
  <r>
    <n v="2494"/>
    <s v="El  sector  es poco competitivo por las malas prácticas"/>
    <s v="Implementar"/>
    <s v="buenas prácticas"/>
    <s v="para mejorar la competitividad"/>
    <s v="Implementar buenas prácticas para mejorar la competitividad"/>
    <s v="Stephy Naranjo"/>
    <s v="MUNICIPIOS"/>
    <x v="13"/>
    <s v="MTOP,EMPRESA PRIVADA"/>
    <s v="ESTEFANIA DELGADO / GEORGINA SOTO"/>
    <s v="SORAYA BORJA"/>
    <n v="1"/>
    <x v="0"/>
    <s v="Fomento de la producción nacional"/>
    <e v="#REF!"/>
    <s v="Reglamento"/>
    <s v="Pichincha"/>
    <s v="Transporte"/>
    <s v="Proceso"/>
    <s v="Transversal"/>
    <x v="0"/>
    <m/>
    <m/>
    <m/>
    <s v="0000-00-00"/>
    <n v="0"/>
    <m/>
  </r>
  <r>
    <n v="2495"/>
    <s v="La ANT exige que las empresas de carga se califiquen como agencias de transporte lo cual genera costos adiconales que no representan el recorrido que debe realizar"/>
    <s v="Otorgar"/>
    <s v="permisos especiales"/>
    <s v="de circulación para poder movilizar la carga desde las agencias hasta el aeropuerto"/>
    <s v="Otorgar permisos especiales de circulación para poder movilizar la carga desde las agencias hasta el aeropuerto"/>
    <s v="Stephy Naranjo"/>
    <s v="ANT"/>
    <x v="28"/>
    <s v="MTOP"/>
    <s v="ESTEFANIA DELGADO / GEORGINA SOTO"/>
    <s v="SORAYA BORJA"/>
    <n v="1"/>
    <x v="0"/>
    <s v="Otros"/>
    <e v="#REF!"/>
    <s v="Logística"/>
    <s v="Pichincha"/>
    <s v="Transporte"/>
    <s v="Proceso"/>
    <s v="Transversal"/>
    <x v="0"/>
    <m/>
    <m/>
    <m/>
    <s v="0000-00-00"/>
    <n v="0"/>
    <m/>
  </r>
  <r>
    <n v="2496"/>
    <s v="En el Ecuador existen modalidades de transporte interprovincial, escolar o personal que trabajan en rutas turisticas"/>
    <s v="Restringir"/>
    <s v="salvaconductos y permisos"/>
    <s v="a modalidades que no correspondan al sector turistico"/>
    <s v="Restringir salvaconductos y permisos a modalidades que no correspondan al sector turistico"/>
    <s v="Stephy Naranjo"/>
    <s v="ANT"/>
    <x v="1"/>
    <s v="MINTUR"/>
    <s v="ESTEFANIA DELGADO / GEORGINA SOTO"/>
    <s v="SORAYA BORJA"/>
    <n v="1"/>
    <x v="0"/>
    <s v="Promoción del consumo responsable"/>
    <e v="#REF!"/>
    <s v="Logística"/>
    <s v="Pichincha"/>
    <s v="Transporte"/>
    <s v="Proceso"/>
    <s v="Transversal"/>
    <x v="0"/>
    <m/>
    <m/>
    <m/>
    <s v="0000-00-00"/>
    <n v="0"/>
    <m/>
  </r>
  <r>
    <n v="2497"/>
    <s v="No existe un precio establecido para las rutas turisticas que realiza cada unidad"/>
    <s v="Establecer"/>
    <s v="tarifas por kilometraje"/>
    <s v="para turismo a fin  de tener un precio justo"/>
    <s v="Establecer tarifas por kilometraje para turismo a fin  de tener un precio justo"/>
    <s v="Stephy Naranjo"/>
    <s v="ANT"/>
    <x v="1"/>
    <s v="MINTUR"/>
    <s v="ESTEFANIA DELGADO / GEORGINA SOTO"/>
    <s v="SORAYA BORJA"/>
    <n v="1"/>
    <x v="0"/>
    <s v="Promoción del consumo responsable"/>
    <e v="#REF!"/>
    <s v="Logística"/>
    <s v="Pichincha"/>
    <s v="Transporte"/>
    <s v="Proceso"/>
    <s v="Transversal"/>
    <x v="0"/>
    <m/>
    <m/>
    <m/>
    <s v="0000-00-00"/>
    <n v="0"/>
    <m/>
  </r>
  <r>
    <n v="2498"/>
    <s v="Los contenedores son subutilizados debido a que dentro de la ruta ida y vuelta solamente llevan carga en uno de los dos tramos"/>
    <s v="Crear"/>
    <s v="sistema articulado"/>
    <s v="para utilizar el tiempo y espacio no utilizado del transporte"/>
    <s v="Crear sistema articulado para utilizar el tiempo y espacio no utilizado del transporte"/>
    <s v="Stephy Naranjo"/>
    <s v="MTOP"/>
    <x v="28"/>
    <s v="ANT, AMT"/>
    <s v="ESTEFANIA DELGADO / GEORGINA SOTO"/>
    <s v="SORAYA BORJA"/>
    <n v="1"/>
    <x v="0"/>
    <s v="Promoción del consumo responsable"/>
    <e v="#REF!"/>
    <s v="Logística"/>
    <s v="Pichincha"/>
    <s v="Transporte"/>
    <s v="Proceso"/>
    <s v="Transversal"/>
    <x v="0"/>
    <m/>
    <m/>
    <m/>
    <s v="0000-00-00"/>
    <n v="0"/>
    <m/>
  </r>
  <r>
    <n v="2499"/>
    <s v="Difícil acceso a mercado externo para exportación de servicios informáticos y tecnológicos debido a estándares de calidad internacionales exigidos  "/>
    <s v="Identificar"/>
    <s v="brechas en normativa, tecnología y servicios informáticos"/>
    <s v="que poseen las industrias referentes de tecnología local e internacional  "/>
    <s v="Identificar brechas en normativa, tecnología y servicios informáticos que poseen las industrias referentes de tecnología local e internacional  "/>
    <s v="Stephy Naranjo"/>
    <s v="MINTEL"/>
    <x v="37"/>
    <s v="MIPRO"/>
    <s v="Sara Alcocer"/>
    <s v="Sebastián Naranjo"/>
    <n v="1"/>
    <x v="0"/>
    <s v="Fomento de la producción nacional"/>
    <s v="Mesas Quito-Pichincha"/>
    <s v="Convenios"/>
    <s v="Pichincha"/>
    <s v="Industria"/>
    <s v="Proceso"/>
    <s v="Transversal"/>
    <x v="0"/>
    <m/>
    <m/>
    <m/>
    <s v="0000-00-00"/>
    <n v="0"/>
    <m/>
  </r>
  <r>
    <n v="2500"/>
    <s v="Escasa innovación tecnológica en procesos productivos tecnológicos y de servicios por falta de financiamiento"/>
    <s v="Expandir"/>
    <s v="los programas de economía digital"/>
    <s v="impulsados localmente"/>
    <s v="Expandir los programas de economía digital impulsados localmente"/>
    <s v="Stephy Naranjo"/>
    <s v="MINTEL"/>
    <x v="37"/>
    <s v="MIPRO"/>
    <s v="Sara Alcocer"/>
    <s v="Sebastián Naranjo"/>
    <n v="1"/>
    <x v="0"/>
    <s v="Fomento de la producción nacional"/>
    <s v="Mesas Quito-Pichincha"/>
    <s v="Convenios"/>
    <s v="Pichincha"/>
    <s v="Industria"/>
    <s v="Proceso"/>
    <s v="Transversal"/>
    <x v="0"/>
    <m/>
    <m/>
    <m/>
    <s v="0000-00-00"/>
    <n v="0"/>
    <m/>
  </r>
  <r>
    <n v="2501"/>
    <s v="Falta de infraestructura y laboratorios de calidad que permitan emisión de certificados de conformidad adecuada para productos importados, por lo cual los productos importados ingresan indiscriminadamente."/>
    <s v="Implementar"/>
    <s v="laboratorios para la certificación"/>
    <s v="de la conformidad de productos importados"/>
    <s v="Implementar laboratorios para la certificación de la conformidad de productos importados"/>
    <s v="Stephy Naranjo"/>
    <s v="INEN"/>
    <x v="32"/>
    <s v="MIPRO"/>
    <s v="Sara Alcocer"/>
    <s v="Sebastián Naranjo"/>
    <n v="1"/>
    <x v="0"/>
    <s v="Fomento de la producción nacional"/>
    <s v="Mesas Quito-Pichincha"/>
    <s v="Infraestructura"/>
    <s v="Pichincha"/>
    <s v="Industria"/>
    <s v="Proceso"/>
    <s v="Transversal"/>
    <x v="0"/>
    <m/>
    <m/>
    <m/>
    <s v="0000-00-00"/>
    <n v="0"/>
    <m/>
  </r>
  <r>
    <n v="2502"/>
    <s v="Falta de coordinación entre las instituciones del sector público pues existen planes, proyectos y programas duplicados."/>
    <s v="Coordinar"/>
    <s v="planes, programas y proyectos"/>
    <s v="entre instituciones del sector público y privado en el marco del desarrollo industrial eficiente"/>
    <s v="Coordinar planes, programas y proyectos entre instituciones del sector público y privado en el marco del desarrollo industrial eficiente"/>
    <s v="Stephy Naranjo"/>
    <s v="SENPLADES"/>
    <x v="0"/>
    <s v="MIPRO"/>
    <s v="Sara Alcocer"/>
    <s v="Sebastián Naranjo"/>
    <n v="1"/>
    <x v="0"/>
    <s v="Fomento de la producción nacional"/>
    <s v="Mesas Quito-Pichincha"/>
    <s v="Desarrollo del proyecto"/>
    <s v="Pichincha"/>
    <s v="Industria"/>
    <s v="Mercado"/>
    <s v="Transversal"/>
    <x v="0"/>
    <m/>
    <m/>
    <m/>
    <s v="0000-00-00"/>
    <n v="0"/>
    <m/>
  </r>
  <r>
    <n v="2503"/>
    <s v="Falta de cumplimiento de estándares de calidad que dificultan la exportación"/>
    <s v="Ejecutar"/>
    <s v="programas de asistencia técnica"/>
    <s v="local para pequeñas empresas en referencia de los requerimientos necesarios de exportación"/>
    <s v="Ejecutar programas de asistencia técnica local para pequeñas empresas en referencia de los requerimientos necesarios de exportación"/>
    <s v="Stephy Naranjo"/>
    <s v="Comex"/>
    <x v="4"/>
    <s v="Pro Ecuador"/>
    <s v="Sara Alcocer"/>
    <s v="Sebastián Naranjo"/>
    <n v="1"/>
    <x v="0"/>
    <s v="Fomento de la producción nacional"/>
    <s v="Mesas Quito-Pichincha"/>
    <s v="Política pública"/>
    <s v="Pichincha"/>
    <s v="Industria"/>
    <s v="Producto"/>
    <s v="Empresa Pequeña"/>
    <x v="0"/>
    <m/>
    <m/>
    <m/>
    <s v="0000-00-00"/>
    <n v="0"/>
    <m/>
  </r>
  <r>
    <n v="2504"/>
    <s v="Tarifa eléctrica poco competitiva con la región"/>
    <s v="Revisar"/>
    <s v="reducción de tarifa eléctrica"/>
    <s v="en todos los horarios"/>
    <s v="Revisar reducción de tarifa eléctrica en todos los horarios"/>
    <s v="Stephy Naranjo"/>
    <s v="MEER"/>
    <x v="19"/>
    <s v="MIPRO"/>
    <s v="Sara Alcocer"/>
    <s v="Sebastián Naranjo"/>
    <n v="1"/>
    <x v="0"/>
    <s v="Impulso al cambio de la matriz productiva"/>
    <s v="Mesas Quito-Pichincha"/>
    <s v="Insumos"/>
    <s v="Pichincha"/>
    <s v="Industria"/>
    <s v="Insumos"/>
    <s v="Transversal"/>
    <x v="0"/>
    <m/>
    <m/>
    <m/>
    <s v="0000-00-00"/>
    <n v="0"/>
    <m/>
  </r>
  <r>
    <n v="2505"/>
    <s v="La Importación de materia prima de uso bio farmacéutico requiere del registro sanitario, y el registro sanitario requiere demasiados requisitos y tiempo."/>
    <s v="Definir"/>
    <s v="el Permiso de Funcionamiento"/>
    <s v="como único requisito de importación."/>
    <s v="Definir el Permiso de Funcionamiento como único requisito de importación."/>
    <s v="Stephy Naranjo"/>
    <s v="ARCSA"/>
    <x v="40"/>
    <s v="MSP"/>
    <s v="Sara Alcocer"/>
    <s v="Sebastián Naranjo"/>
    <n v="1"/>
    <x v="0"/>
    <s v="Simplificación de trámites"/>
    <s v="Mesas Quito-Pichincha"/>
    <s v="Ley"/>
    <s v="Pichincha"/>
    <s v="Industria"/>
    <s v="Proceso"/>
    <s v="Transversal"/>
    <x v="0"/>
    <m/>
    <m/>
    <m/>
    <s v="0000-00-00"/>
    <n v="0"/>
    <m/>
  </r>
  <r>
    <n v="2506"/>
    <s v="Demora en registros sanitarios aproximadamente 7 meses ARCSA"/>
    <s v="Reformar"/>
    <s v="la Normativa"/>
    <s v="que obligue al cumplimiento de tiempos a la ARCSA."/>
    <s v="Reformar la Normativa que obligue al cumplimiento de tiempos a la ARCSA."/>
    <s v="Stephy Naranjo"/>
    <s v="ARCSA"/>
    <x v="40"/>
    <s v="MSP"/>
    <s v="Sara Alcocer"/>
    <s v="Sebastián Naranjo"/>
    <n v="1"/>
    <x v="0"/>
    <s v="Simplificación de trámites"/>
    <s v="Mesas Quito-Pichincha"/>
    <s v="Ley"/>
    <s v="Pichincha"/>
    <s v="Industria"/>
    <s v="Proceso"/>
    <s v="Transversal"/>
    <x v="0"/>
    <m/>
    <m/>
    <m/>
    <s v="0000-00-00"/>
    <n v="0"/>
    <m/>
  </r>
  <r>
    <n v="2507"/>
    <s v="Problemas en asesoramiento del registro sanitario"/>
    <s v="Verificar"/>
    <s v="que en la Unidad Técnica de la ARCSA"/>
    <s v="laboren profesionales calificados y relacionados temas químicos y bio farmacéuticos"/>
    <s v="Verificar que en la Unidad Técnica de la ARCSA laboren profesionales calificados y relacionados temas químicos y bio farmacéuticos"/>
    <s v="Stephy Naranjo"/>
    <s v="ARCSA"/>
    <x v="40"/>
    <s v="MSP, MDT"/>
    <s v="Sara Alcocer"/>
    <s v="Sebastián Naranjo"/>
    <n v="1"/>
    <x v="0"/>
    <s v="Otros"/>
    <s v="Mesas Quito-Pichincha"/>
    <s v="Personal adecuado"/>
    <s v="Pichincha"/>
    <s v="Industria"/>
    <s v="Proceso"/>
    <s v="Transversal"/>
    <x v="0"/>
    <m/>
    <m/>
    <m/>
    <s v="0000-00-00"/>
    <n v="0"/>
    <m/>
  </r>
  <r>
    <n v="2508"/>
    <s v="Concursos y Contratos de Compras Públicas carentes de Equidad (SERCOP), existen demasiadas irregularidades, por ejemplo en los procesos de Subasta Inversa donde se escoje el precio más bajo dejando de lado la calidad de productos. Además no existen sa..."/>
    <s v="Revisar"/>
    <s v="el modelo de Contrato Público"/>
    <s v="definido dentro del SERCOP"/>
    <s v="Revisar el modelo de Contrato Público definido dentro del SERCOP"/>
    <s v="Stephy Naranjo"/>
    <s v="SERCOP"/>
    <x v="17"/>
    <s v="MIPRO"/>
    <s v="Sara Alcocer"/>
    <s v="Sebastián Naranjo"/>
    <n v="1"/>
    <x v="0"/>
    <s v="Cumplimiento de la transparencia fiscal"/>
    <s v="Mesas Quito-Pichincha"/>
    <s v="Contratación pública"/>
    <s v="Pichincha"/>
    <s v="Industria"/>
    <s v="Proveedores"/>
    <s v="Transversal"/>
    <x v="0"/>
    <m/>
    <m/>
    <m/>
    <s v="0000-00-00"/>
    <n v="0"/>
    <m/>
  </r>
  <r>
    <n v="2509"/>
    <s v="La Actual Legislación Laboral genera riesgo para sostener empleados en Pymes al hacerlos fijos después de los tres meses de prueba."/>
    <s v="Analizar"/>
    <s v="Normativa y Leyes de Trabajo"/>
    <s v="con la finalidad de controlar el tiempo de prueba de trabajo."/>
    <s v="Analizar Normativa y Leyes de Trabajo con la finalidad de controlar el tiempo de prueba de trabajo."/>
    <s v="Stephy Naranjo"/>
    <s v="MDT"/>
    <x v="15"/>
    <s v="n/a"/>
    <s v="Sara Alcocer"/>
    <s v="Sebastián Naranjo"/>
    <n v="1"/>
    <x v="0"/>
    <s v="Otros"/>
    <s v="Mesas Quito-Pichincha"/>
    <s v="Ley"/>
    <s v="Pichincha"/>
    <s v="Industria"/>
    <s v="Insumos"/>
    <s v="Transversal"/>
    <x v="0"/>
    <m/>
    <m/>
    <m/>
    <s v="0000-00-00"/>
    <n v="0"/>
    <m/>
  </r>
  <r>
    <n v="2510"/>
    <s v="Precio de medicamentos referencial no permite cubrir costos de producción y genera que se disminuya la oferta local"/>
    <s v="Actualizar"/>
    <s v="los precios"/>
    <s v="de medicamentos constantemente para generar flexibilidad laboral e impulso de participación de la producción local en las ofertas del Sercop"/>
    <s v="Actualizar los precios de medicamentos constantemente para generar flexibilidad laboral e impulso de participación de la producción local en las ofertas del Sercop"/>
    <s v="Stephy Naranjo"/>
    <s v="COMEX"/>
    <x v="50"/>
    <s v="MIPRO, INEN"/>
    <s v="Sara Alcocer"/>
    <s v="Sebastián Naranjo"/>
    <n v="1"/>
    <x v="0"/>
    <s v="Fomento de la producción nacional"/>
    <s v="Mesas Quito-Pichincha"/>
    <s v="Incentivos tributarios"/>
    <s v="Pichincha"/>
    <s v="Industria"/>
    <s v="Insumos"/>
    <s v="Transversal"/>
    <x v="0"/>
    <m/>
    <m/>
    <m/>
    <s v="0000-00-00"/>
    <n v="0"/>
    <m/>
  </r>
  <r>
    <n v="2511"/>
    <s v="Falta de información para identificar nichos de mercado y mercados potenciales"/>
    <s v="Crear observatorio para las"/>
    <s v="Industrias"/>
    <s v="que ayude a identificar mercados de interes."/>
    <s v="Crear observatorio para las Industrias que ayude a identificar mercados de interes."/>
    <s v="Stephy Naranjo"/>
    <s v="MINISTERIO DE COMERCIO EXTERIOR"/>
    <x v="0"/>
    <s v="PRO ECUADOR; MIPRO; MAG"/>
    <s v="LUCY ALMEIDA"/>
    <s v="JAVIER LOZANO"/>
    <n v="1"/>
    <x v="0"/>
    <s v="Impulso al cambio de la matriz productiva"/>
    <s v="MESA DE COMPETITIVIDAD -Pichincha"/>
    <s v="Desarrollo del proyecto"/>
    <s v="Pichincha"/>
    <s v="Agroindustria"/>
    <s v="Proceso"/>
    <s v="Transversal"/>
    <x v="0"/>
    <m/>
    <m/>
    <m/>
    <s v="0000-00-00"/>
    <n v="0"/>
    <m/>
  </r>
  <r>
    <n v="2512"/>
    <s v="Falta de información integral que permita mejorar la calidad y trazabilidad de productos"/>
    <s v="Desarrollar"/>
    <s v="programa"/>
    <s v="que permita fortalcer la infraestructura de calidad en el país: laboratorios, normativas, certificadores entre otros."/>
    <s v="Desarrollar programa que permita fortalcer la infraestructura de calidad en el país: laboratorios, normativas, certificadores entre otros."/>
    <s v="Stephy Naranjo"/>
    <s v="MIPRO"/>
    <x v="26"/>
    <s v="MAG, AGROCALIDAD, ARCSA, MCEI"/>
    <s v="LUCY ALMEIDA"/>
    <s v="JAVIER LOZANO"/>
    <n v="1"/>
    <x v="0"/>
    <s v="Impulso al cambio de la matriz productiva"/>
    <s v="MESA DE COMPETITIVIDAD -Pichincha"/>
    <s v="Financiamiento"/>
    <s v="Pichincha"/>
    <s v="Agroindustria"/>
    <s v="Proceso"/>
    <s v="Transversal"/>
    <x v="0"/>
    <m/>
    <m/>
    <m/>
    <s v="0000-00-00"/>
    <n v="0"/>
    <m/>
  </r>
  <r>
    <n v="2513"/>
    <s v="Inestabilidad de las políticas públicas en términos de normativas de importación y exportación de productos."/>
    <s v="Crear y revisar normativas  "/>
    <s v="para la industria"/>
    <s v="alineadas a estándares internacionales, que facilite la comercialización del producto de las empresas ecuatorianas.  "/>
    <s v="Crear y revisar normativas   para la industria alineadas a estándares internacionales, que facilite la comercialización del producto de las empresas ecuatorianas.  "/>
    <s v="Stephy Naranjo"/>
    <s v="INEN"/>
    <x v="26"/>
    <s v="MAG; MINISTERIO DE COMERCIO EXTERIOR; MIPRO"/>
    <s v="LUCY ALMEIDA"/>
    <s v="JAVIER LOZANO"/>
    <n v="1"/>
    <x v="0"/>
    <s v="Fortalecimiento del sector exportador"/>
    <s v="MESA DE COMPETITIVIDAD -Pichincha"/>
    <s v="Tratado comercial"/>
    <s v="Pichincha"/>
    <s v="Agroindustria"/>
    <s v="Mercado"/>
    <s v="Transversal"/>
    <x v="0"/>
    <m/>
    <m/>
    <m/>
    <s v="0000-00-00"/>
    <n v="0"/>
    <m/>
  </r>
  <r>
    <n v="2514"/>
    <s v="Ausencia de sistemas de información integrales y actualizados, de todo el sector industrial"/>
    <s v="Crear un sistema de información"/>
    <s v="Público, Privado"/>
    <s v="para contar con información completa referente a normativas, productores a nivel de pais."/>
    <s v="Crear un sistema de información Público, Privado para contar con información completa referente a normativas, productores a nivel de pais."/>
    <s v="Stephy Naranjo"/>
    <s v="MIPRO (Encadena)"/>
    <x v="0"/>
    <s v="INEN; INEC; MAG; MINSTERIO DE  COMERCIO EXTERIOR"/>
    <s v="LUCY ALMEIDA"/>
    <s v="JAVIER LOZANO"/>
    <n v="1"/>
    <x v="0"/>
    <s v="Impulso a las alianzas público privadas"/>
    <s v="MESA DE COMPETITIVIDAD -Pichincha"/>
    <s v="Big data"/>
    <s v="Pichincha"/>
    <s v="Agroindustria"/>
    <s v="Insumos"/>
    <s v="Transversal"/>
    <x v="0"/>
    <m/>
    <m/>
    <m/>
    <s v="0000-00-00"/>
    <n v="0"/>
    <m/>
  </r>
  <r>
    <n v="2515"/>
    <s v="Escasa diferenciación e innovación productiva en las empresas."/>
    <s v="Financiar proyectos de innovación a las"/>
    <s v="mipymes"/>
    <s v="favoreciendo los encadenamientos productivos del país."/>
    <s v="Financiar proyectos de innovación a las mipymes favoreciendo los encadenamientos productivos del país."/>
    <s v="Stephy Naranjo"/>
    <s v="CFN"/>
    <x v="0"/>
    <s v="MIPRO, Ban Ecuador"/>
    <s v="LUCY ALMEIDA"/>
    <s v="JAVIER LOZANO"/>
    <n v="1"/>
    <x v="0"/>
    <s v="Impulso al cambio de la matriz productiva"/>
    <s v="MESA DE COMPETITIVIDAD -Pichincha"/>
    <s v="Desarrollo del proyecto"/>
    <s v="Pichincha"/>
    <s v="Agroindustria"/>
    <s v="Producto"/>
    <s v="Transversal"/>
    <x v="0"/>
    <m/>
    <m/>
    <m/>
    <s v="0000-00-00"/>
    <n v="0"/>
    <m/>
  </r>
  <r>
    <n v="2516"/>
    <s v="Falta de clasificación de empresas para el cobro de registro de productos y establecimientos"/>
    <s v="Categorizar a las"/>
    <s v="industrias"/>
    <s v="para cobro de registros de productos y establecimientos."/>
    <s v="Categorizar a las industrias para cobro de registros de productos y establecimientos."/>
    <s v="Stephy Naranjo"/>
    <s v="AGROCALIDAD"/>
    <x v="0"/>
    <s v="MAG"/>
    <s v="LUCY ALMEIDA"/>
    <s v="JAVIER LOZANO"/>
    <n v="1"/>
    <x v="0"/>
    <s v="Simplificación de trámites"/>
    <s v="MESA DE COMPETITIVIDAD -Pichincha"/>
    <s v="Financiamiento"/>
    <s v="Pichincha"/>
    <s v="Agroindustria"/>
    <s v="Producto"/>
    <s v="Transversal"/>
    <x v="0"/>
    <m/>
    <m/>
    <m/>
    <s v="0000-00-00"/>
    <n v="0"/>
    <m/>
  </r>
  <r>
    <n v="2517"/>
    <s v="Falta de líneas de crédito, mucha tramitología especialmente en BANECUADOR"/>
    <s v="Gestionar"/>
    <s v="ante las entidades finacieras"/>
    <s v="Facilitar líneas de crédito con tasas preferenciales  Hacer un taller con la banca pública y privada con el fin de solucionar temas de créditos – Realizar taller de  optimizar el crédito o financiamiento."/>
    <s v="Gestionar ante las entidades finacieras Facilitar líneas de crédito con tasas preferenciales  Hacer un taller con la banca pública y privada con el fin de solucionar temas de créditos – Realizar taller de  optimizar el crédito o financiamiento."/>
    <s v="Edwin De La portilla"/>
    <s v="SISTEMA FINACIERO NACIONAL"/>
    <x v="5"/>
    <s v="MINISTERIO DE FINANZAS"/>
    <s v="Ángel Ochoa"/>
    <s v="Miguel Galarza"/>
    <n v="1"/>
    <x v="0"/>
    <s v="Crédito y financiamiento productivo"/>
    <s v="MESAS DE COMPETITIVAD - LOS RIOS-Los Ríos"/>
    <s v="Financiamiento"/>
    <s v="Los Ríos"/>
    <s v="Turismo"/>
    <s v="Proceso"/>
    <s v="Transversal"/>
    <x v="0"/>
    <m/>
    <m/>
    <m/>
    <s v="0000-00-00"/>
    <n v="0"/>
    <m/>
  </r>
  <r>
    <n v="2518"/>
    <s v="Carencia de infraestructura turistica y vías de acceso"/>
    <s v="Requerir"/>
    <s v="al Ministerio de Turismo"/>
    <s v="la dotación de servicios básicos con los Gobiernos Autónomos Descentralizados, por su competencia. La elaboración de un Plan de promoción y comercialización"/>
    <s v="Requerir al Ministerio de Turismo la dotación de servicios básicos con los Gobiernos Autónomos Descentralizados, por su competencia. La elaboración de un Plan de promoción y comercialización"/>
    <s v="Edwin De La portilla"/>
    <s v="MINTUR"/>
    <x v="1"/>
    <s v="GADS PROVINCIAL , ACADEMIA"/>
    <s v="Ángel Ochoa"/>
    <s v="Miguel Galarza"/>
    <n v="1"/>
    <x v="0"/>
    <s v="Impulso a las alianzas público privadas"/>
    <s v="MESAS DE COMPETITIVAD - LOS RIOS-Los Ríos"/>
    <s v="Ejecución del proyecto"/>
    <s v="Los Ríos"/>
    <s v="Turismo"/>
    <s v="Mercado"/>
    <s v="Empresa Grande"/>
    <x v="0"/>
    <m/>
    <m/>
    <m/>
    <s v="0000-00-00"/>
    <n v="0"/>
    <m/>
  </r>
  <r>
    <n v="2519"/>
    <s v="Reajustes del presupuesto económico a los GAD'S"/>
    <s v="Gestionar"/>
    <s v="ante las entidades finacieras"/>
    <s v="los sistemas crediticios para impulsar lugares turísticos de la Provincia"/>
    <s v="Gestionar ante las entidades finacieras los sistemas crediticios para impulsar lugares turísticos de la Provincia"/>
    <s v="Edwin De La portilla"/>
    <s v="SISTEMA FINACIERO NACIONAL"/>
    <x v="9"/>
    <s v="MINISTERIO DE FINANZAS"/>
    <s v="Ángel Ochoa"/>
    <s v="Miguel Galarza"/>
    <n v="1"/>
    <x v="0"/>
    <s v="Crédito y financiamiento productivo"/>
    <s v="MESAS DE COMPETITIVAD - LOS RIOS-Los Ríos"/>
    <s v="Financiamiento"/>
    <s v="Los Ríos"/>
    <s v="Turismo"/>
    <s v="Insumos"/>
    <s v="Microempresa"/>
    <x v="0"/>
    <m/>
    <m/>
    <m/>
    <s v="0000-00-00"/>
    <n v="0"/>
    <m/>
  </r>
  <r>
    <n v="2520"/>
    <s v="Carencia de Cultura hacia el turismo"/>
    <s v="Gestionar"/>
    <s v="operadores turísticos"/>
    <s v="campañas de concienciación de turismo en la Provincia • Creación de gremios turísticos, acuerdos con los ciudadanos líderes, GAD'S y empresa privada, para fomentar una cultura turística"/>
    <s v="Gestionar operadores turísticos campañas de concienciación de turismo en la Provincia • Creación de gremios turísticos, acuerdos con los ciudadanos líderes, GAD'S y empresa privada, para fomentar una cultura turística"/>
    <s v="Edwin De La portilla"/>
    <s v="GADS CANTONALES"/>
    <x v="9"/>
    <s v="MINTUR, ACADEMIA, CAMARA DE TURISMO PROVINCIAL"/>
    <s v="Ángel Ochoa"/>
    <s v="Miguel Galarza"/>
    <n v="1"/>
    <x v="0"/>
    <s v="Fomento de la producción nacional"/>
    <s v="MESAS DE COMPETITIVAD - LOS RIOS-Los Ríos"/>
    <s v="Reglamento"/>
    <s v="Los Ríos"/>
    <s v="Turismo"/>
    <s v="Insumos"/>
    <s v="Empresa Grande"/>
    <x v="0"/>
    <m/>
    <m/>
    <m/>
    <s v="0000-00-00"/>
    <n v="0"/>
    <m/>
  </r>
  <r>
    <n v="2521"/>
    <s v="Poca intervención de GAD'S y empresa privada."/>
    <s v="Fomentar Solicitar"/>
    <s v="interinstucional Ministerio de Turismo"/>
    <s v="alianzas pública - privadas capacitación en implementacion de tecnologia de información de las empresas turísticas"/>
    <s v="Fomentar Solicitar interinstucional Ministerio de Turismo alianzas pública - privadas capacitación en implementacion de tecnologia de información de las empresas turísticas"/>
    <s v="Edwin De La portilla"/>
    <s v="MINTUR"/>
    <x v="11"/>
    <s v="GADS PROVINCIAL , ACADEMIA"/>
    <s v="Ángel Ochoa"/>
    <s v="Miguel Galarza"/>
    <n v="1"/>
    <x v="0"/>
    <s v="Impulso al cambio de la matriz productiva"/>
    <s v="MESAS DE COMPETITIVAD - LOS RIOS-Los Ríos"/>
    <s v="Asistencia técnica"/>
    <s v="Los Ríos"/>
    <s v="Turismo"/>
    <s v="Insumos"/>
    <s v="Empresa Pequeña"/>
    <x v="0"/>
    <m/>
    <m/>
    <m/>
    <s v="0000-00-00"/>
    <n v="0"/>
    <m/>
  </r>
  <r>
    <n v="2522"/>
    <s v="Falta de Ordenanzas Municipales"/>
    <s v="Gestionar"/>
    <s v="ante las entidades finacieras"/>
    <s v="hacer propuestas de ordenanzas turísticas para que los GAD las ejecuten"/>
    <s v="Gestionar ante las entidades finacieras hacer propuestas de ordenanzas turísticas para que los GAD las ejecuten"/>
    <s v="Edwin De La portilla"/>
    <s v="SISTEMA FINACIERO NACIONAL"/>
    <x v="9"/>
    <s v="MINISTERIO DE FINANZAS"/>
    <s v="Ángel Ochoa"/>
    <s v="Miguel Galarza"/>
    <n v="1"/>
    <x v="0"/>
    <s v="Crédito y financiamiento productivo"/>
    <s v="MESAS DE COMPETITIVAD - LOS RIOS-Los Ríos"/>
    <s v="Financiamiento"/>
    <s v="Los Ríos"/>
    <s v="Turismo"/>
    <s v="Proveedores"/>
    <s v="Microempresa"/>
    <x v="0"/>
    <m/>
    <m/>
    <m/>
    <s v="0000-00-00"/>
    <n v="0"/>
    <m/>
  </r>
  <r>
    <n v="2523"/>
    <s v="Mapa turístico desactualizado"/>
    <s v="Requerir"/>
    <s v="al Ministerio de Turismo"/>
    <s v="Levantamiento de las fichas de atractivos por parte del área del turismo de los Gad's."/>
    <s v="Requerir al Ministerio de Turismo Levantamiento de las fichas de atractivos por parte del área del turismo de los Gad's."/>
    <s v="Edwin De La portilla"/>
    <s v="MINTUR"/>
    <x v="8"/>
    <s v="GADS PROVINCIAL , ACADEMIA"/>
    <s v="Ángel Ochoa"/>
    <s v="Miguel Galarza"/>
    <n v="1"/>
    <x v="0"/>
    <s v="Simplificación de trámites"/>
    <s v="MESAS DE COMPETITIVAD - LOS RIOS-Los Ríos"/>
    <s v="Ordenanzas"/>
    <s v="Los Ríos"/>
    <s v="Turismo"/>
    <s v="Proceso"/>
    <s v="Transversal"/>
    <x v="0"/>
    <m/>
    <m/>
    <m/>
    <s v="0000-00-00"/>
    <n v="0"/>
    <m/>
  </r>
  <r>
    <n v="2524"/>
    <s v="Poca Promoción"/>
    <s v="Requerir"/>
    <s v="al  Ministerio de Turismo"/>
    <s v="la elaboración de un Plan de ordenanzas municipales"/>
    <s v="Requerir al  Ministerio de Turismo la elaboración de un Plan de ordenanzas municipales"/>
    <s v="Edwin De La portilla"/>
    <s v="MIPRO , Gobiernos Autónomos Descentralizados, Ministerio de turismo."/>
    <x v="1"/>
    <s v="Ministerio de turismo"/>
    <s v="Ángel Ochoa"/>
    <s v="Miguel Galarza"/>
    <n v="1"/>
    <x v="0"/>
    <s v="Otros"/>
    <s v="MESAS DE COMPETITIVAD - LOS RIOS-Los Ríos"/>
    <s v="Acuerdo"/>
    <s v="Los Ríos"/>
    <s v="Turismo"/>
    <s v="Mercado"/>
    <s v="Transversal"/>
    <x v="0"/>
    <m/>
    <m/>
    <m/>
    <s v="0000-00-00"/>
    <n v="0"/>
    <m/>
  </r>
  <r>
    <n v="2525"/>
    <s v="Capacidad limitada en temas de transportes marítimos para la exportación de productos acuícolas."/>
    <s v="Crear"/>
    <s v="Naviera sin buque"/>
    <s v="que funcione como un consolidador de carga."/>
    <s v="Crear Naviera sin buque que funcione como un consolidador de carga."/>
    <s v="Ing. Andrés Bejarano"/>
    <s v="Astinave"/>
    <x v="11"/>
    <s v="Sector industrial"/>
    <s v="Giovanna Franco"/>
    <s v="Claudia Molina"/>
    <n v="1"/>
    <x v="0"/>
    <s v="Fortalecimiento del sector exportador"/>
    <s v="Mesas de Comeptitividad del Guayas-Guayas"/>
    <s v="Acuerdo"/>
    <s v="Guayas"/>
    <s v="Acuícola"/>
    <s v="Proveedores"/>
    <s v="Transversal"/>
    <x v="0"/>
    <m/>
    <m/>
    <m/>
    <s v="0000-00-00"/>
    <n v="0"/>
    <m/>
  </r>
  <r>
    <n v="2526"/>
    <s v="Alto grado de informalidad en el sector acuícola, provocando daños ambientales."/>
    <s v="Controlar"/>
    <s v="el uso de tierras para productos acuícolas"/>
    <s v="con las regularizaciones necesarias."/>
    <s v="Controlar el uso de tierras para productos acuícolas con las regularizaciones necesarias."/>
    <s v="Ing. Andrés Bejarano"/>
    <s v="GAD's Muncipales"/>
    <x v="6"/>
    <s v="MAE, MAP, MAG"/>
    <s v="Giovanna Franco"/>
    <s v="Claudia Molina"/>
    <n v="1"/>
    <x v="0"/>
    <s v="Fomento de la producción nacional"/>
    <s v="Mesas de Comeptitividad del Guayas-Guayas"/>
    <s v="Ley"/>
    <s v="Guayas"/>
    <s v="Acuícola"/>
    <s v="Mercado"/>
    <s v="Transversal"/>
    <x v="0"/>
    <m/>
    <m/>
    <m/>
    <s v="0000-00-00"/>
    <n v="0"/>
    <m/>
  </r>
  <r>
    <n v="2527"/>
    <s v="Falta de implementación Regímenes Aduaneros"/>
    <s v="Promover"/>
    <s v="información en temas de Regímenes Aduaneros"/>
    <s v="mediante la difusión del instrumento."/>
    <s v="Promover información en temas de Regímenes Aduaneros mediante la difusión del instrumento."/>
    <s v="Ing. Andrés Bejarano"/>
    <s v="MCEI"/>
    <x v="20"/>
    <s v="SENAE"/>
    <s v="Giovanna Franco"/>
    <s v="Claudia Molina"/>
    <n v="1"/>
    <x v="0"/>
    <s v="Fortalecimiento del sector exportador"/>
    <s v="Mesas de Comeptitividad del Guayas-Guayas"/>
    <s v="Acuerdo"/>
    <s v="Guayas"/>
    <s v="Acuícola"/>
    <s v="Mercado"/>
    <s v="Transversal"/>
    <x v="0"/>
    <m/>
    <m/>
    <m/>
    <s v="0000-00-00"/>
    <n v="0"/>
    <m/>
  </r>
  <r>
    <n v="2528"/>
    <s v="Fuerte inversión en equipos y capacitación para el cambio de uso de diesel a energía eléctrica"/>
    <s v="Establecer"/>
    <s v="reducción de aranceles e impuestos"/>
    <s v="Incentivando el desarrollo de la industrias"/>
    <s v="Establecer reducción de aranceles e impuestos Incentivando el desarrollo de la industrias"/>
    <s v="Ing. Andrés Bejarano"/>
    <s v="MCEI"/>
    <x v="11"/>
    <s v="Sector industrial"/>
    <s v="Giovanna Franco"/>
    <s v="Claudia Molina"/>
    <n v="1"/>
    <x v="0"/>
    <s v="Optimización y simplificación tributaria"/>
    <s v="Mesas de Comeptitividad del Guayas-Guayas"/>
    <s v="Reglamento"/>
    <s v="Guayas"/>
    <s v="Acuícola"/>
    <s v="Insumos"/>
    <s v="Transversal"/>
    <x v="0"/>
    <m/>
    <m/>
    <m/>
    <s v="0000-00-00"/>
    <n v="0"/>
    <m/>
  </r>
  <r>
    <n v="2529"/>
    <s v="Los mismos Trámites son solicitados por diferentes instituciones."/>
    <s v="Revisar"/>
    <s v="trámites solicitados para el sector"/>
    <s v="para unificarlos."/>
    <s v="Revisar trámites solicitados para el sector para unificarlos."/>
    <s v="Ing. Andrés Bejarano"/>
    <s v="Ministerio Ambiente"/>
    <x v="31"/>
    <s v="GAD'S Provinciales y Municipales, , SENAGUA, Subsecretaria de Tierras, MAP"/>
    <s v="Giovanna Franco"/>
    <s v="Claudia Molina"/>
    <n v="1"/>
    <x v="0"/>
    <s v="Simplificación de trámites"/>
    <s v="Mesas de Comeptitividad del Guayas-Guayas"/>
    <s v="Ley"/>
    <s v="Guayas"/>
    <s v="Acuícola"/>
    <s v="Proceso"/>
    <s v="Transversal"/>
    <x v="0"/>
    <m/>
    <m/>
    <m/>
    <s v="0000-00-00"/>
    <n v="0"/>
    <m/>
  </r>
  <r>
    <n v="2530"/>
    <s v="Falta de abastecimiento eléctrico por el incremento de consumo en el sector industrial de la Zona 5 y 8"/>
    <s v="Invertir"/>
    <s v="proyecto de ampliación del abastecimiento eléctrico"/>
    <s v="Incentivos a la industria"/>
    <s v="Invertir proyecto de ampliación del abastecimiento eléctrico Incentivos a la industria"/>
    <s v="Ing. Andrés Bejarano"/>
    <s v="Ministerio de Electricidad"/>
    <x v="19"/>
    <s v="CNEL"/>
    <s v="Giovanna Franco"/>
    <s v="Claudia Molina"/>
    <n v="1"/>
    <x v="0"/>
    <s v="Fomento de la producción nacional"/>
    <s v="Mesas de Comeptitividad del Guayas-Guayas"/>
    <s v="Acuerdo"/>
    <s v="Guayas"/>
    <s v="Acuícola"/>
    <s v="Insumos"/>
    <s v="Transversal"/>
    <x v="0"/>
    <m/>
    <m/>
    <m/>
    <s v="0000-00-00"/>
    <n v="0"/>
    <m/>
  </r>
  <r>
    <n v="2531"/>
    <s v="Falta de abastecimiento eléctrico por el incremento de consumo en el sector industrial de la Zona 5 y 8"/>
    <s v="Implementar"/>
    <s v="nuevas modalidades de contratos"/>
    <s v="se logrará una mayor flexibilidad laboral, y se cambiarian las jornadas operativas y disminuirá el consumo eléctrico"/>
    <s v="Implementar nuevas modalidades de contratos se logrará una mayor flexibilidad laboral, y se cambiarian las jornadas operativas y disminuirá el consumo eléctrico"/>
    <s v="Ing. Andrés Bejarano"/>
    <s v="MRL"/>
    <x v="15"/>
    <s v="CNEL"/>
    <s v="Giovanna Franco"/>
    <s v="Claudia Molina"/>
    <n v="1"/>
    <x v="0"/>
    <s v="Fomento de la producción nacional"/>
    <s v="Mesas de Comeptitividad del Guayas-Guayas"/>
    <s v="Logística"/>
    <s v="Guayas"/>
    <s v="Acuícola"/>
    <s v="Insumos"/>
    <s v="Transversal"/>
    <x v="0"/>
    <m/>
    <m/>
    <m/>
    <s v="0000-00-00"/>
    <n v="0"/>
    <m/>
  </r>
  <r>
    <n v="2532"/>
    <s v="Capacidad limitada en temas de transportes marítimos para la exportación de productos acuícolas."/>
    <s v="Reducir"/>
    <s v="tarifas portuarias"/>
    <s v="para hacerlas más atractivas"/>
    <s v="Reducir tarifas portuarias para hacerlas más atractivas"/>
    <s v="Ing. Andrés Bejarano"/>
    <s v="Sector Portuario"/>
    <x v="13"/>
    <s v="Sector industrial"/>
    <s v="Giovanna Franco"/>
    <s v="Claudia Molina"/>
    <n v="1"/>
    <x v="0"/>
    <s v="Fortalecimiento del sector exportador"/>
    <s v="Mesas de Comeptitividad del Guayas-Guayas"/>
    <s v="Convenios"/>
    <s v="Guayas"/>
    <s v="Acuícola"/>
    <s v="Proveedores"/>
    <s v="Transversal"/>
    <x v="0"/>
    <m/>
    <m/>
    <m/>
    <s v="0000-00-00"/>
    <n v="0"/>
    <m/>
  </r>
  <r>
    <n v="2533"/>
    <s v="Altos costos de registros (Agrocalidad, Sanitario)"/>
    <s v="Bajar"/>
    <s v="por parte de Agrocalidad y otras instituciones"/>
    <s v="costos de registros"/>
    <s v="Bajar por parte de Agrocalidad y otras instituciones costos de registros"/>
    <s v="Ing. Andrés Bejarano"/>
    <s v="Agrocalidad"/>
    <x v="34"/>
    <s v="Ministerio de Agricultura"/>
    <s v="ANGEL CASTRO"/>
    <s v="CAMILO FRÍAS"/>
    <n v="1"/>
    <x v="0"/>
    <s v="Fomento de la producción nacional"/>
    <s v="MESAS COMPETITIVIDAD - GYE-Guayas"/>
    <s v="Acuerdo"/>
    <s v="Guayas"/>
    <s v="Agroindustria"/>
    <s v="Proceso"/>
    <s v="Transversal"/>
    <x v="1"/>
    <s v="No aplica"/>
    <s v="No aplica"/>
    <s v="Corto"/>
    <m/>
    <n v="2"/>
    <d v="2018-09-20T10:39:14"/>
  </r>
  <r>
    <n v="2534"/>
    <s v="Bajos Precios. Proceso almacenamiento, secado, limpieza, etc se lleva 25% de su margen.  El mercado extra-bursátil, ya no quieren hacer arroz porque un gran margen de sus ganancia se los llevan terceras partes.  Por qué no les permiten entregar el arro..."/>
    <s v="Trabajar"/>
    <s v="con mercado extra-bursátil, no solo la CFN"/>
    <s v="para el sector arrocero.  Como el negocio de cultivo de arroz no es rentable necesitan fuentes de financiamiento adicionales que la CFN."/>
    <s v="Trabajar con mercado extra-bursátil, no solo la CFN para el sector arrocero.  Como el negocio de cultivo de arroz no es rentable necesitan fuentes de financiamiento adicionales que la CFN."/>
    <s v="Ing. Andrés Bejarano"/>
    <s v="BANECUADOR"/>
    <x v="5"/>
    <s v="MIPRO"/>
    <s v="ANGEL CASTRO"/>
    <s v="CAMILO FRÍAS"/>
    <n v="1"/>
    <x v="0"/>
    <s v="Fomento de la producción nacional"/>
    <s v="MESAS COMPETITIVIDAD - GYE-Guayas"/>
    <s v="Financiamiento"/>
    <s v="Guayas"/>
    <s v="Agroindustria"/>
    <s v="Proceso"/>
    <s v="Empresa Mediana"/>
    <x v="0"/>
    <m/>
    <m/>
    <m/>
    <s v="0000-00-00"/>
    <n v="0"/>
    <m/>
  </r>
  <r>
    <n v="2535"/>
    <s v="El problema del agricultor es sobre el producto primario, su escaso valor agregado o industrialización.  Cómo promover emprendimientos agroindustriales de forma que se innove y agregue valor por bajos precios de materia prima.  "/>
    <s v="Capacitar"/>
    <s v="a los agricultores"/>
    <s v="en emprendimiento"/>
    <s v="Capacitar a los agricultores en emprendimiento"/>
    <s v="Ing. Andrés Bejarano"/>
    <s v="CFN"/>
    <x v="10"/>
    <s v="Servicio de Rentas Internas"/>
    <s v="ANGEL CASTRO"/>
    <s v="CAMILO FRÍAS"/>
    <n v="1"/>
    <x v="0"/>
    <s v="Crédito y financiamiento productivo"/>
    <s v="MESAS COMPETITIVIDAD - GYE-Guayas"/>
    <s v="Asistencia técnica"/>
    <s v="Guayas"/>
    <s v="Agroindustria"/>
    <s v="Proceso"/>
    <s v="Empresa Pequeña"/>
    <x v="0"/>
    <m/>
    <m/>
    <m/>
    <s v="0000-00-00"/>
    <n v="0"/>
    <m/>
  </r>
  <r>
    <n v="2536"/>
    <s v="Ecuador quinto productor de Banano, pero somos el primer país exportador de banano.    El europeo no quiere comprar banano que no sea la fruta fresca."/>
    <s v="Promocionar"/>
    <s v="los medios necesarios para mejorar"/>
    <s v="productos industrializados del banano"/>
    <s v="Promocionar los medios necesarios para mejorar productos industrializados del banano"/>
    <s v="Ing. Andrés Bejarano"/>
    <s v="MAG"/>
    <x v="10"/>
    <s v="Agricultores"/>
    <s v="ANGEL CASTRO"/>
    <s v="CAMILO FRÍAS"/>
    <n v="1"/>
    <x v="0"/>
    <s v="Fortalecimiento del sector exportador"/>
    <s v="MESAS COMPETITIVIDAD - GYE-Guayas"/>
    <s v="Capacitación"/>
    <s v="Guayas"/>
    <s v="Agroindustria"/>
    <s v="Proceso"/>
    <s v="Empresa Mediana"/>
    <x v="2"/>
    <m/>
    <m/>
    <m/>
    <s v="0000-00-00"/>
    <n v="1"/>
    <d v="2018-08-22T14:41:05"/>
  </r>
  <r>
    <n v="2537"/>
    <s v="Los agricultores que por no participar en asociatividad o estar mejor capacitados no pueden surgir.  Han hecho asociaciones con Agrocalidad, pero la parte de comercialización es uno de los problemas más grandes debido a precios tan bajos que no alcanza..."/>
    <s v="Capacitar"/>
    <s v="a pequeños agricultores del sector cacao o plátano"/>
    <s v="en mercado y emprendimiento"/>
    <s v="Capacitar a pequeños agricultores del sector cacao o plátano en mercado y emprendimiento"/>
    <s v="Ing. Andrés Bejarano"/>
    <s v="MAG"/>
    <x v="10"/>
    <s v="MIPRO"/>
    <s v="ANGEL CASTRO"/>
    <s v="CAMILO FRÍAS"/>
    <n v="1"/>
    <x v="0"/>
    <s v="Fomento de la producción nacional"/>
    <s v="MESAS COMPETITIVIDAD - GYE-Guayas"/>
    <s v="Asistencia técnica"/>
    <s v="Guayas"/>
    <s v="Agroindustria"/>
    <s v="Proceso"/>
    <s v="Empresa Pequeña"/>
    <x v="2"/>
    <m/>
    <m/>
    <m/>
    <s v="0000-00-00"/>
    <n v="1"/>
    <d v="2018-08-22T14:30:31"/>
  </r>
  <r>
    <n v="2538"/>
    <s v="Producción animal, un problema grandes es el manejo de los desechos orgánicos de los animales lo que origina problemas ambientales, lo cual molesta a la población.  "/>
    <s v="Vincular"/>
    <s v="con varios mercados"/>
    <s v="solucciones eco-amigables, sin utilizar productos químicos, este tipo de desecho se usen para la fabricación de abonos orgánicos."/>
    <s v="Vincular con varios mercados solucciones eco-amigables, sin utilizar productos químicos, este tipo de desecho se usen para la fabricación de abonos orgánicos."/>
    <s v="Ing. Andrés Bejarano"/>
    <s v="MAG"/>
    <x v="10"/>
    <s v="MIPRO"/>
    <s v="ANGEL CASTRO"/>
    <s v="CAMILO FRÍAS"/>
    <n v="1"/>
    <x v="0"/>
    <s v="Fomento de la producción nacional"/>
    <s v="MESAS COMPETITIVIDAD - GYE-Guayas"/>
    <s v="Desarrollo del proyecto"/>
    <s v="Guayas"/>
    <s v="Agroindustria"/>
    <s v="Proceso"/>
    <s v="Empresa Pequeña"/>
    <x v="1"/>
    <m/>
    <m/>
    <m/>
    <s v="0000-00-00"/>
    <n v="3"/>
    <d v="2018-08-22T14:26:49"/>
  </r>
  <r>
    <n v="2539"/>
    <s v="Uso de pesticidas en cultivos"/>
    <s v="Minimizar"/>
    <s v="por parte de los agricultores"/>
    <s v="el uso de pesticidas"/>
    <s v="Minimizar por parte de los agricultores el uso de pesticidas"/>
    <s v="Ing. Andrés Bejarano"/>
    <s v="MAG"/>
    <x v="10"/>
    <s v="n/a"/>
    <s v="ANGEL CASTRO"/>
    <s v="CAMILO FRÍAS"/>
    <n v="1"/>
    <x v="0"/>
    <s v="Fomento de la producción nacional"/>
    <s v="MESAS COMPETITIVIDAD - GYE-Guayas"/>
    <s v="Asistencia técnica"/>
    <s v="Guayas"/>
    <s v="Agroindustria"/>
    <s v="Proceso"/>
    <s v="Transversal"/>
    <x v="2"/>
    <m/>
    <m/>
    <m/>
    <s v="0000-00-00"/>
    <n v="2"/>
    <d v="2018-08-22T14:32:44"/>
  </r>
  <r>
    <n v="2540"/>
    <s v="El ministerio tenía una plataforma contactos con academia, para resolver problemas de infraestructura agroindustrial.  "/>
    <s v="Generar"/>
    <s v="por parte de todos los actores"/>
    <s v="mayor valor agregado a los productos y optimizar la cadena productiva y de valor. Aprovechar y difundir la plataforma.  Abrir las mesas"/>
    <s v="Generar por parte de todos los actores mayor valor agregado a los productos y optimizar la cadena productiva y de valor. Aprovechar y difundir la plataforma.  Abrir las mesas"/>
    <s v="Ing. Andrés Bejarano"/>
    <s v="MIPRO"/>
    <x v="11"/>
    <s v="n/a"/>
    <s v="ANGEL CASTRO"/>
    <s v="CAMILO FRÍAS"/>
    <n v="1"/>
    <x v="0"/>
    <s v="Fomento de la producción nacional"/>
    <s v="MESAS COMPETITIVIDAD - GYE-Guayas"/>
    <s v="Capacitación"/>
    <s v="Guayas"/>
    <s v="Agroindustria"/>
    <s v="Proceso"/>
    <s v="Transversal"/>
    <x v="0"/>
    <m/>
    <m/>
    <m/>
    <s v="0000-00-00"/>
    <n v="0"/>
    <m/>
  </r>
  <r>
    <n v="2541"/>
    <s v="Problemas de transporte, caminos vecinales deteriorados, gestionar créditos para ayudar a las comunidades que rodean las haciendas para mejorar o hacer caminos vecinales.  Mantenimiento a las vías los tiene que correr la empresa."/>
    <s v="Mejorar"/>
    <s v="por parte de instituciones como Gad o gobiernos"/>
    <s v="la construcción de caminos vecinales que permitan transportar la fruta desde los centros productivos."/>
    <s v="Mejorar por parte de instituciones como Gad o gobiernos la construcción de caminos vecinales que permitan transportar la fruta desde los centros productivos."/>
    <s v="Ing. Andrés Bejarano"/>
    <s v="MTOP"/>
    <x v="9"/>
    <s v="MIPRO"/>
    <s v="ANGEL CASTRO"/>
    <s v="CAMILO FRÍAS"/>
    <n v="1"/>
    <x v="0"/>
    <s v="Fortalecimiento del sector exportador"/>
    <s v="MESAS COMPETITIVIDAD - GYE-Guayas"/>
    <s v="Contratación pública"/>
    <s v="Guayas"/>
    <s v="Agroindustria"/>
    <s v="Proceso"/>
    <s v="Empresa Mediana"/>
    <x v="0"/>
    <m/>
    <m/>
    <m/>
    <s v="0000-00-00"/>
    <n v="0"/>
    <m/>
  </r>
  <r>
    <n v="2542"/>
    <s v="Fomento de consumo inadecuado a travez de los medios de comunicación"/>
    <s v="Desarrollar"/>
    <s v="campaña de consumo"/>
    <s v="para fomento al consumo de productos nacionales"/>
    <s v="Desarrollar campaña de consumo para fomento al consumo de productos nacionales"/>
    <s v="GUSTAVO CAMELOS"/>
    <s v="MAG"/>
    <x v="10"/>
    <s v="MSP, SECOM"/>
    <s v="JUAN ESCOBAR"/>
    <s v="PAUL AGUIRRE"/>
    <n v="1"/>
    <x v="0"/>
    <s v="Promoción del consumo responsable"/>
    <s v="MESAS DE COMPETITIVIDAD PROVINCIALES CHIMBORAZO-Chimborazo"/>
    <s v="Desarrollo del proyecto"/>
    <s v="Chimborazo"/>
    <s v="Agroindustria"/>
    <s v="Mercado"/>
    <s v="Empresa Pequeña"/>
    <x v="2"/>
    <m/>
    <m/>
    <m/>
    <m/>
    <n v="1"/>
    <d v="2018-08-22T12:57:09"/>
  </r>
  <r>
    <n v="2543"/>
    <s v="Falta de Capacitación para el Microempresario en temas financieros y tributarios."/>
    <s v="Diseñar"/>
    <s v="Fortalecimiento y Difusión de la oferta actual de capacitaciones gratuitas por parte de entidades del Estado."/>
    <s v="Diseño de un Planes de Capacitación dirigido para microempresarios."/>
    <s v="Diseñar Fortalecimiento y Difusión de la oferta actual de capacitaciones gratuitas por parte de entidades del Estado. Diseño de un Planes de Capacitación dirigido para microempresarios."/>
    <s v="Ing. Andrés Bejarano"/>
    <s v="CFN"/>
    <x v="7"/>
    <s v="SRI"/>
    <s v="Felipe David Álvarez Ordóñez"/>
    <s v="Oscar Alava"/>
    <n v="1"/>
    <x v="0"/>
    <s v="Fomento de la producción nacional"/>
    <s v="Mesas de Competitividad Comercio-Guayas"/>
    <s v="Asistencia técnica"/>
    <s v="Guayas"/>
    <s v="Comercio"/>
    <s v="Proceso"/>
    <s v="Empresa Pequeña"/>
    <x v="0"/>
    <m/>
    <m/>
    <m/>
    <m/>
    <n v="0"/>
    <m/>
  </r>
  <r>
    <n v="2544"/>
    <s v="Requisitos difíciles de cumplir para emprendedores en lo que al acceso de crédito productivo se refiere"/>
    <s v="Flexibilizar"/>
    <s v="Fortalecer el fondo nacional de garantías"/>
    <s v="Revisión de Garantías solicitadas a emprendedores"/>
    <s v="Flexibilizar Fortalecer el fondo nacional de garantías Revisión de Garantías solicitadas a emprendedores"/>
    <s v="Ing. Andrés Bejarano"/>
    <s v="CFN"/>
    <x v="42"/>
    <s v="MIPRO"/>
    <s v="Felipe David Álvarez Ordóñez"/>
    <s v="Oscar Alava"/>
    <n v="1"/>
    <x v="0"/>
    <s v="Crédito y financiamiento productivo"/>
    <s v="Mesas de Competitividad Comercio-Guayas"/>
    <s v="Ley"/>
    <s v="Guayas"/>
    <s v="Comercio"/>
    <s v="Proceso"/>
    <s v="Empresa Pequeña"/>
    <x v="0"/>
    <m/>
    <m/>
    <m/>
    <m/>
    <n v="0"/>
    <m/>
  </r>
  <r>
    <n v="2545"/>
    <s v="Falta de incentivos para el sector exportador."/>
    <s v="Fortalecer"/>
    <s v="Fortalecimiento de incentivos para el sector exportador"/>
    <s v="Análisis diagnósotico de incentivos que actualmente tienne el sector exportador"/>
    <s v="Fortalecer Fortalecimiento de incentivos para el sector exportador Análisis diagnósotico de incentivos que actualmente tienne el sector exportador"/>
    <s v="Ing. Andrés Bejarano"/>
    <s v="MCE"/>
    <x v="11"/>
    <s v="MIPRO"/>
    <s v="Felipe David Álvarez Ordóñez"/>
    <s v="Oscar Alava"/>
    <n v="1"/>
    <x v="0"/>
    <s v="Fortalecimiento del sector exportador"/>
    <s v="Mesas de Competitividad Comercio-Guayas"/>
    <s v="Ley"/>
    <s v="Guayas"/>
    <s v="Comercio"/>
    <s v="Proceso"/>
    <s v="Empresa Mediana"/>
    <x v="0"/>
    <m/>
    <m/>
    <m/>
    <m/>
    <n v="0"/>
    <m/>
  </r>
  <r>
    <n v="2546"/>
    <s v="Exceso/duplicidad  de trámites técnicos (ejemplo: política &quot;conozca a su cliente&quot; que se impone a las empresas aseguradoras)."/>
    <s v="Simplificar"/>
    <s v="Revisión de Regulación actual"/>
    <s v="Revisión de Reglamentos Técnicos Duplicados."/>
    <s v="Simplificar Revisión de Regulación actual Revisión de Reglamentos Técnicos Duplicados."/>
    <s v="Ing. Andrés Bejarano"/>
    <s v="MIPRO"/>
    <x v="31"/>
    <s v="SRI"/>
    <s v="Felipe David Álvarez Ordóñez"/>
    <s v="Oscar Alava"/>
    <n v="1"/>
    <x v="0"/>
    <s v="Fomento de la producción nacional"/>
    <s v="Mesas de Competitividad Comercio-Guayas"/>
    <s v="Reglamento"/>
    <s v="Guayas"/>
    <s v="Comercio"/>
    <s v="Proceso"/>
    <s v="Empresa Pequeña"/>
    <x v="0"/>
    <m/>
    <m/>
    <m/>
    <m/>
    <n v="0"/>
    <m/>
  </r>
  <r>
    <n v="2547"/>
    <s v="Falta de producción nacional de envases plásticos para líneas de productos específicos (cosméticos)."/>
    <s v="Fomentar"/>
    <s v="Incentivos para la industria de producción de envases plásticos"/>
    <s v="Análisis Sectorial de la Industria de Plástico en el Ecuador"/>
    <s v="Fomentar Incentivos para la industria de producción de envases plásticos Análisis Sectorial de la Industria de Plástico en el Ecuador"/>
    <s v="Ing. Andrés Bejarano"/>
    <s v="MIPRO"/>
    <x v="0"/>
    <s v="SCPM"/>
    <s v="Felipe David Álvarez Ordóñez"/>
    <s v="Oscar Alava"/>
    <n v="1"/>
    <x v="0"/>
    <s v="Fomento de la producción nacional"/>
    <s v="Mesas de Competitividad Comercio-Guayas"/>
    <s v="Asistencia técnica"/>
    <s v="Guayas"/>
    <s v="Comercio"/>
    <s v="Proveedores"/>
    <s v="Empresa Mediana"/>
    <x v="0"/>
    <m/>
    <m/>
    <m/>
    <m/>
    <n v="0"/>
    <m/>
  </r>
  <r>
    <n v="2548"/>
    <s v="Paralización de la SETED - Secretaría Técnica de Prevención Integral de Drogas."/>
    <s v="Reasignar"/>
    <s v="Reasignación a la brevedad posible las competencias de la SETED a la institución respectiva."/>
    <s v="Reasignación de competencias de la SETED a institución competente."/>
    <s v="Reasignar Reasignación a la brevedad posible las competencias de la SETED a la institución respectiva. Reasignación de competencias de la SETED a institución competente."/>
    <s v="Ing. Andrés Bejarano"/>
    <s v="MSP"/>
    <x v="11"/>
    <s v="MIPRO"/>
    <s v="Felipe David Álvarez Ordóñez"/>
    <s v="Oscar Alava"/>
    <n v="1"/>
    <x v="0"/>
    <s v="Fomento de la producción nacional"/>
    <s v="Mesas de Competitividad Comercio-Guayas"/>
    <s v="Reglamento"/>
    <s v="Guayas"/>
    <s v="Comercio"/>
    <s v="Proceso"/>
    <s v="Empresa Mediana"/>
    <x v="0"/>
    <m/>
    <m/>
    <m/>
    <m/>
    <n v="0"/>
    <m/>
  </r>
  <r>
    <n v="2549"/>
    <s v="Exceso de Aranceles para maquinarias asociadas a las imprentas y bienes de capital en general."/>
    <s v="Disminuir  "/>
    <s v="Disminución de aranceles para bienes de capital"/>
    <s v="Revisión de tarifas arancelarias vigentes para la importación de bienes de capital"/>
    <s v="Disminuir   Disminución de aranceles para bienes de capital Revisión de tarifas arancelarias vigentes para la importación de bienes de capital"/>
    <s v="Ing. Andrés Bejarano"/>
    <s v="SENAE"/>
    <x v="20"/>
    <s v="MIPRO"/>
    <s v="Felipe David Álvarez Ordóñez"/>
    <s v="Oscar Alava"/>
    <n v="1"/>
    <x v="0"/>
    <s v="Optimización y simplificación tributaria"/>
    <s v="Mesas de Competitividad Comercio-Guayas"/>
    <s v="Política pública"/>
    <s v="Guayas"/>
    <s v="Comercio"/>
    <s v="Proceso"/>
    <s v="Artesano"/>
    <x v="0"/>
    <m/>
    <m/>
    <m/>
    <m/>
    <n v="0"/>
    <m/>
  </r>
  <r>
    <n v="2550"/>
    <s v="Falta de una entidad especializada que regule a las compañías de seguros"/>
    <s v="Promover"/>
    <s v="Creación de Superintendencia de Seguros"/>
    <s v="Análisis de factibilidad para la creación de una superintendencia de Seguros"/>
    <s v="Promover Creación de Superintendencia de Seguros Análisis de factibilidad para la creación de una superintendencia de Seguros"/>
    <s v="Ing. Andrés Bejarano"/>
    <s v="SENPLADES"/>
    <x v="29"/>
    <s v="SCPM"/>
    <s v="Felipe David Álvarez Ordóñez"/>
    <s v="Oscar Alava"/>
    <n v="1"/>
    <x v="0"/>
    <s v="Otros"/>
    <s v="Mesas de Competitividad Comercio-Guayas"/>
    <s v="Ley"/>
    <s v="Guayas"/>
    <s v="Comercio"/>
    <s v="Proceso"/>
    <s v="Empresa Grande"/>
    <x v="0"/>
    <m/>
    <m/>
    <m/>
    <m/>
    <n v="0"/>
    <m/>
  </r>
  <r>
    <n v="2551"/>
    <s v="No existe articulación entre las instituciones del Estado: Falta de control que podría existir con el sistema de facturación electrónico; dificultad en la implementación del sistema electrónico derivado de problemas con el acceso a internet"/>
    <s v="Recalificar"/>
    <s v="Aumentar la base de facturación  a $1000,000 para empresas tal que éstas usen facturación electrónica."/>
    <s v="Recalifcación a nivel nacional de las imprentas autorizadas."/>
    <s v="Recalificar Aumentar la base de facturación  a $1000,000 para empresas tal que éstas usen facturación electrónica. Recalifcación a nivel nacional de las imprentas autorizadas."/>
    <s v="Ing. Andrés Bejarano"/>
    <s v="SRI"/>
    <x v="14"/>
    <s v="SENAE"/>
    <s v="Felipe David Álvarez Ordóñez"/>
    <s v="Oscar Alava"/>
    <n v="1"/>
    <x v="0"/>
    <s v="Optimización y simplificación tributaria"/>
    <s v="Mesas de Competitividad Comercio-Guayas"/>
    <s v="Acuerdo"/>
    <s v="Guayas"/>
    <s v="Comercio"/>
    <s v="Proceso"/>
    <s v="Artesano"/>
    <x v="0"/>
    <m/>
    <m/>
    <m/>
    <m/>
    <n v="0"/>
    <m/>
  </r>
  <r>
    <n v="2552"/>
    <s v="Falta de políticas que beneficien el reciclaje de insumos propios de la industria"/>
    <s v="Generar"/>
    <s v="políticas que incentiven el reciclaje"/>
    <s v="tanto para los ciudadanos y la empresa privada"/>
    <s v="Generar políticas que incentiven el reciclaje tanto para los ciudadanos y la empresa privada"/>
    <s v="Ing. Andrés Bejarano"/>
    <s v="GADs"/>
    <x v="22"/>
    <s v="MIPRO"/>
    <s v="ING. JUAN ARTURO MOREIRA"/>
    <s v="ING. CHRISTIAN MENDOZA VILLAVICENCIO"/>
    <n v="1"/>
    <x v="0"/>
    <s v="Promoción del consumo responsable"/>
    <s v="Mesa de Competitividad-Guayas"/>
    <s v="Ordenanzas"/>
    <s v="Guayas"/>
    <s v="Industria"/>
    <s v="Insumos"/>
    <s v="Transversal"/>
    <x v="0"/>
    <m/>
    <m/>
    <m/>
    <m/>
    <n v="0"/>
    <m/>
  </r>
  <r>
    <n v="2553"/>
    <s v="Industrias no preparadas para el cumplimiento de ordenanzas de sustentabilidad internacional"/>
    <s v="Soacializar"/>
    <s v="los requerimientos"/>
    <s v="necesarios para acreditarse como industria sustentable a nivel internacional"/>
    <s v="Soacializar los requerimientos necesarios para acreditarse como industria sustentable a nivel internacional"/>
    <s v="Ing. Andrés Bejarano"/>
    <s v="MIPRO"/>
    <x v="0"/>
    <s v="N/A"/>
    <s v="ING. JUAN ARTURO MOREIRA"/>
    <s v="ING. CHRISTIAN MENDOZA VILLAVICENCIO"/>
    <n v="1"/>
    <x v="0"/>
    <s v="Fortalecimiento del sector exportador"/>
    <s v="Mesa de Competitividad-Guayas"/>
    <s v="Política pública"/>
    <s v="Guayas"/>
    <s v="Industria"/>
    <s v="Mercado"/>
    <s v="Empresa Grande"/>
    <x v="0"/>
    <m/>
    <m/>
    <m/>
    <m/>
    <n v="0"/>
    <m/>
  </r>
  <r>
    <n v="2554"/>
    <s v="Desconocimiento de las EPS en la industria ecuatoriana"/>
    <s v="Afianzar"/>
    <s v="las relaciones"/>
    <s v="entre las EPS y las industrias, y la academia"/>
    <s v="Afianzar las relaciones entre las EPS y las industrias, y la academia"/>
    <s v="Ing. Andrés Bejarano"/>
    <s v="MIPRO"/>
    <x v="41"/>
    <s v="MIES"/>
    <s v="ING. JUAN ARTURO MOREIRA"/>
    <s v="ING. CHRISTIAN MENDOZA VILLAVICENCIO"/>
    <n v="1"/>
    <x v="0"/>
    <s v="Fomento de la producción nacional"/>
    <s v="Mesa de Competitividad-Guayas"/>
    <s v="Acuerdo"/>
    <s v="Guayas"/>
    <s v="Industria"/>
    <s v="Mercado"/>
    <s v="EPS"/>
    <x v="0"/>
    <m/>
    <m/>
    <m/>
    <m/>
    <n v="0"/>
    <m/>
  </r>
  <r>
    <n v="2555"/>
    <s v="Limitantes en el suministro de recursos energéticos"/>
    <s v="Revisar"/>
    <s v="las solicitudes"/>
    <s v="para mejorar la distribución de recursos como combustible, energía eléctrica y agua potable"/>
    <s v="Revisar las solicitudes para mejorar la distribución de recursos como combustible, energía eléctrica y agua potable"/>
    <s v="Ing. Andrés Bejarano"/>
    <s v="MIPRO  "/>
    <x v="11"/>
    <s v="N/A"/>
    <s v="ING. JUAN ARTURO MOREIRA"/>
    <s v="ING. CHRISTIAN MENDOZA VILLAVICENCIO"/>
    <n v="1"/>
    <x v="0"/>
    <s v="Impulso a las alianzas público privadas"/>
    <s v="Mesa de Competitividad-Guayas"/>
    <s v="Acuerdo"/>
    <s v="Guayas"/>
    <s v="Industria"/>
    <s v="Proveedores"/>
    <s v="Transversal"/>
    <x v="0"/>
    <m/>
    <m/>
    <m/>
    <m/>
    <n v="0"/>
    <m/>
  </r>
  <r>
    <n v="2556"/>
    <s v="Altos aranceles a productos industriales que forman parte del proceso de producción de la industria local"/>
    <s v="Revisar"/>
    <s v="partidas arancelarias para equipos, maquinarias e insumos"/>
    <s v="que forman parte del proceso productivo y no se fabrican en el país"/>
    <s v="Revisar partidas arancelarias para equipos, maquinarias e insumos que forman parte del proceso productivo y no se fabrican en el país"/>
    <s v="Ing. Andrés Bejarano"/>
    <s v="SENAE"/>
    <x v="20"/>
    <s v="N/A"/>
    <s v="ING. JUAN ARTURO MOREIRA"/>
    <s v="ING. CHRISTIAN MENDOZA VILLAVICENCIO"/>
    <n v="1"/>
    <x v="0"/>
    <s v="Fomento de la producción nacional"/>
    <s v="Mesa de Competitividad-Guayas"/>
    <s v="Ley"/>
    <s v="Guayas"/>
    <s v="Industria"/>
    <s v="Insumos"/>
    <s v="Transversal"/>
    <x v="0"/>
    <m/>
    <m/>
    <m/>
    <m/>
    <n v="0"/>
    <m/>
  </r>
  <r>
    <n v="2558"/>
    <s v="Garantías exigidas a la industria cartonera, cuando la responsabilidad es del exportador"/>
    <s v="Extender"/>
    <s v="el propósito de garantía"/>
    <s v="del exportador al SENAE"/>
    <s v="Extender el propósito de garantía del exportador al SENAE"/>
    <s v="Ing. Andrés Bejarano"/>
    <s v="SENAE"/>
    <x v="11"/>
    <s v="MAG"/>
    <s v="ING. JUAN ARTURO MOREIRA"/>
    <s v="ING. CHRISTIAN MENDOZA VILLAVICENCIO"/>
    <n v="1"/>
    <x v="0"/>
    <s v="Fomento de la producción nacional"/>
    <s v="Mesa de Competitividad-Guayas"/>
    <s v="Ley"/>
    <s v="Guayas"/>
    <s v="Industria"/>
    <s v="Proceso"/>
    <s v="Transversal"/>
    <x v="0"/>
    <m/>
    <m/>
    <m/>
    <m/>
    <n v="0"/>
    <m/>
  </r>
  <r>
    <n v="2560"/>
    <s v="Garantías exigidas a la industria cartonera, cuando la responsabilidad es del exportador"/>
    <s v="Limitar"/>
    <s v="la garantía solidaria"/>
    <s v="a los fabricantes de cajas de cartón"/>
    <s v="Limitar la garantía solidaria a los fabricantes de cajas de cartón"/>
    <s v="Ing. Andrés Bejarano"/>
    <s v="SENAR"/>
    <x v="11"/>
    <s v="MAG"/>
    <s v="ING. JUAN ARTURO MOREIRA"/>
    <s v="ING. CHRISTIAN MENDOZA VILLAVICENCIO"/>
    <n v="1"/>
    <x v="0"/>
    <s v="Fomento de la producción nacional"/>
    <s v="Mesa de Competitividad-Guayas"/>
    <s v="Ley"/>
    <s v="Guayas"/>
    <s v="Industria"/>
    <s v="Proceso"/>
    <s v="Transversal"/>
    <x v="0"/>
    <m/>
    <m/>
    <m/>
    <m/>
    <n v="0"/>
    <m/>
  </r>
  <r>
    <n v="2561"/>
    <s v="Garantías exigidas a la industria cartonera, cuando la responsabilidad es del exportador"/>
    <s v="Eliminar"/>
    <s v="el IVA"/>
    <s v="a la venta de cajas de cartón"/>
    <s v="Eliminar el IVA a la venta de cajas de cartón"/>
    <s v="Ing. Andrés Bejarano"/>
    <s v="SRI"/>
    <x v="14"/>
    <s v="N/A"/>
    <s v="ING. JUAN ARTURO MOREIRA"/>
    <s v="ING. CHRISTIAN MENDOZA VILLAVICENCIO"/>
    <n v="1"/>
    <x v="0"/>
    <s v="Fomento de la producción nacional"/>
    <s v="Mesa de Competitividad-Guayas"/>
    <s v="Ley"/>
    <s v="Guayas"/>
    <s v="Industria"/>
    <s v="Proceso"/>
    <s v="Transversal"/>
    <x v="0"/>
    <m/>
    <m/>
    <m/>
    <m/>
    <n v="0"/>
    <m/>
  </r>
  <r>
    <n v="2562"/>
    <s v="Informalidad para operar las unidades de taxis"/>
    <s v="Crear, mejorar y aplicar"/>
    <s v="politicas públicas para controlar transporte público  provincial y local"/>
    <s v="para disminuir indices delincuencia"/>
    <s v="Crear, mejorar y aplicar politicas públicas para controlar transporte público  provincial y local para disminuir indices delincuencia"/>
    <s v="Ing. Andrés Bejarano"/>
    <s v="Agencia Nacional de Tránsito"/>
    <x v="13"/>
    <s v="ATM"/>
    <s v="Lic. Magaly Garcés"/>
    <s v="Ec. Jorge Luis Delgado"/>
    <n v="1"/>
    <x v="0"/>
    <s v="Otros"/>
    <s v="MESA DE COMPETTITIVIDAD DEL GUAYAS-Guayas"/>
    <s v="Ley"/>
    <s v="Guayas"/>
    <s v="Transporte"/>
    <s v="Proceso"/>
    <s v="Microempresa"/>
    <x v="0"/>
    <m/>
    <m/>
    <m/>
    <m/>
    <n v="0"/>
    <m/>
  </r>
  <r>
    <n v="2563"/>
    <s v="Impuestos y tasas aeroportuaria (ISD Y Tasa de turismo genera desventaja competitiva en relación a países vecinos encarece costos perdiendo competitividad.)"/>
    <s v="Eliminar"/>
    <s v="impuesto del ISD"/>
    <s v="para volver competitivo al pais"/>
    <s v="Eliminar impuesto del ISD para volver competitivo al pais"/>
    <s v="Ing. Andrés Bejarano"/>
    <s v="ASAMBLEA"/>
    <x v="14"/>
    <s v="MINISTERIO DE FINANZAS SRI"/>
    <s v="Lic. Magaly Garcés"/>
    <s v="Ec. Jorge Luis Delgado"/>
    <n v="1"/>
    <x v="0"/>
    <s v="Atracción de la inversión extranjera directa"/>
    <s v="MESA DE COMPETTITIVIDAD DEL GUAYAS-Guayas"/>
    <s v="Ley"/>
    <s v="Guayas"/>
    <s v="Transporte"/>
    <s v="Mercado"/>
    <s v="Empresa Grande"/>
    <x v="0"/>
    <m/>
    <m/>
    <m/>
    <m/>
    <n v="0"/>
    <m/>
  </r>
  <r>
    <n v="2564"/>
    <s v="Tramites excesivos en procesos de carga y descarga"/>
    <s v="Revisar Estandarizar"/>
    <s v="normativa tipos  de licencia"/>
    <s v="para mejorar procesos operación idonea"/>
    <s v="Revisar Estandarizar normativa tipos  de licencia para mejorar procesos operación idonea"/>
    <s v="Ing. Andrés Bejarano"/>
    <s v="ASAMBLEA"/>
    <x v="11"/>
    <s v="n/a"/>
    <s v="Lic. Magaly Garcés"/>
    <s v="Ec. Jorge Luis Delgado"/>
    <n v="1"/>
    <x v="0"/>
    <s v="Simplificación de trámites"/>
    <s v="MESA DE COMPETTITIVIDAD DEL GUAYAS-Guayas"/>
    <s v="Política pública"/>
    <s v="Guayas"/>
    <s v="Transporte"/>
    <s v="Producto"/>
    <s v="Empresa Grande"/>
    <x v="0"/>
    <m/>
    <m/>
    <m/>
    <m/>
    <n v="0"/>
    <m/>
  </r>
  <r>
    <n v="2565"/>
    <s v="Aplicaciones móviles sin regulación"/>
    <s v="Controlar"/>
    <s v="que se cumpla la normativa"/>
    <s v="para la circulacion de unidades"/>
    <s v="Controlar que se cumpla la normativa para la circulacion de unidades"/>
    <s v="Ing. Andrés Bejarano"/>
    <s v="ATM"/>
    <x v="9"/>
    <s v="GADS"/>
    <s v="Lic. Magaly Garcés"/>
    <s v="Ec. Jorge Luis Delgado"/>
    <n v="1"/>
    <x v="0"/>
    <s v="Simplificación de trámites"/>
    <s v="MESA DE COMPETTITIVIDAD DEL GUAYAS-Guayas"/>
    <s v="Política pública"/>
    <s v="Guayas"/>
    <s v="Transporte"/>
    <s v="Producto"/>
    <s v="Empresa Grande"/>
    <x v="0"/>
    <m/>
    <m/>
    <m/>
    <m/>
    <n v="0"/>
    <m/>
  </r>
  <r>
    <n v="2566"/>
    <s v="Informalidad de taxistas"/>
    <s v="Realizar"/>
    <s v="mayores controles"/>
    <s v="de los taxis informales"/>
    <s v="Realizar mayores controles de los taxis informales"/>
    <s v="Ing. Andrés Bejarano"/>
    <s v="ATM"/>
    <x v="11"/>
    <s v="ANT- GAD MUNICIPAL"/>
    <s v="Lic. Magaly Garcés"/>
    <s v="Ec. Jorge Luis Delgado"/>
    <n v="1"/>
    <x v="0"/>
    <s v="Simplificación de trámites"/>
    <s v="MESA DE COMPETTITIVIDAD DEL GUAYAS-Guayas"/>
    <s v="Ordenanzas"/>
    <s v="Guayas"/>
    <s v="Transporte"/>
    <s v="Proceso"/>
    <s v="Microempresa"/>
    <x v="0"/>
    <m/>
    <m/>
    <m/>
    <m/>
    <n v="0"/>
    <m/>
  </r>
  <r>
    <n v="2567"/>
    <s v="Congestionamiento puertos (devolución de contenedores)"/>
    <s v="Implentar (plan piloto)"/>
    <s v="plataforma de única de turnos"/>
    <s v="para mejorar fluidez"/>
    <s v="Implentar (plan piloto) plataforma de única de turnos para mejorar fluidez"/>
    <s v="Ing. Andrés Bejarano"/>
    <s v="CAMARA MARITIMA"/>
    <x v="13"/>
    <s v="SUBSECRETARIA DE PUERTO"/>
    <s v="Lic. Magaly Garcés"/>
    <s v="Ec. Jorge Luis Delgado"/>
    <n v="1"/>
    <x v="0"/>
    <s v="Simplificación de trámites"/>
    <s v="MESA DE COMPETTITIVIDAD DEL GUAYAS-Guayas"/>
    <s v="Política pública"/>
    <s v="Guayas"/>
    <s v="Transporte"/>
    <s v="Producto"/>
    <s v="Empresa Grande"/>
    <x v="0"/>
    <m/>
    <m/>
    <m/>
    <m/>
    <n v="0"/>
    <m/>
  </r>
  <r>
    <n v="2568"/>
    <s v="El plan renova solo ofrece 2  concesionarias  para renovar vehículos."/>
    <s v="Generar Mejorar"/>
    <s v="mayor oferta de marcas financiamiento"/>
    <s v="para la renovacion de vehiculos para la adjquisición de vehículos de alta gama"/>
    <s v="Generar Mejorar mayor oferta de marcas financiamiento para la renovacion de vehiculos para la adjquisición de vehículos de alta gama"/>
    <s v="Ing. Andrés Bejarano"/>
    <s v="CFN"/>
    <x v="11"/>
    <s v="ORGANISMO REGULADOR"/>
    <s v="Lic. Magaly Garcés"/>
    <s v="Ec. Jorge Luis Delgado"/>
    <n v="1"/>
    <x v="0"/>
    <s v="Crédito y financiamiento productivo"/>
    <s v="MESA DE COMPETTITIVIDAD DEL GUAYAS-Guayas"/>
    <s v="Incentivos tributarios"/>
    <s v="Guayas"/>
    <s v="Transporte"/>
    <s v="Mercado"/>
    <s v="Microempresa"/>
    <x v="0"/>
    <m/>
    <m/>
    <m/>
    <m/>
    <n v="0"/>
    <m/>
  </r>
  <r>
    <n v="2569"/>
    <s v="Tasas de importación en repuestos de aeronaves, que deberían entrar como régimen temporal, es decir 0%"/>
    <s v="Eliminar"/>
    <s v="tasas"/>
    <s v="tarifa 0 para importación de repuestos de aeronaves"/>
    <s v="Eliminar tasas tarifa 0 para importación de repuestos de aeronaves"/>
    <s v="Ing. Andrés Bejarano"/>
    <s v="COMEX"/>
    <x v="20"/>
    <s v="GOBIERNO NACIONAL"/>
    <s v="Lic. Magaly Garcés"/>
    <s v="Ec. Jorge Luis Delgado"/>
    <n v="1"/>
    <x v="0"/>
    <s v="Atracción de la inversión extranjera directa"/>
    <s v="MESA DE COMPETTITIVIDAD DEL GUAYAS-Guayas"/>
    <s v="Ley"/>
    <s v="Guayas"/>
    <s v="Transporte"/>
    <s v="Mercado"/>
    <s v="Empresa Grande"/>
    <x v="0"/>
    <m/>
    <m/>
    <m/>
    <m/>
    <n v="0"/>
    <m/>
  </r>
  <r>
    <n v="2570"/>
    <s v="Mal estado de las vías en las vías de segundo orden"/>
    <s v="Mejorar"/>
    <s v="estado de las vias"/>
    <s v="para tener acceso a sectores rurales"/>
    <s v="Mejorar estado de las vias para tener acceso a sectores rurales"/>
    <s v="Ing. Andrés Bejarano"/>
    <s v="GOBIERNO PROVINCIAL PREFECTURA"/>
    <x v="9"/>
    <s v="n/a"/>
    <s v="Lic. Magaly Garcés"/>
    <s v="Ec. Jorge Luis Delgado"/>
    <n v="1"/>
    <x v="0"/>
    <s v="Otros"/>
    <s v="MESA DE COMPETTITIVIDAD DEL GUAYAS-Guayas"/>
    <s v="Política pública"/>
    <s v="Guayas"/>
    <s v="Transporte"/>
    <s v="Proceso"/>
    <s v="Microempresa"/>
    <x v="0"/>
    <m/>
    <m/>
    <m/>
    <m/>
    <n v="0"/>
    <m/>
  </r>
  <r>
    <n v="2571"/>
    <s v="Falta de actualización y modernización en procesos de chequeo antinarcóticos a equipaje de pasajeros  "/>
    <s v="Mejorar"/>
    <s v="procedimientos de verificacion"/>
    <s v="utilizando instrumentos adecuados para la revisión de pasajeros."/>
    <s v="Mejorar procedimientos de verificacion utilizando instrumentos adecuados para la revisión de pasajeros."/>
    <s v="Ing. Andrés Bejarano"/>
    <s v="MINISTERIO DEL INTERIOR"/>
    <x v="11"/>
    <s v="MINISTERIO DE TURISMO"/>
    <s v="Lic. Magaly Garcés"/>
    <s v="Ec. Jorge Luis Delgado"/>
    <n v="1"/>
    <x v="0"/>
    <s v="Atracción de la inversión extranjera directa"/>
    <s v="MESA DE COMPETTITIVIDAD DEL GUAYAS-Guayas"/>
    <s v="Política pública"/>
    <s v="Guayas"/>
    <s v="Transporte"/>
    <s v="Proceso"/>
    <s v="Empresa Grande"/>
    <x v="0"/>
    <m/>
    <m/>
    <m/>
    <m/>
    <n v="0"/>
    <m/>
  </r>
  <r>
    <n v="2572"/>
    <s v="Tramites excesivos de operación de unidades"/>
    <s v="Revisar"/>
    <s v="normativa"/>
    <s v="para la circulacion de unidades"/>
    <s v="Revisar normativa para la circulacion de unidades"/>
    <s v="Ing. Andrés Bejarano"/>
    <s v="MUNICIPIO"/>
    <x v="11"/>
    <s v="n/a"/>
    <s v="Lic. Magaly Garcés"/>
    <s v="Ec. Jorge Luis Delgado"/>
    <n v="1"/>
    <x v="0"/>
    <s v="Otros"/>
    <s v="MESA DE COMPETTITIVIDAD DEL GUAYAS-Guayas"/>
    <s v="Ley"/>
    <s v="Guayas"/>
    <s v="Transporte"/>
    <s v="Proceso"/>
    <s v="Microempresa"/>
    <x v="0"/>
    <m/>
    <m/>
    <m/>
    <m/>
    <n v="0"/>
    <m/>
  </r>
  <r>
    <n v="2573"/>
    <s v="De acuerdo a la tabla del MRL el salario de los trabajadores de turismo es el sueldo basico y no requiere titulo para ejercer, asi que no existe reconocimiento a la profesión turística y   como resultado se contrata en la empresa publica y en los GADs ..."/>
    <s v="Exigir  "/>
    <s v="titulo profesional de la carrera turística"/>
    <s v="para laborar en actividades directamente relacionadas con el sector turístico."/>
    <s v="Exigir   titulo profesional de la carrera turística para laborar en actividades directamente relacionadas con el sector turístico."/>
    <s v="Ing. Andrés Bejarano"/>
    <s v="Colegio de Profesionales en Hoteleria y Turismo"/>
    <x v="15"/>
    <s v="Ministerio de Relaciones Laborales y Ministerio de Turismo"/>
    <s v="Aline Gutiérrez, Mgs."/>
    <s v="Paola Gálvez, Mgs."/>
    <n v="1"/>
    <x v="0"/>
    <s v="Generación de empleo"/>
    <s v="Mesas de Competitividad del Guayas-Guayas"/>
    <s v="Política pública"/>
    <s v="Guayas"/>
    <s v="Turismo"/>
    <s v="Mercado"/>
    <s v="Transversal"/>
    <x v="0"/>
    <m/>
    <m/>
    <m/>
    <m/>
    <n v="0"/>
    <m/>
  </r>
  <r>
    <n v="2574"/>
    <s v="No se incluyen los productos culturales en la oferta turistica de la ciudad de Guayaquil"/>
    <s v="Mejorar"/>
    <s v="la difusion de productos culturales  "/>
    <s v="a traves de Ministerio de Turismo y uniersidades"/>
    <s v="Mejorar la difusion de productos culturales   a traves de Ministerio de Turismo y uniersidades"/>
    <s v="Ing. Andrés Bejarano"/>
    <s v="Empresa Bienvenidos GYE"/>
    <x v="1"/>
    <s v="Ministerio de Turismo y universidades de turismo"/>
    <s v="Aline Gutiérrez, Mgs."/>
    <s v="Paola Gálvez, Mgs."/>
    <n v="1"/>
    <x v="0"/>
    <s v="Fomento de la producción nacional"/>
    <s v="Mesas de Competitividad del Guayas-Guayas"/>
    <s v="Personal adecuado"/>
    <s v="Guayas"/>
    <s v="Turismo"/>
    <s v="Producto"/>
    <s v="Artesano"/>
    <x v="0"/>
    <m/>
    <m/>
    <m/>
    <m/>
    <n v="0"/>
    <m/>
  </r>
  <r>
    <n v="2575"/>
    <s v="Al ser las empresas de transporte turistico separadas de las empesas operadoras, los transportistas también operan"/>
    <s v="Permitir                                                                                                                     "/>
    <s v="dualidad a los operadores                           "/>
    <s v="para que puedan realizar transporte turistico ellos mismos.   "/>
    <s v="Permitir                                                                                                                      dualidad a los operadores                            para que puedan realizar transporte turistico ellos mismos.   "/>
    <s v="Ing. Andrés Bejarano"/>
    <s v="Ministerio de Turismo"/>
    <x v="28"/>
    <s v="ANT"/>
    <s v="Aline Gutiérrez, Mgs."/>
    <s v="Paola Gálvez, Mgs."/>
    <n v="1"/>
    <x v="0"/>
    <s v="Otros"/>
    <s v="Mesas de Competitividad del Guayas-Guayas"/>
    <s v="Reglamento"/>
    <s v="Guayas"/>
    <s v="Turismo"/>
    <s v="Proveedores"/>
    <s v="Transversal"/>
    <x v="0"/>
    <m/>
    <m/>
    <m/>
    <m/>
    <n v="0"/>
    <m/>
  </r>
  <r>
    <n v="2576"/>
    <s v="Empresas que realizan mucha operación turistica ilegal"/>
    <s v="Regular y controlar"/>
    <s v="empresas ilegales"/>
    <s v="a fin de que se  legalizen o paralicen definitivamente sus operaciones"/>
    <s v="Regular y controlar empresas ilegales a fin de que se  legalizen o paralicen definitivamente sus operaciones"/>
    <s v="Ing. Andrés Bejarano"/>
    <s v="Ministerio de Turismo"/>
    <x v="1"/>
    <s v="SRI y sector privado"/>
    <s v="Aline Gutiérrez, Mgs."/>
    <s v="Paola Gálvez, Mgs."/>
    <n v="1"/>
    <x v="0"/>
    <s v="Otros"/>
    <s v="Mesas de Competitividad del Guayas-Guayas"/>
    <s v="Intervención zonal"/>
    <s v="Guayas"/>
    <s v="Turismo"/>
    <s v="Proveedores"/>
    <s v="Transversal"/>
    <x v="0"/>
    <m/>
    <m/>
    <m/>
    <m/>
    <n v="0"/>
    <m/>
  </r>
  <r>
    <n v="2577"/>
    <s v="Inseguridad ciudadana afecta directamente al turismo y a la competitividad de los destinos ecuatorianos"/>
    <s v="Capacitar e implementar"/>
    <s v="policias turísticos  "/>
    <s v="tanto nacionales como municipales para laborar en los principales destinos turísticos del país."/>
    <s v="Capacitar e implementar policias turísticos   tanto nacionales como municipales para laborar en los principales destinos turísticos del país."/>
    <s v="Ing. Andrés Bejarano"/>
    <s v="Ministerio del Interior  "/>
    <x v="1"/>
    <s v=" Ministerio de Turismo"/>
    <s v="Aline Gutiérrez, Mgs."/>
    <s v="Paola Gálvez, Mgs."/>
    <n v="1"/>
    <x v="0"/>
    <s v="Impulso a las alianzas público privadas"/>
    <s v="Mesas de Competitividad del Guayas-Guayas"/>
    <s v="Política pública"/>
    <s v="Guayas"/>
    <s v="Turismo"/>
    <s v="Proceso"/>
    <s v="Transversal"/>
    <x v="0"/>
    <m/>
    <m/>
    <m/>
    <m/>
    <n v="0"/>
    <m/>
  </r>
  <r>
    <n v="2578"/>
    <s v="No se exige  seguro de accidentes a turistas."/>
    <s v="Socializar"/>
    <s v="la importancia de que el turista cuente"/>
    <s v="con un seguro de accidentes"/>
    <s v="Socializar la importancia de que el turista cuente con un seguro de accidentes"/>
    <s v="Ing. Andrés Bejarano"/>
    <s v="MINTUR"/>
    <x v="1"/>
    <s v="n/a"/>
    <s v="Aline Gutiérrez, Mgs."/>
    <s v="Paola Gálvez, Mgs."/>
    <n v="1"/>
    <x v="0"/>
    <s v="Impulso a las alianzas público privadas"/>
    <s v="Mesas de Competitividad del Guayas-Guayas"/>
    <s v="Intervención zonal"/>
    <s v="Guayas"/>
    <s v="Turismo"/>
    <s v="Insumos"/>
    <s v="Transversal"/>
    <x v="0"/>
    <m/>
    <m/>
    <m/>
    <m/>
    <n v="0"/>
    <m/>
  </r>
  <r>
    <n v="2579"/>
    <s v="Falta de interes y participacion de la empresa privada en estas mesas de trabajo  lo que evidencia un divorcio entre el sector privado en turismo y la planificacion publica. Estos incentivos son importantes pero sin esta participacion es incompleta"/>
    <s v="Convocar"/>
    <s v="mayor cantidad de empresas privadas del sector"/>
    <s v="para participar en las mesas de competitividad"/>
    <s v="Convocar mayor cantidad de empresas privadas del sector para participar en las mesas de competitividad"/>
    <s v="Ing. Andrés Bejarano"/>
    <s v="MIPRO"/>
    <x v="11"/>
    <s v="Ministerio de Turismo"/>
    <s v="Aline Gutiérrez, Mgs."/>
    <s v="Paola Gálvez, Mgs."/>
    <n v="1"/>
    <x v="0"/>
    <s v="Otros"/>
    <s v="Mesas de Competitividad del Guayas-Guayas"/>
    <s v="Intervención zonal"/>
    <s v="Guayas"/>
    <s v="Turismo"/>
    <s v="Proveedores"/>
    <s v="Transversal"/>
    <x v="0"/>
    <m/>
    <m/>
    <m/>
    <m/>
    <n v="0"/>
    <m/>
  </r>
  <r>
    <n v="2580"/>
    <s v="Falta de interes y participación de la empresa privada en estas mesas de trabajo  lo que evidencia un divorcio entre el sector privado en turismo y la planificacion publica. Estos incentivos son importantes pero sin esta participacion es incompleta"/>
    <s v="Difundir"/>
    <s v="los resultados de la mesa de competitividad"/>
    <s v="por medios accesibles  al público en general."/>
    <s v="Difundir los resultados de la mesa de competitividad por medios accesibles  al público en general."/>
    <s v="Ing. Andrés Bejarano"/>
    <s v="MIPRO"/>
    <x v="0"/>
    <s v="n/a"/>
    <s v="Aline Gutiérrez, Mgs."/>
    <s v="Paola Gálvez, Mgs."/>
    <n v="1"/>
    <x v="0"/>
    <s v="Impulso a las alianzas público privadas"/>
    <s v="Mesas de Competitividad del Guayas-Guayas"/>
    <s v="Tecnología"/>
    <s v="Guayas"/>
    <s v="Turismo"/>
    <s v="Proveedores"/>
    <s v="Transversal"/>
    <x v="0"/>
    <m/>
    <m/>
    <m/>
    <m/>
    <n v="0"/>
    <m/>
  </r>
  <r>
    <n v="2581"/>
    <s v="Los costos de los insumos de seguridad y permisos para las lanchas de transporte para turismo fluvial hacen la formalizacion de la actividad casi imposible"/>
    <s v="Motivar"/>
    <s v="la produccion local o exención de impuestos de importacion"/>
    <s v="de insumos de seguridad  para las lanchas de transporte para turismo fluvial."/>
    <s v="Motivar la produccion local o exención de impuestos de importacion de insumos de seguridad  para las lanchas de transporte para turismo fluvial."/>
    <s v="Ing. Andrés Bejarano"/>
    <s v="MIPRO"/>
    <x v="14"/>
    <s v="Ministerio de Turismo"/>
    <s v="Aline Gutiérrez, Mgs."/>
    <s v="Paola Gálvez, Mgs."/>
    <n v="1"/>
    <x v="0"/>
    <s v="Crédito y financiamiento productivo"/>
    <s v="Mesas de Competitividad del Guayas-Guayas"/>
    <s v="Asistencia técnica"/>
    <s v="Guayas"/>
    <s v="Turismo"/>
    <s v="Insumos"/>
    <s v="Artesano"/>
    <x v="0"/>
    <m/>
    <m/>
    <m/>
    <m/>
    <n v="0"/>
    <m/>
  </r>
  <r>
    <n v="2582"/>
    <s v="Las ordenanzas municipales de kioscos en las vías públicas, no permiten la personalizacion de la decoracion de los mismos y la vestimenta de los ciudadanos que laboran en ellos , lo cual no facilita dar a conocer características culturales específica..."/>
    <s v="Difunidir"/>
    <s v="otros  tipos de elementos de la cultura del país"/>
    <s v="en los kioscos establecidos la vía pública,"/>
    <s v="Difunidir otros  tipos de elementos de la cultura del país en los kioscos establecidos la vía pública,"/>
    <s v="Ing. Andrés Bejarano"/>
    <s v="Productores artesanales"/>
    <x v="9"/>
    <s v="n/a"/>
    <s v="Aline Gutiérrez, Mgs."/>
    <s v="Paola Gálvez, Mgs."/>
    <n v="1"/>
    <x v="0"/>
    <s v="Fomento de la producción nacional"/>
    <s v="Mesas de Competitividad del Guayas-Guayas"/>
    <s v="Logística"/>
    <s v="Guayas"/>
    <s v="Turismo"/>
    <s v="Proveedores"/>
    <s v="Artesano"/>
    <x v="0"/>
    <m/>
    <m/>
    <m/>
    <m/>
    <n v="0"/>
    <m/>
  </r>
  <r>
    <n v="2583"/>
    <s v="DESCONOCIMIENTO DE LAS NORMAS DE PERMISOS DE FUNCIONAMIENTO"/>
    <s v="Difundir"/>
    <s v="difución por medios de comunicación sobre los permisos de funcionamiento"/>
    <s v="capacitar a microempresarios agroindustriales"/>
    <s v="Difundir difución por medios de comunicación sobre los permisos de funcionamiento capacitar a microempresarios agroindustriales"/>
    <s v="Ing. Andrés Bejarano"/>
    <s v="ARCSA"/>
    <x v="40"/>
    <s v="MIPRO"/>
    <s v="Héctor Delgado - MIPRO"/>
    <s v="Diego Cuenca - MAG"/>
    <n v="1"/>
    <x v="0"/>
    <s v="Fomento de la producción nacional"/>
    <s v="Mesas de Competitividad Provincial-Santo Domingo de los Tsáchilas"/>
    <s v="Convenios"/>
    <s v="Santo Domingo de los Tsáchilas"/>
    <s v="Agroindustria"/>
    <s v="Insumos"/>
    <s v="Microempresa"/>
    <x v="0"/>
    <m/>
    <m/>
    <m/>
    <m/>
    <n v="0"/>
    <m/>
  </r>
  <r>
    <n v="2584"/>
    <s v="FALTA DE ACCESO AL CRÉDITO POR DESCONOCIMIENTO Y GARANTÍAS"/>
    <s v="Asesosar"/>
    <s v="asesorar las líneas de créditos agropecuarias"/>
    <s v="capacitación a técnicos y productores"/>
    <s v="Asesosar asesorar las líneas de créditos agropecuarias capacitación a técnicos y productores"/>
    <s v="Ing. Andrés Bejarano"/>
    <s v="BANECUADOR"/>
    <x v="5"/>
    <s v="MIPRO"/>
    <s v="Héctor Delgado - MIPRO"/>
    <s v="Diego Cuenca - MAG"/>
    <n v="1"/>
    <x v="0"/>
    <s v="Inversión en iniciativas productivas nacionales"/>
    <s v="Mesas de Competitividad Provincial-Santo Domingo de los Tsáchilas"/>
    <s v="Convenios"/>
    <s v="Santo Domingo de los Tsáchilas"/>
    <s v="Agroindustria"/>
    <s v="Insumos"/>
    <s v="Microempresa"/>
    <x v="0"/>
    <m/>
    <m/>
    <m/>
    <m/>
    <n v="0"/>
    <m/>
  </r>
  <r>
    <n v="2585"/>
    <s v="ALTOS COSTOS DE PRODUCCIÓN EN SANTO DOMINGO"/>
    <s v="Capacitar"/>
    <s v="capacitación en costos de producción"/>
    <s v="capacitación técnica  a los productores"/>
    <s v="Capacitar capacitación en costos de producción capacitación técnica  a los productores"/>
    <s v="Ing. Andrés Bejarano"/>
    <s v="MAG"/>
    <x v="7"/>
    <s v="MIPRO"/>
    <s v="Héctor Delgado - MIPRO"/>
    <s v="Diego Cuenca - MAG"/>
    <n v="1"/>
    <x v="0"/>
    <s v="Impulso a las alianzas público privadas"/>
    <s v="Mesas de Competitividad Provincial-Santo Domingo de los Tsáchilas"/>
    <s v="Convenios"/>
    <s v="Santo Domingo de los Tsáchilas"/>
    <s v="Agroindustria"/>
    <s v="Proceso"/>
    <s v="Microempresa"/>
    <x v="0"/>
    <m/>
    <m/>
    <m/>
    <m/>
    <n v="0"/>
    <m/>
  </r>
  <r>
    <n v="2586"/>
    <s v="FALTA DE AISTENCIA TÉCNICA  ESPECIALIZADA DE ACUERDO LA NECESIDAD DEL RUBRO"/>
    <s v="Brindar"/>
    <s v="políticas públicas para brindar asistencia técnica especializada"/>
    <s v="capacitación técnica  a los productores"/>
    <s v="Brindar políticas públicas para brindar asistencia técnica especializada capacitación técnica  a los productores"/>
    <s v="Ing. Andrés Bejarano"/>
    <s v="MAG"/>
    <x v="10"/>
    <s v="MIPRO"/>
    <s v="Héctor Delgado - MIPRO"/>
    <s v="Diego Cuenca - MAG"/>
    <n v="1"/>
    <x v="0"/>
    <s v="Fomento de la producción nacional"/>
    <s v="Mesas de Competitividad Provincial-Santo Domingo de los Tsáchilas"/>
    <s v="Convenios"/>
    <s v="Santo Domingo de los Tsáchilas"/>
    <s v="Agroindustria"/>
    <s v="Proceso"/>
    <s v="Microempresa"/>
    <x v="2"/>
    <m/>
    <m/>
    <m/>
    <m/>
    <n v="1"/>
    <d v="2018-08-22T12:48:03"/>
  </r>
  <r>
    <n v="2587"/>
    <s v="SOBREPRODUCCIÓN"/>
    <s v="Crear"/>
    <s v="socialización de oferta y demanda"/>
    <s v="capacitación técnica  a los productores"/>
    <s v="Crear socialización de oferta y demanda capacitación técnica  a los productores"/>
    <s v="Ing. Andrés Bejarano"/>
    <s v="MAG"/>
    <x v="10"/>
    <s v="MIPRO"/>
    <s v="Héctor Delgado - MIPRO"/>
    <s v="Diego Cuenca - MAG"/>
    <n v="1"/>
    <x v="0"/>
    <s v="Fomento de la producción nacional"/>
    <s v="Mesas de Competitividad Provincial-Santo Domingo de los Tsáchilas"/>
    <s v="Convenios"/>
    <s v="Santo Domingo de los Tsáchilas"/>
    <s v="Agroindustria"/>
    <s v="Mercado"/>
    <s v="Microempresa"/>
    <x v="2"/>
    <m/>
    <m/>
    <m/>
    <m/>
    <n v="1"/>
    <d v="2018-08-22T12:38:20"/>
  </r>
  <r>
    <n v="2588"/>
    <s v="NO HAY UN ESTUDIO DE MERCADO PARA LA COMERCIALIZACIÓN"/>
    <s v="Realizar"/>
    <s v="realizar un estudio de mercado"/>
    <s v="capacitación a técnicos y productores"/>
    <s v="Realizar realizar un estudio de mercado capacitación a técnicos y productores"/>
    <s v="Ing. Andrés Bejarano"/>
    <s v="MAG - MIPRO"/>
    <x v="8"/>
    <s v="GAD PROVINCIAL"/>
    <s v="Héctor Delgado - MIPRO"/>
    <s v="Diego Cuenca - MAG"/>
    <n v="1"/>
    <x v="0"/>
    <s v="Fomento de la producción nacional"/>
    <s v="Mesas de Competitividad Provincial-Santo Domingo de los Tsáchilas"/>
    <s v="Convenios"/>
    <s v="Santo Domingo de los Tsáchilas"/>
    <s v="Agroindustria"/>
    <s v="Mercado"/>
    <s v="Microempresa"/>
    <x v="0"/>
    <m/>
    <m/>
    <m/>
    <m/>
    <n v="0"/>
    <m/>
  </r>
  <r>
    <n v="2589"/>
    <s v="FALTA DE ARTICULACIÓN INTERINSTITUCIONAL"/>
    <s v="Implementar"/>
    <s v="políticas públicas para articulación interinstitucional"/>
    <s v="mesas de trabajo"/>
    <s v="Implementar políticas públicas para articulación interinstitucional mesas de trabajo"/>
    <s v="Ing. Andrés Bejarano"/>
    <s v="SEMPLADES"/>
    <x v="11"/>
    <s v="MIPRO"/>
    <s v="Héctor Delgado - MIPRO"/>
    <s v="Diego Cuenca - MAG"/>
    <n v="1"/>
    <x v="0"/>
    <s v="Fomento de la producción nacional"/>
    <s v="Mesas de Competitividad Provincial-Santo Domingo de los Tsáchilas"/>
    <s v="Convenios"/>
    <s v="Santo Domingo de los Tsáchilas"/>
    <s v="Agroindustria"/>
    <s v="Insumos"/>
    <s v="Microempresa"/>
    <x v="0"/>
    <m/>
    <m/>
    <m/>
    <m/>
    <n v="0"/>
    <m/>
  </r>
  <r>
    <n v="2590"/>
    <s v="Competencia desleal, existen productos que no cumplen con los requisistos para que se puedan vender, provocando que las empresas que tienen legalizados los productos quiebren porque no pueden competir en costos de producción"/>
    <s v="Regularizar"/>
    <s v="control y vigilancia"/>
    <s v="que se realice y se de competencias para que se puedan regularizar y controlar"/>
    <s v="Regularizar control y vigilancia que se realice y se de competencias para que se puedan regularizar y controlar"/>
    <s v="Ing. Andrés Bejarano"/>
    <s v="ARCSA"/>
    <x v="40"/>
    <s v="MIPRO"/>
    <s v="Luis Zambrano - MIPRO"/>
    <s v="Juan Carlos Bravomalo - SENPLADES"/>
    <n v="1"/>
    <x v="0"/>
    <s v="Promoción del consumo responsable"/>
    <s v="Mesas de Competitividad Provincial-Santo Domingo de los Tsáchilas"/>
    <s v="Ley"/>
    <s v="Santo Domingo de los Tsáchilas"/>
    <s v="Industria"/>
    <s v="Mercado"/>
    <s v="Artesano"/>
    <x v="0"/>
    <m/>
    <m/>
    <m/>
    <m/>
    <n v="0"/>
    <m/>
  </r>
  <r>
    <n v="2591"/>
    <s v="Existe mucha exigencia para las empresas que estan regularizadas."/>
    <s v="Regularizar"/>
    <s v="realizar los respectivos controles para que se puedan legalizar los informales"/>
    <s v="controlar a los productos informales"/>
    <s v="Regularizar realizar los respectivos controles para que se puedan legalizar los informales controlar a los productos informales"/>
    <s v="Ing. Andrés Bejarano"/>
    <s v="ARCSA"/>
    <x v="40"/>
    <s v="SUPER DE MERCADOS"/>
    <s v="Luis Zambrano - MIPRO"/>
    <s v="Juan Carlos Bravomalo - SENPLADES"/>
    <n v="1"/>
    <x v="0"/>
    <s v="Simplificación de trámites"/>
    <s v="Mesas de Competitividad Provincial-Santo Domingo de los Tsáchilas"/>
    <s v="Ley"/>
    <s v="Santo Domingo de los Tsáchilas"/>
    <s v="Industria"/>
    <s v="Producto"/>
    <s v="Microempresa"/>
    <x v="0"/>
    <m/>
    <m/>
    <m/>
    <m/>
    <n v="0"/>
    <m/>
  </r>
  <r>
    <n v="2592"/>
    <s v="Falta de Asesoría y capacitación sobre VUE, ECUAPASS."/>
    <s v="Capacitar vue"/>
    <s v="que se realicen capacitaciones sobre vue, puesto que es una plataforma que no se puede utilizar."/>
    <s v="capacitar"/>
    <s v="Capacitar vue que se realicen capacitaciones sobre vue, puesto que es una plataforma que no se puede utilizar. capacitar"/>
    <s v="Ing. Andrés Bejarano"/>
    <s v="ARCSA"/>
    <x v="40"/>
    <s v="MIPRO"/>
    <s v="Luis Zambrano - MIPRO"/>
    <s v="Juan Carlos Bravomalo - SENPLADES"/>
    <n v="1"/>
    <x v="0"/>
    <s v="Fomento de la producción nacional"/>
    <s v="Mesas de Competitividad Provincial-Santo Domingo de los Tsáchilas"/>
    <s v="Asistencia técnica"/>
    <s v="Santo Domingo de los Tsáchilas"/>
    <s v="Industria"/>
    <s v="Proceso"/>
    <s v="Microempresa"/>
    <x v="0"/>
    <m/>
    <m/>
    <m/>
    <m/>
    <n v="0"/>
    <m/>
  </r>
  <r>
    <n v="2593"/>
    <s v="Falta de cumplimiento de ciertas actividades primordiales en las diferentes entidades públicas, IEPI, ARCSA, Superintendencia de mercado. Las mismas que por su imcumplimiento alargan el proceso de legalización de emprendimientos y productos, centraliza..."/>
    <s v="Fortalecer las instituciones públicas"/>
    <s v="se de lineamientos en base a las competencias y no se duplique trabajo"/>
    <s v="dar lineamiento a las entidades públicas en base a sus competencias"/>
    <s v="Fortalecer las instituciones públicas se de lineamientos en base a las competencias y no se duplique trabajo dar lineamiento a las entidades públicas en base a sus competencias"/>
    <s v="Ing. Andrés Bejarano"/>
    <s v="ARCSA"/>
    <x v="40"/>
    <s v="MIPRO"/>
    <s v="Luis Zambrano - MIPRO"/>
    <s v="Juan Carlos Bravomalo - SENPLADES"/>
    <n v="1"/>
    <x v="0"/>
    <s v="Impulso a las alianzas público privadas"/>
    <s v="Mesas de Competitividad Provincial-Santo Domingo de los Tsáchilas"/>
    <s v="Intervención zonal"/>
    <s v="Santo Domingo de los Tsáchilas"/>
    <s v="Industria"/>
    <s v="Proceso"/>
    <s v="Microempresa"/>
    <x v="0"/>
    <m/>
    <m/>
    <m/>
    <m/>
    <n v="0"/>
    <m/>
  </r>
  <r>
    <n v="2594"/>
    <s v="Acceso a créditos, altos intereses, requisitos no adecudos a las realidades de los emprendedores tanto en banca pública como en privada"/>
    <s v="Facilitar el acceso a crédito"/>
    <s v=", disminuyendo intereses y eliminando requisitos como la garantía"/>
    <s v=". Cambiar las políticas de las entidades financieras para que se pueda acceder a créditos productivos"/>
    <s v="Facilitar el acceso a crédito , disminuyendo intereses y eliminando requisitos como la garantía . Cambiar las políticas de las entidades financieras para que se pueda acceder a créditos productivos"/>
    <s v="Ing. Andrés Bejarano"/>
    <s v="BANECUADOR"/>
    <x v="5"/>
    <s v="MIPRO"/>
    <s v="Luis Zambrano - MIPRO"/>
    <s v="Juan Carlos Bravomalo - SENPLADES"/>
    <n v="1"/>
    <x v="0"/>
    <s v="Crédito y financiamiento productivo"/>
    <s v="Mesas de Competitividad Provincial-Santo Domingo de los Tsáchilas"/>
    <s v="Financiamiento"/>
    <s v="Santo Domingo de los Tsáchilas"/>
    <s v="Industria"/>
    <s v="Proceso"/>
    <s v="Microempresa"/>
    <x v="0"/>
    <m/>
    <m/>
    <m/>
    <m/>
    <n v="0"/>
    <m/>
  </r>
  <r>
    <n v="2595"/>
    <s v="Falta de identificación y creación del parque industrial"/>
    <s v="Crear parque industrial"/>
    <s v="creación del parque industrial para que de esta forma se pueda llegar a controlar a todos los productores"/>
    <s v="creación del parque industrial con infraestructura"/>
    <s v="Crear parque industrial creación del parque industrial para que de esta forma se pueda llegar a controlar a todos los productores creación del parque industrial con infraestructura"/>
    <s v="Ing. Andrés Bejarano"/>
    <s v="GAD MUNICIPAL"/>
    <x v="11"/>
    <s v="MIPRO"/>
    <s v="Luis Zambrano - MIPRO"/>
    <s v="Juan Carlos Bravomalo - SENPLADES"/>
    <n v="1"/>
    <x v="0"/>
    <s v="Otros"/>
    <s v="Mesas de Competitividad Provincial-Santo Domingo de los Tsáchilas"/>
    <s v="Infraestructura"/>
    <s v="Santo Domingo de los Tsáchilas"/>
    <s v="Industria"/>
    <s v="Proceso"/>
    <s v="Microempresa"/>
    <x v="0"/>
    <m/>
    <m/>
    <m/>
    <m/>
    <n v="0"/>
    <m/>
  </r>
  <r>
    <n v="2596"/>
    <s v="No existe un rol activo y participativo de los GAD Municipales para favorecer EPS y Economía Legal"/>
    <s v="Participar el gad municipal"/>
    <s v="que los gad favorezcan a las eps,"/>
    <s v="brindar ayuda a als empresas eps"/>
    <s v="Participar el gad municipal que los gad favorezcan a las eps, brindar ayuda a als empresas eps"/>
    <s v="Ing. Andrés Bejarano"/>
    <s v="GAD MUNICIPAL"/>
    <x v="9"/>
    <s v="MIPRO"/>
    <s v="Luis Zambrano - MIPRO"/>
    <s v="Juan Carlos Bravomalo - SENPLADES"/>
    <n v="1"/>
    <x v="0"/>
    <s v="Impulso a las alianzas público privadas"/>
    <s v="Mesas de Competitividad Provincial-Santo Domingo de los Tsáchilas"/>
    <s v="Intervención zonal"/>
    <s v="Santo Domingo de los Tsáchilas"/>
    <s v="Industria"/>
    <s v="Proceso"/>
    <s v="Microempresa"/>
    <x v="0"/>
    <m/>
    <m/>
    <m/>
    <m/>
    <n v="0"/>
    <m/>
  </r>
  <r>
    <n v="2597"/>
    <s v="Tramitología, se estan demorando mucho tiempo para sacar patente, uso de suelo en el Municipio, dificultando que los emprendedores y empresas constituidas pierdan tiempo"/>
    <s v="Tramitar"/>
    <s v="simplificación de trámites"/>
    <s v="que se puedan eliminar procesos burrocráticos para agilitar el proceso de legalización de empresas"/>
    <s v="Tramitar simplificación de trámites que se puedan eliminar procesos burrocráticos para agilitar el proceso de legalización de empresas"/>
    <s v="Ing. Andrés Bejarano"/>
    <s v="GAD MUNICIPAL"/>
    <x v="31"/>
    <s v="MIPRO"/>
    <s v="Luis Zambrano - MIPRO"/>
    <s v="Juan Carlos Bravomalo - SENPLADES"/>
    <n v="1"/>
    <x v="0"/>
    <s v="Simplificación de trámites"/>
    <s v="Mesas de Competitividad Provincial-Santo Domingo de los Tsáchilas"/>
    <s v="Personal adecuado"/>
    <s v="Santo Domingo de los Tsáchilas"/>
    <s v="Industria"/>
    <s v="Proceso"/>
    <s v="Microempresa"/>
    <x v="0"/>
    <m/>
    <m/>
    <m/>
    <m/>
    <n v="0"/>
    <m/>
  </r>
  <r>
    <n v="2598"/>
    <s v="Demora en los pagos a las EPS por parte del sector público, a quienes realizan uniformes, etc."/>
    <s v="Agilitar los pagos de contratos con eps"/>
    <s v="que se realicen los pagos de manera inmediata de acuerdo a la compra por parte del sector público a las eps"/>
    <s v="realizar los pagos a tiempo"/>
    <s v="Agilitar los pagos de contratos con eps que se realicen los pagos de manera inmediata de acuerdo a la compra por parte del sector público a las eps realizar los pagos a tiempo"/>
    <s v="Ing. Andrés Bejarano"/>
    <s v="FINANZAS"/>
    <x v="3"/>
    <s v="MIPRO"/>
    <s v="Luis Zambrano - MIPRO"/>
    <s v="Juan Carlos Bravomalo - SENPLADES"/>
    <n v="1"/>
    <x v="0"/>
    <s v="Fomento de la producción nacional"/>
    <s v="Mesas de Competitividad Provincial-Santo Domingo de los Tsáchilas"/>
    <s v="Ley"/>
    <s v="Santo Domingo de los Tsáchilas"/>
    <s v="Industria"/>
    <s v="Proveedores"/>
    <s v="Microempresa"/>
    <x v="0"/>
    <m/>
    <m/>
    <m/>
    <m/>
    <n v="0"/>
    <m/>
  </r>
  <r>
    <n v="2599"/>
    <s v="Vias, falta de señaleticas, conectividad  y energia deficiente."/>
    <s v="Promover"/>
    <s v="intervencion de instituciones"/>
    <s v="para atender requerimiento tecnico solicitados"/>
    <s v="Promover intervencion de instituciones para atender requerimiento tecnico solicitados"/>
    <s v="Ing. Andrés Bejarano"/>
    <s v="CNT, CNEL, MTOP"/>
    <x v="11"/>
    <s v="GADS Cantonales Y las Camaras"/>
    <s v="Eisten Santana - MIPRO"/>
    <s v="Debbie Cevallos - Ministerio de Turismo"/>
    <n v="1"/>
    <x v="0"/>
    <s v="Inversión en iniciativas productivas nacionales"/>
    <s v="Mesas de Competitividad Provincial-Santo Domingo de los Tsáchilas"/>
    <s v="Inversión"/>
    <s v="Santo Domingo de los Tsáchilas"/>
    <s v="Turismo"/>
    <s v="Proveedores"/>
    <s v="Transversal"/>
    <x v="0"/>
    <m/>
    <m/>
    <m/>
    <m/>
    <n v="0"/>
    <m/>
  </r>
  <r>
    <n v="2600"/>
    <s v="Contaminacion de los rios"/>
    <s v="Proponer"/>
    <s v="incentivos tributarios por  producciòn mas limpia"/>
    <s v="para minimizar el impacto ambiental"/>
    <s v="Proponer incentivos tributarios por  producciòn mas limpia para minimizar el impacto ambiental"/>
    <s v="Ing. Andrés Bejarano"/>
    <s v="GADS Cantonales"/>
    <x v="22"/>
    <s v="Ministerio de ambiente"/>
    <s v="Eisten Santana - MIPRO"/>
    <s v="Debbie Cevallos - Ministerio de Turismo"/>
    <n v="1"/>
    <x v="0"/>
    <s v="Promoción del consumo responsable"/>
    <s v="Mesas de Competitividad Provincial-Santo Domingo de los Tsáchilas"/>
    <s v="Ordenanzas"/>
    <s v="Santo Domingo de los Tsáchilas"/>
    <s v="Turismo"/>
    <s v="Insumos"/>
    <s v="Empresa Mediana"/>
    <x v="0"/>
    <m/>
    <m/>
    <m/>
    <m/>
    <n v="0"/>
    <m/>
  </r>
  <r>
    <n v="2601"/>
    <s v="Falta de respuesta y seguimiento a problematicas difundida en la mesa de turismo provincial"/>
    <s v="Definir"/>
    <s v="la institucion responsable de seguimiento"/>
    <s v="para el cumplimiento de los compromiso planteados en las mesas de turismo convovadas"/>
    <s v="Definir la institucion responsable de seguimiento para el cumplimiento de los compromiso planteados en las mesas de turismo convovadas"/>
    <s v="Ing. Andrés Bejarano"/>
    <s v="GADS Cantonales"/>
    <x v="9"/>
    <s v="Ministerio de Turismo"/>
    <s v="Eisten Santana - MIPRO"/>
    <s v="Debbie Cevallos - Ministerio de Turismo"/>
    <n v="1"/>
    <x v="0"/>
    <s v="Otros"/>
    <s v="Mesas de Competitividad Provincial-Santo Domingo de los Tsáchilas"/>
    <s v="Personal adecuado"/>
    <s v="Santo Domingo de los Tsáchilas"/>
    <s v="Turismo"/>
    <s v="Proveedores"/>
    <s v="Empresa Pequeña"/>
    <x v="0"/>
    <m/>
    <m/>
    <m/>
    <m/>
    <n v="0"/>
    <m/>
  </r>
  <r>
    <n v="2602"/>
    <s v="Ordenanzas  municipales y provinciales opresivas"/>
    <s v="Difundir"/>
    <s v="a los actores del sector turismo"/>
    <s v="incentivo tributarios que les permitan dar eficiencia a la gestion turistica."/>
    <s v="Difundir a los actores del sector turismo incentivo tributarios que les permitan dar eficiencia a la gestion turistica."/>
    <s v="Ing. Andrés Bejarano"/>
    <s v="GADS Cantonales"/>
    <x v="14"/>
    <s v="Las Camaras y SRI"/>
    <s v="Eisten Santana - MIPRO"/>
    <s v="Debbie Cevallos - Ministerio de Turismo"/>
    <n v="1"/>
    <x v="0"/>
    <s v="Optimización y simplificación tributaria"/>
    <s v="Mesas de Competitividad Provincial-Santo Domingo de los Tsáchilas"/>
    <s v="Incentivos tributarios"/>
    <s v="Santo Domingo de los Tsáchilas"/>
    <s v="Turismo"/>
    <s v="Proveedores"/>
    <s v="Empresa Pequeña"/>
    <x v="0"/>
    <m/>
    <m/>
    <m/>
    <m/>
    <n v="0"/>
    <m/>
  </r>
  <r>
    <n v="2603"/>
    <s v="Planes turisticos sin proyectos identificado y articulados"/>
    <s v="Identificar"/>
    <s v="proyectos turisticos"/>
    <s v="para articularlos con instituciones publica y privadas"/>
    <s v="Identificar proyectos turisticos para articularlos con instituciones publica y privadas"/>
    <s v="Ing. Andrés Bejarano"/>
    <s v="GADS Cantonales"/>
    <x v="1"/>
    <s v="Camara de turismo"/>
    <s v="Eisten Santana - MIPRO"/>
    <s v="Debbie Cevallos - Ministerio de Turismo"/>
    <n v="1"/>
    <x v="0"/>
    <s v="Impulso a las alianzas público privadas"/>
    <s v="Mesas de Competitividad Provincial-Santo Domingo de los Tsáchilas"/>
    <s v="Desarrollo del proyecto"/>
    <s v="Santo Domingo de los Tsáchilas"/>
    <s v="Turismo"/>
    <s v="Proveedores"/>
    <s v="Transversal"/>
    <x v="0"/>
    <m/>
    <m/>
    <m/>
    <m/>
    <n v="0"/>
    <m/>
  </r>
  <r>
    <n v="2604"/>
    <s v="Promociòn de destinos turisticos con limitaciones, tanto interna como externa"/>
    <s v="Generar"/>
    <s v="los recursos que permitan definir cuales son los destinos turisticos"/>
    <s v="para promoverlos a travez de agenda de midios publico/privados"/>
    <s v="Generar los recursos que permitan definir cuales son los destinos turisticos para promoverlos a travez de agenda de midios publico/privados"/>
    <s v="Ing. Andrés Bejarano"/>
    <s v="GADS Cantonales"/>
    <x v="1"/>
    <s v="Las Camaras"/>
    <s v="Eisten Santana - MIPRO"/>
    <s v="Debbie Cevallos - Ministerio de Turismo"/>
    <n v="1"/>
    <x v="0"/>
    <s v="Impulso a las alianzas público privadas"/>
    <s v="Mesas de Competitividad Provincial-Santo Domingo de los Tsáchilas"/>
    <s v="Big data"/>
    <s v="Santo Domingo de los Tsáchilas"/>
    <s v="Turismo"/>
    <s v="Proveedores"/>
    <s v="Transversal"/>
    <x v="0"/>
    <m/>
    <m/>
    <m/>
    <m/>
    <n v="0"/>
    <m/>
  </r>
  <r>
    <n v="2605"/>
    <s v="Trabajos desordenado entre involucrado y definicion de competencias"/>
    <s v="Socializar"/>
    <s v="proyectos de obra y ordenamineto territorial"/>
    <s v="para conocimiento y articulacion coordinada con los actores sociales y productivos involucrados"/>
    <s v="Socializar proyectos de obra y ordenamineto territorial para conocimiento y articulacion coordinada con los actores sociales y productivos involucrados"/>
    <s v="Ing. Andrés Bejarano"/>
    <s v="GADS Cantonales y Gobierno Provinciales"/>
    <x v="9"/>
    <s v="Camara de turismo"/>
    <s v="Eisten Santana - MIPRO"/>
    <s v="Debbie Cevallos - Ministerio de Turismo"/>
    <n v="1"/>
    <x v="0"/>
    <s v="Cumplimiento de la transparencia fiscal"/>
    <s v="Mesas de Competitividad Provincial-Santo Domingo de los Tsáchilas"/>
    <s v="Insumos"/>
    <s v="Santo Domingo de los Tsáchilas"/>
    <s v="Turismo"/>
    <s v="Proveedores"/>
    <s v="Transversal"/>
    <x v="0"/>
    <m/>
    <m/>
    <m/>
    <m/>
    <n v="0"/>
    <m/>
  </r>
  <r>
    <n v="2606"/>
    <s v="Profesionales de turismo sin opcion laboral"/>
    <s v="Brindar"/>
    <s v="confianza a profesionales de turismo"/>
    <s v="observandolos como un recurso de inversion para el crecimiento empresarial."/>
    <s v="Brindar confianza a profesionales de turismo observandolos como un recurso de inversion para el crecimiento empresarial."/>
    <s v="Ing. Andrés Bejarano"/>
    <s v="GADS. Cantonales"/>
    <x v="11"/>
    <s v="Ministerio de turismo"/>
    <s v="Eisten Santana - MIPRO"/>
    <s v="Debbie Cevallos - Ministerio de Turismo"/>
    <n v="1"/>
    <x v="0"/>
    <s v="Generación de empleo"/>
    <s v="Mesas de Competitividad Provincial-Santo Domingo de los Tsáchilas"/>
    <s v="Personal adecuado"/>
    <s v="Santo Domingo de los Tsáchilas"/>
    <s v="Turismo"/>
    <s v="Proveedores"/>
    <s v="Empresa Mediana"/>
    <x v="0"/>
    <m/>
    <m/>
    <m/>
    <m/>
    <n v="0"/>
    <m/>
  </r>
  <r>
    <n v="2607"/>
    <s v="Falta de fortalecimiento de capacitaciòn"/>
    <s v="Gestionar"/>
    <s v="capacitaciones a los involucrados en el sector turistico"/>
    <s v="para fortalecer ambito de promocion,obligaciones tributarias, atencion a clientes, etc."/>
    <s v="Gestionar capacitaciones a los involucrados en el sector turistico para fortalecer ambito de promocion,obligaciones tributarias, atencion a clientes, etc."/>
    <s v="Ing. Andrés Bejarano"/>
    <s v="Ministerio de turismo y GADS. Cantonales"/>
    <x v="8"/>
    <s v="Las Camaras"/>
    <s v="Eisten Santana - MIPRO"/>
    <s v="Debbie Cevallos - Ministerio de Turismo"/>
    <n v="1"/>
    <x v="0"/>
    <s v="Fomento de la producción nacional"/>
    <s v="Mesas de Competitividad Provincial-Santo Domingo de los Tsáchilas"/>
    <s v="Asistencia técnica"/>
    <s v="Santo Domingo de los Tsáchilas"/>
    <s v="Turismo"/>
    <s v="Proveedores"/>
    <s v="Empresa Pequeña"/>
    <x v="0"/>
    <m/>
    <m/>
    <m/>
    <m/>
    <n v="0"/>
    <m/>
  </r>
  <r>
    <n v="2608"/>
    <s v="Hay poca gestion de turismo receptor"/>
    <s v="Promover"/>
    <s v="la difusiòn de los servicios"/>
    <s v="para que los turistas tengan alternativas de destino turistico"/>
    <s v="Promover la difusiòn de los servicios para que los turistas tengan alternativas de destino turistico"/>
    <s v="Ing. Andrés Bejarano"/>
    <s v="Ministerio de turismo y GADS. Cantonales"/>
    <x v="9"/>
    <s v="Las Camaras"/>
    <s v="Eisten Santana - MIPRO"/>
    <s v="Debbie Cevallos - Ministerio de Turismo"/>
    <n v="1"/>
    <x v="0"/>
    <s v="Promoción del consumo responsable"/>
    <s v="Mesas de Competitividad Provincial-Santo Domingo de los Tsáchilas"/>
    <s v="Logística"/>
    <s v="Santo Domingo de los Tsáchilas"/>
    <s v="Turismo"/>
    <s v="Proveedores"/>
    <s v="Transversal"/>
    <x v="0"/>
    <m/>
    <m/>
    <m/>
    <m/>
    <n v="0"/>
    <m/>
  </r>
  <r>
    <n v="2619"/>
    <s v="EMPRESAS NO NOS CONTRATAN POR NO TENER REGULADO EL PERMISO DE OPERACIÓN"/>
    <s v="REGULARIZAR"/>
    <s v="PERMISOS QUE SE ENCUENTRAN EN TRÁMITES"/>
    <s v="MEDIANTE AUTORIZACIÓN DE ANT"/>
    <s v="REGULARIZAR PERMISOS QUE SE ENCUENTRAN EN TRÁMITES MEDIANTE AUTORIZACIÓN DE ANT"/>
    <s v="Ing. Andrés Bejarano"/>
    <s v="ANT"/>
    <x v="28"/>
    <s v="n/a"/>
    <s v="ING. SANDRA ZÚÑIGA"/>
    <s v="ING. JAVIER DEFÁZ"/>
    <n v="1"/>
    <x v="0"/>
    <s v="Simplificación de trámites"/>
    <s v="MESA COMPETITIVA PROVINCIAL ORELLANA-Orellana"/>
    <s v="Asistencia técnica"/>
    <s v="Orellana"/>
    <s v="Transporte"/>
    <s v="Proceso"/>
    <s v="Empresa Pequeña"/>
    <x v="0"/>
    <m/>
    <m/>
    <m/>
    <m/>
    <n v="0"/>
    <m/>
  </r>
  <r>
    <n v="2620"/>
    <s v="EXTENDER LA VIDA ÚTIL DE LAS UNIDADES DE TRANSPORTE EN LAS EMPRESAS PETROLERAS"/>
    <s v="DISPONER"/>
    <s v="EL ALARGAMIENTO DE VIDA ÚTIL DE LAS UNIDADES EN LAS EMPRESAS PETROLERAS"/>
    <s v="MEDIANTE UNA LEY Y/O REGLAMENTO"/>
    <s v="DISPONER EL ALARGAMIENTO DE VIDA ÚTIL DE LAS UNIDADES EN LAS EMPRESAS PETROLERAS MEDIANTE UNA LEY Y/O REGLAMENTO"/>
    <s v="Ing. Andrés Bejarano"/>
    <s v="ANT"/>
    <x v="13"/>
    <s v="n/a"/>
    <s v="ING. SANDRA ZÚÑIGA"/>
    <s v="ING. JAVIER DEFÁZ"/>
    <n v="1"/>
    <x v="0"/>
    <s v="Otros"/>
    <s v="MESA COMPETITIVA PROVINCIAL ORELLANA-Orellana"/>
    <s v="Ley"/>
    <s v="Orellana"/>
    <s v="Transporte"/>
    <s v="Producto"/>
    <s v="Empresa Pequeña"/>
    <x v="0"/>
    <m/>
    <m/>
    <m/>
    <m/>
    <n v="0"/>
    <m/>
  </r>
  <r>
    <n v="2621"/>
    <s v="FALTA DE INCREMENTO DE CUPOS DE TRANSPORTE MIXTO"/>
    <s v="INCREMENTAR"/>
    <s v="CUPOS EQUITATIVAMENTE A TODO EL TRANSPORTE MIXTO DE ORELLANA"/>
    <s v="MEDIANTE LA AMPLIACIÓN DE PERMISOS"/>
    <s v="INCREMENTAR CUPOS EQUITATIVAMENTE A TODO EL TRANSPORTE MIXTO DE ORELLANA MEDIANTE LA AMPLIACIÓN DE PERMISOS"/>
    <s v="Ing. Andrés Bejarano"/>
    <s v="ANT"/>
    <x v="9"/>
    <s v="n/a"/>
    <s v="ING. SANDRA ZÚÑIGA"/>
    <s v="ING. JAVIER DEFÁZ"/>
    <n v="1"/>
    <x v="0"/>
    <s v="Generación de empleo"/>
    <s v="MESA COMPETITIVA PROVINCIAL ORELLANA-Orellana"/>
    <s v="Ley"/>
    <s v="Orellana"/>
    <s v="Transporte"/>
    <s v="Insumos"/>
    <s v="Empresa Pequeña"/>
    <x v="0"/>
    <m/>
    <m/>
    <m/>
    <m/>
    <n v="0"/>
    <m/>
  </r>
  <r>
    <n v="2622"/>
    <s v="NO EXISTE UNA TABLA DE PRECIOS EN TRANSPORTE MIXTO PESADO"/>
    <s v="FIJAR"/>
    <s v="UNA TABLA DE PRECIOS"/>
    <s v="MEDIANTE UN ESTUDIO TÉCNICO"/>
    <s v="FIJAR UNA TABLA DE PRECIOS MEDIANTE UN ESTUDIO TÉCNICO"/>
    <s v="Ing. Andrés Bejarano"/>
    <s v="ANT"/>
    <x v="28"/>
    <s v="n/a"/>
    <s v="ING. SANDRA ZÚÑIGA"/>
    <s v="ING. JAVIER DEFÁZ"/>
    <n v="1"/>
    <x v="0"/>
    <s v="Generación de empleo"/>
    <s v="MESA COMPETITIVA PROVINCIAL ORELLANA-Orellana"/>
    <s v="Ley"/>
    <s v="Orellana"/>
    <s v="Transporte"/>
    <s v="Mercado"/>
    <s v="Empresa Pequeña"/>
    <x v="0"/>
    <m/>
    <m/>
    <m/>
    <m/>
    <n v="0"/>
    <m/>
  </r>
  <r>
    <n v="2624"/>
    <s v="FALTA DE SITIOS DE ABASTECIMIENTO DE COMBUSTIBLES"/>
    <s v="CREAR"/>
    <s v="CENTRO DE ABASTECIMIENTO DE COMBUSTIBLE EN EL SECTOR PARA TRANSPORTISTAS"/>
    <s v="INCREMENTO DE UNA DISTRIBUIDORA DE COMBUSTIBLE"/>
    <s v="CREAR CENTRO DE ABASTECIMIENTO DE COMBUSTIBLE EN EL SECTOR PARA TRANSPORTISTAS INCREMENTO DE UNA DISTRIBUIDORA DE COMBUSTIBLE"/>
    <s v="Ing. Andrés Bejarano"/>
    <s v="ARCH"/>
    <x v="9"/>
    <s v="n/a"/>
    <s v="ING. SANDRA ZÚÑIGA"/>
    <s v="ING. JAVIER DEFÁZ"/>
    <n v="1"/>
    <x v="0"/>
    <s v="Generación de empleo"/>
    <s v="MESA COMPETITIVA PROVINCIAL ORELLANA-Orellana"/>
    <s v="Logística"/>
    <s v="Orellana"/>
    <s v="Transporte"/>
    <s v="Insumos"/>
    <s v="Empresa Pequeña"/>
    <x v="0"/>
    <m/>
    <m/>
    <m/>
    <m/>
    <n v="0"/>
    <m/>
  </r>
  <r>
    <n v="2625"/>
    <s v="FALTA DEL PATIO AUTOMOTRÍZ EN BUENA CONDICIÓN"/>
    <s v="MANTENER"/>
    <s v="EL PARQUE AUTOMOTRIZ"/>
    <s v="MEDIANTE EL MANTENIMIENTO VEHICULAR (CDE)"/>
    <s v="MANTENER EL PARQUE AUTOMOTRIZ MEDIANTE EL MANTENIMIENTO VEHICULAR (CDE)"/>
    <s v="Ing. Andrés Bejarano"/>
    <s v="CORREOS DEL ECUADOR"/>
    <x v="28"/>
    <s v="n/a"/>
    <s v="ING. SANDRA ZÚÑIGA"/>
    <s v="ING. JAVIER DEFÁZ"/>
    <n v="1"/>
    <x v="0"/>
    <s v="Otros"/>
    <s v="MESA COMPETITIVA PROVINCIAL ORELLANA-Orellana"/>
    <s v="Inversión"/>
    <s v="Orellana"/>
    <s v="Transporte"/>
    <s v="Proceso"/>
    <s v="Empresa Grande"/>
    <x v="0"/>
    <m/>
    <m/>
    <m/>
    <m/>
    <n v="0"/>
    <m/>
  </r>
  <r>
    <n v="2626"/>
    <s v="ALTOS ARANCELES DE VEHÍCULOS PARA EL SECTOR PÚBLICO"/>
    <s v="EXONERAR"/>
    <s v="LOS ARANCELES EN COMPRA DE VEHÍCULOS"/>
    <s v="POR PARTE DEL GOBIERNO NACIONAL"/>
    <s v="EXONERAR LOS ARANCELES EN COMPRA DE VEHÍCULOS POR PARTE DEL GOBIERNO NACIONAL"/>
    <s v="Ing. Andrés Bejarano"/>
    <s v="GOBIERNO"/>
    <x v="20"/>
    <s v="n/a"/>
    <s v="ING. SANDRA ZÚÑIGA"/>
    <s v="ING. JAVIER DEFÁZ"/>
    <n v="1"/>
    <x v="0"/>
    <s v="Otros"/>
    <s v="MESA COMPETITIVA PROVINCIAL ORELLANA-Orellana"/>
    <s v="Ley"/>
    <s v="Orellana"/>
    <s v="Transporte"/>
    <s v="Proveedores"/>
    <s v="Empresa Pequeña"/>
    <x v="0"/>
    <m/>
    <m/>
    <m/>
    <m/>
    <n v="0"/>
    <m/>
  </r>
  <r>
    <n v="2627"/>
    <s v="ARANCELES ELEVADOS PARA MATERIAS PRIMAS E INSUMOS DE TRANSPORTE"/>
    <s v="BAJAR"/>
    <s v="ARANCELES DE INSUMOS DE TRANSPORTE"/>
    <s v="POR PARTE DEL GOBIERNO NACIONAL"/>
    <s v="BAJAR ARANCELES DE INSUMOS DE TRANSPORTE POR PARTE DEL GOBIERNO NACIONAL"/>
    <s v="Ing. Andrés Bejarano"/>
    <s v="GOBIERNO"/>
    <x v="20"/>
    <s v="n/a"/>
    <s v="ING. SANDRA ZÚÑIGA"/>
    <s v="ING. JAVIER DEFÁZ"/>
    <n v="1"/>
    <x v="0"/>
    <s v="Otros"/>
    <s v="MESA COMPETITIVA PROVINCIAL ORELLANA-Orellana"/>
    <s v="Precios"/>
    <s v="Orellana"/>
    <s v="Transporte"/>
    <s v="Insumos"/>
    <s v="Empresa Pequeña"/>
    <x v="0"/>
    <m/>
    <m/>
    <m/>
    <m/>
    <n v="0"/>
    <m/>
  </r>
  <r>
    <n v="2628"/>
    <s v="FALTA DE CONSTRUCCIÓN DE CARRETERAS Y PUENTES DE PRIMER NIVEL"/>
    <s v="INTERVENIR"/>
    <s v="EL GOBIERNO  DE MANERA URGENTE"/>
    <s v="MEDIANTE LA ASIGNACIÓN DE FONDOS PARA LA CONSTRUCCIÓN DE LA RED VIAL"/>
    <s v="INTERVENIR EL GOBIERNO  DE MANERA URGENTE MEDIANTE LA ASIGNACIÓN DE FONDOS PARA LA CONSTRUCCIÓN DE LA RED VIAL"/>
    <s v="Ing. Andrés Bejarano"/>
    <s v="GOBIERNO, GADP"/>
    <x v="11"/>
    <s v="n/a"/>
    <s v="ING. SANDRA ZÚÑIGA"/>
    <s v="ING. JAVIER DEFÁZ"/>
    <n v="1"/>
    <x v="0"/>
    <s v="Otros"/>
    <s v="MESA COMPETITIVA PROVINCIAL ORELLANA-Orellana"/>
    <s v="Inversión"/>
    <s v="Orellana"/>
    <s v="Transporte"/>
    <s v="Insumos"/>
    <s v="Empresa Pequeña"/>
    <x v="0"/>
    <m/>
    <m/>
    <m/>
    <m/>
    <n v="0"/>
    <m/>
  </r>
  <r>
    <n v="2629"/>
    <s v="Falta de capacitación y culturalización de operadores turisticos"/>
    <s v="Establecer"/>
    <s v="programas de capacitación"/>
    <s v="a todo el eslabon de la cadena turística"/>
    <s v="Establecer programas de capacitación a todo el eslabon de la cadena turística"/>
    <s v="Mgs. Gustavo Camelos"/>
    <s v="MINTUR"/>
    <x v="8"/>
    <s v="MIPRO"/>
    <s v="Juan Carlos Cruz"/>
    <s v="Silvia Peñafiel"/>
    <n v="1"/>
    <x v="0"/>
    <s v="Otros"/>
    <s v="Mesa Productiva Pastaza-Napo"/>
    <s v="Asistencia técnica"/>
    <s v="Napo"/>
    <s v="Turismo"/>
    <s v="Producto"/>
    <s v="Transversal"/>
    <x v="0"/>
    <m/>
    <m/>
    <m/>
    <m/>
    <n v="0"/>
    <m/>
  </r>
  <r>
    <n v="2630"/>
    <s v="Falta de financiamiento para el turismo"/>
    <s v="Generar"/>
    <s v="líneas de crédito"/>
    <s v="direccionadas a la actividad turistica."/>
    <s v="Generar líneas de crédito direccionadas a la actividad turistica."/>
    <s v="Mgs. Gustavo Camelos"/>
    <s v="MINTUR"/>
    <x v="8"/>
    <s v="n/a"/>
    <s v="Juan Carlos Cruz"/>
    <s v="Silvia Peñafiel"/>
    <n v="1"/>
    <x v="0"/>
    <s v="Otros"/>
    <s v="Mesa Productiva Pastaza-Napo"/>
    <s v="Financiamiento"/>
    <s v="Napo"/>
    <s v="Turismo"/>
    <s v="Insumos"/>
    <s v="Transversal"/>
    <x v="0"/>
    <m/>
    <m/>
    <m/>
    <m/>
    <n v="0"/>
    <m/>
  </r>
  <r>
    <n v="2631"/>
    <s v="Insuficiente articulación entre instituciones del sector turístico"/>
    <s v="Generar"/>
    <s v="alianzas publico-privadas"/>
    <s v="entre actores del sector  para generar sinergias y evitar desperdicio de recursos"/>
    <s v="Generar alianzas publico-privadas entre actores del sector  para generar sinergias y evitar desperdicio de recursos"/>
    <s v="Mgs. Gustavo Camelos"/>
    <s v="MINTUR"/>
    <x v="11"/>
    <s v="n/a"/>
    <s v="Juan Carlos Cruz"/>
    <s v="Silvia Peñafiel"/>
    <n v="1"/>
    <x v="0"/>
    <s v="Otros"/>
    <s v="Mesa Productiva Pastaza-Napo"/>
    <s v="Convenios"/>
    <s v="Napo"/>
    <s v="Turismo"/>
    <s v="Insumos"/>
    <s v="Transversal"/>
    <x v="0"/>
    <m/>
    <m/>
    <m/>
    <m/>
    <n v="0"/>
    <m/>
  </r>
  <r>
    <n v="2632"/>
    <s v="NO existe profesionales en el area turística en la provincia"/>
    <s v="Proponer"/>
    <s v="a la academía (Ikian)"/>
    <s v="realizar un estudio para incrementar carreras enfocadas en esta area"/>
    <s v="Proponer a la academía (Ikian) realizar un estudio para incrementar carreras enfocadas en esta area"/>
    <s v="Mgs. Gustavo Camelos"/>
    <s v="MINTUR"/>
    <x v="1"/>
    <s v="n/a"/>
    <s v="Juan Carlos Cruz"/>
    <s v="Silvia Peñafiel"/>
    <n v="1"/>
    <x v="0"/>
    <s v="Otros"/>
    <s v="Mesa Productiva Pastaza-Napo"/>
    <s v="Personal adecuado"/>
    <s v="Napo"/>
    <s v="Turismo"/>
    <s v="Insumos"/>
    <s v="Transversal"/>
    <x v="2"/>
    <m/>
    <m/>
    <m/>
    <m/>
    <n v="1"/>
    <d v="2018-08-16T08:43:33"/>
  </r>
  <r>
    <n v="2637"/>
    <s v="NO PAGO PUNTUAL DE TODAS LAS EMPRESAS A LOS TRANSPORTITAS EN LA PROVINCIA"/>
    <s v="DISPONER"/>
    <s v="EL PAGO POR SERVICIOS DE TRANSPORTE A LAS EMPRESAS PÚBLICAS Y PRIVADAS  "/>
    <s v="MEDIANTE UNA LEY Y/O REGLAMENTO"/>
    <s v="DISPONER EL PAGO POR SERVICIOS DE TRANSPORTE A LAS EMPRESAS PÚBLICAS Y PRIVADAS   MEDIANTE UNA LEY Y/O REGLAMENTO"/>
    <s v="Ing. Andrés Bejarano"/>
    <s v="ANT"/>
    <x v="13"/>
    <s v="n/a"/>
    <s v="ING. SANDRA ZÚÑIGA"/>
    <s v="ING. JAVIER DEFÁZ"/>
    <n v="1"/>
    <x v="0"/>
    <s v="Generación de empleo"/>
    <s v="MESA COMPETITIVA PROVINCIAL ORELLANA-Orellana"/>
    <s v="Ley"/>
    <s v="Orellana"/>
    <s v="Transporte"/>
    <s v="Producto"/>
    <s v="Empresa Pequeña"/>
    <x v="0"/>
    <m/>
    <m/>
    <m/>
    <m/>
    <n v="0"/>
    <m/>
  </r>
  <r>
    <n v="2644"/>
    <s v="Poca aceptación de productos nacionales por baja calidad"/>
    <s v="Crear"/>
    <s v="canales mas accesible"/>
    <s v="para sacar permisos de funcionamiento, sin descuidar la calidad"/>
    <s v="Crear canales mas accesible para sacar permisos de funcionamiento, sin descuidar la calidad"/>
    <s v="Ing. Andrés Bejarano"/>
    <s v="GAD"/>
    <x v="8"/>
    <s v="MIPRO"/>
    <s v="ING. SANDRA ZÚÑIGA"/>
    <s v="ING. JAVIER DEFÁZ"/>
    <n v="1"/>
    <x v="0"/>
    <s v="Generación de empleo"/>
    <s v="MESA COMPETITIVA PROVINCIAL ORELLANA-Orellana"/>
    <s v="Convenios"/>
    <s v="Orellana"/>
    <s v="Comercio"/>
    <s v="Producto"/>
    <s v="Empresa Grande"/>
    <x v="0"/>
    <m/>
    <m/>
    <m/>
    <m/>
    <n v="0"/>
    <m/>
  </r>
  <r>
    <n v="2645"/>
    <s v="Existe insuficiente oferta"/>
    <s v="Mejorar"/>
    <s v="la oferta y determinar estrategias"/>
    <s v="para ser mas competitivos (calidad - calidez)"/>
    <s v="Mejorar la oferta y determinar estrategias para ser mas competitivos (calidad - calidez)"/>
    <s v="Ing. Andrés Bejarano"/>
    <s v="MIPRO; SCPM"/>
    <x v="11"/>
    <s v="GAD"/>
    <s v="ING. SANDRA ZÚÑIGA"/>
    <s v="ING. JAVIER DEFÁZ"/>
    <n v="1"/>
    <x v="0"/>
    <s v="Generación de empleo"/>
    <s v="MESA COMPETITIVA PROVINCIAL ORELLANA-Orellana"/>
    <s v="Desarrollo del proyecto"/>
    <s v="Orellana"/>
    <s v="Comercio"/>
    <s v="Proveedores"/>
    <s v="Empresa Grande"/>
    <x v="0"/>
    <m/>
    <m/>
    <m/>
    <m/>
    <n v="0"/>
    <m/>
  </r>
  <r>
    <n v="2646"/>
    <s v="La empresas petroleras que operan en la zona no compran sus productos en la provincia"/>
    <s v="Generar"/>
    <s v="acuerdos"/>
    <s v="entre las empresas petroleras y los comercios locales, para poder proveer de los productos que estas necesitan"/>
    <s v="Generar acuerdos entre las empresas petroleras y los comercios locales, para poder proveer de los productos que estas necesitan"/>
    <s v="Ing. Andrés Bejarano"/>
    <s v="SCPM"/>
    <x v="33"/>
    <s v="GAD"/>
    <s v="ING. SANDRA ZÚÑIGA"/>
    <s v="ING. JAVIER DEFÁZ"/>
    <n v="1"/>
    <x v="0"/>
    <s v="Optimización y simplificación tributaria"/>
    <s v="MESA COMPETITIVA PROVINCIAL ORELLANA-Orellana"/>
    <s v="Convenios"/>
    <s v="Orellana"/>
    <s v="Comercio"/>
    <s v="Insumos"/>
    <s v="EPS"/>
    <x v="0"/>
    <m/>
    <m/>
    <m/>
    <m/>
    <n v="0"/>
    <m/>
  </r>
  <r>
    <n v="2647"/>
    <s v="Altos costos de producción por ser una zona petrolera"/>
    <s v="Proponer"/>
    <s v="incentivos tributarios"/>
    <s v="en la ley  amazonica para las zonas petroleras"/>
    <s v="Proponer incentivos tributarios en la ley  amazonica para las zonas petroleras"/>
    <s v="Ing. Andrés Bejarano"/>
    <s v="SRI"/>
    <x v="47"/>
    <s v="SENAE, MIPRO"/>
    <s v="ING. SANDRA ZÚÑIGA"/>
    <s v="ING. JAVIER DEFÁZ"/>
    <n v="1"/>
    <x v="0"/>
    <s v="Optimización y simplificación tributaria"/>
    <s v="MESA COMPETITIVA PROVINCIAL ORELLANA-Orellana"/>
    <s v="Ley"/>
    <s v="Orellana"/>
    <s v="Comercio"/>
    <s v="Proceso"/>
    <s v="EPS"/>
    <x v="0"/>
    <m/>
    <m/>
    <m/>
    <m/>
    <n v="0"/>
    <m/>
  </r>
  <r>
    <n v="2648"/>
    <s v="falta de financiamiento para emprendimientos de la provincia"/>
    <s v="AGILIZAR"/>
    <s v="efectivizar los cerditos"/>
    <s v="PARA EL FOMENTO PRODUCTIVO"/>
    <s v="AGILIZAR efectivizar los cerditos PARA EL FOMENTO PRODUCTIVO"/>
    <s v="Ing. Andrés Bejarano"/>
    <s v="CFN, BANECUADOR"/>
    <x v="5"/>
    <s v="n/a"/>
    <s v="ING. SANDRA ZÚÑIGA"/>
    <s v="ING. JAVIER DEFÁZ"/>
    <n v="1"/>
    <x v="0"/>
    <s v="Fomento de la producción nacional"/>
    <s v="MESA COMPETITIVA PROVINCIAL ORELLANA-Orellana"/>
    <s v="Asistencia técnica"/>
    <s v="Orellana"/>
    <s v="Agroindustria"/>
    <s v="Insumos"/>
    <s v="Microempresa"/>
    <x v="0"/>
    <m/>
    <m/>
    <m/>
    <m/>
    <n v="0"/>
    <m/>
  </r>
  <r>
    <n v="2649"/>
    <s v="saturación de productos en el mercado local"/>
    <s v="regular"/>
    <s v="la importaciones"/>
    <s v="de productos agropecuarios"/>
    <s v="regular la importaciones de productos agropecuarios"/>
    <s v="Ing. Andrés Bejarano"/>
    <s v="COMEX, SENAE"/>
    <x v="4"/>
    <s v="n/a"/>
    <s v="ING. SANDRA ZÚÑIGA"/>
    <s v="ING. JAVIER DEFÁZ"/>
    <n v="1"/>
    <x v="0"/>
    <s v="Otros"/>
    <s v="MESA COMPETITIVA PROVINCIAL ORELLANA-Orellana"/>
    <s v="Asistencia técnica"/>
    <s v="Orellana"/>
    <s v="Agroindustria"/>
    <s v="Mercado"/>
    <s v="Microempresa"/>
    <x v="0"/>
    <m/>
    <m/>
    <m/>
    <m/>
    <n v="0"/>
    <m/>
  </r>
  <r>
    <n v="2650"/>
    <s v="deficiente rol del sector publico"/>
    <s v="ARTICULAR"/>
    <s v="CON los actores"/>
    <s v="de la cadena productiva"/>
    <s v="ARTICULAR CON los actores de la cadena productiva"/>
    <s v="Ing. Andrés Bejarano"/>
    <s v="GADS, INSTITUCIONES PUBLICAS"/>
    <x v="0"/>
    <s v="n/a"/>
    <s v="ING. SANDRA ZÚÑIGA"/>
    <s v="ING. JAVIER DEFÁZ"/>
    <n v="1"/>
    <x v="0"/>
    <s v="Fomento de la producción nacional"/>
    <s v="MESA COMPETITIVA PROVINCIAL ORELLANA-Orellana"/>
    <s v="Asistencia técnica"/>
    <s v="Orellana"/>
    <s v="Agroindustria"/>
    <s v="Proveedores"/>
    <s v="Microempresa"/>
    <x v="0"/>
    <m/>
    <m/>
    <m/>
    <m/>
    <n v="0"/>
    <m/>
  </r>
  <r>
    <n v="2651"/>
    <s v="Deficiente asociatividad"/>
    <s v="REALIZAR"/>
    <s v="seguimiento social"/>
    <s v="a las inversiones públicas y desempeño institucional"/>
    <s v="REALIZAR seguimiento social a las inversiones públicas y desempeño institucional"/>
    <s v="Ing. Andrés Bejarano"/>
    <s v="IEPS, MIPRO"/>
    <x v="11"/>
    <s v="n/a"/>
    <s v="ING. SANDRA ZÚÑIGA"/>
    <s v="ING. JAVIER DEFÁZ"/>
    <n v="1"/>
    <x v="0"/>
    <s v="Fomento de la producción nacional"/>
    <s v="MESA COMPETITIVA PROVINCIAL ORELLANA-Orellana"/>
    <s v="Asistencia técnica"/>
    <s v="Orellana"/>
    <s v="Agroindustria"/>
    <s v="Proveedores"/>
    <s v="Microempresa"/>
    <x v="0"/>
    <m/>
    <m/>
    <m/>
    <m/>
    <n v="0"/>
    <m/>
  </r>
  <r>
    <n v="2652"/>
    <s v="Contaminación generada por desechos agroindustriales"/>
    <s v="REALIZAR"/>
    <s v="seguimiento , capacitación y"/>
    <s v="regulación de desechos agroindustriales"/>
    <s v="REALIZAR seguimiento , capacitación y regulación de desechos agroindustriales"/>
    <s v="Ing. Andrés Bejarano"/>
    <s v="MAE"/>
    <x v="22"/>
    <s v="n/a"/>
    <s v="ING. SANDRA ZÚÑIGA"/>
    <s v="ING. JAVIER DEFÁZ"/>
    <n v="1"/>
    <x v="0"/>
    <s v="Otros"/>
    <s v="MESA COMPETITIVA PROVINCIAL ORELLANA-Orellana"/>
    <s v="Asistencia técnica"/>
    <s v="Orellana"/>
    <s v="Agroindustria"/>
    <s v="Proceso"/>
    <s v="Microempresa"/>
    <x v="0"/>
    <m/>
    <m/>
    <m/>
    <m/>
    <n v="0"/>
    <m/>
  </r>
  <r>
    <n v="2653"/>
    <s v="Desarticulación entre el sector productor , agroindustrial y consumidores"/>
    <s v="Implantar"/>
    <s v="de mesas sectoriales"/>
    <s v="de dialogo"/>
    <s v="Implantar de mesas sectoriales de dialogo"/>
    <s v="Ing. Andrés Bejarano"/>
    <s v="MIPRO"/>
    <x v="11"/>
    <s v="n/a"/>
    <s v="ING. SANDRA ZÚÑIGA"/>
    <s v="ING. JAVIER DEFÁZ"/>
    <n v="1"/>
    <x v="0"/>
    <s v="Otros"/>
    <s v="MESA COMPETITIVA PROVINCIAL ORELLANA-Orellana"/>
    <s v="Asistencia técnica"/>
    <s v="Orellana"/>
    <s v="Agroindustria"/>
    <s v="Mercado"/>
    <s v="Microempresa"/>
    <x v="0"/>
    <m/>
    <m/>
    <m/>
    <m/>
    <n v="0"/>
    <m/>
  </r>
  <r>
    <n v="2654"/>
    <s v="desvalorización de productos locales en lo referente al mercado agroindustrial"/>
    <s v="impulsar"/>
    <s v="mercados de productos locales"/>
    <s v="con identidad de origen"/>
    <s v="impulsar mercados de productos locales con identidad de origen"/>
    <s v="Ing. Andrés Bejarano"/>
    <s v="MIPRO, IEPS"/>
    <x v="9"/>
    <s v="n/a"/>
    <s v="ING. SANDRA ZÚÑIGA"/>
    <s v="ING. JAVIER DEFÁZ"/>
    <n v="1"/>
    <x v="0"/>
    <s v="Otros"/>
    <s v="MESA COMPETITIVA PROVINCIAL ORELLANA-Orellana"/>
    <s v="Asistencia técnica"/>
    <s v="Orellana"/>
    <s v="Agroindustria"/>
    <s v="Mercado"/>
    <s v="Microempresa"/>
    <x v="0"/>
    <m/>
    <m/>
    <m/>
    <m/>
    <n v="0"/>
    <m/>
  </r>
  <r>
    <n v="2655"/>
    <s v="Poco control de productos  "/>
    <s v="Controlar"/>
    <s v="el contrabando en la fronteras"/>
    <s v="en la fronteras"/>
    <s v="Controlar el contrabando en la fronteras en la fronteras"/>
    <s v="Ing. Andrés Bejarano"/>
    <s v="SENAE"/>
    <x v="20"/>
    <s v="n/a"/>
    <s v="ING. SANDRA ZÚÑIGA"/>
    <s v="ING. JAVIER DEFÁZ"/>
    <n v="1"/>
    <x v="0"/>
    <s v="Otros"/>
    <s v="MESA COMPETITIVA PROVINCIAL ORELLANA-Orellana"/>
    <s v="Asistencia técnica"/>
    <s v="Orellana"/>
    <s v="Agroindustria"/>
    <s v="Mercado"/>
    <s v="Microempresa"/>
    <x v="0"/>
    <m/>
    <m/>
    <m/>
    <m/>
    <n v="0"/>
    <m/>
  </r>
  <r>
    <n v="2660"/>
    <s v="Tramitología e ineficiencia en el proceso de obtención de la certificación sanitaria"/>
    <s v="Crear"/>
    <s v="ventanilla única  "/>
    <s v="para el ARCSA"/>
    <s v="Crear ventanilla única   para el ARCSA"/>
    <s v="Ing. Andrés Bejarano"/>
    <s v="MINTEL"/>
    <x v="40"/>
    <s v="n/a"/>
    <s v="ING. SANDRA ZÚÑIGA"/>
    <s v="ING. JAVIER DEFÁZ"/>
    <n v="1"/>
    <x v="0"/>
    <s v="Otros"/>
    <s v="MESA COMPETITIVA PROVINCIAL ORELLANA-Orellana"/>
    <s v="Asistencia técnica"/>
    <s v="Orellana"/>
    <s v="Agroindustria"/>
    <s v="Proceso"/>
    <s v="Microempresa"/>
    <x v="0"/>
    <m/>
    <m/>
    <m/>
    <m/>
    <n v="0"/>
    <m/>
  </r>
  <r>
    <n v="2661"/>
    <s v="Afectación al mercado de cuero calzado (productos importados) (cotacachi)"/>
    <s v="Crear"/>
    <s v="una política pública"/>
    <s v="para la importación de productos de cuero"/>
    <s v="Crear una política pública para la importación de productos de cuero"/>
    <s v="CZ1 (Douglas Recalde)"/>
    <s v="MCEI"/>
    <x v="11"/>
    <s v="MIPRO"/>
    <s v="CZ1 (Douglas Recalde)"/>
    <s v="CZ1 (Douglas Recalde)"/>
    <n v="1"/>
    <x v="0"/>
    <s v="Necesidad de análisis, mejora o creación de políticas públicas, normativas, resoluciones u otra base legal existente"/>
    <s v="Mesa de Competitividad Imbabura-Imbabura"/>
    <s v="Política pública"/>
    <s v="Imbabura"/>
    <s v="Industria"/>
    <s v="Mercado"/>
    <s v="Empresa Mediana"/>
    <x v="0"/>
    <m/>
    <m/>
    <m/>
    <m/>
    <n v="0"/>
    <m/>
  </r>
  <r>
    <n v="2662"/>
    <s v="CONTAMINACION GENERADA POR DESECHOS AGROINDUSTRIALES."/>
    <s v="CREAR"/>
    <s v="LINEAS DE INVESTIGACION"/>
    <s v="CON LOS DIFERENTES DESECHOS INDUSTRIALES"/>
    <s v="CREAR LINEAS DE INVESTIGACION CON LOS DIFERENTES DESECHOS INDUSTRIALES"/>
    <s v="Ing. Andrés Bejarano"/>
    <s v="MAE"/>
    <x v="36"/>
    <s v="N/A"/>
    <s v="Eloisa Irigoyen"/>
    <s v="Lenin Rosero"/>
    <n v="1"/>
    <x v="0"/>
    <s v="Otros"/>
    <s v="MESA PRODUCTIVA-Cotopaxi"/>
    <s v="Asistencia técnica"/>
    <s v="Cotopaxi"/>
    <s v="Agroindustria"/>
    <s v="Producto"/>
    <s v="Microempresa"/>
    <x v="0"/>
    <m/>
    <m/>
    <m/>
    <m/>
    <n v="0"/>
    <m/>
  </r>
  <r>
    <n v="2663"/>
    <s v="DESVALORACION DE PRODUCTOS ANDINOS"/>
    <s v="ELIMINAR"/>
    <s v="ELSEMAFORO"/>
    <s v="EN PRODUCTO"/>
    <s v="ELIMINAR ELSEMAFORO EN PRODUCTO"/>
    <s v="Ing. Andrés Bejarano"/>
    <s v="MSP"/>
    <x v="0"/>
    <s v="MIPRO"/>
    <s v="Eloisa Irigoyen"/>
    <s v="Lenin Rosero"/>
    <n v="1"/>
    <x v="0"/>
    <s v="Otros"/>
    <s v="MESA PRODUCTIVA-Cotopaxi"/>
    <s v="Asistencia técnica"/>
    <s v="Cotopaxi"/>
    <s v="Agroindustria"/>
    <s v="Mercado"/>
    <s v="Microempresa"/>
    <x v="0"/>
    <m/>
    <m/>
    <m/>
    <m/>
    <n v="0"/>
    <m/>
  </r>
  <r>
    <n v="2664"/>
    <s v="DESVALORACION DE PRODUCTOS ANDINOS"/>
    <s v="MEJORAR"/>
    <s v="LA DIFUSION"/>
    <s v="DE LOS ASPECTOS NUTRICIONALES de los productos"/>
    <s v="MEJORAR LA DIFUSION DE LOS ASPECTOS NUTRICIONALES de los productos"/>
    <s v="Ing. Andrés Bejarano"/>
    <s v="MSP, MAG"/>
    <x v="0"/>
    <s v="MIPRO"/>
    <s v="Eloisa Irigoyen"/>
    <s v="Lenin Rosero"/>
    <n v="1"/>
    <x v="0"/>
    <s v="Otros"/>
    <s v="MESA PRODUCTIVA-Cotopaxi"/>
    <s v="Asistencia técnica"/>
    <s v="Cotopaxi"/>
    <s v="Agroindustria"/>
    <s v="Mercado"/>
    <s v="Microempresa"/>
    <x v="0"/>
    <m/>
    <m/>
    <m/>
    <m/>
    <n v="0"/>
    <m/>
  </r>
  <r>
    <n v="2665"/>
    <s v="FALTA DE CONTROL AL CONTRABANDO DE PRODUCTOS"/>
    <s v="CREAR"/>
    <s v="BOLSA DE VALORES AGRARIO"/>
    <s v="PARA EL CONTROL AGRARIA"/>
    <s v="CREAR BOLSA DE VALORES AGRARIO PARA EL CONTROL AGRARIA"/>
    <s v="Ing. Andrés Bejarano"/>
    <s v="SENAE"/>
    <x v="10"/>
    <s v="N/A"/>
    <s v="Eloisa Irigoyen"/>
    <s v="Lenin Rosero"/>
    <n v="1"/>
    <x v="0"/>
    <s v="Otros"/>
    <s v="MESA PRODUCTIVA-Cotopaxi"/>
    <s v="Asistencia técnica"/>
    <s v="Cotopaxi"/>
    <s v="Agroindustria"/>
    <s v="Mercado"/>
    <s v="Microempresa"/>
    <x v="0"/>
    <m/>
    <m/>
    <m/>
    <m/>
    <n v="0"/>
    <m/>
  </r>
  <r>
    <n v="2666"/>
    <s v="DESCONOCIMIENTO DE NORMATIVA AGROINDUSTRIAL"/>
    <s v="CAPACITAR"/>
    <s v="NORMATIVA"/>
    <s v="DESDE EL CAMPO, TRANSFORMACION Y COMERCIALIZACION"/>
    <s v="CAPACITAR NORMATIVA DESDE EL CAMPO, TRANSFORMACION Y COMERCIALIZACION"/>
    <s v="Ing. Andrés Bejarano"/>
    <s v="ARCSA"/>
    <x v="40"/>
    <s v="N/A"/>
    <s v="Eloisa Irigoyen"/>
    <s v="Lenin Rosero"/>
    <n v="1"/>
    <x v="0"/>
    <s v="Fomento de la producción nacional"/>
    <s v="MESA PRODUCTIVA-Cotopaxi"/>
    <s v="Asistencia técnica"/>
    <s v="Cotopaxi"/>
    <s v="Agroindustria"/>
    <s v="Proceso"/>
    <s v="Microempresa"/>
    <x v="0"/>
    <m/>
    <m/>
    <m/>
    <m/>
    <n v="0"/>
    <m/>
  </r>
  <r>
    <n v="2667"/>
    <s v="TRAMITES Y REQUISITOS EXCESIVOS PARA CREDITOS"/>
    <s v="Flexibilizar"/>
    <s v="REQUISITOS"/>
    <s v="EN LA BANCA PUBLICA"/>
    <s v="Flexibilizar REQUISITOS EN LA BANCA PUBLICA"/>
    <s v="Ing. Andrés Bejarano"/>
    <s v="BANECUADOR,CFN"/>
    <x v="5"/>
    <s v="N/A"/>
    <s v="Eloisa Irigoyen"/>
    <s v="Lenin Rosero"/>
    <n v="1"/>
    <x v="0"/>
    <s v="Optimización y simplificación tributaria"/>
    <s v="MESA PRODUCTIVA-Cotopaxi"/>
    <s v="Asistencia técnica"/>
    <s v="Cotopaxi"/>
    <s v="Agroindustria"/>
    <s v="Proveedores"/>
    <s v="Microempresa"/>
    <x v="0"/>
    <m/>
    <m/>
    <m/>
    <m/>
    <n v="0"/>
    <m/>
  </r>
  <r>
    <n v="2668"/>
    <s v="FALTA DE FINANCIAMIENTO PARA EMPRENDIMIENTOS."/>
    <s v="SOCIALIZAR"/>
    <s v="INFORMACION ADECUADA"/>
    <s v="SOBRE LA ADQUISICION DE CREDITOS"/>
    <s v="SOCIALIZAR INFORMACION ADECUADA SOBRE LA ADQUISICION DE CREDITOS"/>
    <s v="Ing. Andrés Bejarano"/>
    <s v="CFN"/>
    <x v="8"/>
    <s v="N/A"/>
    <s v="Eloisa Irigoyen"/>
    <s v="Lenin Rosero"/>
    <n v="1"/>
    <x v="0"/>
    <s v="Otros"/>
    <s v="MESA PRODUCTIVA-Cotopaxi"/>
    <s v="Asistencia técnica"/>
    <s v="Cotopaxi"/>
    <s v="Agroindustria"/>
    <s v="Insumos"/>
    <s v="Microempresa"/>
    <x v="0"/>
    <m/>
    <m/>
    <m/>
    <m/>
    <n v="0"/>
    <m/>
  </r>
  <r>
    <n v="2669"/>
    <s v="DESARTICULACION ENTRE LA ACADEMIA Y EL SECTOR PRODUCTIVO."/>
    <s v="IMPLEMENTAR"/>
    <s v="CONVENIOS Y ALIANZAS"/>
    <s v="ESTRATEGICAS CON LAS UNIVERSIDADES"/>
    <s v="IMPLEMENTAR CONVENIOS Y ALIANZAS ESTRATEGICAS CON LAS UNIVERSIDADES"/>
    <s v="Ing. Andrés Bejarano"/>
    <s v="ESPE, UTC"/>
    <x v="8"/>
    <s v="N/A"/>
    <s v="Eloisa Irigoyen"/>
    <s v="Lenin Rosero"/>
    <n v="1"/>
    <x v="0"/>
    <s v="Impulso a las alianzas público privadas"/>
    <s v="MESA PRODUCTIVA-Cotopaxi"/>
    <s v="Acuerdo"/>
    <s v="Cotopaxi"/>
    <s v="Agroindustria"/>
    <s v="Insumos"/>
    <s v="Microempresa"/>
    <x v="0"/>
    <m/>
    <m/>
    <m/>
    <m/>
    <n v="0"/>
    <m/>
  </r>
  <r>
    <n v="2670"/>
    <s v="FALTA DE ESTUDIOS DE MERCADO INTERNACIONAL PARA EXPORTACION enfocado al sector agroindustrial"/>
    <s v="Fortalecer"/>
    <s v="el sector agroindustrial"/>
    <s v="a través de estudios de mercado internacionales"/>
    <s v="Fortalecer el sector agroindustrial a través de estudios de mercado internacionales"/>
    <s v="Ing. Andrés Bejarano"/>
    <s v="PROECUADOR"/>
    <x v="8"/>
    <s v="MIPRO"/>
    <s v="Eloisa Irigoyen"/>
    <s v="Lenin Rosero"/>
    <n v="1"/>
    <x v="0"/>
    <s v="Otros"/>
    <s v="MESA PRODUCTIVA-Cotopaxi"/>
    <s v="Asistencia técnica"/>
    <s v="Cotopaxi"/>
    <s v="Agroindustria"/>
    <s v="Mercado"/>
    <s v="Microempresa"/>
    <x v="0"/>
    <m/>
    <m/>
    <m/>
    <m/>
    <n v="0"/>
    <m/>
  </r>
  <r>
    <n v="2671"/>
    <s v="DEFICIENTE CALIDAD DE SERVICIO DE AGUA."/>
    <s v="CONSTRUIR"/>
    <s v="TANQUES RESERVORIOS"/>
    <s v="PARA MEJORAR LA DISTRUBUCION DEL AGUA"/>
    <s v="CONSTRUIR TANQUES RESERVORIOS PARA MEJORAR LA DISTRUBUCION DEL AGUA"/>
    <s v="Ing. Andrés Bejarano"/>
    <s v="SENAGUA"/>
    <x v="18"/>
    <s v="N/A"/>
    <s v="Eloisa Irigoyen"/>
    <s v="Lenin Rosero"/>
    <n v="1"/>
    <x v="0"/>
    <s v="Otros"/>
    <s v="MESA PRODUCTIVA-Cotopaxi"/>
    <s v="Asistencia técnica"/>
    <s v="Cotopaxi"/>
    <s v="Agroindustria"/>
    <s v="Proveedores"/>
    <s v="Microempresa"/>
    <x v="0"/>
    <m/>
    <m/>
    <m/>
    <m/>
    <n v="0"/>
    <m/>
  </r>
  <r>
    <n v="2672"/>
    <s v="Contaminación del ambiente por inadecuado manejo del suero de leche"/>
    <s v="Generar"/>
    <s v="a los trabajadores y propietarios de las plantas de procesamiento de leche"/>
    <s v="sobre el adecuado manejo del suero de leche y mitigar o eliminar la contaminación del ambiente"/>
    <s v="Generar a los trabajadores y propietarios de las plantas de procesamiento de leche sobre el adecuado manejo del suero de leche y mitigar o eliminar la contaminación del ambiente"/>
    <s v="Edwin De La portilla"/>
    <s v="MAG"/>
    <x v="10"/>
    <s v="MIPRO"/>
    <s v="Paúl Aguirre"/>
    <s v="Lenin Rosero"/>
    <n v="1"/>
    <x v="0"/>
    <s v="Promoción del consumo responsable"/>
    <s v="Mesa de Competitividad en Tungurahua-Tungurahua"/>
    <s v="Asistencia técnica"/>
    <s v="Tungurahua"/>
    <s v="Agroindustria"/>
    <s v="Proceso"/>
    <s v="Transversal"/>
    <x v="2"/>
    <m/>
    <m/>
    <m/>
    <m/>
    <n v="1"/>
    <d v="2018-08-21T13:15:53"/>
  </r>
  <r>
    <n v="2673"/>
    <s v="Deficiente práctica de políticas comerciales que perjudica la venta de servicios y reduce los precios."/>
    <s v="Generar  y aplicar"/>
    <s v="un plan de comercialización"/>
    <s v=" para que las relaciones comerciales en todos los eslabones favorezcan a la actividad y sirvan de base para el planteamiento de un pdyot (instrumentos para la planificación de la inversión pública)"/>
    <s v="Generar  y aplicar un plan de comercialización  para que las relaciones comerciales en todos los eslabones favorezcan a la actividad y sirvan de base para el planteamiento de un pdyot (instrumentos para la planificación de la inversión pública)"/>
    <s v="Ing. Andrés Bejarano"/>
    <s v="MCEI"/>
    <x v="11"/>
    <s v="N/A"/>
    <s v="Eloisa Irigoyen"/>
    <s v="Lenin Rosero"/>
    <n v="1"/>
    <x v="0"/>
    <s v="Crédito y financiamiento productivo"/>
    <s v="MESA PRODUCTIVA-Cotopaxi"/>
    <s v="Ley"/>
    <s v="Cotopaxi"/>
    <s v="Comercio"/>
    <s v="Insumos"/>
    <s v="Empresa Pequeña"/>
    <x v="0"/>
    <m/>
    <m/>
    <m/>
    <m/>
    <n v="0"/>
    <m/>
  </r>
  <r>
    <n v="2674"/>
    <s v="Escaso comercio o casi nulo en las zonas declaradas como en riesgo por una posible erupci{on del volcan Cotopaxi."/>
    <s v="Realizar"/>
    <s v="un nuevo estudio"/>
    <s v="de las zonas que estan en riesgo dentro de la ciudad de Latacunga"/>
    <s v="Realizar un nuevo estudio de las zonas que estan en riesgo dentro de la ciudad de Latacunga"/>
    <s v="Ing. Andrés Bejarano"/>
    <s v="SECRETARIA GESTIOS RIESGOS"/>
    <x v="39"/>
    <s v="N/A"/>
    <s v="Eloisa Irigoyen"/>
    <s v="Lenin Rosero"/>
    <n v="1"/>
    <x v="0"/>
    <s v="Crédito y financiamiento productivo"/>
    <s v="MESA PRODUCTIVA-Cotopaxi"/>
    <s v="Ley"/>
    <s v="Cotopaxi"/>
    <s v="Comercio"/>
    <s v="Mercado"/>
    <s v="Empresa Pequeña"/>
    <x v="0"/>
    <m/>
    <m/>
    <m/>
    <m/>
    <n v="0"/>
    <m/>
  </r>
  <r>
    <n v="2675"/>
    <s v="Falta de acceso a la información en el sector público."/>
    <s v="Generar"/>
    <s v="una base de datos"/>
    <s v="que sea de libre acceso para tener estadisticas del sector comercial de la provincia"/>
    <s v="Generar una base de datos que sea de libre acceso para tener estadisticas del sector comercial de la provincia"/>
    <s v="Ing. Andrés Bejarano"/>
    <s v="MINTEL"/>
    <x v="0"/>
    <s v="N/A"/>
    <s v="Eloisa Irigoyen"/>
    <s v="Lenin Rosero"/>
    <n v="1"/>
    <x v="0"/>
    <s v="Crédito y financiamiento productivo"/>
    <s v="MESA PRODUCTIVA-Cotopaxi"/>
    <s v="Ley"/>
    <s v="Cotopaxi"/>
    <s v="Comercio"/>
    <s v="Proveedores"/>
    <s v="Empresa Pequeña"/>
    <x v="0"/>
    <m/>
    <m/>
    <m/>
    <m/>
    <n v="0"/>
    <m/>
  </r>
  <r>
    <n v="2676"/>
    <s v="Falta de calidad en el producto nacional e internacional."/>
    <s v="Realizar"/>
    <s v="auditorías de regulación y control de calidad  bajo normas y reglamentos internacionales y nacionales (inen)"/>
    <s v="manteniendo la lógica territorial y  que se respete los diferentes tipos de comercios existentes"/>
    <s v="Realizar auditorías de regulación y control de calidad  bajo normas y reglamentos internacionales y nacionales (inen) manteniendo la lógica territorial y  que se respete los diferentes tipos de comercios existentes"/>
    <s v="Ing. Andrés Bejarano"/>
    <s v="INEN"/>
    <x v="26"/>
    <s v="N/A"/>
    <s v="Eloisa Irigoyen"/>
    <s v="Lenin Rosero"/>
    <n v="1"/>
    <x v="0"/>
    <s v="Crédito y financiamiento productivo"/>
    <s v="MESA PRODUCTIVA-Cotopaxi"/>
    <s v="Ley"/>
    <s v="Cotopaxi"/>
    <s v="Comercio"/>
    <s v="Proveedores"/>
    <s v="Empresa Pequeña"/>
    <x v="0"/>
    <m/>
    <m/>
    <m/>
    <m/>
    <n v="0"/>
    <m/>
  </r>
  <r>
    <n v="2678"/>
    <s v="falta de compromiso al desarrollo de la provincia"/>
    <s v="Generar  "/>
    <s v="espacios de dialogo"/>
    <s v="para articular a los sectores productivos, publicos y a la academia"/>
    <s v="Generar   espacios de dialogo para articular a los sectores productivos, publicos y a la academia"/>
    <s v="Ing. Andrés Bejarano"/>
    <s v="MIPRO"/>
    <x v="11"/>
    <s v="N/A"/>
    <s v="Eloisa Irigoyen"/>
    <s v="Lenin Rosero"/>
    <n v="1"/>
    <x v="0"/>
    <s v="Crédito y financiamiento productivo"/>
    <s v="MESA PRODUCTIVA-Cotopaxi"/>
    <s v="Ley"/>
    <s v="Cotopaxi"/>
    <s v="Comercio"/>
    <s v="Insumos"/>
    <s v="Empresa Pequeña"/>
    <x v="0"/>
    <m/>
    <m/>
    <m/>
    <m/>
    <n v="0"/>
    <m/>
  </r>
  <r>
    <n v="2679"/>
    <s v="Falta de cultura, control y desigualdad de la normativa  para la aplicación del comercio justo entre los diferentes actores del sector."/>
    <s v="Generar y aplical"/>
    <s v="un plan de comercialización provincial"/>
    <s v="que se base en el criterio de dar formalidad a la actividad comercial en todos sus niveles para prestar el correcto funcionamiento de los operadores económicos"/>
    <s v="Generar y aplical un plan de comercialización provincial que se base en el criterio de dar formalidad a la actividad comercial en todos sus niveles para prestar el correcto funcionamiento de los operadores económicos"/>
    <s v="Ing. Andrés Bejarano"/>
    <s v="GAD"/>
    <x v="9"/>
    <s v="N/A"/>
    <s v="Eloisa Irigoyen"/>
    <s v="Lenin Rosero"/>
    <n v="1"/>
    <x v="0"/>
    <s v="Crédito y financiamiento productivo"/>
    <s v="MESA PRODUCTIVA-Cotopaxi"/>
    <s v="Ley"/>
    <s v="Cotopaxi"/>
    <s v="Comercio"/>
    <s v="Proceso"/>
    <s v="Empresa Pequeña"/>
    <x v="0"/>
    <m/>
    <m/>
    <m/>
    <m/>
    <n v="0"/>
    <m/>
  </r>
  <r>
    <n v="2680"/>
    <s v="Falta de financiamiento para el comercio."/>
    <s v="Generar"/>
    <s v="líneas de crédito direccionadas a la actividad comercia"/>
    <s v="con tasas diferenciadas para productores de las microempresas, eps y artesanos."/>
    <s v="Generar líneas de crédito direccionadas a la actividad comercia con tasas diferenciadas para productores de las microempresas, eps y artesanos."/>
    <s v="Ing. Andrés Bejarano"/>
    <s v="BANECUADOR"/>
    <x v="5"/>
    <s v="N/A"/>
    <s v="Eloisa Irigoyen"/>
    <s v="Lenin Rosero"/>
    <n v="1"/>
    <x v="0"/>
    <s v="Crédito y financiamiento productivo"/>
    <s v="MESA PRODUCTIVA-Cotopaxi"/>
    <s v="Ley"/>
    <s v="Cotopaxi"/>
    <s v="Comercio"/>
    <s v="Insumos"/>
    <s v="Empresa Pequeña"/>
    <x v="0"/>
    <m/>
    <m/>
    <m/>
    <m/>
    <n v="0"/>
    <m/>
  </r>
  <r>
    <n v="2681"/>
    <s v="Insuficiente oferta para solventar las necesidades del mercado."/>
    <s v="Generar   "/>
    <s v="espacios de mercado  "/>
    <s v="incentivando a la generación de empresas que oferten productos y servicios requeridos en el mercado"/>
    <s v="Generar    espacios de mercado   incentivando a la generación de empresas que oferten productos y servicios requeridos en el mercado"/>
    <s v="Ing. Andrés Bejarano"/>
    <s v="MIPRO"/>
    <x v="0"/>
    <s v="N/A"/>
    <s v="Eloisa Irigoyen"/>
    <s v="Lenin Rosero"/>
    <n v="1"/>
    <x v="0"/>
    <s v="Crédito y financiamiento productivo"/>
    <s v="MESA PRODUCTIVA-Cotopaxi"/>
    <s v="Ley"/>
    <s v="Cotopaxi"/>
    <s v="Comercio"/>
    <s v="Proveedores"/>
    <s v="Empresa Pequeña"/>
    <x v="0"/>
    <m/>
    <m/>
    <m/>
    <m/>
    <n v="0"/>
    <m/>
  </r>
  <r>
    <n v="2682"/>
    <s v="Limitada protección a productos nacionales por el contrabando."/>
    <s v="Controlar"/>
    <s v="origen de productos importados"/>
    <s v="en los mercados nacionales"/>
    <s v="Controlar origen de productos importados en los mercados nacionales"/>
    <s v="Ing. Andrés Bejarano"/>
    <s v="COMEX"/>
    <x v="20"/>
    <s v="N/A"/>
    <s v="Eloisa Irigoyen"/>
    <s v="Lenin Rosero"/>
    <n v="1"/>
    <x v="0"/>
    <s v="Crédito y financiamiento productivo"/>
    <s v="MESA PRODUCTIVA-Cotopaxi"/>
    <s v="Ley"/>
    <s v="Cotopaxi"/>
    <s v="Comercio"/>
    <s v="Mercado"/>
    <s v="Empresa Pequeña"/>
    <x v="0"/>
    <m/>
    <m/>
    <m/>
    <m/>
    <n v="0"/>
    <m/>
  </r>
  <r>
    <n v="2683"/>
    <s v="No existe materia prima en el pais."/>
    <s v="Reducir"/>
    <s v="el costo de aranceles de importación"/>
    <s v="para poder comprar materia prima del exterior"/>
    <s v="Reducir el costo de aranceles de importación para poder comprar materia prima del exterior"/>
    <s v="Ing. Andrés Bejarano"/>
    <s v="COMEX"/>
    <x v="20"/>
    <s v="N/A"/>
    <s v="Eloisa Irigoyen"/>
    <s v="Lenin Rosero"/>
    <n v="1"/>
    <x v="0"/>
    <s v="Crédito y financiamiento productivo"/>
    <s v="MESA PRODUCTIVA-Cotopaxi"/>
    <s v="Ley"/>
    <s v="Cotopaxi"/>
    <s v="Comercio"/>
    <s v="Insumos"/>
    <s v="Empresa Pequeña"/>
    <x v="0"/>
    <m/>
    <m/>
    <m/>
    <m/>
    <n v="0"/>
    <m/>
  </r>
  <r>
    <n v="2684"/>
    <s v="Falta de conocimiento del servicio de trasnporte"/>
    <s v="Diseñar"/>
    <s v="estudios de mercado"/>
    <s v="."/>
    <s v="Diseñar estudios de mercado ."/>
    <s v="Ing. Andrés Bejarano"/>
    <s v="ACADEMIA,  MT"/>
    <x v="11"/>
    <s v="n/a"/>
    <s v="Eloisa Irigoyen"/>
    <s v="Lenin Rosero"/>
    <n v="1"/>
    <x v="0"/>
    <s v="Otros"/>
    <s v="MESA PRODUCTIVA-Cotopaxi"/>
    <s v="Asistencia técnica"/>
    <s v="Cotopaxi"/>
    <s v="Industria"/>
    <s v="Mercado"/>
    <s v="Empresa Pequeña"/>
    <x v="0"/>
    <m/>
    <m/>
    <m/>
    <m/>
    <n v="0"/>
    <m/>
  </r>
  <r>
    <n v="2685"/>
    <s v="Homologación de carrocerias"/>
    <s v="Estandarizar"/>
    <s v="productos nacionales"/>
    <s v="con estandares internacionales"/>
    <s v="Estandarizar productos nacionales con estandares internacionales"/>
    <s v="Ing. Andrés Bejarano"/>
    <s v="ANT"/>
    <x v="26"/>
    <s v="MIPRO, MTP"/>
    <s v="Eloisa Irigoyen"/>
    <s v="Lenin Rosero"/>
    <n v="1"/>
    <x v="0"/>
    <s v="Fomento de la producción nacional"/>
    <s v="MESA PRODUCTIVA-Cotopaxi"/>
    <s v="Tecnología"/>
    <s v="Cotopaxi"/>
    <s v="Industria"/>
    <s v="Proceso"/>
    <s v="Empresa Pequeña"/>
    <x v="0"/>
    <m/>
    <m/>
    <m/>
    <m/>
    <n v="0"/>
    <m/>
  </r>
  <r>
    <n v="2686"/>
    <s v="Inadecuado servicio de transporte"/>
    <s v="Reforzar"/>
    <s v="Educación vial en centros educativos"/>
    <s v="."/>
    <s v="Reforzar Educación vial en centros educativos ."/>
    <s v="Ing. Andrés Bejarano"/>
    <s v="ANT"/>
    <x v="11"/>
    <s v="n/a"/>
    <s v="Eloisa Irigoyen"/>
    <s v="Lenin Rosero"/>
    <n v="1"/>
    <x v="0"/>
    <s v="Promoción del consumo responsable"/>
    <s v="MESA PRODUCTIVA-Cotopaxi"/>
    <s v="Desarrollo del proyecto"/>
    <s v="Cotopaxi"/>
    <s v="Industria"/>
    <s v="Proceso"/>
    <s v="Empresa Pequeña"/>
    <x v="0"/>
    <m/>
    <m/>
    <m/>
    <m/>
    <n v="0"/>
    <m/>
  </r>
  <r>
    <n v="2687"/>
    <s v="Baja productividad genera altos costos"/>
    <s v="Promover"/>
    <s v="financiamiento para elevar la productividad"/>
    <s v="."/>
    <s v="Promover financiamiento para elevar la productividad ."/>
    <s v="Ing. Andrés Bejarano"/>
    <s v="CFN"/>
    <x v="8"/>
    <s v="n/a"/>
    <s v="Eloisa Irigoyen"/>
    <s v="Lenin Rosero"/>
    <n v="1"/>
    <x v="0"/>
    <s v="Crédito y financiamiento productivo"/>
    <s v="MESA PRODUCTIVA-Cotopaxi"/>
    <s v="Financiamiento"/>
    <s v="Cotopaxi"/>
    <s v="Industria"/>
    <s v="Proceso"/>
    <s v="Empresa Pequeña"/>
    <x v="0"/>
    <m/>
    <m/>
    <m/>
    <m/>
    <n v="0"/>
    <m/>
  </r>
  <r>
    <n v="2688"/>
    <s v="Limitación de Proveedores"/>
    <s v="Aperturar"/>
    <s v="la importación de materia prima"/>
    <s v="para agilitar trámites y requisitos muy exigentes que existe actualmente cuando hay escases de este producto"/>
    <s v="Aperturar la importación de materia prima para agilitar trámites y requisitos muy exigentes que existe actualmente cuando hay escases de este producto"/>
    <s v="Ing. Andrés Bejarano"/>
    <s v="COMEX, SENAE, MIPRO"/>
    <x v="11"/>
    <s v="n/a"/>
    <s v="Eloisa Irigoyen"/>
    <s v="Lenin Rosero"/>
    <n v="1"/>
    <x v="0"/>
    <s v="Fomento de la producción nacional"/>
    <s v="MESA PRODUCTIVA-Cotopaxi"/>
    <s v="Reglamento"/>
    <s v="Cotopaxi"/>
    <s v="Industria"/>
    <s v="Proveedores"/>
    <s v="Empresa Pequeña"/>
    <x v="0"/>
    <m/>
    <m/>
    <m/>
    <m/>
    <n v="0"/>
    <m/>
  </r>
  <r>
    <n v="2689"/>
    <s v="Carente regularización de vías de acceso de transporte pesado"/>
    <s v="Regularizacion"/>
    <s v="de horarios y vias de circulacion"/>
    <s v="por parte de GAD´S mediante ordenanzas"/>
    <s v="Regularizacion de horarios y vias de circulacion por parte de GAD´S mediante ordenanzas"/>
    <s v="Ing. Andrés Bejarano"/>
    <s v="GAD´S. ANT"/>
    <x v="9"/>
    <s v="n/a"/>
    <s v="Eloisa Irigoyen"/>
    <s v="Lenin Rosero"/>
    <n v="1"/>
    <x v="0"/>
    <s v="Fomento de la producción nacional"/>
    <s v="MESA PRODUCTIVA-Cotopaxi"/>
    <s v="Ordenanzas"/>
    <s v="Cotopaxi"/>
    <s v="Industria"/>
    <s v="Insumos"/>
    <s v="Empresa Pequeña"/>
    <x v="0"/>
    <m/>
    <m/>
    <m/>
    <m/>
    <n v="0"/>
    <m/>
  </r>
  <r>
    <n v="2690"/>
    <s v="Falta de asumir competencia de GAD´S en trmites de trasnporte"/>
    <s v="Comprometer"/>
    <s v="a los gobiernos locales para agilitar los tramites de transporte"/>
    <s v="."/>
    <s v="Comprometer a los gobiernos locales para agilitar los tramites de transporte ."/>
    <s v="Ing. Andrés Bejarano"/>
    <s v="GAD´S. ANT"/>
    <x v="9"/>
    <s v="n/a"/>
    <s v="Eloisa Irigoyen"/>
    <s v="Lenin Rosero"/>
    <n v="1"/>
    <x v="0"/>
    <s v="Simplificación de trámites"/>
    <s v="MESA PRODUCTIVA-Cotopaxi"/>
    <s v="Intervención zonal"/>
    <s v="Cotopaxi"/>
    <s v="Industria"/>
    <s v="Proceso"/>
    <s v="Empresa Pequeña"/>
    <x v="0"/>
    <m/>
    <m/>
    <m/>
    <m/>
    <n v="0"/>
    <m/>
  </r>
  <r>
    <n v="2691"/>
    <s v="Falta de estandarización en tallas de prendas de vestir"/>
    <s v="Estandarizar"/>
    <s v="tallas en prendas textiles"/>
    <s v="."/>
    <s v="Estandarizar tallas en prendas textiles ."/>
    <s v="Ing. Andrés Bejarano"/>
    <s v="INEN"/>
    <x v="26"/>
    <s v="MIPRO"/>
    <s v="Eloisa Irigoyen"/>
    <s v="Lenin Rosero"/>
    <n v="1"/>
    <x v="0"/>
    <s v="Otros"/>
    <s v="MESA PRODUCTIVA-Cotopaxi"/>
    <s v="Reglamento"/>
    <s v="Cotopaxi"/>
    <s v="Industria"/>
    <s v="Producto"/>
    <s v="Empresa Pequeña"/>
    <x v="0"/>
    <m/>
    <m/>
    <m/>
    <m/>
    <n v="0"/>
    <m/>
  </r>
  <r>
    <n v="2692"/>
    <s v="Incumplimiento de reglamentación tecnica INEN"/>
    <s v="Difundir  "/>
    <s v="normativa y reglamentación tecnica"/>
    <s v="."/>
    <s v="Difundir   normativa y reglamentación tecnica ."/>
    <s v="Ing. Andrés Bejarano"/>
    <s v="INEN"/>
    <x v="26"/>
    <s v="MIPRO"/>
    <s v="Eloisa Irigoyen"/>
    <s v="Lenin Rosero"/>
    <n v="1"/>
    <x v="0"/>
    <s v="Fomento de la producción nacional"/>
    <s v="MESA PRODUCTIVA-Cotopaxi"/>
    <s v="Asistencia técnica"/>
    <s v="Cotopaxi"/>
    <s v="Industria"/>
    <s v="Producto"/>
    <s v="Empresa Pequeña"/>
    <x v="0"/>
    <m/>
    <m/>
    <m/>
    <m/>
    <n v="0"/>
    <m/>
  </r>
  <r>
    <n v="2693"/>
    <s v="Baja calidad y competitividad"/>
    <s v="Promover"/>
    <s v="la calidad en los proveedores"/>
    <s v="mediante asistencia técnica"/>
    <s v="Promover la calidad en los proveedores mediante asistencia técnica"/>
    <s v="Ing. Andrés Bejarano"/>
    <s v="MAG"/>
    <x v="11"/>
    <s v="n/a"/>
    <s v="Eloisa Irigoyen"/>
    <s v="Lenin Rosero"/>
    <n v="1"/>
    <x v="0"/>
    <s v="Fomento de la producción nacional"/>
    <s v="MESA PRODUCTIVA-Cotopaxi"/>
    <s v="Asistencia técnica"/>
    <s v="Cotopaxi"/>
    <s v="Industria"/>
    <s v="Proveedores"/>
    <s v="Empresa Pequeña"/>
    <x v="0"/>
    <m/>
    <m/>
    <m/>
    <m/>
    <n v="0"/>
    <m/>
  </r>
  <r>
    <n v="2694"/>
    <s v="Costos elevados de energía disminuye la rentabilidad para la industria.."/>
    <s v="Analizar"/>
    <s v="el metodo de calculo de la empresa electrica"/>
    <s v="del 20% de penalización"/>
    <s v="Analizar el metodo de calculo de la empresa electrica del 20% de penalización"/>
    <s v="Ing. Andrés Bejarano"/>
    <s v="MEER"/>
    <x v="11"/>
    <s v="n/a"/>
    <s v="Eloisa Irigoyen"/>
    <s v="Lenin Rosero"/>
    <n v="1"/>
    <x v="0"/>
    <s v="Fomento de la producción nacional"/>
    <s v="MESA PRODUCTIVA-Cotopaxi"/>
    <s v="Incentivos tributarios"/>
    <s v="Cotopaxi"/>
    <s v="Industria"/>
    <s v="Insumos"/>
    <s v="Empresa Pequeña"/>
    <x v="0"/>
    <m/>
    <m/>
    <m/>
    <m/>
    <n v="0"/>
    <m/>
  </r>
  <r>
    <n v="2695"/>
    <s v="Baja calidad de Insumos textiles importados"/>
    <s v="Control"/>
    <s v="de materia prima importada"/>
    <s v="."/>
    <s v="Control de materia prima importada ."/>
    <s v="Ing. Andrés Bejarano"/>
    <s v="MIPRO"/>
    <x v="11"/>
    <s v="MIPRO"/>
    <s v="Eloisa Irigoyen"/>
    <s v="Lenin Rosero"/>
    <n v="1"/>
    <x v="0"/>
    <s v="Fomento de la producción nacional"/>
    <s v="MESA PRODUCTIVA-Cotopaxi"/>
    <s v="Intervención zonal"/>
    <s v="Cotopaxi"/>
    <s v="Industria"/>
    <s v="Insumos"/>
    <s v="Empresa Pequeña"/>
    <x v="0"/>
    <m/>
    <m/>
    <m/>
    <m/>
    <n v="0"/>
    <m/>
  </r>
  <r>
    <n v="2697"/>
    <s v="No existe zonas delimitadas para el asentamiento de Industrias"/>
    <s v="Delimitar"/>
    <s v="zonas industriales"/>
    <s v="libre de lahares, zonas de reisgo y con acceso al anillo vial"/>
    <s v="Delimitar zonas industriales libre de lahares, zonas de reisgo y con acceso al anillo vial"/>
    <s v="Ing. Andrés Bejarano"/>
    <s v="Mipro, Gobieno local"/>
    <x v="39"/>
    <s v="n/a"/>
    <s v="Eloisa Irigoyen"/>
    <s v="Lenin Rosero"/>
    <n v="1"/>
    <x v="0"/>
    <s v="Fomento de la producción nacional"/>
    <s v="MESA PRODUCTIVA-Cotopaxi"/>
    <s v="Desarrollo del proyecto"/>
    <s v="Cotopaxi"/>
    <s v="Industria"/>
    <s v="Insumos"/>
    <s v="Empresa Mediana"/>
    <x v="0"/>
    <m/>
    <m/>
    <m/>
    <m/>
    <n v="0"/>
    <m/>
  </r>
  <r>
    <n v="2698"/>
    <s v="Escasa incorporación del producto ecuatoriano en el producto terminado"/>
    <s v="Mejorar"/>
    <s v="Mejorara e incrementar la producción nacional"/>
    <s v="mediante asistencia técnica"/>
    <s v="Mejorar Mejorara e incrementar la producción nacional mediante asistencia técnica"/>
    <s v="Ing. Andrés Bejarano"/>
    <s v="MIPRO"/>
    <x v="11"/>
    <s v="n/a"/>
    <s v="Eloisa Irigoyen"/>
    <s v="Lenin Rosero"/>
    <n v="1"/>
    <x v="0"/>
    <s v="Fomento de la producción nacional"/>
    <s v="MESA PRODUCTIVA-Cotopaxi"/>
    <s v="Asistencia técnica"/>
    <s v="Cotopaxi"/>
    <s v="Industria"/>
    <s v="Proveedores"/>
    <s v="Empresa Pequeña"/>
    <x v="0"/>
    <m/>
    <m/>
    <m/>
    <m/>
    <n v="0"/>
    <m/>
  </r>
  <r>
    <n v="2699"/>
    <s v="Falta capacitación técnica y Administrativa"/>
    <s v="Capacitar"/>
    <s v="en tecnicas especificas"/>
    <s v="a empresas según sector"/>
    <s v="Capacitar en tecnicas especificas a empresas según sector"/>
    <s v="Ing. Andrés Bejarano"/>
    <s v="ARCSA"/>
    <x v="11"/>
    <s v="n/a"/>
    <s v="Eloisa Irigoyen"/>
    <s v="Lenin Rosero"/>
    <n v="1"/>
    <x v="0"/>
    <s v="Fomento de la producción nacional"/>
    <s v="MESA PRODUCTIVA-Cotopaxi"/>
    <s v="Asistencia técnica"/>
    <s v="Cotopaxi"/>
    <s v="Industria"/>
    <s v="Proceso"/>
    <s v="Empresa Mediana"/>
    <x v="0"/>
    <m/>
    <m/>
    <m/>
    <m/>
    <n v="0"/>
    <m/>
  </r>
  <r>
    <n v="2700"/>
    <s v="Falta de acceso a contratos por monopolio de transporte"/>
    <s v="Generar"/>
    <s v="alianzas estrategicas"/>
    <s v="mejorando estandares de logistica y seguridad de trasnporte"/>
    <s v="Generar alianzas estrategicas mejorando estandares de logistica y seguridad de trasnporte"/>
    <s v="Ing. Andrés Bejarano"/>
    <s v="MTOP"/>
    <x v="13"/>
    <s v="n/a"/>
    <s v="Eloisa Irigoyen"/>
    <s v="Lenin Rosero"/>
    <n v="1"/>
    <x v="0"/>
    <s v="Fomento de la producción nacional"/>
    <s v="MESA PRODUCTIVA-Cotopaxi"/>
    <s v="Convenios"/>
    <s v="Cotopaxi"/>
    <s v="Industria"/>
    <s v="Producto"/>
    <s v="Empresa Pequeña"/>
    <x v="0"/>
    <m/>
    <m/>
    <m/>
    <m/>
    <n v="0"/>
    <m/>
  </r>
  <r>
    <n v="2701"/>
    <s v="Falta competitividad en mercado nacional e internacional"/>
    <s v="Insentivar"/>
    <s v="la mejora conmpetitiva de productos"/>
    <s v="."/>
    <s v="Insentivar la mejora conmpetitiva de productos ."/>
    <s v="Ing. Andrés Bejarano"/>
    <s v="ARCSA"/>
    <x v="11"/>
    <s v="n/a"/>
    <s v="Eloisa Irigoyen"/>
    <s v="Lenin Rosero"/>
    <n v="1"/>
    <x v="0"/>
    <s v="Fomento de la producción nacional"/>
    <s v="MESA PRODUCTIVA-Cotopaxi"/>
    <s v="Asistencia técnica"/>
    <s v="Cotopaxi"/>
    <s v="Industria"/>
    <s v="Mercado"/>
    <s v="Empresa Pequeña"/>
    <x v="0"/>
    <m/>
    <m/>
    <m/>
    <m/>
    <n v="0"/>
    <m/>
  </r>
  <r>
    <n v="2702"/>
    <s v="Falta de trasparencia declarada al consumidor"/>
    <s v="Capacitar"/>
    <s v="a los consumidores"/>
    <s v="de acuerdo a la realidad del mercado"/>
    <s v="Capacitar a los consumidores de acuerdo a la realidad del mercado"/>
    <s v="Ing. Andrés Bejarano"/>
    <s v="ARCSA"/>
    <x v="11"/>
    <s v="n/a"/>
    <s v="Eloisa Irigoyen"/>
    <s v="Lenin Rosero"/>
    <n v="1"/>
    <x v="0"/>
    <s v="Promoción del consumo responsable"/>
    <s v="MESA PRODUCTIVA-Cotopaxi"/>
    <s v="Asistencia técnica"/>
    <s v="Cotopaxi"/>
    <s v="Industria"/>
    <s v="Mercado"/>
    <s v="Empresa Pequeña"/>
    <x v="0"/>
    <m/>
    <m/>
    <m/>
    <m/>
    <n v="0"/>
    <m/>
  </r>
  <r>
    <n v="2703"/>
    <s v="Alto arancel de chasis y carrocerias"/>
    <s v="Revisar"/>
    <s v="sistema arancelario"/>
    <s v="para buses nuevos, lubricantes, repuestros."/>
    <s v="Revisar sistema arancelario para buses nuevos, lubricantes, repuestros."/>
    <s v="Ing. Andrés Bejarano"/>
    <s v="SENAE, SRI"/>
    <x v="20"/>
    <s v="n/a"/>
    <s v="Eloisa Irigoyen"/>
    <s v="Lenin Rosero"/>
    <n v="1"/>
    <x v="0"/>
    <s v="Optimización y simplificación tributaria"/>
    <s v="MESA PRODUCTIVA-Cotopaxi"/>
    <s v="Incentivos tributarios"/>
    <s v="Cotopaxi"/>
    <s v="Industria"/>
    <s v="Insumos"/>
    <s v="Empresa Pequeña"/>
    <x v="0"/>
    <m/>
    <m/>
    <m/>
    <m/>
    <n v="0"/>
    <m/>
  </r>
  <r>
    <n v="2704"/>
    <s v="Aranceles elevados para materias primas."/>
    <s v="Revisar"/>
    <s v="tazas por servicios"/>
    <s v="en industrias embotelladoras de agua"/>
    <s v="Revisar tazas por servicios en industrias embotelladoras de agua"/>
    <s v="Ing. Andrés Bejarano"/>
    <s v="SENAGUA"/>
    <x v="14"/>
    <s v="n/a"/>
    <s v="Eloisa Irigoyen"/>
    <s v="Lenin Rosero"/>
    <n v="1"/>
    <x v="0"/>
    <s v="Fomento de la producción nacional"/>
    <s v="MESA PRODUCTIVA-Cotopaxi"/>
    <s v="Reglamento"/>
    <s v="Cotopaxi"/>
    <s v="Industria"/>
    <s v="Insumos"/>
    <s v="Empresa Pequeña"/>
    <x v="0"/>
    <m/>
    <m/>
    <m/>
    <m/>
    <n v="0"/>
    <m/>
  </r>
  <r>
    <n v="2705"/>
    <s v="Inadecuada distribución de cupos de acuerdo a la demanda"/>
    <s v="Asignar"/>
    <s v="cupo de combustible"/>
    <s v="en función al parque automotor"/>
    <s v="Asignar cupo de combustible en función al parque automotor"/>
    <s v="Ing. Andrés Bejarano"/>
    <s v="SRI, Municipios"/>
    <x v="11"/>
    <s v="n/a"/>
    <s v="Eloisa Irigoyen"/>
    <s v="Lenin Rosero"/>
    <n v="1"/>
    <x v="0"/>
    <s v="Fomento de la producción nacional"/>
    <s v="MESA PRODUCTIVA-Cotopaxi"/>
    <s v="Reglamento"/>
    <s v="Cotopaxi"/>
    <s v="Industria"/>
    <s v="Proveedores"/>
    <s v="Empresa Pequeña"/>
    <x v="0"/>
    <m/>
    <m/>
    <m/>
    <m/>
    <n v="0"/>
    <m/>
  </r>
  <r>
    <n v="2711"/>
    <s v="Insuficiente oferta de productos turísticos para la consolidación del turismo.."/>
    <s v="crear"/>
    <s v="un software"/>
    <s v="con georeferenciación local"/>
    <s v="crear un software con georeferenciación local"/>
    <s v="Ing. Andrés Bejarano"/>
    <s v="Mintur,"/>
    <x v="1"/>
    <s v="n/a"/>
    <s v="Eloisa Irigoyen"/>
    <s v="Lenin Rosero"/>
    <n v="1"/>
    <x v="0"/>
    <s v="Impulso a las alianzas público privadas"/>
    <s v="MESA PRODUCTIVA-Cotopaxi"/>
    <s v="Tecnología"/>
    <s v="Cotopaxi"/>
    <s v="Turismo"/>
    <s v="Producto"/>
    <s v="Empresa Pequeña"/>
    <x v="0"/>
    <m/>
    <m/>
    <m/>
    <m/>
    <n v="0"/>
    <m/>
  </r>
  <r>
    <n v="2717"/>
    <s v="No existe una camara de turismo en la provincia."/>
    <s v="fomentar"/>
    <s v="La unidad del sector"/>
    <s v="a traves de la creación de un gremio"/>
    <s v="fomentar La unidad del sector a traves de la creación de un gremio"/>
    <s v="Ing. Andrés Bejarano"/>
    <s v="Mintur,"/>
    <x v="11"/>
    <s v="n/a"/>
    <s v="Eloisa Irigoyen"/>
    <s v="Lenin Rosero"/>
    <n v="1"/>
    <x v="0"/>
    <s v="Otros"/>
    <s v="MESA PRODUCTIVA-Cotopaxi"/>
    <s v="Logística"/>
    <s v="Cotopaxi"/>
    <s v="Turismo"/>
    <s v="Proveedores"/>
    <s v="Empresa Pequeña"/>
    <x v="0"/>
    <m/>
    <m/>
    <m/>
    <m/>
    <n v="0"/>
    <m/>
  </r>
  <r>
    <n v="2718"/>
    <s v="No funciona el turismo comunitario"/>
    <s v="Desarrollar"/>
    <s v="capacitaciones"/>
    <s v="sobre la importacion de la asociatividad"/>
    <s v="Desarrollar capacitaciones sobre la importacion de la asociatividad"/>
    <s v="Ing. Andrés Bejarano"/>
    <s v="Mintur,"/>
    <x v="1"/>
    <s v="n/a"/>
    <s v="Eloisa Irigoyen"/>
    <s v="Lenin Rosero"/>
    <n v="1"/>
    <x v="0"/>
    <s v="Otros"/>
    <s v="MESA PRODUCTIVA-Cotopaxi"/>
    <s v="Logística"/>
    <s v="Cotopaxi"/>
    <s v="Turismo"/>
    <s v="Producto"/>
    <s v="Empresa Pequeña"/>
    <x v="0"/>
    <m/>
    <m/>
    <m/>
    <m/>
    <n v="0"/>
    <m/>
  </r>
  <r>
    <n v="2719"/>
    <s v="Financiamiento"/>
    <s v="Asociar"/>
    <s v="a BanEcuador y al sistema financiero"/>
    <s v="para facilitar o agilitar el préstamo, focalizar el préstamo, mejoramiento del buro de crédito, creditos oportunos e inmediato en la banca publica y articulación financiamiento no reembolsable."/>
    <s v="Asociar a BanEcuador y al sistema financiero para facilitar o agilitar el préstamo, focalizar el préstamo, mejoramiento del buro de crédito, creditos oportunos e inmediato en la banca publica y articulación financiamiento no reembolsable."/>
    <s v="Ing. Andrés Bejarano"/>
    <s v="BANECUADOR"/>
    <x v="5"/>
    <s v="CFN"/>
    <s v="Jonathan Ortiz"/>
    <s v="Jorge Luis Kure Oliveras"/>
    <n v="1"/>
    <x v="0"/>
    <s v="Crédito y financiamiento productivo"/>
    <s v="MESA DE COMPETITIVIDAD - LOS RIOS -Los Ríos"/>
    <s v="Financiamiento"/>
    <s v="Los Ríos"/>
    <s v="Agroindustria"/>
    <s v="Proceso"/>
    <s v="Empresa Pequeña"/>
    <x v="0"/>
    <m/>
    <m/>
    <m/>
    <m/>
    <n v="0"/>
    <m/>
  </r>
  <r>
    <n v="2720"/>
    <s v="Comercialización e industrialización"/>
    <s v="Acceder"/>
    <s v="MIPRO, PROECUADOR"/>
    <s v="1.- Mejoramiento y dotación de infraestructura para darle valor agregado al producto   2.- acceso a mercado nacional e internacional     3.- asistencia técnica y capacitación    4.- simplificación de tramites    5.- mejorar la promoción para la come..."/>
    <s v="Acceder MIPRO, PROECUADOR 1.- Mejoramiento y dotación de infraestructura para darle valor agregado al producto   2.- acceso a mercado nacional e internacional     3.- asistencia técnica y capacitación    4.- simplificación de tramites    5.- mejorar la promoción para la come..."/>
    <s v="Ing. Andrés Bejarano"/>
    <s v="PROECUADOR"/>
    <x v="11"/>
    <s v="CAMARA DE COMERCIO, ARCSA"/>
    <s v="Jonathan Ortiz"/>
    <s v="Jorge Luis Kure Oliveras"/>
    <n v="1"/>
    <x v="0"/>
    <s v="Atracción de la inversión extranjera directa"/>
    <s v="MESA DE COMPETITIVIDAD - LOS RIOS -Los Ríos"/>
    <s v="Desarrollo del proyecto"/>
    <s v="Los Ríos"/>
    <s v="Agroindustria"/>
    <s v="Producto"/>
    <s v="Empresa Pequeña"/>
    <x v="0"/>
    <m/>
    <m/>
    <m/>
    <m/>
    <n v="0"/>
    <m/>
  </r>
  <r>
    <n v="2721"/>
    <s v="Obras públicas y servicio eléctrico"/>
    <s v="Mejorar"/>
    <s v="GAD PROVINCIAL, MTOP, CNEL, CNT"/>
    <s v="1.- mantenimiento de vías de acceso y caminos vecinales    2.- mejorar la red eléctrica    3.- mejorar telecomunicaciones"/>
    <s v="Mejorar GAD PROVINCIAL, MTOP, CNEL, CNT 1.- mantenimiento de vías de acceso y caminos vecinales    2.- mejorar la red eléctrica    3.- mejorar telecomunicaciones"/>
    <s v="Ing. Andrés Bejarano"/>
    <s v="PREFECTURA, CNEL EP"/>
    <x v="11"/>
    <s v="GAD. MUNICIPALES, GAD PARROQUIALES"/>
    <s v="Jonathan Ortiz"/>
    <s v="Jorge Luis Kure Oliveras"/>
    <n v="1"/>
    <x v="0"/>
    <s v="Otros"/>
    <s v="MESA DE COMPETITIVIDAD - LOS RIOS -Los Ríos"/>
    <s v="Política pública"/>
    <s v="Los Ríos"/>
    <s v="Agroindustria"/>
    <s v="Proceso"/>
    <s v="Microempresa"/>
    <x v="0"/>
    <m/>
    <m/>
    <m/>
    <m/>
    <n v="0"/>
    <m/>
  </r>
  <r>
    <n v="2722"/>
    <s v="Asistencia técnica, capacitación y asesoría del proyecto"/>
    <s v="Capacitar"/>
    <s v="MIPRO, UNIVERSIDADES"/>
    <s v="1.- capacitación permanente a los técnicos    2.- regularizar la contratación    3.- articulación con educación superior"/>
    <s v="Capacitar MIPRO, UNIVERSIDADES 1.- capacitación permanente a los técnicos    2.- regularizar la contratación    3.- articulación con educación superior"/>
    <s v="Ing. Andrés Bejarano"/>
    <s v="SENECYT, MAE (LICENCIAS AMBIENTALES), MIPRO, CAMARA DE COMERCIO"/>
    <x v="11"/>
    <s v="MAG"/>
    <s v="Jonathan Ortiz"/>
    <s v="Jorge Luis Kure Oliveras"/>
    <n v="1"/>
    <x v="0"/>
    <s v="Otros"/>
    <s v="MESA DE COMPETITIVIDAD - LOS RIOS -Los Ríos"/>
    <s v="Acuerdo"/>
    <s v="Los Ríos"/>
    <s v="Agroindustria"/>
    <s v="Mercado"/>
    <s v="Empresa Pequeña"/>
    <x v="0"/>
    <m/>
    <m/>
    <m/>
    <m/>
    <n v="0"/>
    <m/>
  </r>
  <r>
    <n v="2723"/>
    <s v="Tema tributario"/>
    <s v="Capacitar"/>
    <s v="SRI"/>
    <s v="1.- capacitación del SRI al sector productivo    2.- socializar devolución del IVA para emprendimiento    3.- disminución del tiempo de devolución del IVA e impuesto a la renta"/>
    <s v="Capacitar SRI 1.- capacitación del SRI al sector productivo    2.- socializar devolución del IVA para emprendimiento    3.- disminución del tiempo de devolución del IVA e impuesto a la renta"/>
    <s v="Ing. Andrés Bejarano"/>
    <s v="SRI"/>
    <x v="11"/>
    <s v="n/a"/>
    <s v="Jonathan Ortiz"/>
    <s v="Jorge Luis Kure Oliveras"/>
    <n v="1"/>
    <x v="0"/>
    <s v="Otros"/>
    <s v="MESA DE COMPETITIVIDAD - LOS RIOS -Los Ríos"/>
    <s v="Acuerdo"/>
    <s v="Los Ríos"/>
    <s v="Agroindustria"/>
    <s v="Proceso"/>
    <s v="Microempresa"/>
    <x v="0"/>
    <m/>
    <m/>
    <m/>
    <m/>
    <n v="0"/>
    <m/>
  </r>
  <r>
    <n v="2724"/>
    <s v="Falta de cultura comercial"/>
    <s v="Difundir"/>
    <s v="Usuarios / Ciudadanía"/>
    <s v="Difundir puntos de comercialización demostrando  costo/beneficio a los vendedores de productos agrícolas"/>
    <s v="Difundir Usuarios / Ciudadanía Difundir puntos de comercialización demostrando  costo/beneficio a los vendedores de productos agrícolas"/>
    <s v="Ing. Andrés Bejarano"/>
    <s v="GADS"/>
    <x v="11"/>
    <s v="MAG"/>
    <s v="Jonathan Ortiz"/>
    <s v="Jorge Luis Kure Oliveras"/>
    <n v="1"/>
    <x v="0"/>
    <s v="Cumplimiento de la transparencia fiscal"/>
    <s v="MESA DE COMPETITIVIDAD - LOS RIOS -Los Ríos"/>
    <s v="Asociatividad,"/>
    <s v="Los Ríos"/>
    <s v="Comercio"/>
    <s v="Proveedores"/>
    <s v="Microempresa"/>
    <x v="0"/>
    <m/>
    <m/>
    <m/>
    <m/>
    <n v="0"/>
    <m/>
  </r>
  <r>
    <n v="2725"/>
    <s v="Falta de instituciones de control para lograr una comercialización competitiva leal"/>
    <s v="Controlar"/>
    <s v="Instituciones públicas"/>
    <s v="Que haya un ente rector eficaz para el control de la comercialización de los productos agrícolas."/>
    <s v="Controlar Instituciones públicas Que haya un ente rector eficaz para el control de la comercialización de los productos agrícolas."/>
    <s v="Ing. Andrés Bejarano"/>
    <s v="MAG"/>
    <x v="0"/>
    <s v="MCE"/>
    <s v="Jonathan Ortiz"/>
    <s v="Jorge Luis Kure Oliveras"/>
    <n v="1"/>
    <x v="0"/>
    <s v="Promoción del consumo responsable"/>
    <s v="MESA DE COMPETITIVIDAD - LOS RIOS -Los Ríos"/>
    <s v="Precios"/>
    <s v="Los Ríos"/>
    <s v="Comercio"/>
    <s v="Mercado"/>
    <s v="EPS"/>
    <x v="0"/>
    <m/>
    <m/>
    <m/>
    <m/>
    <n v="0"/>
    <m/>
  </r>
  <r>
    <n v="2726"/>
    <s v="Falta de inteligencia de mercado en producción"/>
    <s v="Solicitar"/>
    <s v="Instituciones públicas"/>
    <s v="Asistencia y seguimiento por los ministerios (acompañamiento) control de aéreas de siembra/tecnificación- diversificación."/>
    <s v="Solicitar Instituciones públicas Asistencia y seguimiento por los ministerios (acompañamiento) control de aéreas de siembra/tecnificación- diversificación."/>
    <s v="Ing. Andrés Bejarano"/>
    <s v="MAG MIPRO"/>
    <x v="11"/>
    <s v="SRI"/>
    <s v="Jonathan Ortiz"/>
    <s v="Jorge Luis Kure Oliveras"/>
    <n v="1"/>
    <x v="0"/>
    <s v="Fomento de la producción nacional"/>
    <s v="MESA DE COMPETITIVIDAD - LOS RIOS -Los Ríos"/>
    <s v="Asistencia técnica"/>
    <s v="Los Ríos"/>
    <s v="Comercio"/>
    <s v="Mercado"/>
    <s v="Empresa Grande"/>
    <x v="0"/>
    <m/>
    <m/>
    <m/>
    <m/>
    <n v="0"/>
    <m/>
  </r>
  <r>
    <n v="2727"/>
    <s v="Informalidad en el comercio"/>
    <s v="Establecer"/>
    <s v="Usuarios / Ciudadanía"/>
    <s v="Control de comercialización"/>
    <s v="Establecer Usuarios / Ciudadanía Control de comercialización"/>
    <s v="Ing. Andrés Bejarano"/>
    <s v="MCE"/>
    <x v="11"/>
    <s v="MAG"/>
    <s v="Jonathan Ortiz"/>
    <s v="Jorge Luis Kure Oliveras"/>
    <n v="1"/>
    <x v="0"/>
    <s v="Fomento de la producción nacional"/>
    <s v="MESA DE COMPETITIVIDAD - LOS RIOS -Los Ríos"/>
    <s v="Política pública"/>
    <s v="Los Ríos"/>
    <s v="Comercio"/>
    <s v="Proveedores"/>
    <s v="Microempresa"/>
    <x v="0"/>
    <m/>
    <m/>
    <m/>
    <m/>
    <n v="0"/>
    <m/>
  </r>
  <r>
    <n v="2728"/>
    <s v="Política de Estado / Seguridad política y jurídica"/>
    <s v="Controlar"/>
    <s v="Instituciones públicas"/>
    <s v="Fortalecer la comercialización del agricultor."/>
    <s v="Controlar Instituciones públicas Fortalecer la comercialización del agricultor."/>
    <s v="Ing. Andrés Bejarano"/>
    <s v="MCE"/>
    <x v="11"/>
    <s v="n/a"/>
    <s v="Jonathan Ortiz"/>
    <s v="Jorge Luis Kure Oliveras"/>
    <n v="1"/>
    <x v="0"/>
    <s v="Cumplimiento de la transparencia fiscal"/>
    <s v="MESA DE COMPETITIVIDAD - LOS RIOS -Los Ríos"/>
    <s v="Ley"/>
    <s v="Los Ríos"/>
    <s v="Comercio"/>
    <s v="Proceso"/>
    <s v="Empresa Grande"/>
    <x v="0"/>
    <m/>
    <m/>
    <m/>
    <m/>
    <n v="0"/>
    <m/>
  </r>
  <r>
    <n v="2729"/>
    <s v="La tramitología"/>
    <s v="Crear"/>
    <s v="SRI GADS"/>
    <s v="Una plataforma institucional que facilite el uso de infirmación de los ciudadanos a todas las instituciones públicas y elimine costos al usuario"/>
    <s v="Crear SRI GADS Una plataforma institucional que facilite el uso de infirmación de los ciudadanos a todas las instituciones públicas y elimine costos al usuario"/>
    <s v="Ing. Andrés Bejarano"/>
    <s v="SRI"/>
    <x v="11"/>
    <s v="GAD´S"/>
    <s v="Jonathan Ortiz"/>
    <s v="Jorge Luis Kure Oliveras"/>
    <n v="1"/>
    <x v="0"/>
    <s v="Simplificación de trámites"/>
    <s v="MESA DE COMPETITIVIDAD - LOS RIOS -Los Ríos"/>
    <s v="Tecnología"/>
    <s v="Los Ríos"/>
    <s v="Comercio"/>
    <s v="Proceso"/>
    <s v="Empresa Grande"/>
    <x v="0"/>
    <m/>
    <m/>
    <m/>
    <m/>
    <n v="0"/>
    <m/>
  </r>
  <r>
    <n v="2730"/>
    <s v="Liquidación de compra en agricultores"/>
    <s v="Reformar"/>
    <s v="Instituciones públicas"/>
    <s v="Reglamentos enfocados a liquidaciones de compra y comprobantes de venta."/>
    <s v="Reformar Instituciones públicas Reglamentos enfocados a liquidaciones de compra y comprobantes de venta."/>
    <s v="Ing. Andrés Bejarano"/>
    <s v="SRI"/>
    <x v="14"/>
    <s v="MAG"/>
    <s v="Jonathan Ortiz"/>
    <s v="Jorge Luis Kure Oliveras"/>
    <n v="1"/>
    <x v="0"/>
    <s v="Optimización y simplificación tributaria"/>
    <s v="MESA DE COMPETITIVIDAD - LOS RIOS -Los Ríos"/>
    <s v="Reglamento"/>
    <s v="Los Ríos"/>
    <s v="Comercio"/>
    <s v="Proveedores"/>
    <s v="Microempresa"/>
    <x v="0"/>
    <m/>
    <m/>
    <m/>
    <m/>
    <n v="0"/>
    <m/>
  </r>
  <r>
    <n v="2731"/>
    <s v="Falta de capacitación técnica"/>
    <s v="Promover"/>
    <s v="EPS-MIPRO-SRI-CFN"/>
    <s v="No condicionar liquidaciones de compra"/>
    <s v="Promover EPS-MIPRO-SRI-CFN No condicionar liquidaciones de compra"/>
    <s v="Ing. Andrés Bejarano"/>
    <s v="SRI ASAMBLEA"/>
    <x v="11"/>
    <s v="MIPRO  CAMARAS DEL COMERCIO"/>
    <s v="Jonathan Ortiz"/>
    <s v="Jorge Luis Kure Oliveras"/>
    <n v="1"/>
    <x v="0"/>
    <s v="Fomento de la producción nacional"/>
    <s v="MESA DE COMPETITIVIDAD - LOS RIOS -Los Ríos"/>
    <s v="Acuerdo"/>
    <s v="Los Ríos"/>
    <s v="Comercio"/>
    <s v="Proveedores"/>
    <s v="Empresa Grande"/>
    <x v="0"/>
    <m/>
    <m/>
    <m/>
    <m/>
    <n v="0"/>
    <m/>
  </r>
  <r>
    <n v="2732"/>
    <s v="Falta de apoyo a los artesanos"/>
    <s v="Bajar"/>
    <s v="Costos de energía eléctrica"/>
    <s v="Comercialización de los productos y dinamización de la producción"/>
    <s v="Bajar Costos de energía eléctrica Comercialización de los productos y dinamización de la producción"/>
    <s v="Ing. Andrés Bejarano"/>
    <s v="CONSEJO PROVINCIAL, BAN ECUADOR"/>
    <x v="11"/>
    <s v="BANECUADOR"/>
    <s v="Jonathan Ortiz"/>
    <s v="Jorge Luis Kure Oliveras"/>
    <n v="1"/>
    <x v="0"/>
    <s v="Crédito y financiamiento productivo"/>
    <s v="MESA DE COMPETITIVIDAD - LOS RIOS -Los Ríos"/>
    <s v="Financiamiento"/>
    <s v="Los Ríos"/>
    <s v="Industria"/>
    <s v="Proceso"/>
    <s v="Microempresa"/>
    <x v="0"/>
    <m/>
    <m/>
    <m/>
    <m/>
    <n v="0"/>
    <m/>
  </r>
  <r>
    <n v="2733"/>
    <s v="Falta de riego"/>
    <s v="Apoyar"/>
    <s v="GAD'S"/>
    <s v="Sistemas de riego"/>
    <s v="Apoyar GAD'S Sistemas de riego"/>
    <s v="Ing. Andrés Bejarano"/>
    <s v="CONSEJO PROVINCIAL, BAN ECUADOR"/>
    <x v="9"/>
    <s v="BANECUADOR"/>
    <s v="Jonathan Ortiz"/>
    <s v="Jorge Luis Kure Oliveras"/>
    <n v="1"/>
    <x v="0"/>
    <s v="Crédito y financiamiento productivo"/>
    <s v="MESA DE COMPETITIVIDAD - LOS RIOS -Los Ríos"/>
    <s v="Financiamiento"/>
    <s v="Los Ríos"/>
    <s v="Industria"/>
    <s v="Proceso"/>
    <s v="Empresa Mediana"/>
    <x v="0"/>
    <m/>
    <m/>
    <m/>
    <m/>
    <n v="0"/>
    <m/>
  </r>
  <r>
    <n v="2734"/>
    <s v="Incremento de impuestos y patentes"/>
    <s v="Reducir  "/>
    <s v="GAD´S"/>
    <s v="Impuestos y patentes  "/>
    <s v="Reducir   GAD´S Impuestos y patentes  "/>
    <s v="Ing. Andrés Bejarano"/>
    <s v="GAD MUNICIPALES"/>
    <x v="9"/>
    <s v="n/a"/>
    <s v="Jonathan Ortiz"/>
    <s v="Jorge Luis Kure Oliveras"/>
    <n v="1"/>
    <x v="0"/>
    <s v="Optimización y simplificación tributaria"/>
    <s v="MESA DE COMPETITIVIDAD - LOS RIOS -Los Ríos"/>
    <s v="Ordenanzas"/>
    <s v="Los Ríos"/>
    <s v="Industria"/>
    <s v="Proceso"/>
    <s v="Empresa Grande"/>
    <x v="0"/>
    <m/>
    <m/>
    <m/>
    <m/>
    <n v="0"/>
    <m/>
  </r>
  <r>
    <n v="2735"/>
    <s v="Falta mercado artesanal en Babahoyo"/>
    <s v="Construir"/>
    <s v="Mercado artesanal en Babahoyo"/>
    <s v="Facilitando la compra y venta de artesanías en espacios adecuados"/>
    <s v="Construir Mercado artesanal en Babahoyo Facilitando la compra y venta de artesanías en espacios adecuados"/>
    <s v="Ing. Andrés Bejarano"/>
    <s v="MUNICIPALIDAD DE BABAHOYO"/>
    <x v="9"/>
    <s v="BAN ECUADOR"/>
    <s v="Jonathan Ortiz"/>
    <s v="Jorge Luis Kure Oliveras"/>
    <n v="1"/>
    <x v="0"/>
    <s v="Crédito y financiamiento productivo"/>
    <s v="MESA DE COMPETITIVIDAD - LOS RIOS -Los Ríos"/>
    <s v="Ejecución del proyecto"/>
    <s v="Los Ríos"/>
    <s v="Industria"/>
    <s v="Mercado"/>
    <s v="Microempresa"/>
    <x v="0"/>
    <m/>
    <m/>
    <m/>
    <m/>
    <n v="0"/>
    <m/>
  </r>
  <r>
    <n v="2736"/>
    <s v="Infraestructura vial deficiente desde Patricia Pilar hasta Jujan"/>
    <s v="Ampliar"/>
    <s v="Carretera   E25  "/>
    <s v="Vía a 4 carriles"/>
    <s v="Ampliar Carretera   E25   Vía a 4 carriles"/>
    <s v="Ing. Andrés Bejarano"/>
    <s v="MINISTERIO DE OBRAS PUBLICAS"/>
    <x v="11"/>
    <s v="n/a"/>
    <s v="Jonathan Ortiz"/>
    <s v="Jorge Luis Kure Oliveras"/>
    <n v="1"/>
    <x v="0"/>
    <s v="Fomento de la producción nacional"/>
    <s v="MESA DE COMPETITIVIDAD - LOS RIOS -Los Ríos"/>
    <s v="Contratación pública"/>
    <s v="Los Ríos"/>
    <s v="Industria"/>
    <s v="Proceso"/>
    <s v="Empresa Grande"/>
    <x v="0"/>
    <m/>
    <m/>
    <m/>
    <m/>
    <n v="0"/>
    <m/>
  </r>
  <r>
    <n v="2737"/>
    <s v="Costo de la mano de obra"/>
    <s v="Flexibilizar"/>
    <s v="Ministerio de trabajo"/>
    <s v="Facilitando contratos intermitentes"/>
    <s v="Flexibilizar Ministerio de trabajo Facilitando contratos intermitentes"/>
    <s v="Ing. Andrés Bejarano"/>
    <s v="MINISTERIO LABORAL"/>
    <x v="11"/>
    <s v="MRL"/>
    <s v="Jonathan Ortiz"/>
    <s v="Jorge Luis Kure Oliveras"/>
    <n v="1"/>
    <x v="0"/>
    <s v="Otros"/>
    <s v="MESA DE COMPETITIVIDAD - LOS RIOS -Los Ríos"/>
    <s v="Reglamento"/>
    <s v="Los Ríos"/>
    <s v="Industria"/>
    <s v="Proceso"/>
    <s v="Microempresa"/>
    <x v="0"/>
    <m/>
    <m/>
    <m/>
    <m/>
    <n v="0"/>
    <m/>
  </r>
  <r>
    <n v="2738"/>
    <s v="Falta de asesoría técnica"/>
    <s v="Normalizar"/>
    <s v="Estándares de calidad"/>
    <s v="Mejoras para Mipymes"/>
    <s v="Normalizar Estándares de calidad Mejoras para Mipymes"/>
    <s v="Ing. Andrés Bejarano"/>
    <s v="UNIVERSIDADES, MAG"/>
    <x v="0"/>
    <s v="MAG"/>
    <s v="Jonathan Ortiz"/>
    <s v="Jorge Luis Kure Oliveras"/>
    <n v="1"/>
    <x v="0"/>
    <s v="Fortalecimiento del sector exportador"/>
    <s v="MESA DE COMPETITIVIDAD - LOS RIOS -Los Ríos"/>
    <s v="Reglamento"/>
    <s v="Los Ríos"/>
    <s v="Industria"/>
    <s v="Proceso"/>
    <s v="Empresa Pequeña"/>
    <x v="0"/>
    <m/>
    <m/>
    <m/>
    <m/>
    <n v="0"/>
    <m/>
  </r>
  <r>
    <n v="2739"/>
    <s v="Falta investigación agrícola"/>
    <s v="Solicitar  "/>
    <s v="Academia y MAG"/>
    <s v="Investigaciones actuales de suelo"/>
    <s v="Solicitar   Academia y MAG Investigaciones actuales de suelo"/>
    <s v="Ing. Andrés Bejarano"/>
    <s v="UNIVERSIDADES, MAG"/>
    <x v="10"/>
    <s v="MAG"/>
    <s v="Jonathan Ortiz"/>
    <s v="Jorge Luis Kure Oliveras"/>
    <n v="1"/>
    <x v="0"/>
    <s v="Impulso al cambio de la matriz productiva"/>
    <s v="MESA DE COMPETITIVIDAD - LOS RIOS -Los Ríos"/>
    <s v="Asistencia técnica"/>
    <s v="Los Ríos"/>
    <s v="Industria"/>
    <s v="Proceso"/>
    <s v="Microempresa"/>
    <x v="0"/>
    <m/>
    <m/>
    <m/>
    <m/>
    <n v="0"/>
    <m/>
  </r>
  <r>
    <n v="2740"/>
    <s v="Impuestos generados por banano"/>
    <s v="Direccionar"/>
    <s v="Impuesto  "/>
    <s v="A la misma provincia"/>
    <s v="Direccionar Impuesto   A la misma provincia"/>
    <s v="Ing. Andrés Bejarano"/>
    <s v="UNIVERSIDADES, MAG, S.R.I."/>
    <x v="14"/>
    <s v="S.R.I."/>
    <s v="Jonathan Ortiz"/>
    <s v="Jorge Luis Kure Oliveras"/>
    <n v="1"/>
    <x v="0"/>
    <s v="Optimización y simplificación tributaria"/>
    <s v="MESA DE COMPETITIVIDAD - LOS RIOS -Los Ríos"/>
    <s v="Convenios"/>
    <s v="Los Ríos"/>
    <s v="Industria"/>
    <s v="Proceso"/>
    <s v="Empresa Grande"/>
    <x v="0"/>
    <m/>
    <m/>
    <m/>
    <m/>
    <n v="0"/>
    <m/>
  </r>
  <r>
    <n v="2741"/>
    <s v="Falta de revisión de rutas y frecuencias de operadoras"/>
    <s v="Normar"/>
    <s v="GAD Parroquial"/>
    <s v="Realizar revisión y controles en las  operadoras de transportes."/>
    <s v="Normar GAD Parroquial Realizar revisión y controles en las  operadoras de transportes."/>
    <s v="Ing. Andrés Bejarano"/>
    <s v="GAD PARROQUIAL"/>
    <x v="9"/>
    <s v="ANT"/>
    <s v="INGRID ESPAÑA"/>
    <s v="ING. CARLOS QUIMI"/>
    <n v="1"/>
    <x v="0"/>
    <s v="Generación de empleo"/>
    <s v="MESAS DE COMPETITIVIDAD - LOS RIOS -Los Ríos"/>
    <s v="Reglamento"/>
    <s v="Los Ríos"/>
    <s v="Transporte"/>
    <s v="Proceso"/>
    <s v="Empresa Grande"/>
    <x v="0"/>
    <m/>
    <m/>
    <m/>
    <m/>
    <n v="0"/>
    <m/>
  </r>
  <r>
    <n v="2742"/>
    <s v="Carretera angosta E- 25 los rios y falta de infraestructura y tramitología en ANT"/>
    <s v="Normar"/>
    <s v="GAD parroquial"/>
    <s v="MTOP dar seguimientos y tratar de dar celeridad al tema"/>
    <s v="Normar GAD parroquial MTOP dar seguimientos y tratar de dar celeridad al tema"/>
    <s v="Ing. Andrés Bejarano"/>
    <s v="MTOP"/>
    <x v="9"/>
    <s v="n/a"/>
    <s v="INGRID ESPAÑA"/>
    <s v="ING. CARLOS QUIMI"/>
    <n v="1"/>
    <x v="0"/>
    <s v="Fomento de la producción nacional"/>
    <s v="MESAS DE COMPETITIVIDAD - LOS RIOS -Los Ríos"/>
    <s v="Acuerdo"/>
    <s v="Los Ríos"/>
    <s v="Transporte"/>
    <s v="Proceso"/>
    <s v="Empresa Grande"/>
    <x v="0"/>
    <m/>
    <m/>
    <m/>
    <m/>
    <n v="0"/>
    <m/>
  </r>
  <r>
    <n v="2743"/>
    <s v="Falta de accesibilidad para líneas de crédito"/>
    <s v="Solicitar"/>
    <s v="Líneas de financiamiento"/>
    <s v="Crear créditos para transportistas en entidades públicas como BanEcuador"/>
    <s v="Solicitar Líneas de financiamiento Crear créditos para transportistas en entidades públicas como BanEcuador"/>
    <s v="Ing. Andrés Bejarano"/>
    <s v="MTOP"/>
    <x v="8"/>
    <s v="n/a"/>
    <s v="INGRID ESPAÑA"/>
    <s v="ING. CARLOS QUIMI"/>
    <n v="1"/>
    <x v="0"/>
    <s v="Impulso a las alianzas público privadas"/>
    <s v="MESAS DE COMPETITIVIDAD - LOS RIOS -Los Ríos"/>
    <s v="Ley"/>
    <s v="Los Ríos"/>
    <s v="Transporte"/>
    <s v="Insumos"/>
    <s v="Empresa Grande"/>
    <x v="0"/>
    <m/>
    <m/>
    <m/>
    <m/>
    <n v="0"/>
    <m/>
  </r>
  <r>
    <n v="2744"/>
    <s v="No hay socialización de incremento del pago de peaje  y sistema axis 4.0 - quipux"/>
    <s v="Concientizar"/>
    <s v="Usuario/transportista"/>
    <s v="En cuanto a las medidas que deben de ser tomadas para la aplicación del alza del transporte, el mismo que tendrá beneficios para los usuarios"/>
    <s v="Concientizar Usuario/transportista En cuanto a las medidas que deben de ser tomadas para la aplicación del alza del transporte, el mismo que tendrá beneficios para los usuarios"/>
    <s v="Ing. Andrés Bejarano"/>
    <s v="MTOP"/>
    <x v="11"/>
    <s v="n/a"/>
    <s v="INGRID ESPAÑA"/>
    <s v="ING. CARLOS QUIMI"/>
    <n v="1"/>
    <x v="0"/>
    <s v="Impulso a las alianzas público privadas"/>
    <s v="MESAS DE COMPETITIVIDAD - LOS RIOS -Los Ríos"/>
    <s v="Ley"/>
    <s v="Los Ríos"/>
    <s v="Transporte"/>
    <s v="Insumos"/>
    <s v="Empresa Grande"/>
    <x v="0"/>
    <m/>
    <m/>
    <m/>
    <m/>
    <n v="0"/>
    <m/>
  </r>
  <r>
    <n v="2745"/>
    <s v="Transporte informal e ilegal en la Provincia"/>
    <s v="Concientizar"/>
    <s v="Usuario/transportista"/>
    <s v="En cuanto a las medidas que deben de ser tomadas para frenar el transporte ilegal."/>
    <s v="Concientizar Usuario/transportista En cuanto a las medidas que deben de ser tomadas para frenar el transporte ilegal."/>
    <s v="Ing. Andrés Bejarano"/>
    <s v="MTOP"/>
    <x v="11"/>
    <s v="n/a"/>
    <s v="INGRID ESPAÑA"/>
    <s v="ING. CARLOS QUIMI"/>
    <n v="1"/>
    <x v="0"/>
    <s v="Impulso a las alianzas público privadas"/>
    <s v="MESAS DE COMPETITIVIDAD - LOS RIOS -Los Ríos"/>
    <s v="Ley"/>
    <s v="Los Ríos"/>
    <s v="Transporte"/>
    <s v="Mercado"/>
    <s v="Empresa Grande"/>
    <x v="0"/>
    <m/>
    <m/>
    <m/>
    <m/>
    <n v="0"/>
    <m/>
  </r>
  <r>
    <n v="2746"/>
    <s v="LIMITADA INFORMACION ESTADISTICA  TURISTICAS"/>
    <s v="Articular"/>
    <s v="con la academia y demas ac tores"/>
    <s v="para reactivar puntos de información turística en especial los fines de semana"/>
    <s v="Articular con la academia y demas ac tores para reactivar puntos de información turística en especial los fines de semana"/>
    <s v="Ing. Andrés Bejarano"/>
    <s v="ACADEMIA"/>
    <x v="8"/>
    <s v="GADs, MINTUR,"/>
    <s v="Juan Carlos Cruz"/>
    <s v="Silvia Peñafiel"/>
    <n v="1"/>
    <x v="0"/>
    <s v="Otros"/>
    <s v="Mesa Productiva Pastaza-Pastaza"/>
    <s v="Acuerdo"/>
    <s v="Pastaza"/>
    <s v="Turismo"/>
    <s v="Mercado"/>
    <s v="Transversal"/>
    <x v="0"/>
    <m/>
    <m/>
    <m/>
    <m/>
    <n v="0"/>
    <m/>
  </r>
  <r>
    <n v="2748"/>
    <s v="Líneas de credito poco accesibles"/>
    <s v="Crear"/>
    <s v="créditos"/>
    <s v="que vayan enfocados a desarrollo de sitios turísticos"/>
    <s v="Crear créditos que vayan enfocados a desarrollo de sitios turísticos"/>
    <s v="Ing. Andrés Bejarano"/>
    <s v="BANECUADOR"/>
    <x v="5"/>
    <s v="CFN"/>
    <s v="Juan Carlos Cruz"/>
    <s v="Silvia Peñafiel"/>
    <n v="1"/>
    <x v="0"/>
    <s v="Crédito y financiamiento productivo"/>
    <s v="Mesa Productiva Pastaza-Pastaza"/>
    <s v="Financiamiento"/>
    <s v="Pastaza"/>
    <s v="Turismo"/>
    <s v="Proveedores"/>
    <s v="Transversal"/>
    <x v="0"/>
    <m/>
    <m/>
    <m/>
    <m/>
    <n v="0"/>
    <m/>
  </r>
  <r>
    <n v="2749"/>
    <s v="Vialidad en mal estado para poder llegar a los sitios turisticos que ofece la Provincia"/>
    <s v="Coordinar"/>
    <s v="acciones"/>
    <s v="con las diferentes instituciones que tienen la competencia para poder dar soluci{on a las vias en mal estado"/>
    <s v="Coordinar acciones con las diferentes instituciones que tienen la competencia para poder dar soluci{on a las vias en mal estado"/>
    <s v="Ing. Andrés Bejarano"/>
    <s v="GADs, Alcadia"/>
    <x v="9"/>
    <s v="MTOP"/>
    <s v="Juan Carlos Cruz"/>
    <s v="Silvia Peñafiel"/>
    <n v="1"/>
    <x v="0"/>
    <s v="Otros"/>
    <s v="Mesa Productiva Pastaza-Pastaza"/>
    <s v="Recursos asignados"/>
    <s v="Pastaza"/>
    <s v="Turismo"/>
    <s v="Insumos"/>
    <s v="Empresa Pequeña"/>
    <x v="0"/>
    <m/>
    <m/>
    <m/>
    <m/>
    <n v="0"/>
    <m/>
  </r>
  <r>
    <n v="2751"/>
    <s v="Insuficiente oferta de productos turísticos para la consolidación del turismo en la provincia."/>
    <s v="Generar"/>
    <s v="Una Ruta turística"/>
    <s v="de la Provincia"/>
    <s v="Generar Una Ruta turística de la Provincia"/>
    <s v="Ing. Andrés Bejarano"/>
    <s v="GADs, MINTUR,"/>
    <x v="8"/>
    <s v="ACADEMIA"/>
    <s v="Juan Carlos Cruz"/>
    <s v="Silvia Peñafiel"/>
    <n v="1"/>
    <x v="0"/>
    <s v="Otros"/>
    <s v="Mesa Productiva Pastaza-Pastaza"/>
    <s v="Desarrollo del proyecto"/>
    <s v="Pastaza"/>
    <s v="Turismo"/>
    <s v="Insumos"/>
    <s v="Transversal"/>
    <x v="0"/>
    <m/>
    <m/>
    <m/>
    <m/>
    <n v="0"/>
    <m/>
  </r>
  <r>
    <n v="2752"/>
    <s v="LIMITADA INFORMACION ESTADISTICA  TURISTICAS"/>
    <s v="IMPLEMENTAR"/>
    <s v="METODOLOGIA"/>
    <s v="PARA  EL LEVANTAMIENTO DE INFORMACION"/>
    <s v="IMPLEMENTAR METODOLOGIA PARA  EL LEVANTAMIENTO DE INFORMACION"/>
    <s v="Ing. Andrés Bejarano"/>
    <s v="GADs, MINTUR,"/>
    <x v="8"/>
    <s v="n/a"/>
    <s v="Juan Carlos Cruz"/>
    <s v="Silvia Peñafiel"/>
    <n v="1"/>
    <x v="0"/>
    <s v="Otros"/>
    <s v="Mesa Productiva Pastaza-Pastaza"/>
    <s v="Desarrollo del proyecto"/>
    <s v="Pastaza"/>
    <s v="Turismo"/>
    <s v="Producto"/>
    <s v="Transversal"/>
    <x v="0"/>
    <m/>
    <m/>
    <m/>
    <m/>
    <n v="0"/>
    <m/>
  </r>
  <r>
    <n v="2754"/>
    <s v="No existe un producto que identifique a la Provincia"/>
    <s v="Desarrollar"/>
    <s v="un producto, marca o logotipo"/>
    <s v="que sea el que repesente a la Provincia"/>
    <s v="Desarrollar un producto, marca o logotipo que sea el que repesente a la Provincia"/>
    <s v="Ing. Andrés Bejarano"/>
    <s v="GADs, MINTUR,"/>
    <x v="8"/>
    <s v="n/a"/>
    <s v="Juan Carlos Cruz"/>
    <s v="Silvia Peñafiel"/>
    <n v="1"/>
    <x v="0"/>
    <s v="Crédito y financiamiento productivo"/>
    <s v="Mesa Productiva Pastaza-Pastaza"/>
    <s v="Desarrollo del proyecto"/>
    <s v="Pastaza"/>
    <s v="Turismo"/>
    <s v="Producto"/>
    <s v="Transversal"/>
    <x v="0"/>
    <m/>
    <m/>
    <m/>
    <m/>
    <n v="0"/>
    <m/>
  </r>
  <r>
    <n v="2756"/>
    <s v="Falta de certificación y acreditación a los guias turísticos"/>
    <s v="Elaborar"/>
    <s v="una base  datos"/>
    <s v="para poder conocer quienes son las personas que se dedican a la actividad turistica en la provincia"/>
    <s v="Elaborar una base  datos para poder conocer quienes son las personas que se dedican a la actividad turistica en la provincia"/>
    <s v="Ing. Andrés Bejarano"/>
    <s v="Mintur,"/>
    <x v="1"/>
    <s v="ACADEMIA, GADS"/>
    <s v="Juan Carlos Cruz"/>
    <s v="Silvia Peñafiel"/>
    <n v="1"/>
    <x v="0"/>
    <s v="Generación de empleo"/>
    <s v="Mesa Productiva Pastaza-Pastaza"/>
    <s v="Personal adecuado"/>
    <s v="Pastaza"/>
    <s v="Turismo"/>
    <s v="Proveedores"/>
    <s v="Transversal"/>
    <x v="0"/>
    <m/>
    <m/>
    <m/>
    <m/>
    <n v="0"/>
    <m/>
  </r>
  <r>
    <n v="2757"/>
    <s v="Falta de culturalizacion operadores turisticos"/>
    <s v="Capacitar"/>
    <s v="en temas de atención al cliente"/>
    <s v="a todas las personas que conforman el eslabon"/>
    <s v="Capacitar en temas de atención al cliente a todas las personas que conforman el eslabon"/>
    <s v="Ing. Andrés Bejarano"/>
    <s v="Mintur,"/>
    <x v="1"/>
    <s v="GAD's"/>
    <s v="Juan Carlos Cruz"/>
    <s v="Silvia Peñafiel"/>
    <n v="1"/>
    <x v="0"/>
    <s v="Otros"/>
    <s v="Mesa Productiva Pastaza-Pastaza"/>
    <s v="Recursos asignados"/>
    <s v="Pastaza"/>
    <s v="Turismo"/>
    <s v="Proveedores"/>
    <s v="Transversal"/>
    <x v="0"/>
    <m/>
    <m/>
    <m/>
    <m/>
    <n v="0"/>
    <m/>
  </r>
  <r>
    <n v="2758"/>
    <s v="Inseguridad en los sitios turísticos"/>
    <s v="Mejorar"/>
    <s v="el control"/>
    <s v="por parte de las autoridades para eefradicar el problema"/>
    <s v="Mejorar el control por parte de las autoridades para eefradicar el problema"/>
    <s v="Ing. Andrés Bejarano"/>
    <s v="Mintur,"/>
    <x v="9"/>
    <s v="GAD's"/>
    <s v="Juan Carlos Cruz"/>
    <s v="Silvia Peñafiel"/>
    <n v="1"/>
    <x v="0"/>
    <s v="Otros"/>
    <s v="Mesa Productiva Pastaza-Pastaza"/>
    <s v="Ordenanzas"/>
    <s v="Pastaza"/>
    <s v="Turismo"/>
    <s v="Proveedores"/>
    <s v="Transversal"/>
    <x v="0"/>
    <m/>
    <m/>
    <m/>
    <m/>
    <n v="0"/>
    <m/>
  </r>
  <r>
    <n v="2760"/>
    <s v="Falta de control en la aplicación de la normativa de la normativa  "/>
    <s v="Capacitacitar y difundir"/>
    <s v="normativa y reglamento tecnico"/>
    <s v="para  mayor conocimiento de los actores"/>
    <s v="Capacitacitar y difundir normativa y reglamento tecnico para  mayor conocimiento de los actores"/>
    <s v="Ing. Andrés Bejarano"/>
    <s v="ARCSA"/>
    <x v="40"/>
    <s v="SCPM"/>
    <s v="Juan Carlos Cruz"/>
    <s v="Silvia Peñafiel"/>
    <n v="1"/>
    <x v="0"/>
    <s v="Otros"/>
    <s v="Mesa Productiva Pastaza-Pastaza"/>
    <s v="Asistencia técnica"/>
    <s v="Pastaza"/>
    <s v="Comercio"/>
    <s v="Proceso"/>
    <s v="Transversal"/>
    <x v="0"/>
    <m/>
    <m/>
    <m/>
    <m/>
    <n v="0"/>
    <m/>
  </r>
  <r>
    <n v="2762"/>
    <s v="Migracion"/>
    <s v="Mejorar"/>
    <s v="la atención y asignación de recursos"/>
    <s v="para las zonas rurales"/>
    <s v="Mejorar la atención y asignación de recursos para las zonas rurales"/>
    <s v="Ing. Andrés Bejarano"/>
    <s v="Gads"/>
    <x v="9"/>
    <s v="Alcaldia"/>
    <s v="Juan Carlos Cruz"/>
    <s v="Silvia Peñafiel"/>
    <n v="1"/>
    <x v="0"/>
    <s v="Generación de empleo"/>
    <s v="Mesa Productiva Pastaza-Pastaza"/>
    <s v="Intervención zonal"/>
    <s v="Pastaza"/>
    <s v="Comercio"/>
    <s v="Proceso"/>
    <s v="Transversal"/>
    <x v="0"/>
    <m/>
    <m/>
    <m/>
    <m/>
    <n v="0"/>
    <m/>
  </r>
  <r>
    <n v="2763"/>
    <s v="Organizaciones no conocen sobre asociatividad"/>
    <s v="Capacitar"/>
    <s v="a las asociaciones"/>
    <s v="en temas relacionacionados al manejo de organizaciones"/>
    <s v="Capacitar a las asociaciones en temas relacionacionados al manejo de organizaciones"/>
    <s v="Ing. Andrés Bejarano"/>
    <s v="Mipro"/>
    <x v="11"/>
    <s v="SEPS"/>
    <s v="Juan Carlos Cruz"/>
    <s v="Silvia Peñafiel"/>
    <n v="1"/>
    <x v="0"/>
    <s v="Otros"/>
    <s v="Mesa Productiva Pastaza-Pastaza"/>
    <s v="Asociatividad,"/>
    <s v="Pastaza"/>
    <s v="Comercio"/>
    <s v="Proveedores"/>
    <s v="Transversal"/>
    <x v="0"/>
    <m/>
    <m/>
    <m/>
    <m/>
    <n v="0"/>
    <m/>
  </r>
  <r>
    <n v="2764"/>
    <s v="Insuficiente oferta"/>
    <s v="Incentivar"/>
    <s v="productos y servicios"/>
    <s v="requeridos en el mercado"/>
    <s v="Incentivar productos y servicios requeridos en el mercado"/>
    <s v="Ing. Andrés Bejarano"/>
    <s v="Mipro, Spcm"/>
    <x v="11"/>
    <s v="Mag"/>
    <s v="Juan Carlos Cruz"/>
    <s v="Silvia Peñafiel"/>
    <n v="1"/>
    <x v="0"/>
    <s v="Fomento de la producción nacional"/>
    <s v="Mesa Productiva Pastaza-Pastaza"/>
    <s v="Convenios"/>
    <s v="Pastaza"/>
    <s v="Comercio"/>
    <s v="Proveedores"/>
    <s v="Transversal"/>
    <x v="0"/>
    <m/>
    <m/>
    <m/>
    <m/>
    <n v="0"/>
    <m/>
  </r>
  <r>
    <n v="2765"/>
    <s v="Intermediarios"/>
    <s v="Generar"/>
    <s v="una linea  directa"/>
    <s v="de comercialización, productor - comprador"/>
    <s v="Generar una linea  directa de comercialización, productor - comprador"/>
    <s v="Ing. Andrés Bejarano"/>
    <s v="SCPM"/>
    <x v="10"/>
    <s v="Mipro"/>
    <s v="Juan Carlos Cruz"/>
    <s v="Silvia Peñafiel"/>
    <n v="1"/>
    <x v="0"/>
    <s v="Promoción del consumo responsable"/>
    <s v="Mesa Productiva Pastaza-Pastaza"/>
    <s v="Logística"/>
    <s v="Pastaza"/>
    <s v="Comercio"/>
    <s v="Mercado"/>
    <s v="Transversal"/>
    <x v="0"/>
    <m/>
    <m/>
    <m/>
    <m/>
    <n v="0"/>
    <m/>
  </r>
  <r>
    <n v="2766"/>
    <s v="Competencia desleal, en la oferta y servicios"/>
    <s v="Generar"/>
    <s v="espacios de promoción"/>
    <s v="que desarrollen fidelidad al producto local, respeto por el comerciante"/>
    <s v="Generar espacios de promoción que desarrollen fidelidad al producto local, respeto por el comerciante"/>
    <s v="Ing. Andrés Bejarano"/>
    <s v="Sri"/>
    <x v="9"/>
    <s v="alcaldia"/>
    <s v="Juan Carlos Cruz"/>
    <s v="Silvia Peñafiel"/>
    <n v="1"/>
    <x v="0"/>
    <s v="Generación de empleo"/>
    <s v="Mesa Productiva Pastaza-Pastaza"/>
    <s v="Incentivos tributarios"/>
    <s v="Pastaza"/>
    <s v="Comercio"/>
    <s v="Producto"/>
    <s v="Transversal"/>
    <x v="0"/>
    <m/>
    <m/>
    <m/>
    <m/>
    <n v="0"/>
    <m/>
  </r>
  <r>
    <n v="2767"/>
    <s v="Existencia de contrabando e informalidad"/>
    <s v="Realizar  bajo normas y reglamentos internacionales y nacionale"/>
    <s v="auditorías de regulación y control de calidad"/>
    <s v="bajo normas y reglamentos internacionales y nacionales"/>
    <s v="Realizar  bajo normas y reglamentos internacionales y nacionale auditorías de regulación y control de calidad bajo normas y reglamentos internacionales y nacionales"/>
    <s v="Ing. Andrés Bejarano"/>
    <s v="SRI"/>
    <x v="26"/>
    <s v="SENAE, MIPRO"/>
    <s v="Juan Carlos Cruz"/>
    <s v="Silvia Peñafiel"/>
    <n v="1"/>
    <x v="0"/>
    <s v="Fomento de la producción nacional"/>
    <s v="Mesa Productiva Pastaza-Pastaza"/>
    <s v="Ordenanzas"/>
    <s v="Pastaza"/>
    <s v="Comercio"/>
    <s v="Mercado"/>
    <s v="Transversal"/>
    <x v="0"/>
    <m/>
    <m/>
    <m/>
    <m/>
    <n v="0"/>
    <m/>
  </r>
  <r>
    <n v="2768"/>
    <s v="Informalidad en el alojamiento turistico"/>
    <s v="Regular y controlar"/>
    <s v="las inmobiliarias que estan ofertando alquiler por dia"/>
    <s v="las cuales se pueden identificar en colaboración con sector privado; así como a  través de  organismos como el SRI  donde muchas de estas empresa pagan sus impuestos."/>
    <s v="Regular y controlar las inmobiliarias que estan ofertando alquiler por dia las cuales se pueden identificar en colaboración con sector privado; así como a  través de  organismos como el SRI  donde muchas de estas empresa pagan sus impuestos."/>
    <s v="Ing. Andrés Bejarano"/>
    <s v="Productores artesanales"/>
    <x v="11"/>
    <s v="n/a"/>
    <s v="Aline Gutiérrez, Mgs."/>
    <s v="Paola Gálvez, Mgs."/>
    <n v="1"/>
    <x v="0"/>
    <s v="Fomento de la producción nacional"/>
    <s v="Mesas de Competitividad del Guayas-Guayas"/>
    <s v="Logística"/>
    <s v="Guayas"/>
    <s v="Turismo"/>
    <s v="Proveedores"/>
    <s v="Artesano"/>
    <x v="0"/>
    <m/>
    <m/>
    <m/>
    <m/>
    <n v="0"/>
    <m/>
  </r>
  <r>
    <n v="2769"/>
    <s v="Informalidad en el alojamiento turistico"/>
    <s v="Generar y diseñar"/>
    <s v="incentivos , campañas de concienciación; así como mecanismo de clausura más ágiles"/>
    <s v="para apoyar el registro de la casas de huespedes que operen sin registro o impedir su funcionamiento en caso de que éstas no se regularicen"/>
    <s v="Generar y diseñar incentivos , campañas de concienciación; así como mecanismo de clausura más ágiles para apoyar el registro de la casas de huespedes que operen sin registro o impedir su funcionamiento en caso de que éstas no se regularicen"/>
    <s v="Ing. Andrés Bejarano"/>
    <s v="Productores artesanales"/>
    <x v="11"/>
    <s v="n/a"/>
    <s v="Aline Gutiérrez, Mgs."/>
    <s v="Paola Gálvez, Mgs."/>
    <n v="1"/>
    <x v="0"/>
    <s v="Fomento de la producción nacional"/>
    <s v="Mesas de Competitividad del Guayas-Guayas"/>
    <s v="Logística"/>
    <s v="Guayas"/>
    <s v="Turismo"/>
    <s v="Proveedores"/>
    <s v="Artesano"/>
    <x v="0"/>
    <m/>
    <m/>
    <m/>
    <m/>
    <n v="0"/>
    <m/>
  </r>
  <r>
    <n v="2770"/>
    <s v="Costo de tasas de recorrido (km)"/>
    <s v="Revisión de la tasa de recorrido (km) por parte de ANT"/>
    <s v="Usuario/transportista"/>
    <s v="Verificar con la autoridad competente los costos de transportes , asignar un presupuesto para que ANT los Ríos tenga infraestructura (ministerio de finanzas, ANT, y entidad del estado que busque los bienes inmuebles)"/>
    <s v="Revisión de la tasa de recorrido (km) por parte de ANT Usuario/transportista Verificar con la autoridad competente los costos de transportes , asignar un presupuesto para que ANT los Ríos tenga infraestructura (ministerio de finanzas, ANT, y entidad del estado que busque los bienes inmuebles)"/>
    <s v="Ing. Andrés Bejarano"/>
    <s v="ANT"/>
    <x v="28"/>
    <s v="n/a"/>
    <s v="INGRID ESPAÑA"/>
    <s v="ING. CARLOS QUIMI"/>
    <n v="1"/>
    <x v="0"/>
    <s v="Fomento de la producción nacional"/>
    <s v="MESAS DE COMPETITIVIDAD - LOS RIOS -Los Ríos"/>
    <s v="Acuerdo"/>
    <s v="Los Ríos"/>
    <s v="Transporte"/>
    <s v="Proceso"/>
    <s v="Transversal"/>
    <x v="0"/>
    <m/>
    <m/>
    <m/>
    <m/>
    <n v="0"/>
    <m/>
  </r>
  <r>
    <n v="2771"/>
    <s v="Falta de poder adquisitivo para insumos de transporte -costo operacional"/>
    <s v="Solicitar"/>
    <s v="líneas de financiamiento"/>
    <s v=". Convenios con el gobierno BanEcuador - e importadoras"/>
    <s v="Solicitar líneas de financiamiento . Convenios con el gobierno BanEcuador - e importadoras"/>
    <s v="Ing. Andrés Bejarano"/>
    <s v="BANECUADOR"/>
    <x v="5"/>
    <s v="n/a"/>
    <s v="INGRID ESPAÑA"/>
    <s v="ING. CARLOS QUIMI"/>
    <n v="1"/>
    <x v="0"/>
    <s v="Crédito y financiamiento productivo"/>
    <s v="MESAS DE COMPETITIVIDAD - LOS RIOS -Los Ríos"/>
    <s v="Acuerdo"/>
    <s v="Los Ríos"/>
    <s v="Transporte"/>
    <s v="Insumos"/>
    <s v="Transversal"/>
    <x v="0"/>
    <m/>
    <m/>
    <m/>
    <m/>
    <n v="0"/>
    <m/>
  </r>
  <r>
    <n v="2772"/>
    <s v="Kit de seguridad transporte publico"/>
    <s v="Revisión y controles"/>
    <s v="ANT, CTE, operativos de control"/>
    <s v="Entregar kits de seguridad a los transportistas públicos"/>
    <s v="Revisión y controles ANT, CTE, operativos de control Entregar kits de seguridad a los transportistas públicos"/>
    <s v="Ing. Andrés Bejarano"/>
    <s v="ANT"/>
    <x v="28"/>
    <s v="n/a"/>
    <s v="INGRID ESPAÑA"/>
    <s v="ING. CARLOS QUIMI"/>
    <n v="1"/>
    <x v="0"/>
    <s v="Fomento de la producción nacional"/>
    <s v="MESAS DE COMPETITIVIDAD - LOS RIOS -Los Ríos"/>
    <s v="Acuerdo"/>
    <s v="Los Ríos"/>
    <s v="Transporte"/>
    <s v="Proceso"/>
    <s v="Transversal"/>
    <x v="0"/>
    <m/>
    <m/>
    <m/>
    <m/>
    <n v="0"/>
    <m/>
  </r>
  <r>
    <n v="2773"/>
    <s v="Atencion a temas de contratacion es de transporte para obras locales centralizda en Quito"/>
    <s v="Gestionar"/>
    <s v="apertura de oficina del mtop- dialogo con sercop"/>
    <s v="para la gestion en la localidad- proponer a la sercop la revision de los mecanismos de contratacion- orgaanizarce para las proximas obras emblematicas"/>
    <s v="Gestionar apertura de oficina del mtop- dialogo con sercop para la gestion en la localidad- proponer a la sercop la revision de los mecanismos de contratacion- orgaanizarce para las proximas obras emblematicas"/>
    <s v="Ing. Andrés Bejarano"/>
    <s v="Ministerio de turismo y GADS. Cantonales"/>
    <x v="17"/>
    <s v="Las Camaras"/>
    <s v="Eduardo Rivas - MIPRO"/>
    <s v="Francisco Arroyo - MTOP"/>
    <n v="1"/>
    <x v="0"/>
    <s v="Otros"/>
    <e v="#REF!"/>
    <s v="Logística"/>
    <s v="Santo Domingo de los Tsáchilas"/>
    <s v="Transporte"/>
    <s v="Proveedores"/>
    <s v="Transversal"/>
    <x v="0"/>
    <m/>
    <m/>
    <m/>
    <m/>
    <n v="0"/>
    <m/>
  </r>
  <r>
    <n v="2774"/>
    <s v="Escasa contratacion de mano de obra local"/>
    <s v="Gestionsr"/>
    <s v="contratacion de mano de obra local"/>
    <s v="para la ejecucion de obras fortaleciendo la empleabilidad"/>
    <s v="Gestionsr contratacion de mano de obra local para la ejecucion de obras fortaleciendo la empleabilidad"/>
    <s v="Ing. Andrés Bejarano"/>
    <s v="Ministerio de turismo y GADS. Cantonales"/>
    <x v="15"/>
    <s v="Las Camaras"/>
    <s v="Eduardo Rivas - MIPRO"/>
    <s v="Francisco Arroyo - MTOP"/>
    <n v="1"/>
    <x v="0"/>
    <s v="Otros"/>
    <e v="#REF!"/>
    <s v="Logística"/>
    <s v="Santo Domingo de los Tsáchilas"/>
    <s v="Transporte"/>
    <s v="Proveedores"/>
    <s v="Transversal"/>
    <x v="0"/>
    <m/>
    <m/>
    <m/>
    <m/>
    <n v="0"/>
    <m/>
  </r>
  <r>
    <n v="2775"/>
    <s v="INTEGRACIÓN DE LAS ACADEMIAS CON ALUMNOS PREPROFESIONALES EN TEMAS DE TESIS Y PASANTÍAS"/>
    <s v="Incorporar alumnos"/>
    <s v="incorporación en practicas laborales"/>
    <s v="se integre a los alumnos para que vayan ayudando y cojiendo experiencia"/>
    <s v="Incorporar alumnos incorporación en practicas laborales se integre a los alumnos para que vayan ayudando y cojiendo experiencia"/>
    <s v="Ing. Andrés Bejarano"/>
    <s v="ACADEMÍA"/>
    <x v="36"/>
    <s v="MIPRO"/>
    <s v="Eduardo Rivas - MIPRO"/>
    <s v="Francisco Arroyo - MTOP"/>
    <n v="1"/>
    <x v="0"/>
    <s v="Impulso a las alianzas público privadas"/>
    <e v="#REF!"/>
    <s v="Convenios"/>
    <s v="Santo Domingo de los Tsáchilas"/>
    <s v="Comercio"/>
    <s v="Proceso"/>
    <s v="Microempresa"/>
    <x v="0"/>
    <m/>
    <m/>
    <m/>
    <m/>
    <n v="0"/>
    <m/>
  </r>
  <r>
    <n v="2776"/>
    <s v="NUMERO DE UNIVERSIDADES POR CAPACIDAD DE BACHILLERES GRADUADOS"/>
    <s v="Crear universidad pública"/>
    <s v="creaciónde las universidades publicas"/>
    <s v="en base al numero de graduados se debería crear universidades publicas para que atuienda a la demanda de estudiantes"/>
    <s v="Crear universidad pública creaciónde las universidades publicas en base al numero de graduados se debería crear universidades publicas para que atuienda a la demanda de estudiantes"/>
    <s v="Ing. Andrés Bejarano"/>
    <s v="ACADEMÍA"/>
    <x v="11"/>
    <s v="MIPRO"/>
    <s v="Eduardo Rivas - MIPRO"/>
    <s v="Francisco Arroyo - MTOP"/>
    <n v="1"/>
    <x v="0"/>
    <s v="Impulso a las alianzas público privadas"/>
    <e v="#REF!"/>
    <s v="Ley"/>
    <s v="Santo Domingo de los Tsáchilas"/>
    <s v="Comercio"/>
    <s v="Proceso"/>
    <s v="Microempresa"/>
    <x v="0"/>
    <m/>
    <m/>
    <m/>
    <m/>
    <n v="0"/>
    <m/>
  </r>
  <r>
    <n v="2777"/>
    <s v="FALTA DE ESTUDIO DE OFERTA Y DEMANDA DE LOS SECTORES PRODUCTIVOS"/>
    <s v="Realizar un estudio de mercado"/>
    <s v="realización del estduio del parque industrial"/>
    <s v="realizar un catastro de las empresas"/>
    <s v="Realizar un estudio de mercado realización del estduio del parque industrial realizar un catastro de las empresas"/>
    <s v="Ing. Andrés Bejarano"/>
    <s v="ACADEMIA, GAD MUNICIPAL"/>
    <x v="0"/>
    <s v="MIPRO"/>
    <s v="Eduardo Rivas - MIPRO"/>
    <s v="Francisco Arroyo - MTOP"/>
    <n v="1"/>
    <x v="0"/>
    <s v="Impulso al cambio de la matriz productiva"/>
    <e v="#REF!"/>
    <s v="Logística"/>
    <s v="Santo Domingo de los Tsáchilas"/>
    <s v="Comercio"/>
    <s v="Proceso"/>
    <s v="Microempresa"/>
    <x v="0"/>
    <m/>
    <m/>
    <m/>
    <m/>
    <n v="0"/>
    <m/>
  </r>
  <r>
    <n v="2778"/>
    <s v="PRODUCTOS DE CALIDAD"/>
    <s v="Mejorar calidad de productos"/>
    <s v="mejoramiento de la calidad de los productos"/>
    <s v="brindar productos de calidad"/>
    <s v="Mejorar calidad de productos mejoramiento de la calidad de los productos brindar productos de calidad"/>
    <s v="Ing. Andrés Bejarano"/>
    <s v="ARCSA"/>
    <x v="11"/>
    <s v="MIPRO"/>
    <s v="Eduardo Rivas - MIPRO"/>
    <s v="Francisco Arroyo - MTOP"/>
    <n v="1"/>
    <x v="0"/>
    <s v="Fomento de la producción nacional"/>
    <e v="#REF!"/>
    <s v="Asistencia técnica"/>
    <s v="Santo Domingo de los Tsáchilas"/>
    <s v="Comercio"/>
    <s v="Producto"/>
    <s v="Microempresa"/>
    <x v="0"/>
    <m/>
    <m/>
    <m/>
    <m/>
    <n v="0"/>
    <m/>
  </r>
  <r>
    <n v="2779"/>
    <s v="APOYO A LA PARTE GÉNETICA Y CENTROS DE FAENAMIENTO"/>
    <s v="Ampliar  genetica  de crias"/>
    <s v="ampliación de la genetica de crias"/>
    <s v="conseguir la ampliación y apoyo de genetica"/>
    <s v="Ampliar  genetica  de crias ampliación de la genetica de crias conseguir la ampliación y apoyo de genetica"/>
    <s v="Ing. Andrés Bejarano"/>
    <s v="ASOGAN, MAG"/>
    <x v="52"/>
    <s v="MAG"/>
    <s v="Eduardo Rivas - MIPRO"/>
    <s v="Francisco Arroyo - MTOP"/>
    <n v="1"/>
    <x v="0"/>
    <s v="Fomento de la producción nacional"/>
    <e v="#REF!"/>
    <s v="Insumos"/>
    <s v="Santo Domingo de los Tsáchilas"/>
    <s v="Comercio"/>
    <s v="Proveedores"/>
    <s v="Microempresa"/>
    <x v="0"/>
    <m/>
    <m/>
    <m/>
    <m/>
    <n v="0"/>
    <m/>
  </r>
  <r>
    <n v="2780"/>
    <s v="POLÍTICAS DE GOBIERNO"/>
    <s v="Crear politicas publicas apegada a la ayuda del comercio"/>
    <s v="creación de politicas publicas en apoyo al comercio"/>
    <s v="las politicas se deben crear con la finalidad de aliviar los malestares del comercio"/>
    <s v="Crear politicas publicas apegada a la ayuda del comercio creación de politicas publicas en apoyo al comercio las politicas se deben crear con la finalidad de aliviar los malestares del comercio"/>
    <s v="Ing. Andrés Bejarano"/>
    <s v="EJECUTIVO"/>
    <x v="11"/>
    <s v="MIPRO"/>
    <s v="Eduardo Rivas - MIPRO"/>
    <s v="Francisco Arroyo - MTOP"/>
    <n v="1"/>
    <x v="0"/>
    <s v="Impulso a las alianzas público privadas"/>
    <e v="#REF!"/>
    <s v="Política pública"/>
    <s v="Santo Domingo de los Tsáchilas"/>
    <s v="Comercio"/>
    <s v="Proceso"/>
    <s v="Microempresa"/>
    <x v="0"/>
    <m/>
    <m/>
    <m/>
    <m/>
    <n v="0"/>
    <m/>
  </r>
  <r>
    <n v="2781"/>
    <s v="ACCESO A LA INFORMACIÓN DE LAS INSTITUCIONES DE GOBIERNO"/>
    <s v="Informar"/>
    <s v="información de los proceso que ejecutan cada intitución publica"/>
    <s v="que las instituciones den a conocer sus programas y servicios"/>
    <s v="Informar información de los proceso que ejecutan cada intitución publica que las instituciones den a conocer sus programas y servicios"/>
    <s v="Ing. Andrés Bejarano"/>
    <s v="ENTIDADES SECTOR PUBLICO"/>
    <x v="11"/>
    <s v="GOBERNACIÓN"/>
    <s v="Eduardo Rivas - MIPRO"/>
    <s v="Francisco Arroyo - MTOP"/>
    <n v="1"/>
    <x v="0"/>
    <s v="Cumplimiento de la transparencia fiscal"/>
    <e v="#REF!"/>
    <s v="Personal adecuado"/>
    <s v="Santo Domingo de los Tsáchilas"/>
    <s v="Comercio"/>
    <s v="Proceso"/>
    <s v="Microempresa"/>
    <x v="0"/>
    <m/>
    <m/>
    <m/>
    <m/>
    <n v="0"/>
    <m/>
  </r>
  <r>
    <n v="2782"/>
    <s v="Competencia desleal, en la oferta y precios de los servicios"/>
    <s v="Generar"/>
    <s v="participativamente una agenda territorial"/>
    <s v="que aporte al desarrollo comercial"/>
    <s v="Generar participativamente una agenda territorial que aporte al desarrollo comercial"/>
    <s v="Ing. Andrés Bejarano"/>
    <s v="GAD"/>
    <x v="9"/>
    <s v="MIPRO"/>
    <s v="ING. SANDRA ZÚÑIGA"/>
    <s v="ING. JAVIER DEFÁZ"/>
    <n v="1"/>
    <x v="0"/>
    <s v="Generación de empleo"/>
    <s v="MESA COMPETITIVA PROVINCIAL ORELLANA-Orellana"/>
    <s v="Desarrollo del proyecto"/>
    <s v="Orellana"/>
    <s v="Comercio"/>
    <s v="Producto"/>
    <s v="Empresa Grande"/>
    <x v="0"/>
    <m/>
    <m/>
    <m/>
    <m/>
    <n v="0"/>
    <m/>
  </r>
  <r>
    <n v="2783"/>
    <s v="Cancelación de rutas aéreas a la zona y altos costos de los vuelos"/>
    <s v="Aumentar"/>
    <s v="la oferta"/>
    <s v="de líneas aéreas a la Provincia"/>
    <s v="Aumentar la oferta de líneas aéreas a la Provincia"/>
    <s v="Ing. Andrés Bejarano"/>
    <s v="GAD, MINTUR, ALCALDIA"/>
    <x v="51"/>
    <s v="OPERADORES TURISTICOS"/>
    <s v="ING. SANDRA ZÚÑIGA"/>
    <s v="ING. JAVIER DEFÁZ"/>
    <n v="1"/>
    <x v="0"/>
    <s v="Otros"/>
    <s v="MESA COMPETITIVA PROVINCIAL ORELLANA-Orellana"/>
    <s v="Incentivos tributarios"/>
    <s v="Orellana"/>
    <s v="Turismo"/>
    <s v="Proveedores"/>
    <s v="Transversal"/>
    <x v="0"/>
    <m/>
    <m/>
    <m/>
    <m/>
    <n v="0"/>
    <m/>
  </r>
  <r>
    <n v="2784"/>
    <s v="Cancelación de rutas aéreas a la zona y altos costos de los vuelos"/>
    <s v="Realizar  "/>
    <s v="un estudfio de costos de vue,los"/>
    <s v="para tratar de disminuir los mismos"/>
    <s v="Realizar   un estudfio de costos de vue,los para tratar de disminuir los mismos"/>
    <s v="Ing. Andrés Bejarano"/>
    <s v="GAD, MINTUR, ALCALDIA"/>
    <x v="51"/>
    <s v="DAC"/>
    <s v="ING. SANDRA ZÚÑIGA"/>
    <s v="ING. JAVIER DEFÁZ"/>
    <n v="1"/>
    <x v="0"/>
    <s v="Promoción del consumo responsable"/>
    <s v="MESA COMPETITIVA PROVINCIAL ORELLANA-Orellana"/>
    <s v="Desarrollo del proyecto"/>
    <s v="Orellana"/>
    <s v="Turismo"/>
    <s v="Proveedores"/>
    <s v="Transversal"/>
    <x v="0"/>
    <m/>
    <m/>
    <m/>
    <m/>
    <n v="0"/>
    <m/>
  </r>
  <r>
    <n v="2785"/>
    <s v="Deficiencia de servicios Básicos que afecta al sector"/>
    <s v="Solicitar"/>
    <s v="un plan integral de desarrollo"/>
    <s v="en servicios básicos y vialidad a los gobiernos locales"/>
    <s v="Solicitar un plan integral de desarrollo en servicios básicos y vialidad a los gobiernos locales"/>
    <s v="Ing. Andrés Bejarano"/>
    <s v="GAD"/>
    <x v="9"/>
    <s v="Alcadias"/>
    <s v="ING. SANDRA ZÚÑIGA"/>
    <s v="ING. JAVIER DEFÁZ"/>
    <n v="1"/>
    <x v="0"/>
    <s v="Otros"/>
    <s v="MESA COMPETITIVA PROVINCIAL ORELLANA-Orellana"/>
    <s v="Desarrollo del proyecto"/>
    <s v="Orellana"/>
    <s v="Turismo"/>
    <s v="Producto"/>
    <s v="Transversal"/>
    <x v="0"/>
    <m/>
    <m/>
    <m/>
    <m/>
    <n v="0"/>
    <m/>
  </r>
  <r>
    <n v="2786"/>
    <s v="Escasas políticas para el fomento turístico"/>
    <s v="Determinar"/>
    <s v="Acuerdos con la banca pública"/>
    <s v="para beneficio de los sectores"/>
    <s v="Determinar Acuerdos con la banca pública para beneficio de los sectores"/>
    <s v="Ing. Andrés Bejarano"/>
    <s v="CFN, BAN ECUADOR"/>
    <x v="11"/>
    <s v="MINTUR"/>
    <s v="ING. SANDRA ZÚÑIGA"/>
    <s v="ING. JAVIER DEFÁZ"/>
    <n v="1"/>
    <x v="0"/>
    <s v="Crédito y financiamiento productivo"/>
    <s v="MESA COMPETITIVA PROVINCIAL ORELLANA-Orellana"/>
    <s v="Acuerdo"/>
    <s v="Orellana"/>
    <s v="Turismo"/>
    <s v="Insumos"/>
    <s v="Transversal"/>
    <x v="0"/>
    <m/>
    <m/>
    <m/>
    <m/>
    <n v="0"/>
    <m/>
  </r>
  <r>
    <n v="2787"/>
    <s v="Falta de lineas de credito y financiamiento adecuadas"/>
    <s v="Solicitar"/>
    <s v="que los creditos"/>
    <s v="sean a un bajo interes y oportunos"/>
    <s v="Solicitar que los creditos sean a un bajo interes y oportunos"/>
    <s v="Ing. Andrés Bejarano"/>
    <s v="BANECUADOR"/>
    <x v="5"/>
    <s v="MINTUR"/>
    <s v="ING. SANDRA ZÚÑIGA"/>
    <s v="ING. JAVIER DEFÁZ"/>
    <n v="1"/>
    <x v="0"/>
    <s v="Simplificación de trámites"/>
    <s v="MESA COMPETITIVA PROVINCIAL ORELLANA-Orellana"/>
    <s v="Financiamiento"/>
    <s v="Orellana"/>
    <s v="Turismo"/>
    <s v="Insumos"/>
    <s v="Transversal"/>
    <x v="0"/>
    <m/>
    <m/>
    <m/>
    <m/>
    <n v="0"/>
    <m/>
  </r>
  <r>
    <n v="2788"/>
    <s v="Falta de un instituto técnico, que oferte carreras turísticas"/>
    <s v="Proponer"/>
    <s v="a la academía"/>
    <s v="realizar un estudio para incrementar carreras enfocadas en esta area"/>
    <s v="Proponer a la academía realizar un estudio para incrementar carreras enfocadas en esta area"/>
    <s v="Ing. Andrés Bejarano"/>
    <s v="Academía, GAD"/>
    <x v="11"/>
    <s v="MINTUR"/>
    <s v="ING. SANDRA ZÚÑIGA"/>
    <s v="ING. JAVIER DEFÁZ"/>
    <n v="1"/>
    <x v="0"/>
    <s v="Generación de empleo"/>
    <s v="MESA COMPETITIVA PROVINCIAL ORELLANA-Orellana"/>
    <s v="Personal adecuado"/>
    <s v="Orellana"/>
    <s v="Turismo"/>
    <s v="Proceso"/>
    <s v="Transversal"/>
    <x v="0"/>
    <m/>
    <m/>
    <m/>
    <m/>
    <n v="0"/>
    <m/>
  </r>
  <r>
    <n v="2789"/>
    <s v="Insuficiente articulación entre instituciones del sector turístico ."/>
    <s v="Insertar"/>
    <s v="en la ley amazónica"/>
    <s v="un marco jurídico mas eficiente"/>
    <s v="Insertar en la ley amazónica un marco jurídico mas eficiente"/>
    <s v="Ing. Andrés Bejarano"/>
    <s v="Asamblea Nacional"/>
    <x v="47"/>
    <s v="n/a"/>
    <s v="ING. SANDRA ZÚÑIGA"/>
    <s v="ING. JAVIER DEFÁZ"/>
    <n v="1"/>
    <x v="0"/>
    <s v="Otros"/>
    <s v="MESA COMPETITIVA PROVINCIAL ORELLANA-Orellana"/>
    <s v="Ley"/>
    <s v="Orellana"/>
    <s v="Turismo"/>
    <s v="Insumos"/>
    <s v="Transversal"/>
    <x v="0"/>
    <m/>
    <m/>
    <m/>
    <m/>
    <n v="0"/>
    <m/>
  </r>
  <r>
    <n v="2790"/>
    <s v="Insuficiente articulación entre instituciones del sector turístico ."/>
    <s v="Conformar"/>
    <s v="un comité provincial"/>
    <s v="con representación de los actores públicos y privados"/>
    <s v="Conformar un comité provincial con representación de los actores públicos y privados"/>
    <s v="Ing. Andrés Bejarano"/>
    <s v="GADS, MINTUR, ALCALDIA"/>
    <x v="9"/>
    <s v="OPERADORES TURISTICOS"/>
    <s v="ING. SANDRA ZÚÑIGA"/>
    <s v="ING. JAVIER DEFÁZ"/>
    <n v="1"/>
    <x v="0"/>
    <s v="Generación de empleo"/>
    <s v="MESA COMPETITIVA PROVINCIAL ORELLANA-Orellana"/>
    <s v="Convenios"/>
    <s v="Orellana"/>
    <s v="Turismo"/>
    <s v="Insumos"/>
    <s v="Transversal"/>
    <x v="0"/>
    <m/>
    <m/>
    <m/>
    <m/>
    <n v="0"/>
    <m/>
  </r>
  <r>
    <n v="2791"/>
    <s v="Insuficiente vision de la programación de las fiestas de provincialización y cantonización"/>
    <s v="Realizar  "/>
    <s v="un proyecto"/>
    <s v="para que las fisteas de Orellana sean declaradas Patrimonio Cultural"/>
    <s v="Realizar   un proyecto para que las fisteas de Orellana sean declaradas Patrimonio Cultural"/>
    <s v="Ing. Andrés Bejarano"/>
    <s v="GAD, ALCALDIA"/>
    <x v="11"/>
    <s v="MINTUR"/>
    <s v="ING. SANDRA ZÚÑIGA"/>
    <s v="ING. JAVIER DEFÁZ"/>
    <n v="1"/>
    <x v="0"/>
    <s v="Otros"/>
    <s v="MESA COMPETITIVA PROVINCIAL ORELLANA-Orellana"/>
    <s v="Desarrollo del proyecto"/>
    <s v="Orellana"/>
    <s v="Turismo"/>
    <s v="Insumos"/>
    <s v="Transversal"/>
    <x v="0"/>
    <m/>
    <m/>
    <m/>
    <m/>
    <n v="0"/>
    <m/>
  </r>
  <r>
    <n v="2792"/>
    <s v="Insuficientes canales de promoción turística local y nacional ."/>
    <s v="Coordinar"/>
    <s v="con los medios locales y nacionales"/>
    <s v="brindar espacios para dar difusi{on de los atractivos turísticos qie tiene la provincia"/>
    <s v="Coordinar con los medios locales y nacionales brindar espacios para dar difusi{on de los atractivos turísticos qie tiene la provincia"/>
    <s v="Ing. Andrés Bejarano"/>
    <s v="MINTUR"/>
    <x v="11"/>
    <s v="GADS"/>
    <s v="ING. SANDRA ZÚÑIGA"/>
    <s v="ING. JAVIER DEFÁZ"/>
    <n v="1"/>
    <x v="0"/>
    <s v="Otros"/>
    <s v="MESA COMPETITIVA PROVINCIAL ORELLANA-Orellana"/>
    <s v="Desarrollo del proyecto"/>
    <s v="Orellana"/>
    <s v="Turismo"/>
    <s v="Producto"/>
    <s v="Transversal"/>
    <x v="0"/>
    <m/>
    <m/>
    <m/>
    <m/>
    <n v="0"/>
    <m/>
  </r>
  <r>
    <n v="2794"/>
    <s v="No existe transporte enfocado exclusivamente al turista, tanto terrestre como fluvial."/>
    <s v="Financiar y ofertar"/>
    <s v="unidades de tranporte"/>
    <s v="que se acoplen a las necesidades del turísta"/>
    <s v="Financiar y ofertar unidades de tranporte que se acoplen a las necesidades del turísta"/>
    <s v="Ing. Andrés Bejarano"/>
    <s v="CFN, BAN ECUADOR"/>
    <x v="9"/>
    <s v="MINTUR"/>
    <s v="ING. SANDRA ZÚÑIGA"/>
    <s v="ING. JAVIER DEFÁZ"/>
    <n v="1"/>
    <x v="0"/>
    <s v="Crédito y financiamiento productivo"/>
    <s v="MESA COMPETITIVA PROVINCIAL ORELLANA-Orellana"/>
    <s v="Financiamiento"/>
    <s v="Orellana"/>
    <s v="Turismo"/>
    <s v="Proveedores"/>
    <s v="Transversal"/>
    <x v="0"/>
    <m/>
    <m/>
    <m/>
    <m/>
    <n v="0"/>
    <m/>
  </r>
  <r>
    <n v="2795"/>
    <s v="baja productividad territorial"/>
    <s v="DESARROLLAR"/>
    <s v="manejo sostenible de cultivos  amigables con el medio ambiente"/>
    <s v="con el medio ambiente"/>
    <s v="DESARROLLAR manejo sostenible de cultivos  amigables con el medio ambiente con el medio ambiente"/>
    <s v="Ing. Andrés Bejarano"/>
    <s v="MAE"/>
    <x v="10"/>
    <s v="n/a"/>
    <s v="ING. SANDRA ZÚÑIGA"/>
    <s v="ING. JAVIER DEFÁZ"/>
    <n v="1"/>
    <x v="0"/>
    <s v="Impulso al cambio de la matriz productiva"/>
    <s v="MESA COMPETITIVA PROVINCIAL ORELLANA-Orellana"/>
    <s v="Ley"/>
    <s v="Orellana"/>
    <s v="Agroindustria"/>
    <s v="Proveedores"/>
    <s v="Microempresa"/>
    <x v="2"/>
    <m/>
    <m/>
    <m/>
    <m/>
    <n v="1"/>
    <d v="2018-08-21T16:44:39"/>
  </r>
  <r>
    <n v="2796"/>
    <s v="Desarticulación entre la academia y el sector productivo"/>
    <s v="Articular"/>
    <s v="entre la academia y el sector productivo"/>
    <s v="para el desarrollo productivo"/>
    <s v="Articular entre la academia y el sector productivo para el desarrollo productivo"/>
    <s v="Ing. Andrés Bejarano"/>
    <s v="MIPRO"/>
    <x v="8"/>
    <s v="n/a"/>
    <s v="ING. SANDRA ZÚÑIGA"/>
    <s v="ING. JAVIER DEFÁZ"/>
    <n v="1"/>
    <x v="0"/>
    <s v="Impulso al cambio de la matriz productiva"/>
    <s v="MESA COMPETITIVA PROVINCIAL ORELLANA-Orellana"/>
    <s v="Ley"/>
    <s v="Orellana"/>
    <s v="Agroindustria"/>
    <s v="Proveedores"/>
    <s v="Microempresa"/>
    <x v="0"/>
    <m/>
    <m/>
    <m/>
    <m/>
    <n v="0"/>
    <m/>
  </r>
  <r>
    <n v="2797"/>
    <s v="Desconocimiento de la normativa agroindustrial"/>
    <s v="CAPACITAR"/>
    <s v="EN NORMATIVA AGROINDUSTRIAL"/>
    <s v="oportuna y dirigida"/>
    <s v="CAPACITAR EN NORMATIVA AGROINDUSTRIAL oportuna y dirigida"/>
    <s v="Ing. Andrés Bejarano"/>
    <s v="ARCSA"/>
    <x v="40"/>
    <s v="n/a"/>
    <s v="ING. SANDRA ZÚÑIGA"/>
    <s v="ING. JAVIER DEFÁZ"/>
    <n v="1"/>
    <x v="0"/>
    <s v="Otros"/>
    <s v="MESA COMPETITIVA PROVINCIAL ORELLANA-Orellana"/>
    <s v="Asistencia técnica"/>
    <s v="Orellana"/>
    <s v="Agroindustria"/>
    <s v="Proceso"/>
    <s v="Microempresa"/>
    <x v="0"/>
    <m/>
    <m/>
    <m/>
    <m/>
    <n v="0"/>
    <m/>
  </r>
  <r>
    <n v="2798"/>
    <s v="recursos limitados para la investigación"/>
    <s v="DESIGNAR"/>
    <s v="recursos significativos"/>
    <s v="para la investigación y trasferencia de tecnologías"/>
    <s v="DESIGNAR recursos significativos para la investigación y trasferencia de tecnologías"/>
    <s v="Ing. Andrés Bejarano"/>
    <s v="SENESCYT"/>
    <x v="36"/>
    <s v="n/a"/>
    <s v="ING. SANDRA ZÚÑIGA"/>
    <s v="ING. JAVIER DEFÁZ"/>
    <n v="1"/>
    <x v="0"/>
    <s v="Otros"/>
    <s v="MESA COMPETITIVA PROVINCIAL ORELLANA-Orellana"/>
    <s v="Asistencia técnica"/>
    <s v="Orellana"/>
    <s v="Agroindustria"/>
    <s v="Proveedores"/>
    <s v="Microempresa"/>
    <x v="0"/>
    <m/>
    <m/>
    <m/>
    <m/>
    <n v="0"/>
    <m/>
  </r>
  <r>
    <n v="2800"/>
    <s v="Es muy dificil llegar al consumidor final por que hay que mantener la cadena de frio de los productos procesados de pescado (asociación san mateo)"/>
    <s v="Adquirir"/>
    <s v="camiones refrigerados"/>
    <s v="para transporte de producto hacia los clientes finales."/>
    <s v="Adquirir camiones refrigerados para transporte de producto hacia los clientes finales."/>
    <s v="Edwin De La portilla"/>
    <s v="MAP"/>
    <x v="34"/>
    <s v="MIPRO; IEPS"/>
    <s v="Edwin De La portilla"/>
    <s v="Edwin De La portilla"/>
    <n v="1"/>
    <x v="0"/>
    <s v="Fomento de la producción nacional"/>
    <s v="MESAS DE COMPETITIVIDAD PROVINCIALES MANABI-Manabí"/>
    <s v="Asistencia técnica"/>
    <s v="Manabí"/>
    <s v="Acuícola"/>
    <s v="Insumos"/>
    <s v="Artesano"/>
    <x v="0"/>
    <m/>
    <m/>
    <m/>
    <m/>
    <n v="0"/>
    <m/>
  </r>
  <r>
    <n v="2801"/>
    <s v="No se cuenta con infraestructura con planta de procesamiento"/>
    <s v="Adquirir"/>
    <s v="infraestructura productiva"/>
    <s v="para el procesamiento del pescado"/>
    <s v="Adquirir infraestructura productiva para el procesamiento del pescado"/>
    <s v="Edwin De La portilla"/>
    <s v="MAP"/>
    <x v="6"/>
    <s v="MIPRO"/>
    <s v="Edwin De La portilla"/>
    <s v="Edwin De La portilla"/>
    <n v="1"/>
    <x v="0"/>
    <s v="Crédito y financiamiento productivo"/>
    <s v="MESAS DE COMPETITIVIDAD PROVINCIALES MANABI-Manabí"/>
    <s v="Financiamiento"/>
    <s v="Manabí"/>
    <s v="Acuícola"/>
    <s v="Insumos"/>
    <s v="Microempresa"/>
    <x v="0"/>
    <m/>
    <m/>
    <m/>
    <m/>
    <n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3"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rowHeaderCaption="Estado Propuesta">
  <location ref="A14:D66" firstHeaderRow="1" firstDataRow="2" firstDataCol="1" rowPageCount="1" colPageCount="1"/>
  <pivotFields count="28">
    <pivotField showAll="0"/>
    <pivotField showAll="0"/>
    <pivotField showAll="0"/>
    <pivotField showAll="0"/>
    <pivotField showAll="0"/>
    <pivotField showAll="0"/>
    <pivotField showAll="0"/>
    <pivotField showAll="0"/>
    <pivotField axis="axisRow" showAll="0" sortType="descending">
      <items count="56">
        <item x="34"/>
        <item x="40"/>
        <item x="5"/>
        <item x="42"/>
        <item x="12"/>
        <item m="1" x="53"/>
        <item x="41"/>
        <item x="26"/>
        <item x="38"/>
        <item x="10"/>
        <item x="6"/>
        <item x="4"/>
        <item x="15"/>
        <item x="19"/>
        <item x="3"/>
        <item x="37"/>
        <item x="1"/>
        <item x="0"/>
        <item x="13"/>
        <item x="16"/>
        <item x="32"/>
        <item x="7"/>
        <item x="43"/>
        <item x="20"/>
        <item m="1" x="54"/>
        <item x="36"/>
        <item x="17"/>
        <item x="14"/>
        <item x="44"/>
        <item x="2"/>
        <item x="8"/>
        <item x="9"/>
        <item x="11"/>
        <item x="18"/>
        <item x="21"/>
        <item x="22"/>
        <item x="23"/>
        <item x="24"/>
        <item x="25"/>
        <item x="27"/>
        <item x="28"/>
        <item x="29"/>
        <item x="30"/>
        <item x="31"/>
        <item x="33"/>
        <item x="35"/>
        <item x="39"/>
        <item x="45"/>
        <item x="46"/>
        <item x="47"/>
        <item x="48"/>
        <item x="49"/>
        <item x="50"/>
        <item x="51"/>
        <item x="52"/>
        <item t="default"/>
      </items>
      <autoSortScope>
        <pivotArea dataOnly="0" outline="0" fieldPosition="0">
          <references count="2">
            <reference field="4294967294" count="1" selected="0">
              <x v="0"/>
            </reference>
            <reference field="13" count="1" selected="0">
              <x v="1"/>
            </reference>
          </references>
        </pivotArea>
      </autoSortScope>
    </pivotField>
    <pivotField showAll="0"/>
    <pivotField showAll="0"/>
    <pivotField showAll="0"/>
    <pivotField showAll="0"/>
    <pivotField axis="axisCol" showAll="0">
      <items count="3">
        <item x="1"/>
        <item x="0"/>
        <item t="default"/>
      </items>
    </pivotField>
    <pivotField showAll="0"/>
    <pivotField showAll="0"/>
    <pivotField showAll="0"/>
    <pivotField showAll="0"/>
    <pivotField showAll="0"/>
    <pivotField showAll="0"/>
    <pivotField showAll="0"/>
    <pivotField axis="axisPage" dataField="1" multipleItemSelectionAllowed="1" showAll="0">
      <items count="5">
        <item h="1" x="3"/>
        <item h="1" x="2"/>
        <item x="0"/>
        <item h="1" x="1"/>
        <item t="default"/>
      </items>
    </pivotField>
    <pivotField showAll="0"/>
    <pivotField showAll="0"/>
    <pivotField showAll="0"/>
    <pivotField showAll="0"/>
    <pivotField showAll="0"/>
    <pivotField showAll="0"/>
  </pivotFields>
  <rowFields count="1">
    <field x="8"/>
  </rowFields>
  <rowItems count="51">
    <i>
      <x v="17"/>
    </i>
    <i>
      <x v="32"/>
    </i>
    <i>
      <x v="31"/>
    </i>
    <i>
      <x v="30"/>
    </i>
    <i>
      <x v="2"/>
    </i>
    <i>
      <x v="16"/>
    </i>
    <i>
      <x v="9"/>
    </i>
    <i>
      <x v="1"/>
    </i>
    <i>
      <x v="23"/>
    </i>
    <i>
      <x v="10"/>
    </i>
    <i>
      <x v="26"/>
    </i>
    <i>
      <x v="35"/>
    </i>
    <i>
      <x v="11"/>
    </i>
    <i>
      <x v="18"/>
    </i>
    <i>
      <x v="27"/>
    </i>
    <i>
      <x v="34"/>
    </i>
    <i>
      <x v="7"/>
    </i>
    <i>
      <x v="40"/>
    </i>
    <i>
      <x v="21"/>
    </i>
    <i>
      <x v="42"/>
    </i>
    <i>
      <x v="12"/>
    </i>
    <i>
      <x v="43"/>
    </i>
    <i>
      <x v="25"/>
    </i>
    <i>
      <x/>
    </i>
    <i>
      <x v="53"/>
    </i>
    <i>
      <x v="6"/>
    </i>
    <i>
      <x v="14"/>
    </i>
    <i>
      <x v="44"/>
    </i>
    <i>
      <x v="37"/>
    </i>
    <i>
      <x v="13"/>
    </i>
    <i>
      <x v="46"/>
    </i>
    <i>
      <x v="33"/>
    </i>
    <i>
      <x v="3"/>
    </i>
    <i>
      <x v="41"/>
    </i>
    <i>
      <x v="15"/>
    </i>
    <i>
      <x v="20"/>
    </i>
    <i>
      <x v="52"/>
    </i>
    <i>
      <x v="49"/>
    </i>
    <i>
      <x v="29"/>
    </i>
    <i>
      <x v="38"/>
    </i>
    <i>
      <x v="51"/>
    </i>
    <i>
      <x v="39"/>
    </i>
    <i>
      <x v="45"/>
    </i>
    <i>
      <x v="22"/>
    </i>
    <i>
      <x v="8"/>
    </i>
    <i>
      <x v="54"/>
    </i>
    <i>
      <x v="47"/>
    </i>
    <i>
      <x v="36"/>
    </i>
    <i>
      <x v="50"/>
    </i>
    <i>
      <x v="48"/>
    </i>
    <i t="grand">
      <x/>
    </i>
  </rowItems>
  <colFields count="1">
    <field x="13"/>
  </colFields>
  <colItems count="3">
    <i>
      <x/>
    </i>
    <i>
      <x v="1"/>
    </i>
    <i t="grand">
      <x/>
    </i>
  </colItems>
  <pageFields count="1">
    <pageField fld="21" hier="-1"/>
  </pageFields>
  <dataFields count="1">
    <dataField name="Cuenta de nombre_estado" fld="21" subtotal="count" baseField="0" baseItem="0"/>
  </dataFields>
  <formats count="14">
    <format dxfId="30">
      <pivotArea field="21" type="button" dataOnly="0" labelOnly="1" outline="0" axis="axisPage" fieldPosition="0"/>
    </format>
    <format dxfId="29">
      <pivotArea dataOnly="0" labelOnly="1" fieldPosition="0">
        <references count="1">
          <reference field="13" count="0"/>
        </references>
      </pivotArea>
    </format>
    <format dxfId="28">
      <pivotArea dataOnly="0" labelOnly="1" grandCol="1" outline="0" fieldPosition="0"/>
    </format>
    <format dxfId="27">
      <pivotArea field="21" type="button" dataOnly="0" labelOnly="1" outline="0" axis="axisPage" fieldPosition="0"/>
    </format>
    <format dxfId="26">
      <pivotArea dataOnly="0" labelOnly="1" fieldPosition="0">
        <references count="1">
          <reference field="13" count="0"/>
        </references>
      </pivotArea>
    </format>
    <format dxfId="25">
      <pivotArea dataOnly="0" labelOnly="1" grandCol="1" outline="0" fieldPosition="0"/>
    </format>
    <format dxfId="24">
      <pivotArea field="21" type="button" dataOnly="0" labelOnly="1" outline="0" axis="axisPage" fieldPosition="0"/>
    </format>
    <format dxfId="23">
      <pivotArea dataOnly="0" labelOnly="1" fieldPosition="0">
        <references count="1">
          <reference field="13" count="0"/>
        </references>
      </pivotArea>
    </format>
    <format dxfId="22">
      <pivotArea dataOnly="0" labelOnly="1" grandCol="1" outline="0" fieldPosition="0"/>
    </format>
    <format dxfId="21">
      <pivotArea outline="0" collapsedLevelsAreSubtotals="1" fieldPosition="0"/>
    </format>
    <format dxfId="20">
      <pivotArea collapsedLevelsAreSubtotals="1" fieldPosition="0">
        <references count="1">
          <reference field="21" count="1">
            <x v="2"/>
          </reference>
        </references>
      </pivotArea>
    </format>
    <format dxfId="19">
      <pivotArea dataOnly="0" labelOnly="1" fieldPosition="0">
        <references count="1">
          <reference field="21" count="1">
            <x v="2"/>
          </reference>
        </references>
      </pivotArea>
    </format>
    <format dxfId="18">
      <pivotArea collapsedLevelsAreSubtotals="1" fieldPosition="0">
        <references count="1">
          <reference field="8" count="1">
            <x v="28"/>
          </reference>
        </references>
      </pivotArea>
    </format>
    <format dxfId="17">
      <pivotArea dataOnly="0" labelOnly="1" fieldPosition="0">
        <references count="1">
          <reference field="8" count="1">
            <x v="28"/>
          </reference>
        </references>
      </pivotArea>
    </format>
  </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Tabla dinámica1"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rowHeaderCaption="Estado Propuesta">
  <location ref="A3:D9" firstHeaderRow="1" firstDataRow="2" firstDataCol="1"/>
  <pivotFields count="28">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1"/>
        <item x="0"/>
        <item t="default"/>
      </items>
    </pivotField>
    <pivotField showAll="0"/>
    <pivotField showAll="0"/>
    <pivotField showAll="0"/>
    <pivotField showAll="0"/>
    <pivotField showAll="0"/>
    <pivotField showAll="0"/>
    <pivotField showAll="0"/>
    <pivotField axis="axisRow" dataField="1" showAll="0" sortType="descending">
      <items count="5">
        <item x="3"/>
        <item x="2"/>
        <item x="0"/>
        <item x="1"/>
        <item t="default"/>
      </items>
      <autoSortScope>
        <pivotArea dataOnly="0" outline="0" fieldPosition="0">
          <references count="2">
            <reference field="4294967294" count="1" selected="0">
              <x v="0"/>
            </reference>
            <reference field="13" count="1" selected="0">
              <x v="1"/>
            </reference>
          </references>
        </pivotArea>
      </autoSortScope>
    </pivotField>
    <pivotField showAll="0"/>
    <pivotField showAll="0"/>
    <pivotField showAll="0"/>
    <pivotField showAll="0"/>
    <pivotField showAll="0"/>
    <pivotField showAll="0"/>
  </pivotFields>
  <rowFields count="1">
    <field x="21"/>
  </rowFields>
  <rowItems count="5">
    <i>
      <x v="2"/>
    </i>
    <i>
      <x v="3"/>
    </i>
    <i>
      <x v="1"/>
    </i>
    <i>
      <x/>
    </i>
    <i t="grand">
      <x/>
    </i>
  </rowItems>
  <colFields count="1">
    <field x="13"/>
  </colFields>
  <colItems count="3">
    <i>
      <x/>
    </i>
    <i>
      <x v="1"/>
    </i>
    <i t="grand">
      <x/>
    </i>
  </colItems>
  <dataFields count="1">
    <dataField name="Cuenta de nombre_estado" fld="21" subtotal="count" baseField="0" baseItem="0"/>
  </dataFields>
  <formats count="12">
    <format dxfId="42">
      <pivotArea field="21" type="button" dataOnly="0" labelOnly="1" outline="0" axis="axisRow" fieldPosition="0"/>
    </format>
    <format dxfId="41">
      <pivotArea dataOnly="0" labelOnly="1" fieldPosition="0">
        <references count="1">
          <reference field="13" count="0"/>
        </references>
      </pivotArea>
    </format>
    <format dxfId="40">
      <pivotArea dataOnly="0" labelOnly="1" grandCol="1" outline="0" fieldPosition="0"/>
    </format>
    <format dxfId="39">
      <pivotArea field="21" type="button" dataOnly="0" labelOnly="1" outline="0" axis="axisRow" fieldPosition="0"/>
    </format>
    <format dxfId="38">
      <pivotArea dataOnly="0" labelOnly="1" fieldPosition="0">
        <references count="1">
          <reference field="13" count="0"/>
        </references>
      </pivotArea>
    </format>
    <format dxfId="37">
      <pivotArea dataOnly="0" labelOnly="1" grandCol="1" outline="0" fieldPosition="0"/>
    </format>
    <format dxfId="36">
      <pivotArea field="21" type="button" dataOnly="0" labelOnly="1" outline="0" axis="axisRow" fieldPosition="0"/>
    </format>
    <format dxfId="35">
      <pivotArea dataOnly="0" labelOnly="1" fieldPosition="0">
        <references count="1">
          <reference field="13" count="0"/>
        </references>
      </pivotArea>
    </format>
    <format dxfId="34">
      <pivotArea dataOnly="0" labelOnly="1" grandCol="1" outline="0" fieldPosition="0"/>
    </format>
    <format dxfId="33">
      <pivotArea outline="0" collapsedLevelsAreSubtotals="1" fieldPosition="0"/>
    </format>
    <format dxfId="32">
      <pivotArea collapsedLevelsAreSubtotals="1" fieldPosition="0">
        <references count="1">
          <reference field="21" count="1">
            <x v="2"/>
          </reference>
        </references>
      </pivotArea>
    </format>
    <format dxfId="31">
      <pivotArea dataOnly="0" labelOnly="1" fieldPosition="0">
        <references count="1">
          <reference field="21" count="1">
            <x v="2"/>
          </reference>
        </references>
      </pivotArea>
    </format>
  </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Tabla dinámica3" cacheId="0" applyNumberFormats="0" applyBorderFormats="0" applyFontFormats="0" applyPatternFormats="0" applyAlignmentFormats="0" applyWidthHeightFormats="1" dataCaption="Valores" updatedVersion="3" minRefreshableVersion="3" showCalcMbrs="0" useAutoFormatting="1" itemPrintTitles="1" createdVersion="3" indent="0" compact="0" compactData="0" gridDropZones="1" multipleFieldFilters="0">
  <location ref="A19:B23" firstHeaderRow="2" firstDataRow="2" firstDataCol="1" rowPageCount="2" colPageCount="1"/>
  <pivotFields count="28">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multipleItemSelectionAllowed="1" showAll="0">
      <items count="56">
        <item h="1" x="34"/>
        <item h="1" x="40"/>
        <item h="1" x="5"/>
        <item h="1" x="42"/>
        <item h="1" x="12"/>
        <item h="1" m="1" x="53"/>
        <item h="1" x="41"/>
        <item h="1" x="26"/>
        <item h="1" x="38"/>
        <item h="1" x="10"/>
        <item h="1" x="6"/>
        <item h="1" x="4"/>
        <item h="1" x="15"/>
        <item h="1" x="19"/>
        <item h="1" x="3"/>
        <item h="1" x="37"/>
        <item h="1" x="1"/>
        <item h="1" x="0"/>
        <item h="1" x="13"/>
        <item h="1" x="16"/>
        <item h="1" x="32"/>
        <item h="1" x="7"/>
        <item h="1" x="43"/>
        <item h="1" x="20"/>
        <item h="1" m="1" x="54"/>
        <item h="1" x="36"/>
        <item h="1" x="17"/>
        <item h="1" x="14"/>
        <item h="1" x="44"/>
        <item h="1" x="2"/>
        <item x="8"/>
        <item h="1" x="9"/>
        <item x="11"/>
        <item h="1" x="18"/>
        <item h="1" x="21"/>
        <item h="1" x="22"/>
        <item h="1" x="23"/>
        <item h="1" x="24"/>
        <item h="1" x="25"/>
        <item h="1" x="27"/>
        <item h="1" x="28"/>
        <item h="1" x="29"/>
        <item h="1" x="30"/>
        <item h="1" x="31"/>
        <item h="1" x="33"/>
        <item h="1" x="35"/>
        <item h="1" x="39"/>
        <item h="1" x="45"/>
        <item h="1" x="46"/>
        <item h="1" x="47"/>
        <item h="1" x="48"/>
        <item h="1" x="49"/>
        <item h="1" x="50"/>
        <item h="1" x="51"/>
        <item h="1" x="52"/>
        <item t="default"/>
      </items>
    </pivotField>
    <pivotField compact="0" outline="0" showAll="0"/>
    <pivotField compact="0" outline="0" showAll="0"/>
    <pivotField compact="0" outline="0" showAll="0"/>
    <pivotField compact="0" outline="0" showAll="0"/>
    <pivotField axis="axisPage" compact="0" outline="0" multipleItemSelectionAllowed="1" showAll="0" defaultSubtotal="0">
      <items count="2">
        <item h="1" x="1"/>
        <item x="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dataField="1" compact="0" outline="0" multipleItemSelectionAllowed="1" showAll="0" sortType="descending">
      <items count="5">
        <item h="1" x="3"/>
        <item h="1" x="2"/>
        <item x="0"/>
        <item h="1"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s>
  <rowFields count="1">
    <field x="8"/>
  </rowFields>
  <rowItems count="3">
    <i>
      <x v="30"/>
    </i>
    <i>
      <x v="32"/>
    </i>
    <i t="grand">
      <x/>
    </i>
  </rowItems>
  <colItems count="1">
    <i/>
  </colItems>
  <pageFields count="2">
    <pageField fld="13" hier="-1"/>
    <pageField fld="21" hier="-1"/>
  </pageFields>
  <dataFields count="1">
    <dataField name="Cuenta de nombre_estado" fld="21" subtotal="count" baseField="0" baseItem="0"/>
  </dataFields>
  <formats count="4">
    <format dxfId="12">
      <pivotArea outline="0" collapsedLevelsAreSubtotals="1" fieldPosition="0">
        <references count="2">
          <reference field="13" count="1" selected="0">
            <x v="0"/>
          </reference>
          <reference field="21" count="1" selected="0">
            <x v="2"/>
          </reference>
        </references>
      </pivotArea>
    </format>
    <format dxfId="11">
      <pivotArea dataOnly="0" labelOnly="1" outline="0" fieldPosition="0">
        <references count="2">
          <reference field="13" count="1" selected="0">
            <x v="0"/>
          </reference>
          <reference field="21" count="1">
            <x v="2"/>
          </reference>
        </references>
      </pivotArea>
    </format>
    <format dxfId="10">
      <pivotArea outline="0" collapsedLevelsAreSubtotals="1" fieldPosition="0">
        <references count="2">
          <reference field="13" count="1" selected="0">
            <x v="1"/>
          </reference>
          <reference field="21" count="1" selected="0">
            <x v="2"/>
          </reference>
        </references>
      </pivotArea>
    </format>
    <format dxfId="9">
      <pivotArea dataOnly="0" labelOnly="1" outline="0" fieldPosition="0">
        <references count="2">
          <reference field="13" count="1" selected="0">
            <x v="1"/>
          </reference>
          <reference field="21" count="1">
            <x v="2"/>
          </reference>
        </references>
      </pivotArea>
    </format>
  </format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Tabla dinámica1" cacheId="0" applyNumberFormats="0" applyBorderFormats="0" applyFontFormats="0" applyPatternFormats="0" applyAlignmentFormats="0" applyWidthHeightFormats="1" dataCaption="Valores" updatedVersion="3" minRefreshableVersion="3" showCalcMbrs="0" useAutoFormatting="1" itemPrintTitles="1" createdVersion="3" indent="0" compact="0" compactData="0" gridDropZones="1" multipleFieldFilters="0">
  <location ref="A3:C12" firstHeaderRow="2" firstDataRow="2" firstDataCol="2"/>
  <pivotFields count="28">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defaultSubtotal="0">
      <items count="2">
        <item x="1"/>
        <item x="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sortType="descending">
      <items count="5">
        <item x="3"/>
        <item x="2"/>
        <item x="0"/>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s>
  <rowFields count="2">
    <field x="13"/>
    <field x="21"/>
  </rowFields>
  <rowItems count="8">
    <i>
      <x/>
      <x v="2"/>
    </i>
    <i r="1">
      <x v="1"/>
    </i>
    <i r="1">
      <x v="3"/>
    </i>
    <i>
      <x v="1"/>
      <x v="2"/>
    </i>
    <i r="1">
      <x v="3"/>
    </i>
    <i r="1">
      <x v="1"/>
    </i>
    <i r="1">
      <x/>
    </i>
    <i t="grand">
      <x/>
    </i>
  </rowItems>
  <colItems count="1">
    <i/>
  </colItems>
  <dataFields count="1">
    <dataField name="Cuenta de nombre_estado" fld="21" subtotal="count" baseField="0" baseItem="0"/>
  </dataFields>
  <formats count="4">
    <format dxfId="16">
      <pivotArea outline="0" collapsedLevelsAreSubtotals="1" fieldPosition="0">
        <references count="2">
          <reference field="13" count="1" selected="0">
            <x v="0"/>
          </reference>
          <reference field="21" count="1" selected="0">
            <x v="2"/>
          </reference>
        </references>
      </pivotArea>
    </format>
    <format dxfId="15">
      <pivotArea dataOnly="0" labelOnly="1" outline="0" fieldPosition="0">
        <references count="2">
          <reference field="13" count="1" selected="0">
            <x v="0"/>
          </reference>
          <reference field="21" count="1">
            <x v="2"/>
          </reference>
        </references>
      </pivotArea>
    </format>
    <format dxfId="14">
      <pivotArea outline="0" collapsedLevelsAreSubtotals="1" fieldPosition="0">
        <references count="2">
          <reference field="13" count="1" selected="0">
            <x v="1"/>
          </reference>
          <reference field="21" count="1" selected="0">
            <x v="2"/>
          </reference>
        </references>
      </pivotArea>
    </format>
    <format dxfId="13">
      <pivotArea dataOnly="0" labelOnly="1" outline="0" fieldPosition="0">
        <references count="2">
          <reference field="13" count="1" selected="0">
            <x v="1"/>
          </reference>
          <reference field="21" count="1">
            <x v="2"/>
          </reference>
        </references>
      </pivotArea>
    </format>
  </formats>
  <pivotTableStyleInfo name="PivotStyleLight16" showRowHeaders="1" showColHeaders="1" showRowStripes="0" showColStripes="0" showLastColumn="1"/>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A1361"/>
  <sheetViews>
    <sheetView topLeftCell="A17" workbookViewId="0">
      <selection activeCell="A17" sqref="A17"/>
    </sheetView>
  </sheetViews>
  <sheetFormatPr baseColWidth="10" defaultRowHeight="15"/>
  <sheetData>
    <row r="1" spans="1:27">
      <c r="A1">
        <v>2023</v>
      </c>
      <c r="B1" t="s">
        <v>0</v>
      </c>
      <c r="C1" t="s">
        <v>1</v>
      </c>
      <c r="D1" t="s">
        <v>2</v>
      </c>
      <c r="E1" t="s">
        <v>3</v>
      </c>
      <c r="F1" t="s">
        <v>4</v>
      </c>
      <c r="G1" t="s">
        <v>5</v>
      </c>
      <c r="H1" t="s">
        <v>5</v>
      </c>
      <c r="I1" t="s">
        <v>6</v>
      </c>
      <c r="J1" t="s">
        <v>7</v>
      </c>
      <c r="K1" t="s">
        <v>7</v>
      </c>
      <c r="L1">
        <v>2</v>
      </c>
      <c r="M1" t="s">
        <v>8</v>
      </c>
      <c r="N1" t="s">
        <v>9</v>
      </c>
      <c r="O1" t="s">
        <v>10</v>
      </c>
      <c r="P1" t="s">
        <v>11</v>
      </c>
      <c r="Q1" t="s">
        <v>12</v>
      </c>
      <c r="R1" t="s">
        <v>13</v>
      </c>
      <c r="S1" t="s">
        <v>14</v>
      </c>
      <c r="T1" t="s">
        <v>15</v>
      </c>
      <c r="U1" t="s">
        <v>16</v>
      </c>
      <c r="V1" t="s">
        <v>17</v>
      </c>
      <c r="W1" t="s">
        <v>18</v>
      </c>
      <c r="X1" t="s">
        <v>19</v>
      </c>
      <c r="Y1" s="1">
        <v>43465</v>
      </c>
      <c r="Z1">
        <v>25</v>
      </c>
      <c r="AA1" s="2">
        <v>43348.761192129627</v>
      </c>
    </row>
    <row r="2" spans="1:27" ht="409.5">
      <c r="A2">
        <v>2050</v>
      </c>
      <c r="B2" t="s">
        <v>20</v>
      </c>
      <c r="C2" t="s">
        <v>21</v>
      </c>
      <c r="D2" t="s">
        <v>22</v>
      </c>
      <c r="E2" s="3" t="s">
        <v>23</v>
      </c>
      <c r="F2" t="s">
        <v>4</v>
      </c>
      <c r="G2" t="s">
        <v>5</v>
      </c>
      <c r="H2" t="s">
        <v>5</v>
      </c>
      <c r="I2" t="s">
        <v>6</v>
      </c>
      <c r="J2" t="s">
        <v>7</v>
      </c>
      <c r="K2" t="s">
        <v>7</v>
      </c>
      <c r="L2">
        <v>2</v>
      </c>
      <c r="M2" t="s">
        <v>8</v>
      </c>
      <c r="N2" t="s">
        <v>24</v>
      </c>
      <c r="O2" t="s">
        <v>10</v>
      </c>
      <c r="P2" t="s">
        <v>11</v>
      </c>
      <c r="Q2" t="s">
        <v>12</v>
      </c>
      <c r="R2" t="s">
        <v>13</v>
      </c>
      <c r="S2" t="s">
        <v>25</v>
      </c>
      <c r="T2" t="s">
        <v>15</v>
      </c>
      <c r="U2" t="s">
        <v>16</v>
      </c>
      <c r="Z2">
        <v>15</v>
      </c>
      <c r="AA2" s="2">
        <v>43234.711944444447</v>
      </c>
    </row>
    <row r="3" spans="1:27">
      <c r="A3">
        <v>1985</v>
      </c>
      <c r="B3" t="s">
        <v>26</v>
      </c>
      <c r="C3" t="s">
        <v>27</v>
      </c>
      <c r="D3" t="s">
        <v>28</v>
      </c>
      <c r="E3" t="s">
        <v>29</v>
      </c>
      <c r="F3" t="s">
        <v>4</v>
      </c>
      <c r="G3" t="s">
        <v>30</v>
      </c>
      <c r="H3" t="s">
        <v>30</v>
      </c>
      <c r="I3" t="s">
        <v>6</v>
      </c>
      <c r="J3" t="s">
        <v>7</v>
      </c>
      <c r="K3" t="s">
        <v>7</v>
      </c>
      <c r="L3">
        <v>2</v>
      </c>
      <c r="M3" t="s">
        <v>8</v>
      </c>
      <c r="N3" t="s">
        <v>31</v>
      </c>
      <c r="O3" t="s">
        <v>10</v>
      </c>
      <c r="P3" t="s">
        <v>11</v>
      </c>
      <c r="Q3" t="s">
        <v>12</v>
      </c>
      <c r="R3" t="s">
        <v>13</v>
      </c>
      <c r="S3" t="s">
        <v>32</v>
      </c>
      <c r="T3" t="s">
        <v>15</v>
      </c>
      <c r="U3" t="s">
        <v>16</v>
      </c>
      <c r="Z3">
        <v>9</v>
      </c>
      <c r="AA3" s="2">
        <v>43364.484155092592</v>
      </c>
    </row>
    <row r="4" spans="1:27">
      <c r="A4">
        <v>2031</v>
      </c>
      <c r="B4" t="s">
        <v>33</v>
      </c>
      <c r="C4" t="s">
        <v>1</v>
      </c>
      <c r="D4" t="s">
        <v>34</v>
      </c>
      <c r="E4" t="s">
        <v>35</v>
      </c>
      <c r="F4" t="s">
        <v>4</v>
      </c>
      <c r="G4" t="s">
        <v>30</v>
      </c>
      <c r="H4" t="s">
        <v>30</v>
      </c>
      <c r="I4" t="s">
        <v>6</v>
      </c>
      <c r="J4" t="s">
        <v>7</v>
      </c>
      <c r="K4" t="s">
        <v>7</v>
      </c>
      <c r="L4">
        <v>2</v>
      </c>
      <c r="M4" t="s">
        <v>8</v>
      </c>
      <c r="N4" t="s">
        <v>9</v>
      </c>
      <c r="O4" t="s">
        <v>10</v>
      </c>
      <c r="P4" t="s">
        <v>11</v>
      </c>
      <c r="Q4" t="s">
        <v>12</v>
      </c>
      <c r="R4" t="s">
        <v>13</v>
      </c>
      <c r="S4" t="s">
        <v>32</v>
      </c>
      <c r="T4" t="s">
        <v>15</v>
      </c>
      <c r="U4" t="s">
        <v>16</v>
      </c>
      <c r="Z4">
        <v>8</v>
      </c>
      <c r="AA4" s="2">
        <v>43349.709560185183</v>
      </c>
    </row>
    <row r="5" spans="1:27">
      <c r="A5">
        <v>1925</v>
      </c>
      <c r="B5" t="s">
        <v>36</v>
      </c>
      <c r="C5" t="s">
        <v>37</v>
      </c>
      <c r="D5" t="s">
        <v>38</v>
      </c>
      <c r="E5" t="s">
        <v>39</v>
      </c>
    </row>
    <row r="6" spans="1:27">
      <c r="A6" t="s">
        <v>40</v>
      </c>
    </row>
    <row r="7" spans="1:27">
      <c r="A7" t="s">
        <v>41</v>
      </c>
    </row>
    <row r="8" spans="1:27">
      <c r="A8" t="s">
        <v>42</v>
      </c>
    </row>
    <row r="9" spans="1:27">
      <c r="A9" t="s">
        <v>43</v>
      </c>
    </row>
    <row r="10" spans="1:27">
      <c r="A10" t="s">
        <v>44</v>
      </c>
    </row>
    <row r="11" spans="1:27">
      <c r="A11" t="s">
        <v>45</v>
      </c>
    </row>
    <row r="12" spans="1:27">
      <c r="A12" t="s">
        <v>46</v>
      </c>
    </row>
    <row r="13" spans="1:27">
      <c r="A13" t="s">
        <v>47</v>
      </c>
      <c r="B13" t="s">
        <v>4</v>
      </c>
      <c r="C13" t="s">
        <v>48</v>
      </c>
      <c r="D13" t="s">
        <v>48</v>
      </c>
      <c r="E13" t="s">
        <v>6</v>
      </c>
      <c r="F13" t="s">
        <v>7</v>
      </c>
      <c r="G13" t="s">
        <v>7</v>
      </c>
      <c r="H13">
        <v>2</v>
      </c>
      <c r="I13" t="s">
        <v>8</v>
      </c>
      <c r="J13" t="s">
        <v>49</v>
      </c>
      <c r="K13" t="s">
        <v>10</v>
      </c>
      <c r="L13" t="s">
        <v>11</v>
      </c>
      <c r="M13" t="s">
        <v>12</v>
      </c>
      <c r="N13" t="s">
        <v>13</v>
      </c>
      <c r="O13" t="s">
        <v>14</v>
      </c>
      <c r="P13" t="s">
        <v>15</v>
      </c>
      <c r="Q13" t="s">
        <v>16</v>
      </c>
      <c r="V13">
        <v>7</v>
      </c>
      <c r="W13" s="2">
        <v>43194.561643518522</v>
      </c>
    </row>
    <row r="14" spans="1:27">
      <c r="A14">
        <v>1984</v>
      </c>
      <c r="B14" t="s">
        <v>26</v>
      </c>
      <c r="C14" t="s">
        <v>27</v>
      </c>
      <c r="D14" t="s">
        <v>50</v>
      </c>
      <c r="E14" t="s">
        <v>51</v>
      </c>
      <c r="F14" t="s">
        <v>4</v>
      </c>
      <c r="G14" t="s">
        <v>30</v>
      </c>
      <c r="H14" t="s">
        <v>30</v>
      </c>
      <c r="I14" t="s">
        <v>6</v>
      </c>
      <c r="J14" t="s">
        <v>7</v>
      </c>
      <c r="K14" t="s">
        <v>7</v>
      </c>
      <c r="L14">
        <v>2</v>
      </c>
      <c r="M14" t="s">
        <v>8</v>
      </c>
      <c r="N14" t="s">
        <v>31</v>
      </c>
      <c r="O14" t="s">
        <v>10</v>
      </c>
      <c r="P14" t="s">
        <v>11</v>
      </c>
      <c r="Q14" t="s">
        <v>12</v>
      </c>
      <c r="R14" t="s">
        <v>13</v>
      </c>
      <c r="S14" t="s">
        <v>32</v>
      </c>
      <c r="T14" t="s">
        <v>15</v>
      </c>
      <c r="U14" t="s">
        <v>16</v>
      </c>
      <c r="Z14">
        <v>7</v>
      </c>
      <c r="AA14" s="2">
        <v>43364.486793981479</v>
      </c>
    </row>
    <row r="15" spans="1:27" ht="409.5">
      <c r="A15">
        <v>1926</v>
      </c>
      <c r="B15" t="s">
        <v>36</v>
      </c>
      <c r="C15" t="s">
        <v>37</v>
      </c>
      <c r="D15" t="s">
        <v>38</v>
      </c>
      <c r="E15" s="3" t="s">
        <v>52</v>
      </c>
    </row>
    <row r="16" spans="1:27">
      <c r="A16" t="s">
        <v>53</v>
      </c>
    </row>
    <row r="17" spans="1:27">
      <c r="A17" t="s">
        <v>54</v>
      </c>
    </row>
    <row r="18" spans="1:27" ht="409.5">
      <c r="A18" s="3" t="s">
        <v>55</v>
      </c>
    </row>
    <row r="19" spans="1:27">
      <c r="A19" t="s">
        <v>56</v>
      </c>
    </row>
    <row r="20" spans="1:27">
      <c r="A20" t="s">
        <v>57</v>
      </c>
      <c r="B20" t="s">
        <v>58</v>
      </c>
      <c r="C20" t="s">
        <v>19</v>
      </c>
      <c r="D20" s="1">
        <v>43373</v>
      </c>
      <c r="E20">
        <v>6</v>
      </c>
      <c r="F20" s="2">
        <v>43348.765810185185</v>
      </c>
    </row>
    <row r="21" spans="1:27">
      <c r="A21">
        <v>2016</v>
      </c>
      <c r="B21" t="s">
        <v>59</v>
      </c>
      <c r="C21" t="s">
        <v>60</v>
      </c>
      <c r="D21" t="s">
        <v>61</v>
      </c>
      <c r="E21" t="s">
        <v>62</v>
      </c>
      <c r="F21" t="s">
        <v>4</v>
      </c>
      <c r="G21" t="s">
        <v>63</v>
      </c>
      <c r="H21" t="s">
        <v>64</v>
      </c>
      <c r="I21" t="s">
        <v>6</v>
      </c>
      <c r="J21" t="s">
        <v>7</v>
      </c>
      <c r="K21" t="s">
        <v>7</v>
      </c>
      <c r="L21">
        <v>2</v>
      </c>
      <c r="M21" t="s">
        <v>8</v>
      </c>
      <c r="N21" t="s">
        <v>65</v>
      </c>
      <c r="O21" t="s">
        <v>10</v>
      </c>
      <c r="P21" t="s">
        <v>11</v>
      </c>
      <c r="Q21" t="s">
        <v>12</v>
      </c>
      <c r="R21" t="s">
        <v>13</v>
      </c>
      <c r="S21" t="s">
        <v>66</v>
      </c>
      <c r="T21" t="s">
        <v>15</v>
      </c>
      <c r="U21" t="s">
        <v>67</v>
      </c>
      <c r="Z21">
        <v>6</v>
      </c>
      <c r="AA21" s="2">
        <v>43235.48033564815</v>
      </c>
    </row>
    <row r="22" spans="1:27">
      <c r="A22">
        <v>1805</v>
      </c>
      <c r="B22" t="s">
        <v>68</v>
      </c>
      <c r="C22" t="s">
        <v>69</v>
      </c>
      <c r="D22" t="s">
        <v>70</v>
      </c>
      <c r="E22" t="s">
        <v>71</v>
      </c>
      <c r="F22" t="s">
        <v>4</v>
      </c>
      <c r="G22" t="s">
        <v>72</v>
      </c>
      <c r="H22" t="s">
        <v>72</v>
      </c>
      <c r="I22" t="s">
        <v>73</v>
      </c>
      <c r="J22" t="s">
        <v>74</v>
      </c>
      <c r="K22" t="s">
        <v>75</v>
      </c>
      <c r="L22">
        <v>1</v>
      </c>
      <c r="M22" t="s">
        <v>76</v>
      </c>
      <c r="N22" t="s">
        <v>77</v>
      </c>
      <c r="O22" t="s">
        <v>78</v>
      </c>
      <c r="P22" t="s">
        <v>79</v>
      </c>
      <c r="Q22" t="s">
        <v>80</v>
      </c>
      <c r="R22" t="s">
        <v>81</v>
      </c>
      <c r="S22" t="s">
        <v>14</v>
      </c>
      <c r="T22" t="s">
        <v>82</v>
      </c>
      <c r="U22" t="s">
        <v>16</v>
      </c>
      <c r="Z22">
        <v>5</v>
      </c>
      <c r="AA22" s="2">
        <v>43283.616238425922</v>
      </c>
    </row>
    <row r="23" spans="1:27">
      <c r="A23">
        <v>1546</v>
      </c>
      <c r="B23" t="s">
        <v>83</v>
      </c>
      <c r="C23" t="s">
        <v>84</v>
      </c>
      <c r="D23" t="s">
        <v>85</v>
      </c>
      <c r="E23" t="s">
        <v>86</v>
      </c>
      <c r="F23" t="s">
        <v>4</v>
      </c>
      <c r="G23" t="s">
        <v>87</v>
      </c>
      <c r="H23" t="s">
        <v>87</v>
      </c>
      <c r="I23" t="s">
        <v>88</v>
      </c>
      <c r="J23" t="s">
        <v>4</v>
      </c>
      <c r="K23" t="s">
        <v>4</v>
      </c>
      <c r="L23">
        <v>1</v>
      </c>
      <c r="M23" t="s">
        <v>76</v>
      </c>
      <c r="N23" t="s">
        <v>89</v>
      </c>
      <c r="O23" t="s">
        <v>90</v>
      </c>
      <c r="P23" t="s">
        <v>91</v>
      </c>
      <c r="Q23" t="s">
        <v>92</v>
      </c>
      <c r="R23" t="s">
        <v>93</v>
      </c>
      <c r="S23" t="s">
        <v>25</v>
      </c>
      <c r="T23" t="s">
        <v>94</v>
      </c>
      <c r="U23" t="s">
        <v>67</v>
      </c>
      <c r="Z23">
        <v>5</v>
      </c>
      <c r="AA23" s="2">
        <v>43333.4453587963</v>
      </c>
    </row>
    <row r="24" spans="1:27">
      <c r="A24">
        <v>1850</v>
      </c>
      <c r="B24" t="s">
        <v>95</v>
      </c>
      <c r="C24" t="s">
        <v>96</v>
      </c>
      <c r="D24" t="s">
        <v>97</v>
      </c>
      <c r="E24" t="s">
        <v>98</v>
      </c>
      <c r="F24" t="s">
        <v>4</v>
      </c>
      <c r="G24" t="s">
        <v>99</v>
      </c>
      <c r="H24" t="s">
        <v>99</v>
      </c>
      <c r="I24" t="s">
        <v>5</v>
      </c>
      <c r="J24" t="s">
        <v>4</v>
      </c>
      <c r="K24" t="s">
        <v>4</v>
      </c>
      <c r="L24">
        <v>1</v>
      </c>
      <c r="M24" t="s">
        <v>76</v>
      </c>
      <c r="N24" t="s">
        <v>100</v>
      </c>
      <c r="O24" t="s">
        <v>101</v>
      </c>
      <c r="P24" t="s">
        <v>102</v>
      </c>
      <c r="Q24" t="s">
        <v>103</v>
      </c>
      <c r="R24" t="s">
        <v>104</v>
      </c>
      <c r="S24" t="s">
        <v>66</v>
      </c>
      <c r="T24" t="s">
        <v>105</v>
      </c>
      <c r="U24" t="s">
        <v>67</v>
      </c>
      <c r="Z24">
        <v>5</v>
      </c>
      <c r="AA24" s="2">
        <v>43300.645648148151</v>
      </c>
    </row>
    <row r="25" spans="1:27" ht="409.5">
      <c r="A25">
        <v>2058</v>
      </c>
      <c r="B25" t="s">
        <v>106</v>
      </c>
      <c r="C25" t="s">
        <v>21</v>
      </c>
      <c r="D25" t="s">
        <v>107</v>
      </c>
      <c r="E25" s="3" t="s">
        <v>108</v>
      </c>
      <c r="F25" t="s">
        <v>4</v>
      </c>
      <c r="G25" t="s">
        <v>5</v>
      </c>
      <c r="H25" t="s">
        <v>5</v>
      </c>
      <c r="I25" t="s">
        <v>6</v>
      </c>
      <c r="J25" t="s">
        <v>7</v>
      </c>
      <c r="K25" t="s">
        <v>7</v>
      </c>
      <c r="L25">
        <v>2</v>
      </c>
      <c r="M25" t="s">
        <v>8</v>
      </c>
      <c r="N25" t="s">
        <v>24</v>
      </c>
      <c r="O25" t="s">
        <v>10</v>
      </c>
      <c r="P25" t="s">
        <v>11</v>
      </c>
      <c r="Q25" t="s">
        <v>12</v>
      </c>
      <c r="R25" t="s">
        <v>13</v>
      </c>
      <c r="S25" t="s">
        <v>25</v>
      </c>
      <c r="T25" t="s">
        <v>15</v>
      </c>
      <c r="U25" t="s">
        <v>16</v>
      </c>
      <c r="Z25">
        <v>5</v>
      </c>
      <c r="AA25" s="2">
        <v>43234.684108796297</v>
      </c>
    </row>
    <row r="26" spans="1:27">
      <c r="A26">
        <v>2090</v>
      </c>
      <c r="B26" t="s">
        <v>109</v>
      </c>
      <c r="C26" t="s">
        <v>110</v>
      </c>
      <c r="D26" t="s">
        <v>111</v>
      </c>
      <c r="E26" t="s">
        <v>112</v>
      </c>
      <c r="F26" t="s">
        <v>113</v>
      </c>
      <c r="G26" t="s">
        <v>87</v>
      </c>
      <c r="H26" t="s">
        <v>114</v>
      </c>
      <c r="I26" t="s">
        <v>115</v>
      </c>
      <c r="J26" t="s">
        <v>116</v>
      </c>
      <c r="K26" t="s">
        <v>117</v>
      </c>
      <c r="L26">
        <v>1</v>
      </c>
      <c r="M26" t="s">
        <v>76</v>
      </c>
      <c r="N26" t="s">
        <v>24</v>
      </c>
      <c r="O26" t="s">
        <v>118</v>
      </c>
      <c r="P26" t="s">
        <v>119</v>
      </c>
      <c r="Q26" t="s">
        <v>120</v>
      </c>
      <c r="R26" t="s">
        <v>93</v>
      </c>
      <c r="S26" t="s">
        <v>32</v>
      </c>
      <c r="T26" t="s">
        <v>94</v>
      </c>
      <c r="U26" t="s">
        <v>16</v>
      </c>
      <c r="V26" t="s">
        <v>121</v>
      </c>
      <c r="W26" t="s">
        <v>122</v>
      </c>
      <c r="X26" t="s">
        <v>123</v>
      </c>
      <c r="Y26" s="1">
        <v>43343</v>
      </c>
      <c r="Z26">
        <v>5</v>
      </c>
      <c r="AA26" s="2">
        <v>43363.429074074076</v>
      </c>
    </row>
    <row r="27" spans="1:27">
      <c r="A27">
        <v>1965</v>
      </c>
      <c r="B27" t="s">
        <v>124</v>
      </c>
      <c r="C27" t="s">
        <v>37</v>
      </c>
      <c r="D27" t="s">
        <v>125</v>
      </c>
      <c r="E27" t="s">
        <v>126</v>
      </c>
      <c r="F27" t="s">
        <v>4</v>
      </c>
      <c r="G27" t="s">
        <v>5</v>
      </c>
      <c r="H27" t="s">
        <v>5</v>
      </c>
      <c r="I27" t="s">
        <v>6</v>
      </c>
      <c r="J27" t="s">
        <v>7</v>
      </c>
      <c r="K27" t="s">
        <v>7</v>
      </c>
      <c r="L27">
        <v>2</v>
      </c>
      <c r="M27" t="s">
        <v>8</v>
      </c>
      <c r="N27" t="s">
        <v>49</v>
      </c>
      <c r="O27" t="s">
        <v>10</v>
      </c>
      <c r="P27" t="s">
        <v>11</v>
      </c>
      <c r="Q27" t="s">
        <v>12</v>
      </c>
      <c r="R27" t="s">
        <v>13</v>
      </c>
      <c r="S27" t="s">
        <v>14</v>
      </c>
      <c r="T27" t="s">
        <v>15</v>
      </c>
      <c r="U27" t="s">
        <v>16</v>
      </c>
      <c r="Z27">
        <v>4</v>
      </c>
      <c r="AA27" s="2">
        <v>43235.381678240738</v>
      </c>
    </row>
    <row r="28" spans="1:27" ht="409.5">
      <c r="A28">
        <v>1966</v>
      </c>
      <c r="B28" t="s">
        <v>124</v>
      </c>
      <c r="C28" t="s">
        <v>37</v>
      </c>
      <c r="D28" t="s">
        <v>127</v>
      </c>
      <c r="E28" s="3" t="s">
        <v>128</v>
      </c>
      <c r="F28" t="s">
        <v>4</v>
      </c>
      <c r="G28" t="s">
        <v>5</v>
      </c>
      <c r="H28" t="s">
        <v>5</v>
      </c>
      <c r="I28" t="s">
        <v>6</v>
      </c>
      <c r="J28" t="s">
        <v>7</v>
      </c>
      <c r="K28" t="s">
        <v>7</v>
      </c>
      <c r="L28">
        <v>2</v>
      </c>
      <c r="M28" t="s">
        <v>8</v>
      </c>
      <c r="N28" t="s">
        <v>49</v>
      </c>
      <c r="O28" t="s">
        <v>10</v>
      </c>
      <c r="P28" t="s">
        <v>11</v>
      </c>
      <c r="Q28" t="s">
        <v>12</v>
      </c>
      <c r="R28" t="s">
        <v>13</v>
      </c>
      <c r="S28" t="s">
        <v>14</v>
      </c>
      <c r="T28" t="s">
        <v>15</v>
      </c>
      <c r="U28" t="s">
        <v>16</v>
      </c>
      <c r="Z28">
        <v>4</v>
      </c>
      <c r="AA28" s="2">
        <v>43235.384976851848</v>
      </c>
    </row>
    <row r="29" spans="1:27">
      <c r="A29">
        <v>1986</v>
      </c>
      <c r="B29" t="s">
        <v>26</v>
      </c>
      <c r="C29" t="s">
        <v>27</v>
      </c>
      <c r="D29" t="s">
        <v>129</v>
      </c>
      <c r="E29" t="s">
        <v>130</v>
      </c>
      <c r="F29" t="s">
        <v>4</v>
      </c>
      <c r="G29" t="s">
        <v>30</v>
      </c>
      <c r="H29" t="s">
        <v>30</v>
      </c>
      <c r="I29" t="s">
        <v>6</v>
      </c>
      <c r="J29" t="s">
        <v>7</v>
      </c>
      <c r="K29" t="s">
        <v>7</v>
      </c>
      <c r="L29">
        <v>2</v>
      </c>
      <c r="M29" t="s">
        <v>8</v>
      </c>
      <c r="N29" t="s">
        <v>31</v>
      </c>
      <c r="O29" t="s">
        <v>10</v>
      </c>
      <c r="P29" t="s">
        <v>11</v>
      </c>
      <c r="Q29" t="s">
        <v>12</v>
      </c>
      <c r="R29" t="s">
        <v>13</v>
      </c>
      <c r="S29" t="s">
        <v>32</v>
      </c>
      <c r="T29" t="s">
        <v>15</v>
      </c>
      <c r="U29" t="s">
        <v>16</v>
      </c>
      <c r="Z29">
        <v>4</v>
      </c>
      <c r="AA29" s="2">
        <v>43364.481261574074</v>
      </c>
    </row>
    <row r="30" spans="1:27">
      <c r="A30">
        <v>1988</v>
      </c>
      <c r="B30" t="s">
        <v>131</v>
      </c>
      <c r="C30" t="s">
        <v>27</v>
      </c>
      <c r="D30" t="s">
        <v>132</v>
      </c>
      <c r="E30" t="s">
        <v>133</v>
      </c>
      <c r="F30" t="s">
        <v>4</v>
      </c>
      <c r="G30" t="s">
        <v>5</v>
      </c>
      <c r="H30" t="s">
        <v>5</v>
      </c>
      <c r="I30" t="s">
        <v>6</v>
      </c>
      <c r="J30" t="s">
        <v>7</v>
      </c>
      <c r="K30" t="s">
        <v>7</v>
      </c>
      <c r="L30">
        <v>2</v>
      </c>
      <c r="M30" t="s">
        <v>8</v>
      </c>
      <c r="N30" t="s">
        <v>100</v>
      </c>
      <c r="O30" t="s">
        <v>10</v>
      </c>
      <c r="P30" t="s">
        <v>11</v>
      </c>
      <c r="Q30" t="s">
        <v>12</v>
      </c>
      <c r="R30" t="s">
        <v>13</v>
      </c>
      <c r="S30" t="s">
        <v>14</v>
      </c>
      <c r="T30" t="s">
        <v>15</v>
      </c>
      <c r="U30" t="s">
        <v>16</v>
      </c>
      <c r="Z30">
        <v>4</v>
      </c>
      <c r="AA30" s="2">
        <v>43234.702569444446</v>
      </c>
    </row>
    <row r="31" spans="1:27">
      <c r="A31">
        <v>1575</v>
      </c>
      <c r="B31" t="s">
        <v>134</v>
      </c>
      <c r="C31" t="s">
        <v>135</v>
      </c>
      <c r="D31" t="s">
        <v>136</v>
      </c>
      <c r="E31" t="s">
        <v>137</v>
      </c>
      <c r="F31" t="s">
        <v>138</v>
      </c>
      <c r="G31" t="s">
        <v>87</v>
      </c>
      <c r="H31" t="s">
        <v>87</v>
      </c>
      <c r="I31" t="s">
        <v>139</v>
      </c>
      <c r="J31" t="s">
        <v>140</v>
      </c>
      <c r="K31" t="s">
        <v>141</v>
      </c>
      <c r="L31">
        <v>1</v>
      </c>
      <c r="M31" t="s">
        <v>76</v>
      </c>
      <c r="N31" t="s">
        <v>24</v>
      </c>
      <c r="O31" t="s">
        <v>142</v>
      </c>
      <c r="P31" t="s">
        <v>91</v>
      </c>
      <c r="Q31" t="s">
        <v>143</v>
      </c>
      <c r="R31" t="s">
        <v>93</v>
      </c>
      <c r="S31" t="s">
        <v>25</v>
      </c>
      <c r="T31" t="s">
        <v>94</v>
      </c>
      <c r="U31" t="s">
        <v>67</v>
      </c>
      <c r="Z31">
        <v>4</v>
      </c>
      <c r="AA31" s="2">
        <v>43333.656423611108</v>
      </c>
    </row>
    <row r="32" spans="1:27">
      <c r="A32">
        <v>1588</v>
      </c>
      <c r="B32" t="s">
        <v>144</v>
      </c>
      <c r="C32" t="s">
        <v>145</v>
      </c>
      <c r="D32" t="s">
        <v>146</v>
      </c>
      <c r="E32" t="s">
        <v>147</v>
      </c>
      <c r="F32" t="s">
        <v>138</v>
      </c>
      <c r="G32" t="s">
        <v>87</v>
      </c>
      <c r="H32" t="s">
        <v>87</v>
      </c>
      <c r="I32" t="s">
        <v>148</v>
      </c>
      <c r="J32" t="s">
        <v>149</v>
      </c>
      <c r="K32" t="s">
        <v>150</v>
      </c>
      <c r="L32">
        <v>1</v>
      </c>
      <c r="M32" t="s">
        <v>76</v>
      </c>
      <c r="N32" t="s">
        <v>100</v>
      </c>
      <c r="O32" t="s">
        <v>142</v>
      </c>
      <c r="P32" t="s">
        <v>102</v>
      </c>
      <c r="Q32" t="s">
        <v>143</v>
      </c>
      <c r="R32" t="s">
        <v>151</v>
      </c>
      <c r="S32" t="s">
        <v>14</v>
      </c>
      <c r="T32" t="s">
        <v>152</v>
      </c>
      <c r="U32" t="s">
        <v>67</v>
      </c>
      <c r="Z32">
        <v>4</v>
      </c>
      <c r="AA32" s="2">
        <v>43333.660428240742</v>
      </c>
    </row>
    <row r="33" spans="1:27">
      <c r="A33">
        <v>1686</v>
      </c>
      <c r="B33" t="s">
        <v>153</v>
      </c>
      <c r="C33" t="s">
        <v>154</v>
      </c>
      <c r="D33" t="s">
        <v>155</v>
      </c>
      <c r="E33" t="s">
        <v>156</v>
      </c>
      <c r="F33" t="s">
        <v>157</v>
      </c>
      <c r="G33" t="s">
        <v>158</v>
      </c>
      <c r="H33" t="s">
        <v>99</v>
      </c>
      <c r="I33" t="s">
        <v>159</v>
      </c>
      <c r="J33" t="s">
        <v>160</v>
      </c>
      <c r="K33" t="s">
        <v>161</v>
      </c>
      <c r="L33">
        <v>1</v>
      </c>
      <c r="M33" t="s">
        <v>76</v>
      </c>
      <c r="N33" t="s">
        <v>100</v>
      </c>
      <c r="O33" t="s">
        <v>162</v>
      </c>
      <c r="P33" t="s">
        <v>163</v>
      </c>
      <c r="Q33" t="s">
        <v>164</v>
      </c>
      <c r="R33" t="s">
        <v>104</v>
      </c>
      <c r="S33" t="s">
        <v>14</v>
      </c>
      <c r="T33" t="s">
        <v>15</v>
      </c>
      <c r="U33" t="s">
        <v>67</v>
      </c>
      <c r="Z33">
        <v>4</v>
      </c>
      <c r="AA33" s="2">
        <v>43300.645972222221</v>
      </c>
    </row>
    <row r="34" spans="1:27">
      <c r="A34">
        <v>1687</v>
      </c>
      <c r="B34" t="s">
        <v>165</v>
      </c>
      <c r="C34" t="s">
        <v>166</v>
      </c>
      <c r="D34" t="s">
        <v>167</v>
      </c>
      <c r="E34" t="s">
        <v>168</v>
      </c>
      <c r="F34" t="s">
        <v>157</v>
      </c>
      <c r="G34" t="s">
        <v>87</v>
      </c>
      <c r="H34" t="s">
        <v>87</v>
      </c>
      <c r="I34" t="s">
        <v>169</v>
      </c>
      <c r="J34" t="s">
        <v>170</v>
      </c>
      <c r="K34" t="s">
        <v>171</v>
      </c>
      <c r="L34">
        <v>1</v>
      </c>
      <c r="M34" t="s">
        <v>76</v>
      </c>
      <c r="N34" t="s">
        <v>100</v>
      </c>
      <c r="O34" t="s">
        <v>172</v>
      </c>
      <c r="P34" t="s">
        <v>102</v>
      </c>
      <c r="Q34" t="s">
        <v>164</v>
      </c>
      <c r="R34" t="s">
        <v>93</v>
      </c>
      <c r="S34" t="s">
        <v>14</v>
      </c>
      <c r="T34" t="s">
        <v>94</v>
      </c>
      <c r="U34" t="s">
        <v>67</v>
      </c>
      <c r="Z34">
        <v>4</v>
      </c>
      <c r="AA34" s="2">
        <v>43333.444513888891</v>
      </c>
    </row>
    <row r="35" spans="1:27">
      <c r="A35">
        <v>1694</v>
      </c>
      <c r="B35" t="s">
        <v>173</v>
      </c>
      <c r="C35" t="s">
        <v>174</v>
      </c>
      <c r="D35" t="s">
        <v>175</v>
      </c>
      <c r="E35" t="s">
        <v>176</v>
      </c>
      <c r="F35" t="s">
        <v>157</v>
      </c>
      <c r="G35" t="s">
        <v>114</v>
      </c>
      <c r="H35" t="s">
        <v>114</v>
      </c>
      <c r="I35" t="s">
        <v>177</v>
      </c>
      <c r="J35" t="s">
        <v>170</v>
      </c>
      <c r="K35" t="s">
        <v>171</v>
      </c>
      <c r="L35">
        <v>1</v>
      </c>
      <c r="M35" t="s">
        <v>76</v>
      </c>
      <c r="N35" t="s">
        <v>100</v>
      </c>
      <c r="O35" t="s">
        <v>172</v>
      </c>
      <c r="P35" t="s">
        <v>178</v>
      </c>
      <c r="Q35" t="s">
        <v>164</v>
      </c>
      <c r="R35" t="s">
        <v>93</v>
      </c>
      <c r="S35" t="s">
        <v>179</v>
      </c>
      <c r="T35" t="s">
        <v>180</v>
      </c>
      <c r="U35" t="s">
        <v>67</v>
      </c>
      <c r="V35" t="s">
        <v>181</v>
      </c>
      <c r="W35" t="s">
        <v>182</v>
      </c>
      <c r="X35" t="s">
        <v>123</v>
      </c>
      <c r="Y35" s="1">
        <v>43311</v>
      </c>
      <c r="Z35">
        <v>4</v>
      </c>
      <c r="AA35" s="2">
        <v>43329.476724537039</v>
      </c>
    </row>
    <row r="36" spans="1:27">
      <c r="A36">
        <v>1704</v>
      </c>
      <c r="B36" t="s">
        <v>183</v>
      </c>
      <c r="C36" t="s">
        <v>184</v>
      </c>
      <c r="D36" t="s">
        <v>185</v>
      </c>
      <c r="E36" t="s">
        <v>186</v>
      </c>
      <c r="F36" t="s">
        <v>157</v>
      </c>
      <c r="G36" t="s">
        <v>114</v>
      </c>
      <c r="H36" t="s">
        <v>114</v>
      </c>
      <c r="I36" t="s">
        <v>187</v>
      </c>
      <c r="J36" t="s">
        <v>188</v>
      </c>
      <c r="K36" t="s">
        <v>189</v>
      </c>
      <c r="L36">
        <v>1</v>
      </c>
      <c r="M36" t="s">
        <v>76</v>
      </c>
      <c r="N36" t="s">
        <v>100</v>
      </c>
      <c r="O36" t="s">
        <v>172</v>
      </c>
      <c r="P36" t="s">
        <v>102</v>
      </c>
      <c r="Q36" t="s">
        <v>164</v>
      </c>
      <c r="R36" t="s">
        <v>190</v>
      </c>
      <c r="S36" t="s">
        <v>179</v>
      </c>
      <c r="T36" t="s">
        <v>15</v>
      </c>
      <c r="U36" t="s">
        <v>67</v>
      </c>
      <c r="V36" t="s">
        <v>191</v>
      </c>
      <c r="W36" t="s">
        <v>192</v>
      </c>
      <c r="X36" t="s">
        <v>19</v>
      </c>
      <c r="Y36" s="1">
        <v>43373</v>
      </c>
      <c r="Z36">
        <v>4</v>
      </c>
      <c r="AA36" s="2">
        <v>43363.416851851849</v>
      </c>
    </row>
    <row r="37" spans="1:27">
      <c r="A37">
        <v>1718</v>
      </c>
      <c r="B37" t="s">
        <v>193</v>
      </c>
      <c r="C37" t="s">
        <v>194</v>
      </c>
      <c r="D37" t="s">
        <v>195</v>
      </c>
      <c r="E37" t="s">
        <v>196</v>
      </c>
      <c r="F37" t="s">
        <v>197</v>
      </c>
      <c r="G37" t="s">
        <v>198</v>
      </c>
      <c r="H37" t="s">
        <v>198</v>
      </c>
      <c r="I37" t="s">
        <v>199</v>
      </c>
      <c r="J37" t="s">
        <v>200</v>
      </c>
      <c r="K37" t="s">
        <v>201</v>
      </c>
      <c r="L37">
        <v>1</v>
      </c>
      <c r="M37" t="s">
        <v>76</v>
      </c>
      <c r="N37" t="s">
        <v>202</v>
      </c>
      <c r="O37" t="s">
        <v>203</v>
      </c>
      <c r="P37" t="s">
        <v>204</v>
      </c>
      <c r="Q37" t="s">
        <v>164</v>
      </c>
      <c r="R37" t="s">
        <v>151</v>
      </c>
      <c r="S37" t="s">
        <v>14</v>
      </c>
      <c r="T37" t="s">
        <v>15</v>
      </c>
      <c r="U37" t="s">
        <v>67</v>
      </c>
      <c r="V37" t="s">
        <v>205</v>
      </c>
      <c r="W37" t="s">
        <v>206</v>
      </c>
      <c r="X37" t="s">
        <v>19</v>
      </c>
      <c r="Z37">
        <v>4</v>
      </c>
      <c r="AA37" s="2">
        <v>43265.398125</v>
      </c>
    </row>
    <row r="38" spans="1:27">
      <c r="A38">
        <v>1785</v>
      </c>
      <c r="B38" t="s">
        <v>207</v>
      </c>
      <c r="C38" t="s">
        <v>208</v>
      </c>
      <c r="D38" t="s">
        <v>209</v>
      </c>
      <c r="E38" t="s">
        <v>210</v>
      </c>
      <c r="F38" t="s">
        <v>4</v>
      </c>
      <c r="G38" t="s">
        <v>87</v>
      </c>
      <c r="H38" t="s">
        <v>87</v>
      </c>
      <c r="I38" t="s">
        <v>211</v>
      </c>
      <c r="J38" t="s">
        <v>212</v>
      </c>
      <c r="K38" t="s">
        <v>213</v>
      </c>
      <c r="L38">
        <v>1</v>
      </c>
      <c r="M38" t="s">
        <v>76</v>
      </c>
      <c r="N38" t="s">
        <v>214</v>
      </c>
      <c r="O38" t="s">
        <v>215</v>
      </c>
      <c r="P38" t="s">
        <v>216</v>
      </c>
      <c r="Q38" t="s">
        <v>80</v>
      </c>
      <c r="R38" t="s">
        <v>93</v>
      </c>
      <c r="S38" t="s">
        <v>14</v>
      </c>
      <c r="T38" t="s">
        <v>15</v>
      </c>
      <c r="U38" t="s">
        <v>67</v>
      </c>
      <c r="Z38">
        <v>4</v>
      </c>
      <c r="AA38" s="2">
        <v>43333.446851851855</v>
      </c>
    </row>
    <row r="39" spans="1:27">
      <c r="A39">
        <v>1794</v>
      </c>
      <c r="B39" t="s">
        <v>217</v>
      </c>
      <c r="C39" t="s">
        <v>218</v>
      </c>
      <c r="D39" t="s">
        <v>219</v>
      </c>
      <c r="E39" t="s">
        <v>220</v>
      </c>
      <c r="F39" t="s">
        <v>221</v>
      </c>
      <c r="G39" t="s">
        <v>222</v>
      </c>
      <c r="H39" t="s">
        <v>87</v>
      </c>
      <c r="I39" t="s">
        <v>223</v>
      </c>
      <c r="J39" t="s">
        <v>224</v>
      </c>
      <c r="K39" t="s">
        <v>225</v>
      </c>
      <c r="L39">
        <v>1</v>
      </c>
      <c r="M39" t="s">
        <v>76</v>
      </c>
      <c r="N39" t="s">
        <v>100</v>
      </c>
      <c r="O39" t="s">
        <v>226</v>
      </c>
      <c r="P39" t="s">
        <v>119</v>
      </c>
      <c r="Q39" t="s">
        <v>80</v>
      </c>
      <c r="R39" t="s">
        <v>190</v>
      </c>
      <c r="S39" t="s">
        <v>32</v>
      </c>
      <c r="T39" t="s">
        <v>15</v>
      </c>
      <c r="U39" t="s">
        <v>67</v>
      </c>
      <c r="Z39">
        <v>4</v>
      </c>
      <c r="AA39" s="2">
        <v>43333.662245370368</v>
      </c>
    </row>
    <row r="40" spans="1:27">
      <c r="A40">
        <v>1803</v>
      </c>
      <c r="B40" t="s">
        <v>227</v>
      </c>
      <c r="C40" t="s">
        <v>228</v>
      </c>
      <c r="D40" t="s">
        <v>229</v>
      </c>
      <c r="E40" t="s">
        <v>230</v>
      </c>
      <c r="F40" t="s">
        <v>4</v>
      </c>
      <c r="G40" t="s">
        <v>231</v>
      </c>
      <c r="H40" t="s">
        <v>231</v>
      </c>
      <c r="I40" t="s">
        <v>232</v>
      </c>
      <c r="J40" t="s">
        <v>74</v>
      </c>
      <c r="K40" t="s">
        <v>75</v>
      </c>
      <c r="L40">
        <v>1</v>
      </c>
      <c r="M40" t="s">
        <v>76</v>
      </c>
      <c r="N40" t="s">
        <v>100</v>
      </c>
      <c r="O40" t="s">
        <v>78</v>
      </c>
      <c r="P40" t="s">
        <v>233</v>
      </c>
      <c r="Q40" t="s">
        <v>80</v>
      </c>
      <c r="R40" t="s">
        <v>81</v>
      </c>
      <c r="S40" t="s">
        <v>66</v>
      </c>
      <c r="T40" t="s">
        <v>15</v>
      </c>
      <c r="U40" t="s">
        <v>67</v>
      </c>
      <c r="Z40">
        <v>4</v>
      </c>
      <c r="AA40" s="2">
        <v>43243.699432870373</v>
      </c>
    </row>
    <row r="41" spans="1:27">
      <c r="A41">
        <v>1818</v>
      </c>
      <c r="B41" t="s">
        <v>234</v>
      </c>
      <c r="C41" t="s">
        <v>235</v>
      </c>
      <c r="D41" t="s">
        <v>236</v>
      </c>
      <c r="E41" t="s">
        <v>237</v>
      </c>
      <c r="F41" t="s">
        <v>4</v>
      </c>
      <c r="G41" t="s">
        <v>238</v>
      </c>
      <c r="H41" t="s">
        <v>114</v>
      </c>
      <c r="I41" t="s">
        <v>5</v>
      </c>
      <c r="J41" t="s">
        <v>239</v>
      </c>
      <c r="K41" t="s">
        <v>240</v>
      </c>
      <c r="L41">
        <v>1</v>
      </c>
      <c r="M41" t="s">
        <v>76</v>
      </c>
      <c r="N41" t="s">
        <v>24</v>
      </c>
      <c r="O41" t="s">
        <v>241</v>
      </c>
      <c r="P41" t="s">
        <v>102</v>
      </c>
      <c r="Q41" t="s">
        <v>242</v>
      </c>
      <c r="R41" t="s">
        <v>190</v>
      </c>
      <c r="S41" t="s">
        <v>32</v>
      </c>
      <c r="T41" t="s">
        <v>15</v>
      </c>
      <c r="U41" t="s">
        <v>67</v>
      </c>
      <c r="V41" t="s">
        <v>243</v>
      </c>
      <c r="W41" t="s">
        <v>244</v>
      </c>
      <c r="X41" t="s">
        <v>123</v>
      </c>
      <c r="Y41" s="1">
        <v>43343</v>
      </c>
      <c r="Z41">
        <v>4</v>
      </c>
      <c r="AA41" s="2">
        <v>43363.416180555556</v>
      </c>
    </row>
    <row r="42" spans="1:27">
      <c r="A42">
        <v>1820</v>
      </c>
      <c r="B42" t="s">
        <v>245</v>
      </c>
      <c r="C42" t="s">
        <v>246</v>
      </c>
      <c r="D42" t="s">
        <v>247</v>
      </c>
      <c r="E42" t="s">
        <v>248</v>
      </c>
      <c r="F42" t="s">
        <v>4</v>
      </c>
      <c r="G42" t="s">
        <v>249</v>
      </c>
      <c r="H42" t="s">
        <v>249</v>
      </c>
      <c r="I42" t="s">
        <v>250</v>
      </c>
      <c r="J42" t="s">
        <v>239</v>
      </c>
      <c r="K42" t="s">
        <v>240</v>
      </c>
      <c r="L42">
        <v>1</v>
      </c>
      <c r="M42" t="s">
        <v>76</v>
      </c>
      <c r="N42" t="s">
        <v>251</v>
      </c>
      <c r="O42" t="s">
        <v>241</v>
      </c>
      <c r="P42" t="s">
        <v>252</v>
      </c>
      <c r="Q42" t="s">
        <v>242</v>
      </c>
      <c r="R42" t="s">
        <v>190</v>
      </c>
      <c r="S42" t="s">
        <v>66</v>
      </c>
      <c r="T42" t="s">
        <v>15</v>
      </c>
      <c r="U42" t="s">
        <v>67</v>
      </c>
      <c r="Z42">
        <v>4</v>
      </c>
      <c r="AA42" s="2">
        <v>43273.802222222221</v>
      </c>
    </row>
    <row r="43" spans="1:27">
      <c r="A43">
        <v>1930</v>
      </c>
      <c r="B43" t="s">
        <v>36</v>
      </c>
      <c r="C43" t="s">
        <v>37</v>
      </c>
      <c r="D43" t="s">
        <v>253</v>
      </c>
      <c r="E43" t="s">
        <v>254</v>
      </c>
      <c r="F43" t="s">
        <v>4</v>
      </c>
      <c r="G43" t="s">
        <v>48</v>
      </c>
      <c r="H43" t="s">
        <v>48</v>
      </c>
      <c r="I43" t="s">
        <v>6</v>
      </c>
      <c r="J43" t="s">
        <v>7</v>
      </c>
      <c r="K43" t="s">
        <v>7</v>
      </c>
      <c r="L43">
        <v>2</v>
      </c>
      <c r="M43" t="s">
        <v>8</v>
      </c>
      <c r="N43" t="s">
        <v>100</v>
      </c>
      <c r="O43" t="s">
        <v>10</v>
      </c>
      <c r="P43" t="s">
        <v>11</v>
      </c>
      <c r="Q43" t="s">
        <v>12</v>
      </c>
      <c r="R43" t="s">
        <v>13</v>
      </c>
      <c r="S43" t="s">
        <v>14</v>
      </c>
      <c r="T43" t="s">
        <v>15</v>
      </c>
      <c r="U43" t="s">
        <v>67</v>
      </c>
      <c r="Z43">
        <v>4</v>
      </c>
      <c r="AA43" s="2">
        <v>43234.484733796293</v>
      </c>
    </row>
    <row r="44" spans="1:27">
      <c r="A44">
        <v>2024</v>
      </c>
      <c r="B44" t="s">
        <v>0</v>
      </c>
      <c r="C44" t="s">
        <v>1</v>
      </c>
      <c r="D44" t="s">
        <v>2</v>
      </c>
      <c r="E44" t="s">
        <v>255</v>
      </c>
      <c r="F44" t="s">
        <v>4</v>
      </c>
      <c r="G44" t="s">
        <v>5</v>
      </c>
      <c r="H44" t="s">
        <v>5</v>
      </c>
      <c r="I44" t="s">
        <v>6</v>
      </c>
      <c r="J44" t="s">
        <v>7</v>
      </c>
      <c r="K44" t="s">
        <v>7</v>
      </c>
      <c r="L44">
        <v>2</v>
      </c>
      <c r="M44" t="s">
        <v>8</v>
      </c>
      <c r="N44" t="s">
        <v>9</v>
      </c>
      <c r="O44" t="s">
        <v>10</v>
      </c>
      <c r="P44" t="s">
        <v>11</v>
      </c>
      <c r="Q44" t="s">
        <v>12</v>
      </c>
      <c r="R44" t="s">
        <v>13</v>
      </c>
      <c r="S44" t="s">
        <v>14</v>
      </c>
      <c r="T44" t="s">
        <v>15</v>
      </c>
      <c r="U44" t="s">
        <v>16</v>
      </c>
      <c r="Z44">
        <v>4</v>
      </c>
      <c r="AA44" s="2">
        <v>43348.747256944444</v>
      </c>
    </row>
    <row r="45" spans="1:27">
      <c r="A45">
        <v>2025</v>
      </c>
      <c r="B45" t="s">
        <v>0</v>
      </c>
      <c r="C45" t="s">
        <v>1</v>
      </c>
      <c r="D45" t="s">
        <v>2</v>
      </c>
      <c r="E45" t="s">
        <v>256</v>
      </c>
      <c r="F45" t="s">
        <v>4</v>
      </c>
      <c r="G45" t="s">
        <v>5</v>
      </c>
      <c r="H45" t="s">
        <v>5</v>
      </c>
      <c r="I45" t="s">
        <v>6</v>
      </c>
      <c r="J45" t="s">
        <v>7</v>
      </c>
      <c r="K45" t="s">
        <v>7</v>
      </c>
      <c r="L45">
        <v>2</v>
      </c>
      <c r="M45" t="s">
        <v>8</v>
      </c>
      <c r="N45" t="s">
        <v>9</v>
      </c>
      <c r="O45" t="s">
        <v>10</v>
      </c>
      <c r="P45" t="s">
        <v>11</v>
      </c>
      <c r="Q45" t="s">
        <v>12</v>
      </c>
      <c r="R45" t="s">
        <v>13</v>
      </c>
      <c r="S45" t="s">
        <v>14</v>
      </c>
      <c r="T45" t="s">
        <v>15</v>
      </c>
      <c r="U45" t="s">
        <v>16</v>
      </c>
      <c r="V45" t="s">
        <v>257</v>
      </c>
      <c r="W45" t="s">
        <v>258</v>
      </c>
      <c r="X45" t="s">
        <v>259</v>
      </c>
      <c r="Z45">
        <v>4</v>
      </c>
      <c r="AA45" s="2">
        <v>43235.443449074075</v>
      </c>
    </row>
    <row r="46" spans="1:27">
      <c r="A46">
        <v>2094</v>
      </c>
      <c r="B46" t="s">
        <v>260</v>
      </c>
      <c r="C46" t="s">
        <v>261</v>
      </c>
      <c r="D46" t="s">
        <v>262</v>
      </c>
      <c r="E46" t="s">
        <v>263</v>
      </c>
      <c r="F46" t="s">
        <v>113</v>
      </c>
      <c r="G46" t="s">
        <v>87</v>
      </c>
      <c r="H46" t="s">
        <v>87</v>
      </c>
      <c r="I46" t="s">
        <v>5</v>
      </c>
      <c r="J46" t="s">
        <v>116</v>
      </c>
      <c r="K46" t="s">
        <v>117</v>
      </c>
      <c r="L46">
        <v>1</v>
      </c>
      <c r="M46" t="s">
        <v>76</v>
      </c>
      <c r="N46" t="s">
        <v>24</v>
      </c>
      <c r="O46" t="s">
        <v>118</v>
      </c>
      <c r="P46" t="s">
        <v>102</v>
      </c>
      <c r="Q46" t="s">
        <v>120</v>
      </c>
      <c r="R46" t="s">
        <v>93</v>
      </c>
      <c r="S46" t="s">
        <v>179</v>
      </c>
      <c r="T46" t="s">
        <v>94</v>
      </c>
      <c r="U46" t="s">
        <v>16</v>
      </c>
      <c r="Z46">
        <v>4</v>
      </c>
      <c r="AA46" s="2">
        <v>43335.471620370372</v>
      </c>
    </row>
    <row r="47" spans="1:27">
      <c r="A47">
        <v>1793</v>
      </c>
      <c r="B47" t="s">
        <v>264</v>
      </c>
      <c r="C47" t="s">
        <v>218</v>
      </c>
      <c r="D47" t="s">
        <v>265</v>
      </c>
      <c r="E47" t="s">
        <v>266</v>
      </c>
      <c r="F47" t="s">
        <v>4</v>
      </c>
      <c r="G47" t="s">
        <v>267</v>
      </c>
      <c r="H47" t="s">
        <v>267</v>
      </c>
      <c r="I47" t="s">
        <v>5</v>
      </c>
      <c r="J47" t="s">
        <v>268</v>
      </c>
      <c r="K47" t="s">
        <v>269</v>
      </c>
      <c r="L47">
        <v>1</v>
      </c>
      <c r="M47" t="s">
        <v>76</v>
      </c>
      <c r="N47" t="s">
        <v>100</v>
      </c>
      <c r="O47" t="s">
        <v>270</v>
      </c>
      <c r="P47" t="s">
        <v>79</v>
      </c>
      <c r="Q47" t="s">
        <v>80</v>
      </c>
      <c r="R47" t="s">
        <v>151</v>
      </c>
      <c r="S47" t="s">
        <v>25</v>
      </c>
      <c r="T47" t="s">
        <v>15</v>
      </c>
      <c r="U47" t="s">
        <v>16</v>
      </c>
      <c r="Z47">
        <v>3</v>
      </c>
      <c r="AA47" s="2">
        <v>43346.505740740744</v>
      </c>
    </row>
    <row r="48" spans="1:27">
      <c r="A48">
        <v>1816</v>
      </c>
      <c r="B48" t="s">
        <v>271</v>
      </c>
      <c r="C48" t="s">
        <v>272</v>
      </c>
      <c r="D48" t="s">
        <v>273</v>
      </c>
      <c r="E48" t="s">
        <v>274</v>
      </c>
      <c r="F48" t="s">
        <v>4</v>
      </c>
      <c r="G48" t="s">
        <v>238</v>
      </c>
      <c r="H48" t="s">
        <v>114</v>
      </c>
      <c r="I48" t="s">
        <v>275</v>
      </c>
      <c r="J48" t="s">
        <v>239</v>
      </c>
      <c r="K48" t="s">
        <v>240</v>
      </c>
      <c r="L48">
        <v>1</v>
      </c>
      <c r="M48" t="s">
        <v>76</v>
      </c>
      <c r="N48" t="s">
        <v>276</v>
      </c>
      <c r="O48" t="s">
        <v>241</v>
      </c>
      <c r="P48" t="s">
        <v>277</v>
      </c>
      <c r="Q48" t="s">
        <v>242</v>
      </c>
      <c r="R48" t="s">
        <v>190</v>
      </c>
      <c r="S48" t="s">
        <v>66</v>
      </c>
      <c r="T48" t="s">
        <v>15</v>
      </c>
      <c r="U48" t="s">
        <v>16</v>
      </c>
      <c r="V48" t="s">
        <v>278</v>
      </c>
      <c r="W48" t="s">
        <v>279</v>
      </c>
      <c r="X48" t="s">
        <v>123</v>
      </c>
      <c r="Y48" s="1">
        <v>43343</v>
      </c>
      <c r="Z48">
        <v>3</v>
      </c>
      <c r="AA48" s="2">
        <v>43362.700671296298</v>
      </c>
    </row>
    <row r="49" spans="1:27">
      <c r="A49">
        <v>1550</v>
      </c>
      <c r="B49" t="s">
        <v>280</v>
      </c>
      <c r="C49" t="s">
        <v>208</v>
      </c>
      <c r="D49" t="s">
        <v>281</v>
      </c>
      <c r="E49" t="s">
        <v>282</v>
      </c>
      <c r="F49" t="s">
        <v>4</v>
      </c>
      <c r="G49" t="s">
        <v>87</v>
      </c>
      <c r="H49" t="s">
        <v>87</v>
      </c>
      <c r="I49" t="s">
        <v>283</v>
      </c>
      <c r="J49" t="s">
        <v>4</v>
      </c>
      <c r="K49" t="s">
        <v>4</v>
      </c>
      <c r="L49">
        <v>1</v>
      </c>
      <c r="M49" t="s">
        <v>76</v>
      </c>
      <c r="N49" t="s">
        <v>89</v>
      </c>
      <c r="O49" t="s">
        <v>90</v>
      </c>
      <c r="P49" t="s">
        <v>284</v>
      </c>
      <c r="Q49" t="s">
        <v>92</v>
      </c>
      <c r="R49" t="s">
        <v>93</v>
      </c>
      <c r="S49" t="s">
        <v>66</v>
      </c>
      <c r="T49" t="s">
        <v>94</v>
      </c>
      <c r="U49" t="s">
        <v>67</v>
      </c>
      <c r="Z49">
        <v>3</v>
      </c>
      <c r="AA49" s="2">
        <v>43333.652222222219</v>
      </c>
    </row>
    <row r="50" spans="1:27">
      <c r="A50">
        <v>1565</v>
      </c>
      <c r="B50" t="s">
        <v>285</v>
      </c>
      <c r="C50" t="s">
        <v>286</v>
      </c>
      <c r="D50" t="s">
        <v>287</v>
      </c>
      <c r="E50" t="s">
        <v>288</v>
      </c>
      <c r="F50" t="s">
        <v>138</v>
      </c>
      <c r="G50" t="s">
        <v>231</v>
      </c>
      <c r="H50" t="s">
        <v>231</v>
      </c>
      <c r="I50" t="s">
        <v>289</v>
      </c>
      <c r="J50" t="s">
        <v>140</v>
      </c>
      <c r="K50" t="s">
        <v>141</v>
      </c>
      <c r="L50">
        <v>1</v>
      </c>
      <c r="M50" t="s">
        <v>76</v>
      </c>
      <c r="N50" t="s">
        <v>290</v>
      </c>
      <c r="O50" t="s">
        <v>142</v>
      </c>
      <c r="P50" t="s">
        <v>11</v>
      </c>
      <c r="Q50" t="s">
        <v>143</v>
      </c>
      <c r="R50" t="s">
        <v>93</v>
      </c>
      <c r="S50" t="s">
        <v>32</v>
      </c>
      <c r="T50" t="s">
        <v>94</v>
      </c>
      <c r="U50" t="s">
        <v>67</v>
      </c>
      <c r="Z50">
        <v>3</v>
      </c>
      <c r="AA50" s="2">
        <v>43243.709108796298</v>
      </c>
    </row>
    <row r="51" spans="1:27">
      <c r="A51">
        <v>1612</v>
      </c>
      <c r="B51" t="s">
        <v>291</v>
      </c>
      <c r="C51" t="s">
        <v>292</v>
      </c>
      <c r="D51" t="s">
        <v>293</v>
      </c>
      <c r="E51" t="s">
        <v>294</v>
      </c>
      <c r="F51" t="s">
        <v>295</v>
      </c>
      <c r="G51" t="s">
        <v>296</v>
      </c>
      <c r="H51" t="s">
        <v>297</v>
      </c>
      <c r="I51" t="s">
        <v>298</v>
      </c>
      <c r="J51" t="s">
        <v>299</v>
      </c>
      <c r="K51" t="s">
        <v>295</v>
      </c>
      <c r="L51">
        <v>1</v>
      </c>
      <c r="M51" t="s">
        <v>76</v>
      </c>
      <c r="N51" t="s">
        <v>214</v>
      </c>
      <c r="O51" t="s">
        <v>142</v>
      </c>
      <c r="P51" t="s">
        <v>300</v>
      </c>
      <c r="Q51" t="s">
        <v>143</v>
      </c>
      <c r="R51" t="s">
        <v>301</v>
      </c>
      <c r="S51" t="s">
        <v>66</v>
      </c>
      <c r="T51" t="s">
        <v>180</v>
      </c>
      <c r="U51" t="s">
        <v>67</v>
      </c>
      <c r="Z51">
        <v>3</v>
      </c>
      <c r="AA51" s="2">
        <v>43264.432824074072</v>
      </c>
    </row>
    <row r="52" spans="1:27">
      <c r="A52">
        <v>1618</v>
      </c>
      <c r="B52" t="s">
        <v>302</v>
      </c>
      <c r="C52" t="s">
        <v>303</v>
      </c>
      <c r="D52" t="s">
        <v>304</v>
      </c>
      <c r="E52" t="s">
        <v>305</v>
      </c>
      <c r="F52" t="s">
        <v>4</v>
      </c>
      <c r="G52" t="s">
        <v>87</v>
      </c>
      <c r="H52" t="s">
        <v>87</v>
      </c>
      <c r="I52" t="s">
        <v>82</v>
      </c>
      <c r="J52" t="s">
        <v>4</v>
      </c>
      <c r="K52" t="s">
        <v>4</v>
      </c>
      <c r="L52">
        <v>1</v>
      </c>
      <c r="M52" t="s">
        <v>76</v>
      </c>
      <c r="N52" t="s">
        <v>306</v>
      </c>
      <c r="O52" t="s">
        <v>101</v>
      </c>
      <c r="P52" t="s">
        <v>102</v>
      </c>
      <c r="Q52" t="s">
        <v>103</v>
      </c>
      <c r="R52" t="s">
        <v>93</v>
      </c>
      <c r="S52" t="s">
        <v>179</v>
      </c>
      <c r="T52" t="s">
        <v>82</v>
      </c>
      <c r="U52" t="s">
        <v>67</v>
      </c>
      <c r="Z52">
        <v>3</v>
      </c>
      <c r="AA52" s="2">
        <v>43333.665023148147</v>
      </c>
    </row>
    <row r="53" spans="1:27">
      <c r="A53">
        <v>1645</v>
      </c>
      <c r="B53" t="s">
        <v>307</v>
      </c>
      <c r="C53" t="s">
        <v>308</v>
      </c>
      <c r="D53" t="s">
        <v>309</v>
      </c>
      <c r="E53" t="s">
        <v>310</v>
      </c>
      <c r="F53" t="s">
        <v>311</v>
      </c>
      <c r="G53" t="s">
        <v>312</v>
      </c>
      <c r="H53" t="s">
        <v>249</v>
      </c>
      <c r="I53" t="s">
        <v>313</v>
      </c>
      <c r="J53" t="s">
        <v>314</v>
      </c>
      <c r="K53" t="s">
        <v>315</v>
      </c>
      <c r="L53">
        <v>1</v>
      </c>
      <c r="M53" t="s">
        <v>76</v>
      </c>
      <c r="N53" t="s">
        <v>89</v>
      </c>
      <c r="O53" t="s">
        <v>316</v>
      </c>
      <c r="P53" t="s">
        <v>317</v>
      </c>
      <c r="Q53" t="s">
        <v>318</v>
      </c>
      <c r="R53" t="s">
        <v>104</v>
      </c>
      <c r="S53" t="s">
        <v>14</v>
      </c>
      <c r="T53" t="s">
        <v>180</v>
      </c>
      <c r="U53" t="s">
        <v>67</v>
      </c>
      <c r="Z53">
        <v>3</v>
      </c>
      <c r="AA53" s="2">
        <v>43273.800671296296</v>
      </c>
    </row>
    <row r="54" spans="1:27">
      <c r="A54">
        <v>1955</v>
      </c>
      <c r="B54" t="s">
        <v>319</v>
      </c>
      <c r="C54" t="s">
        <v>37</v>
      </c>
      <c r="D54" t="s">
        <v>320</v>
      </c>
      <c r="E54" t="s">
        <v>321</v>
      </c>
      <c r="F54" t="s">
        <v>4</v>
      </c>
      <c r="G54" t="s">
        <v>48</v>
      </c>
      <c r="H54" t="s">
        <v>48</v>
      </c>
      <c r="I54" t="s">
        <v>6</v>
      </c>
      <c r="J54" t="s">
        <v>7</v>
      </c>
      <c r="K54" t="s">
        <v>7</v>
      </c>
      <c r="L54">
        <v>2</v>
      </c>
      <c r="M54" t="s">
        <v>8</v>
      </c>
      <c r="N54" t="s">
        <v>49</v>
      </c>
      <c r="O54" t="s">
        <v>10</v>
      </c>
      <c r="P54" t="s">
        <v>11</v>
      </c>
      <c r="Q54" t="s">
        <v>12</v>
      </c>
      <c r="R54" t="s">
        <v>13</v>
      </c>
      <c r="S54" t="s">
        <v>14</v>
      </c>
      <c r="T54" t="s">
        <v>15</v>
      </c>
      <c r="U54" t="s">
        <v>67</v>
      </c>
      <c r="Z54">
        <v>3</v>
      </c>
      <c r="AA54" s="2">
        <v>43234.603356481479</v>
      </c>
    </row>
    <row r="55" spans="1:27" ht="409.5">
      <c r="A55">
        <v>1976</v>
      </c>
      <c r="B55" t="s">
        <v>322</v>
      </c>
      <c r="C55" t="s">
        <v>27</v>
      </c>
      <c r="D55" t="s">
        <v>323</v>
      </c>
      <c r="E55" s="3" t="s">
        <v>324</v>
      </c>
      <c r="F55" t="s">
        <v>4</v>
      </c>
      <c r="G55" t="s">
        <v>249</v>
      </c>
      <c r="H55" t="s">
        <v>249</v>
      </c>
      <c r="I55" t="s">
        <v>6</v>
      </c>
      <c r="J55" t="s">
        <v>7</v>
      </c>
      <c r="K55" t="s">
        <v>7</v>
      </c>
      <c r="L55">
        <v>2</v>
      </c>
      <c r="M55" t="s">
        <v>8</v>
      </c>
      <c r="N55" t="s">
        <v>100</v>
      </c>
      <c r="O55" t="s">
        <v>10</v>
      </c>
      <c r="P55" t="s">
        <v>11</v>
      </c>
      <c r="Q55" t="s">
        <v>12</v>
      </c>
      <c r="R55" t="s">
        <v>13</v>
      </c>
      <c r="S55" t="s">
        <v>14</v>
      </c>
      <c r="T55" t="s">
        <v>15</v>
      </c>
      <c r="U55" t="s">
        <v>67</v>
      </c>
      <c r="Z55">
        <v>3</v>
      </c>
      <c r="AA55" s="2">
        <v>43273.790613425925</v>
      </c>
    </row>
    <row r="56" spans="1:27">
      <c r="A56">
        <v>1999</v>
      </c>
      <c r="B56" t="s">
        <v>325</v>
      </c>
      <c r="C56" t="s">
        <v>60</v>
      </c>
      <c r="D56" t="s">
        <v>326</v>
      </c>
      <c r="E56" t="s">
        <v>327</v>
      </c>
      <c r="F56" t="s">
        <v>4</v>
      </c>
      <c r="G56" t="s">
        <v>63</v>
      </c>
      <c r="H56" t="s">
        <v>64</v>
      </c>
      <c r="I56" t="s">
        <v>6</v>
      </c>
      <c r="J56" t="s">
        <v>7</v>
      </c>
      <c r="K56" t="s">
        <v>7</v>
      </c>
      <c r="L56">
        <v>2</v>
      </c>
      <c r="M56" t="s">
        <v>8</v>
      </c>
      <c r="N56" t="s">
        <v>65</v>
      </c>
      <c r="O56" t="s">
        <v>10</v>
      </c>
      <c r="P56" t="s">
        <v>11</v>
      </c>
      <c r="Q56" t="s">
        <v>12</v>
      </c>
      <c r="R56" t="s">
        <v>13</v>
      </c>
      <c r="S56" t="s">
        <v>14</v>
      </c>
      <c r="T56" t="s">
        <v>15</v>
      </c>
      <c r="U56" t="s">
        <v>67</v>
      </c>
      <c r="Z56">
        <v>3</v>
      </c>
      <c r="AA56" s="2">
        <v>43235.468310185184</v>
      </c>
    </row>
    <row r="57" spans="1:27" ht="409.5">
      <c r="A57">
        <v>2019</v>
      </c>
      <c r="B57" t="s">
        <v>328</v>
      </c>
      <c r="C57" t="s">
        <v>60</v>
      </c>
      <c r="D57" t="s">
        <v>329</v>
      </c>
      <c r="E57" s="3" t="s">
        <v>330</v>
      </c>
      <c r="F57" t="s">
        <v>4</v>
      </c>
      <c r="G57" t="s">
        <v>5</v>
      </c>
      <c r="H57" t="s">
        <v>5</v>
      </c>
      <c r="I57" t="s">
        <v>6</v>
      </c>
      <c r="J57" t="s">
        <v>7</v>
      </c>
      <c r="K57" t="s">
        <v>7</v>
      </c>
      <c r="L57">
        <v>2</v>
      </c>
      <c r="M57" t="s">
        <v>8</v>
      </c>
      <c r="N57" t="s">
        <v>214</v>
      </c>
      <c r="O57" t="s">
        <v>10</v>
      </c>
      <c r="P57" t="s">
        <v>11</v>
      </c>
      <c r="Q57" t="s">
        <v>12</v>
      </c>
      <c r="R57" t="s">
        <v>13</v>
      </c>
      <c r="S57" t="s">
        <v>14</v>
      </c>
      <c r="T57" t="s">
        <v>15</v>
      </c>
      <c r="U57" t="s">
        <v>16</v>
      </c>
      <c r="Z57">
        <v>3</v>
      </c>
      <c r="AA57" s="2">
        <v>43235.390150462961</v>
      </c>
    </row>
    <row r="58" spans="1:27">
      <c r="A58">
        <v>2148</v>
      </c>
      <c r="B58" t="s">
        <v>331</v>
      </c>
      <c r="C58" t="s">
        <v>110</v>
      </c>
      <c r="D58" t="s">
        <v>332</v>
      </c>
      <c r="E58" t="s">
        <v>333</v>
      </c>
      <c r="F58" t="s">
        <v>334</v>
      </c>
      <c r="G58" t="s">
        <v>87</v>
      </c>
      <c r="H58" t="s">
        <v>87</v>
      </c>
      <c r="I58" t="s">
        <v>335</v>
      </c>
      <c r="J58" t="s">
        <v>336</v>
      </c>
      <c r="K58" t="s">
        <v>337</v>
      </c>
      <c r="L58">
        <v>1</v>
      </c>
      <c r="M58" t="s">
        <v>76</v>
      </c>
      <c r="N58" t="s">
        <v>100</v>
      </c>
      <c r="O58" t="s">
        <v>338</v>
      </c>
      <c r="P58" t="s">
        <v>66</v>
      </c>
      <c r="Q58" t="s">
        <v>339</v>
      </c>
      <c r="R58" t="s">
        <v>93</v>
      </c>
      <c r="S58" t="s">
        <v>32</v>
      </c>
      <c r="T58" t="s">
        <v>152</v>
      </c>
      <c r="U58" t="s">
        <v>16</v>
      </c>
      <c r="Z58">
        <v>3</v>
      </c>
      <c r="AA58" s="2">
        <v>43334.631076388891</v>
      </c>
    </row>
    <row r="59" spans="1:27">
      <c r="A59">
        <v>2261</v>
      </c>
      <c r="B59" t="s">
        <v>340</v>
      </c>
      <c r="C59" t="s">
        <v>341</v>
      </c>
      <c r="D59" t="s">
        <v>342</v>
      </c>
      <c r="E59" t="s">
        <v>343</v>
      </c>
      <c r="F59" t="s">
        <v>4</v>
      </c>
      <c r="G59" t="s">
        <v>87</v>
      </c>
      <c r="H59" t="s">
        <v>87</v>
      </c>
      <c r="I59" t="s">
        <v>344</v>
      </c>
      <c r="J59" t="s">
        <v>345</v>
      </c>
      <c r="K59" t="s">
        <v>346</v>
      </c>
      <c r="L59">
        <v>1</v>
      </c>
      <c r="M59" t="s">
        <v>76</v>
      </c>
      <c r="N59" t="s">
        <v>100</v>
      </c>
      <c r="O59" t="s">
        <v>347</v>
      </c>
      <c r="P59" t="s">
        <v>91</v>
      </c>
      <c r="Q59" t="s">
        <v>348</v>
      </c>
      <c r="R59" t="s">
        <v>93</v>
      </c>
      <c r="S59" t="s">
        <v>66</v>
      </c>
      <c r="T59" t="s">
        <v>152</v>
      </c>
      <c r="U59" t="s">
        <v>16</v>
      </c>
      <c r="Z59">
        <v>3</v>
      </c>
      <c r="AA59" s="2">
        <v>43334.626226851855</v>
      </c>
    </row>
    <row r="60" spans="1:27">
      <c r="A60">
        <v>2395</v>
      </c>
      <c r="B60" t="s">
        <v>349</v>
      </c>
      <c r="C60" t="s">
        <v>350</v>
      </c>
      <c r="D60" t="s">
        <v>351</v>
      </c>
      <c r="E60" t="s">
        <v>352</v>
      </c>
      <c r="F60" t="s">
        <v>4</v>
      </c>
      <c r="G60" t="s">
        <v>87</v>
      </c>
      <c r="H60" t="s">
        <v>87</v>
      </c>
      <c r="I60" t="s">
        <v>353</v>
      </c>
      <c r="J60" t="s">
        <v>354</v>
      </c>
      <c r="K60" t="s">
        <v>355</v>
      </c>
      <c r="L60">
        <v>1</v>
      </c>
      <c r="M60" t="s">
        <v>76</v>
      </c>
      <c r="N60" t="s">
        <v>100</v>
      </c>
      <c r="O60" t="s">
        <v>347</v>
      </c>
      <c r="P60" t="s">
        <v>102</v>
      </c>
      <c r="Q60" t="s">
        <v>348</v>
      </c>
      <c r="R60" t="s">
        <v>151</v>
      </c>
      <c r="S60" t="s">
        <v>14</v>
      </c>
      <c r="T60" t="s">
        <v>105</v>
      </c>
      <c r="U60" t="s">
        <v>67</v>
      </c>
      <c r="Z60">
        <v>3</v>
      </c>
      <c r="AA60" s="2">
        <v>43333.693981481483</v>
      </c>
    </row>
    <row r="61" spans="1:27">
      <c r="A61">
        <v>2538</v>
      </c>
      <c r="B61" t="s">
        <v>356</v>
      </c>
      <c r="C61" t="s">
        <v>357</v>
      </c>
      <c r="D61" t="s">
        <v>358</v>
      </c>
      <c r="E61" t="s">
        <v>359</v>
      </c>
      <c r="F61" t="s">
        <v>360</v>
      </c>
      <c r="G61" t="s">
        <v>87</v>
      </c>
      <c r="H61" t="s">
        <v>87</v>
      </c>
      <c r="I61" t="s">
        <v>5</v>
      </c>
      <c r="J61" t="s">
        <v>361</v>
      </c>
      <c r="K61" t="s">
        <v>362</v>
      </c>
      <c r="L61">
        <v>1</v>
      </c>
      <c r="M61" t="s">
        <v>76</v>
      </c>
      <c r="N61" t="s">
        <v>100</v>
      </c>
      <c r="O61" t="s">
        <v>363</v>
      </c>
      <c r="P61" t="s">
        <v>91</v>
      </c>
      <c r="Q61" t="s">
        <v>364</v>
      </c>
      <c r="R61" t="s">
        <v>93</v>
      </c>
      <c r="S61" t="s">
        <v>14</v>
      </c>
      <c r="T61" t="s">
        <v>180</v>
      </c>
      <c r="U61" t="s">
        <v>67</v>
      </c>
      <c r="Z61">
        <v>3</v>
      </c>
      <c r="AA61" s="2">
        <v>43334.601956018516</v>
      </c>
    </row>
    <row r="62" spans="1:27">
      <c r="A62">
        <v>1555</v>
      </c>
      <c r="B62" t="s">
        <v>365</v>
      </c>
      <c r="C62" t="s">
        <v>366</v>
      </c>
      <c r="D62" t="s">
        <v>367</v>
      </c>
      <c r="E62" t="s">
        <v>368</v>
      </c>
      <c r="F62" t="s">
        <v>369</v>
      </c>
      <c r="G62" t="s">
        <v>370</v>
      </c>
      <c r="H62" t="s">
        <v>231</v>
      </c>
      <c r="I62" t="s">
        <v>371</v>
      </c>
      <c r="J62" t="s">
        <v>372</v>
      </c>
      <c r="K62" t="s">
        <v>369</v>
      </c>
      <c r="L62">
        <v>1</v>
      </c>
      <c r="M62" t="s">
        <v>76</v>
      </c>
      <c r="N62" t="s">
        <v>31</v>
      </c>
      <c r="O62" t="s">
        <v>90</v>
      </c>
      <c r="P62" t="s">
        <v>163</v>
      </c>
      <c r="Q62" t="s">
        <v>92</v>
      </c>
      <c r="R62" t="s">
        <v>81</v>
      </c>
      <c r="S62" t="s">
        <v>14</v>
      </c>
      <c r="T62" t="s">
        <v>15</v>
      </c>
      <c r="U62" t="s">
        <v>16</v>
      </c>
      <c r="Z62">
        <v>2</v>
      </c>
      <c r="AA62" s="2">
        <v>43350.618807870371</v>
      </c>
    </row>
    <row r="63" spans="1:27">
      <c r="A63">
        <v>1602</v>
      </c>
      <c r="B63" t="s">
        <v>373</v>
      </c>
      <c r="C63" t="s">
        <v>374</v>
      </c>
      <c r="D63" t="s">
        <v>375</v>
      </c>
      <c r="E63" t="s">
        <v>376</v>
      </c>
      <c r="F63" t="s">
        <v>138</v>
      </c>
      <c r="G63" t="s">
        <v>231</v>
      </c>
      <c r="H63" t="s">
        <v>231</v>
      </c>
      <c r="I63" t="s">
        <v>377</v>
      </c>
      <c r="J63" t="s">
        <v>378</v>
      </c>
      <c r="K63" t="s">
        <v>379</v>
      </c>
      <c r="L63">
        <v>1</v>
      </c>
      <c r="M63" t="s">
        <v>76</v>
      </c>
      <c r="N63" t="s">
        <v>380</v>
      </c>
      <c r="O63" t="s">
        <v>142</v>
      </c>
      <c r="P63" t="s">
        <v>11</v>
      </c>
      <c r="Q63" t="s">
        <v>143</v>
      </c>
      <c r="R63" t="s">
        <v>81</v>
      </c>
      <c r="S63" t="s">
        <v>66</v>
      </c>
      <c r="T63" t="s">
        <v>15</v>
      </c>
      <c r="U63" t="s">
        <v>16</v>
      </c>
      <c r="Z63">
        <v>2</v>
      </c>
      <c r="AA63" s="2">
        <v>43350.618159722224</v>
      </c>
    </row>
    <row r="64" spans="1:27">
      <c r="A64">
        <v>1613</v>
      </c>
      <c r="B64" t="s">
        <v>291</v>
      </c>
      <c r="C64" t="s">
        <v>135</v>
      </c>
      <c r="D64" t="s">
        <v>381</v>
      </c>
      <c r="E64" t="s">
        <v>382</v>
      </c>
      <c r="F64" t="s">
        <v>295</v>
      </c>
      <c r="G64" t="s">
        <v>296</v>
      </c>
      <c r="H64" t="s">
        <v>297</v>
      </c>
      <c r="I64" t="s">
        <v>298</v>
      </c>
      <c r="J64" t="s">
        <v>299</v>
      </c>
      <c r="K64" t="s">
        <v>295</v>
      </c>
      <c r="L64">
        <v>1</v>
      </c>
      <c r="M64" t="s">
        <v>76</v>
      </c>
      <c r="N64" t="s">
        <v>100</v>
      </c>
      <c r="O64" t="s">
        <v>142</v>
      </c>
      <c r="P64" t="s">
        <v>383</v>
      </c>
      <c r="Q64" t="s">
        <v>143</v>
      </c>
      <c r="R64" t="s">
        <v>301</v>
      </c>
      <c r="S64" t="s">
        <v>66</v>
      </c>
      <c r="T64" t="s">
        <v>180</v>
      </c>
      <c r="U64" t="s">
        <v>16</v>
      </c>
      <c r="V64" t="s">
        <v>384</v>
      </c>
      <c r="W64" t="s">
        <v>384</v>
      </c>
      <c r="X64" t="s">
        <v>259</v>
      </c>
      <c r="Y64" s="1">
        <v>43449</v>
      </c>
      <c r="Z64">
        <v>2</v>
      </c>
      <c r="AA64" s="2">
        <v>43334.654756944445</v>
      </c>
    </row>
    <row r="65" spans="1:27">
      <c r="A65">
        <v>1621</v>
      </c>
      <c r="B65" t="s">
        <v>385</v>
      </c>
      <c r="C65" t="s">
        <v>208</v>
      </c>
      <c r="D65" t="s">
        <v>386</v>
      </c>
      <c r="E65" t="s">
        <v>387</v>
      </c>
      <c r="F65" t="s">
        <v>4</v>
      </c>
      <c r="G65" t="s">
        <v>87</v>
      </c>
      <c r="H65" t="s">
        <v>87</v>
      </c>
      <c r="I65" t="s">
        <v>388</v>
      </c>
      <c r="J65" t="s">
        <v>4</v>
      </c>
      <c r="K65" t="s">
        <v>4</v>
      </c>
      <c r="L65">
        <v>1</v>
      </c>
      <c r="M65" t="s">
        <v>76</v>
      </c>
      <c r="N65" t="s">
        <v>100</v>
      </c>
      <c r="O65" t="s">
        <v>101</v>
      </c>
      <c r="P65" t="s">
        <v>11</v>
      </c>
      <c r="Q65" t="s">
        <v>103</v>
      </c>
      <c r="R65" t="s">
        <v>93</v>
      </c>
      <c r="S65" t="s">
        <v>66</v>
      </c>
      <c r="T65" t="s">
        <v>94</v>
      </c>
      <c r="U65" t="s">
        <v>16</v>
      </c>
      <c r="Z65">
        <v>2</v>
      </c>
      <c r="AA65" s="2">
        <v>43334.549328703702</v>
      </c>
    </row>
    <row r="66" spans="1:27">
      <c r="A66">
        <v>1624</v>
      </c>
      <c r="B66" t="s">
        <v>389</v>
      </c>
      <c r="C66" t="s">
        <v>390</v>
      </c>
      <c r="D66" t="s">
        <v>391</v>
      </c>
      <c r="E66" t="s">
        <v>392</v>
      </c>
      <c r="F66" t="s">
        <v>4</v>
      </c>
      <c r="G66" t="s">
        <v>87</v>
      </c>
      <c r="H66" t="s">
        <v>87</v>
      </c>
      <c r="I66" t="s">
        <v>393</v>
      </c>
      <c r="J66" t="s">
        <v>4</v>
      </c>
      <c r="K66" t="s">
        <v>4</v>
      </c>
      <c r="L66">
        <v>1</v>
      </c>
      <c r="M66" t="s">
        <v>76</v>
      </c>
      <c r="N66" t="s">
        <v>100</v>
      </c>
      <c r="O66" t="s">
        <v>101</v>
      </c>
      <c r="P66" t="s">
        <v>102</v>
      </c>
      <c r="Q66" t="s">
        <v>103</v>
      </c>
      <c r="R66" t="s">
        <v>93</v>
      </c>
      <c r="S66" t="s">
        <v>14</v>
      </c>
      <c r="T66" t="s">
        <v>393</v>
      </c>
      <c r="U66" t="s">
        <v>16</v>
      </c>
      <c r="Z66">
        <v>2</v>
      </c>
      <c r="AA66" s="2">
        <v>43334.551249999997</v>
      </c>
    </row>
    <row r="67" spans="1:27">
      <c r="A67">
        <v>1669</v>
      </c>
      <c r="B67" t="s">
        <v>394</v>
      </c>
      <c r="C67" t="s">
        <v>395</v>
      </c>
      <c r="D67" t="s">
        <v>396</v>
      </c>
      <c r="E67" t="s">
        <v>397</v>
      </c>
      <c r="F67" t="s">
        <v>398</v>
      </c>
      <c r="G67" t="s">
        <v>231</v>
      </c>
      <c r="H67" t="s">
        <v>231</v>
      </c>
      <c r="I67" t="s">
        <v>399</v>
      </c>
      <c r="J67" t="s">
        <v>400</v>
      </c>
      <c r="K67" t="s">
        <v>401</v>
      </c>
      <c r="L67">
        <v>1</v>
      </c>
      <c r="M67" t="s">
        <v>76</v>
      </c>
      <c r="N67" t="s">
        <v>202</v>
      </c>
      <c r="O67" t="s">
        <v>402</v>
      </c>
      <c r="P67" t="s">
        <v>233</v>
      </c>
      <c r="Q67" t="s">
        <v>318</v>
      </c>
      <c r="R67" t="s">
        <v>81</v>
      </c>
      <c r="S67" t="s">
        <v>25</v>
      </c>
      <c r="T67" t="s">
        <v>82</v>
      </c>
      <c r="U67" t="s">
        <v>16</v>
      </c>
      <c r="Z67">
        <v>2</v>
      </c>
      <c r="AA67" s="2">
        <v>43350.617719907408</v>
      </c>
    </row>
    <row r="68" spans="1:27">
      <c r="A68">
        <v>1688</v>
      </c>
      <c r="B68" t="s">
        <v>403</v>
      </c>
      <c r="C68" t="s">
        <v>404</v>
      </c>
      <c r="D68" t="s">
        <v>405</v>
      </c>
      <c r="E68" t="s">
        <v>406</v>
      </c>
      <c r="F68" t="s">
        <v>157</v>
      </c>
      <c r="G68" t="s">
        <v>87</v>
      </c>
      <c r="H68" t="s">
        <v>87</v>
      </c>
      <c r="I68" t="s">
        <v>5</v>
      </c>
      <c r="J68" t="s">
        <v>170</v>
      </c>
      <c r="K68" t="s">
        <v>171</v>
      </c>
      <c r="L68">
        <v>1</v>
      </c>
      <c r="M68" t="s">
        <v>76</v>
      </c>
      <c r="N68" t="s">
        <v>100</v>
      </c>
      <c r="O68" t="s">
        <v>172</v>
      </c>
      <c r="P68" t="s">
        <v>407</v>
      </c>
      <c r="Q68" t="s">
        <v>164</v>
      </c>
      <c r="R68" t="s">
        <v>93</v>
      </c>
      <c r="S68" t="s">
        <v>25</v>
      </c>
      <c r="T68" t="s">
        <v>94</v>
      </c>
      <c r="U68" t="s">
        <v>16</v>
      </c>
      <c r="Z68">
        <v>2</v>
      </c>
      <c r="AA68" s="2">
        <v>43334.543657407405</v>
      </c>
    </row>
    <row r="69" spans="1:27">
      <c r="A69">
        <v>1719</v>
      </c>
      <c r="B69" t="s">
        <v>408</v>
      </c>
      <c r="C69" t="s">
        <v>409</v>
      </c>
      <c r="D69" t="s">
        <v>410</v>
      </c>
      <c r="E69" t="s">
        <v>411</v>
      </c>
      <c r="F69" t="s">
        <v>197</v>
      </c>
      <c r="G69" t="s">
        <v>412</v>
      </c>
      <c r="H69" t="s">
        <v>413</v>
      </c>
      <c r="I69" t="s">
        <v>414</v>
      </c>
      <c r="J69" t="s">
        <v>200</v>
      </c>
      <c r="K69" t="s">
        <v>201</v>
      </c>
      <c r="L69">
        <v>1</v>
      </c>
      <c r="M69" t="s">
        <v>76</v>
      </c>
      <c r="N69" t="s">
        <v>100</v>
      </c>
      <c r="O69" t="s">
        <v>203</v>
      </c>
      <c r="P69" t="s">
        <v>216</v>
      </c>
      <c r="Q69" t="s">
        <v>164</v>
      </c>
      <c r="R69" t="s">
        <v>151</v>
      </c>
      <c r="S69" t="s">
        <v>14</v>
      </c>
      <c r="T69" t="s">
        <v>15</v>
      </c>
      <c r="U69" t="s">
        <v>16</v>
      </c>
      <c r="Z69">
        <v>2</v>
      </c>
      <c r="AA69" s="2">
        <v>43276.500509259262</v>
      </c>
    </row>
    <row r="70" spans="1:27">
      <c r="A70">
        <v>1729</v>
      </c>
      <c r="B70" t="s">
        <v>415</v>
      </c>
      <c r="C70" t="s">
        <v>350</v>
      </c>
      <c r="D70" t="s">
        <v>416</v>
      </c>
      <c r="E70" t="s">
        <v>417</v>
      </c>
      <c r="F70" t="s">
        <v>197</v>
      </c>
      <c r="G70" t="s">
        <v>418</v>
      </c>
      <c r="H70" t="s">
        <v>87</v>
      </c>
      <c r="I70" t="s">
        <v>419</v>
      </c>
      <c r="J70" t="s">
        <v>420</v>
      </c>
      <c r="K70" t="s">
        <v>421</v>
      </c>
      <c r="L70">
        <v>1</v>
      </c>
      <c r="M70" t="s">
        <v>76</v>
      </c>
      <c r="N70" t="s">
        <v>24</v>
      </c>
      <c r="O70" t="s">
        <v>422</v>
      </c>
      <c r="P70" t="s">
        <v>163</v>
      </c>
      <c r="Q70" t="s">
        <v>423</v>
      </c>
      <c r="R70" t="s">
        <v>93</v>
      </c>
      <c r="S70" t="s">
        <v>25</v>
      </c>
      <c r="T70" t="s">
        <v>82</v>
      </c>
      <c r="U70" t="s">
        <v>16</v>
      </c>
      <c r="Z70">
        <v>2</v>
      </c>
      <c r="AA70" s="2">
        <v>43334.546006944445</v>
      </c>
    </row>
    <row r="71" spans="1:27">
      <c r="A71">
        <v>1929</v>
      </c>
      <c r="B71" t="s">
        <v>36</v>
      </c>
      <c r="C71" t="s">
        <v>37</v>
      </c>
      <c r="D71" t="s">
        <v>253</v>
      </c>
      <c r="E71" t="s">
        <v>424</v>
      </c>
      <c r="F71" t="s">
        <v>4</v>
      </c>
      <c r="G71" t="s">
        <v>48</v>
      </c>
      <c r="H71" t="s">
        <v>48</v>
      </c>
      <c r="I71" t="s">
        <v>6</v>
      </c>
      <c r="J71" t="s">
        <v>7</v>
      </c>
      <c r="K71" t="s">
        <v>7</v>
      </c>
      <c r="L71">
        <v>2</v>
      </c>
      <c r="M71" t="s">
        <v>8</v>
      </c>
      <c r="N71" t="s">
        <v>49</v>
      </c>
      <c r="O71" t="s">
        <v>10</v>
      </c>
      <c r="P71" t="s">
        <v>11</v>
      </c>
      <c r="Q71" t="s">
        <v>12</v>
      </c>
      <c r="R71" t="s">
        <v>13</v>
      </c>
      <c r="S71" t="s">
        <v>14</v>
      </c>
      <c r="T71" t="s">
        <v>15</v>
      </c>
      <c r="U71" t="s">
        <v>16</v>
      </c>
      <c r="Z71">
        <v>2</v>
      </c>
      <c r="AA71" s="2">
        <v>43234.482268518521</v>
      </c>
    </row>
    <row r="72" spans="1:27">
      <c r="A72">
        <v>1934</v>
      </c>
      <c r="B72" t="s">
        <v>425</v>
      </c>
      <c r="C72" t="s">
        <v>37</v>
      </c>
      <c r="D72" t="s">
        <v>426</v>
      </c>
      <c r="E72" t="s">
        <v>427</v>
      </c>
      <c r="F72" t="s">
        <v>4</v>
      </c>
      <c r="G72" t="s">
        <v>48</v>
      </c>
      <c r="H72" t="s">
        <v>48</v>
      </c>
      <c r="I72" t="s">
        <v>6</v>
      </c>
      <c r="J72" t="s">
        <v>7</v>
      </c>
      <c r="K72" t="s">
        <v>7</v>
      </c>
      <c r="L72">
        <v>2</v>
      </c>
      <c r="M72" t="s">
        <v>8</v>
      </c>
      <c r="N72" t="s">
        <v>49</v>
      </c>
      <c r="O72" t="s">
        <v>10</v>
      </c>
      <c r="P72" t="s">
        <v>11</v>
      </c>
      <c r="Q72" t="s">
        <v>12</v>
      </c>
      <c r="R72" t="s">
        <v>13</v>
      </c>
      <c r="S72" t="s">
        <v>14</v>
      </c>
      <c r="T72" t="s">
        <v>15</v>
      </c>
      <c r="U72" t="s">
        <v>16</v>
      </c>
      <c r="Z72">
        <v>2</v>
      </c>
      <c r="AA72" s="2">
        <v>43234.493113425924</v>
      </c>
    </row>
    <row r="73" spans="1:27">
      <c r="A73">
        <v>1940</v>
      </c>
      <c r="B73" t="s">
        <v>428</v>
      </c>
      <c r="C73" t="s">
        <v>37</v>
      </c>
      <c r="D73" t="s">
        <v>429</v>
      </c>
      <c r="E73" t="s">
        <v>430</v>
      </c>
      <c r="F73" t="s">
        <v>4</v>
      </c>
      <c r="G73" t="s">
        <v>48</v>
      </c>
      <c r="H73" t="s">
        <v>48</v>
      </c>
      <c r="I73" t="s">
        <v>6</v>
      </c>
      <c r="J73" t="s">
        <v>7</v>
      </c>
      <c r="K73" t="s">
        <v>7</v>
      </c>
      <c r="L73">
        <v>2</v>
      </c>
      <c r="M73" t="s">
        <v>8</v>
      </c>
      <c r="N73" t="s">
        <v>49</v>
      </c>
      <c r="O73" t="s">
        <v>10</v>
      </c>
      <c r="P73" t="s">
        <v>11</v>
      </c>
      <c r="Q73" t="s">
        <v>12</v>
      </c>
      <c r="R73" t="s">
        <v>13</v>
      </c>
      <c r="S73" t="s">
        <v>14</v>
      </c>
      <c r="T73" t="s">
        <v>15</v>
      </c>
      <c r="U73" t="s">
        <v>16</v>
      </c>
      <c r="Z73">
        <v>2</v>
      </c>
      <c r="AA73" s="2">
        <v>43234.497025462966</v>
      </c>
    </row>
    <row r="74" spans="1:27">
      <c r="A74">
        <v>1941</v>
      </c>
      <c r="B74" t="s">
        <v>431</v>
      </c>
      <c r="C74" t="s">
        <v>37</v>
      </c>
      <c r="D74" t="s">
        <v>432</v>
      </c>
      <c r="E74" t="s">
        <v>433</v>
      </c>
      <c r="F74" t="s">
        <v>4</v>
      </c>
      <c r="G74" t="s">
        <v>48</v>
      </c>
      <c r="H74" t="s">
        <v>48</v>
      </c>
      <c r="I74" t="s">
        <v>6</v>
      </c>
      <c r="J74" t="s">
        <v>7</v>
      </c>
      <c r="K74" t="s">
        <v>7</v>
      </c>
      <c r="L74">
        <v>2</v>
      </c>
      <c r="M74" t="s">
        <v>8</v>
      </c>
      <c r="N74" t="s">
        <v>31</v>
      </c>
      <c r="O74" t="s">
        <v>10</v>
      </c>
      <c r="P74" t="s">
        <v>11</v>
      </c>
      <c r="Q74" t="s">
        <v>12</v>
      </c>
      <c r="R74" t="s">
        <v>13</v>
      </c>
      <c r="S74" t="s">
        <v>14</v>
      </c>
      <c r="T74" t="s">
        <v>15</v>
      </c>
      <c r="U74" t="s">
        <v>16</v>
      </c>
      <c r="Z74">
        <v>2</v>
      </c>
      <c r="AA74" s="2">
        <v>43194.581863425927</v>
      </c>
    </row>
    <row r="75" spans="1:27">
      <c r="A75">
        <v>1948</v>
      </c>
      <c r="B75" t="s">
        <v>319</v>
      </c>
      <c r="C75" t="s">
        <v>37</v>
      </c>
      <c r="D75" t="s">
        <v>434</v>
      </c>
      <c r="E75" t="s">
        <v>435</v>
      </c>
      <c r="F75" t="s">
        <v>4</v>
      </c>
      <c r="G75" t="s">
        <v>48</v>
      </c>
      <c r="H75" t="s">
        <v>48</v>
      </c>
      <c r="I75" t="s">
        <v>6</v>
      </c>
      <c r="J75" t="s">
        <v>7</v>
      </c>
      <c r="K75" t="s">
        <v>7</v>
      </c>
      <c r="L75">
        <v>2</v>
      </c>
      <c r="M75" t="s">
        <v>8</v>
      </c>
      <c r="N75" t="s">
        <v>436</v>
      </c>
      <c r="O75" t="s">
        <v>10</v>
      </c>
      <c r="P75" t="s">
        <v>11</v>
      </c>
      <c r="Q75" t="s">
        <v>12</v>
      </c>
      <c r="R75" t="s">
        <v>13</v>
      </c>
      <c r="S75" t="s">
        <v>14</v>
      </c>
      <c r="T75" t="s">
        <v>15</v>
      </c>
      <c r="U75" t="s">
        <v>16</v>
      </c>
      <c r="Z75">
        <v>2</v>
      </c>
      <c r="AA75" s="2">
        <v>43234.524305555555</v>
      </c>
    </row>
    <row r="76" spans="1:27">
      <c r="A76">
        <v>1970</v>
      </c>
      <c r="B76" t="s">
        <v>437</v>
      </c>
      <c r="C76" t="s">
        <v>37</v>
      </c>
      <c r="D76" t="s">
        <v>438</v>
      </c>
      <c r="E76" t="s">
        <v>439</v>
      </c>
      <c r="F76" t="s">
        <v>4</v>
      </c>
      <c r="G76" t="s">
        <v>48</v>
      </c>
      <c r="H76" t="s">
        <v>48</v>
      </c>
      <c r="I76" t="s">
        <v>6</v>
      </c>
      <c r="J76" t="s">
        <v>7</v>
      </c>
      <c r="K76" t="s">
        <v>7</v>
      </c>
      <c r="L76">
        <v>2</v>
      </c>
      <c r="M76" t="s">
        <v>8</v>
      </c>
      <c r="N76" t="s">
        <v>202</v>
      </c>
      <c r="O76" t="s">
        <v>10</v>
      </c>
      <c r="P76" t="s">
        <v>11</v>
      </c>
      <c r="Q76" t="s">
        <v>12</v>
      </c>
      <c r="R76" t="s">
        <v>13</v>
      </c>
      <c r="S76" t="s">
        <v>14</v>
      </c>
      <c r="T76" t="s">
        <v>15</v>
      </c>
      <c r="U76" t="s">
        <v>16</v>
      </c>
      <c r="Z76">
        <v>2</v>
      </c>
      <c r="AA76" s="2">
        <v>43234.583923611113</v>
      </c>
    </row>
    <row r="77" spans="1:27">
      <c r="A77">
        <v>2000</v>
      </c>
      <c r="B77" t="s">
        <v>325</v>
      </c>
      <c r="C77" t="s">
        <v>60</v>
      </c>
      <c r="D77" t="s">
        <v>326</v>
      </c>
      <c r="E77" t="s">
        <v>440</v>
      </c>
      <c r="F77" t="s">
        <v>4</v>
      </c>
      <c r="G77" t="s">
        <v>63</v>
      </c>
      <c r="H77" t="s">
        <v>64</v>
      </c>
      <c r="I77" t="s">
        <v>6</v>
      </c>
      <c r="J77" t="s">
        <v>7</v>
      </c>
      <c r="K77" t="s">
        <v>7</v>
      </c>
      <c r="L77">
        <v>2</v>
      </c>
      <c r="M77" t="s">
        <v>8</v>
      </c>
      <c r="N77" t="s">
        <v>65</v>
      </c>
      <c r="O77" t="s">
        <v>10</v>
      </c>
      <c r="P77" t="s">
        <v>11</v>
      </c>
      <c r="Q77" t="s">
        <v>12</v>
      </c>
      <c r="R77" t="s">
        <v>13</v>
      </c>
      <c r="S77" t="s">
        <v>14</v>
      </c>
      <c r="T77" t="s">
        <v>15</v>
      </c>
      <c r="U77" t="s">
        <v>16</v>
      </c>
      <c r="Z77">
        <v>2</v>
      </c>
      <c r="AA77" s="2">
        <v>43235.471122685187</v>
      </c>
    </row>
    <row r="78" spans="1:27">
      <c r="A78">
        <v>1556</v>
      </c>
      <c r="B78" t="s">
        <v>441</v>
      </c>
      <c r="C78" t="s">
        <v>442</v>
      </c>
      <c r="D78" t="s">
        <v>443</v>
      </c>
      <c r="E78" t="s">
        <v>444</v>
      </c>
      <c r="F78" t="s">
        <v>92</v>
      </c>
      <c r="G78" t="s">
        <v>48</v>
      </c>
      <c r="H78" t="s">
        <v>48</v>
      </c>
      <c r="I78" t="s">
        <v>371</v>
      </c>
      <c r="J78" t="s">
        <v>445</v>
      </c>
      <c r="K78" t="s">
        <v>446</v>
      </c>
      <c r="L78">
        <v>1</v>
      </c>
      <c r="M78" t="s">
        <v>76</v>
      </c>
      <c r="N78" t="s">
        <v>214</v>
      </c>
      <c r="O78" t="s">
        <v>90</v>
      </c>
      <c r="P78" t="s">
        <v>178</v>
      </c>
      <c r="Q78" t="s">
        <v>92</v>
      </c>
      <c r="R78" t="s">
        <v>151</v>
      </c>
      <c r="S78" t="s">
        <v>66</v>
      </c>
      <c r="T78" t="s">
        <v>82</v>
      </c>
      <c r="U78" t="s">
        <v>67</v>
      </c>
      <c r="Z78">
        <v>2</v>
      </c>
      <c r="AA78" s="2">
        <v>43234.468159722222</v>
      </c>
    </row>
    <row r="79" spans="1:27">
      <c r="A79">
        <v>1559</v>
      </c>
      <c r="B79" t="s">
        <v>447</v>
      </c>
      <c r="C79" t="s">
        <v>350</v>
      </c>
      <c r="D79" t="s">
        <v>448</v>
      </c>
      <c r="E79" t="s">
        <v>449</v>
      </c>
      <c r="F79" t="s">
        <v>92</v>
      </c>
      <c r="G79" t="s">
        <v>450</v>
      </c>
      <c r="H79" t="s">
        <v>87</v>
      </c>
      <c r="I79" t="s">
        <v>371</v>
      </c>
      <c r="J79" t="s">
        <v>445</v>
      </c>
      <c r="K79" t="s">
        <v>446</v>
      </c>
      <c r="L79">
        <v>1</v>
      </c>
      <c r="M79" t="s">
        <v>76</v>
      </c>
      <c r="N79" t="s">
        <v>100</v>
      </c>
      <c r="O79" t="s">
        <v>90</v>
      </c>
      <c r="P79" t="s">
        <v>11</v>
      </c>
      <c r="Q79" t="s">
        <v>92</v>
      </c>
      <c r="R79" t="s">
        <v>151</v>
      </c>
      <c r="S79" t="s">
        <v>179</v>
      </c>
      <c r="T79" t="s">
        <v>152</v>
      </c>
      <c r="U79" t="s">
        <v>67</v>
      </c>
      <c r="Z79">
        <v>2</v>
      </c>
      <c r="AA79" s="2">
        <v>43244.452615740738</v>
      </c>
    </row>
    <row r="80" spans="1:27">
      <c r="A80">
        <v>1560</v>
      </c>
      <c r="B80" t="s">
        <v>451</v>
      </c>
      <c r="C80" t="s">
        <v>110</v>
      </c>
      <c r="D80" t="s">
        <v>452</v>
      </c>
      <c r="E80" t="s">
        <v>453</v>
      </c>
      <c r="F80" t="s">
        <v>92</v>
      </c>
      <c r="G80" t="s">
        <v>454</v>
      </c>
      <c r="H80" t="s">
        <v>267</v>
      </c>
      <c r="I80" t="s">
        <v>87</v>
      </c>
    </row>
    <row r="81" spans="1:27">
      <c r="A81" t="s">
        <v>455</v>
      </c>
    </row>
    <row r="82" spans="1:27">
      <c r="A82" t="s">
        <v>456</v>
      </c>
      <c r="B82" t="s">
        <v>445</v>
      </c>
      <c r="C82" t="s">
        <v>446</v>
      </c>
      <c r="D82">
        <v>1</v>
      </c>
      <c r="E82" t="s">
        <v>76</v>
      </c>
      <c r="F82" t="s">
        <v>100</v>
      </c>
      <c r="G82" t="s">
        <v>90</v>
      </c>
      <c r="H82" t="s">
        <v>91</v>
      </c>
      <c r="I82" t="s">
        <v>92</v>
      </c>
      <c r="J82" t="s">
        <v>151</v>
      </c>
      <c r="K82" t="s">
        <v>179</v>
      </c>
      <c r="L82" t="s">
        <v>152</v>
      </c>
      <c r="M82" t="s">
        <v>67</v>
      </c>
      <c r="R82">
        <v>2</v>
      </c>
      <c r="S82" s="2">
        <v>43231.532372685186</v>
      </c>
    </row>
    <row r="83" spans="1:27">
      <c r="A83">
        <v>1566</v>
      </c>
      <c r="B83" t="s">
        <v>457</v>
      </c>
      <c r="C83" t="s">
        <v>458</v>
      </c>
      <c r="D83" t="s">
        <v>459</v>
      </c>
      <c r="E83" t="s">
        <v>460</v>
      </c>
      <c r="F83" t="s">
        <v>138</v>
      </c>
      <c r="G83" t="s">
        <v>249</v>
      </c>
      <c r="H83" t="s">
        <v>249</v>
      </c>
      <c r="I83" t="s">
        <v>461</v>
      </c>
      <c r="J83" t="s">
        <v>140</v>
      </c>
      <c r="K83" t="s">
        <v>141</v>
      </c>
      <c r="L83">
        <v>1</v>
      </c>
      <c r="M83" t="s">
        <v>76</v>
      </c>
      <c r="N83" t="s">
        <v>100</v>
      </c>
      <c r="O83" t="s">
        <v>142</v>
      </c>
      <c r="P83" t="s">
        <v>11</v>
      </c>
      <c r="Q83" t="s">
        <v>143</v>
      </c>
      <c r="R83" t="s">
        <v>93</v>
      </c>
      <c r="S83" t="s">
        <v>32</v>
      </c>
      <c r="T83" t="s">
        <v>94</v>
      </c>
      <c r="U83" t="s">
        <v>67</v>
      </c>
      <c r="Z83">
        <v>2</v>
      </c>
      <c r="AA83" s="2">
        <v>43273.703680555554</v>
      </c>
    </row>
    <row r="84" spans="1:27">
      <c r="A84">
        <v>1567</v>
      </c>
      <c r="B84" t="s">
        <v>462</v>
      </c>
      <c r="C84" t="s">
        <v>463</v>
      </c>
      <c r="D84" t="s">
        <v>464</v>
      </c>
      <c r="E84" t="s">
        <v>465</v>
      </c>
      <c r="F84" t="s">
        <v>138</v>
      </c>
      <c r="G84" t="s">
        <v>249</v>
      </c>
      <c r="H84" t="s">
        <v>249</v>
      </c>
      <c r="I84" t="s">
        <v>461</v>
      </c>
      <c r="J84" t="s">
        <v>140</v>
      </c>
      <c r="K84" t="s">
        <v>141</v>
      </c>
      <c r="L84">
        <v>1</v>
      </c>
      <c r="M84" t="s">
        <v>76</v>
      </c>
      <c r="N84" t="s">
        <v>100</v>
      </c>
      <c r="O84" t="s">
        <v>142</v>
      </c>
      <c r="P84" t="s">
        <v>11</v>
      </c>
      <c r="Q84" t="s">
        <v>143</v>
      </c>
      <c r="R84" t="s">
        <v>93</v>
      </c>
      <c r="S84" t="s">
        <v>32</v>
      </c>
      <c r="T84" t="s">
        <v>94</v>
      </c>
      <c r="U84" t="s">
        <v>67</v>
      </c>
      <c r="Z84">
        <v>2</v>
      </c>
      <c r="AA84" s="2">
        <v>43273.706608796296</v>
      </c>
    </row>
    <row r="85" spans="1:27">
      <c r="A85">
        <v>1571</v>
      </c>
      <c r="B85" t="s">
        <v>466</v>
      </c>
      <c r="C85" t="s">
        <v>467</v>
      </c>
      <c r="D85" t="s">
        <v>468</v>
      </c>
      <c r="E85" t="s">
        <v>469</v>
      </c>
      <c r="F85" t="s">
        <v>138</v>
      </c>
      <c r="G85" t="s">
        <v>87</v>
      </c>
      <c r="H85" t="s">
        <v>87</v>
      </c>
      <c r="I85" t="s">
        <v>470</v>
      </c>
      <c r="J85" t="s">
        <v>140</v>
      </c>
      <c r="K85" t="s">
        <v>141</v>
      </c>
      <c r="L85">
        <v>1</v>
      </c>
      <c r="M85" t="s">
        <v>76</v>
      </c>
      <c r="N85" t="s">
        <v>24</v>
      </c>
      <c r="O85" t="s">
        <v>142</v>
      </c>
      <c r="P85" t="s">
        <v>471</v>
      </c>
      <c r="Q85" t="s">
        <v>143</v>
      </c>
      <c r="R85" t="s">
        <v>93</v>
      </c>
      <c r="S85" t="s">
        <v>25</v>
      </c>
      <c r="T85" t="s">
        <v>180</v>
      </c>
      <c r="U85" t="s">
        <v>67</v>
      </c>
      <c r="Z85">
        <v>2</v>
      </c>
      <c r="AA85" s="2">
        <v>43333.653900462959</v>
      </c>
    </row>
    <row r="86" spans="1:27">
      <c r="A86">
        <v>1573</v>
      </c>
      <c r="B86" t="s">
        <v>472</v>
      </c>
      <c r="C86" t="s">
        <v>166</v>
      </c>
      <c r="D86" t="s">
        <v>473</v>
      </c>
      <c r="E86" t="s">
        <v>474</v>
      </c>
      <c r="F86" t="s">
        <v>138</v>
      </c>
      <c r="G86" t="s">
        <v>87</v>
      </c>
      <c r="H86" t="s">
        <v>87</v>
      </c>
      <c r="I86" t="s">
        <v>475</v>
      </c>
      <c r="J86" t="s">
        <v>140</v>
      </c>
      <c r="K86" t="s">
        <v>141</v>
      </c>
      <c r="L86">
        <v>1</v>
      </c>
      <c r="M86" t="s">
        <v>76</v>
      </c>
      <c r="N86" t="s">
        <v>100</v>
      </c>
      <c r="O86" t="s">
        <v>142</v>
      </c>
      <c r="P86" t="s">
        <v>102</v>
      </c>
      <c r="Q86" t="s">
        <v>143</v>
      </c>
      <c r="R86" t="s">
        <v>93</v>
      </c>
      <c r="S86" t="s">
        <v>14</v>
      </c>
      <c r="T86" t="s">
        <v>152</v>
      </c>
      <c r="U86" t="s">
        <v>67</v>
      </c>
      <c r="Z86">
        <v>2</v>
      </c>
      <c r="AA86" s="2">
        <v>43333.654953703706</v>
      </c>
    </row>
    <row r="87" spans="1:27">
      <c r="A87">
        <v>1610</v>
      </c>
      <c r="B87" t="s">
        <v>291</v>
      </c>
      <c r="C87" t="s">
        <v>476</v>
      </c>
      <c r="D87" t="s">
        <v>477</v>
      </c>
      <c r="E87" t="s">
        <v>478</v>
      </c>
      <c r="F87" t="s">
        <v>295</v>
      </c>
      <c r="G87" t="s">
        <v>296</v>
      </c>
      <c r="H87" t="s">
        <v>297</v>
      </c>
      <c r="I87" t="s">
        <v>298</v>
      </c>
      <c r="J87" t="s">
        <v>299</v>
      </c>
      <c r="K87" t="s">
        <v>295</v>
      </c>
      <c r="L87">
        <v>1</v>
      </c>
      <c r="M87" t="s">
        <v>76</v>
      </c>
      <c r="N87" t="s">
        <v>100</v>
      </c>
      <c r="O87" t="s">
        <v>142</v>
      </c>
      <c r="P87" t="s">
        <v>66</v>
      </c>
      <c r="Q87" t="s">
        <v>143</v>
      </c>
      <c r="R87" t="s">
        <v>301</v>
      </c>
      <c r="S87" t="s">
        <v>25</v>
      </c>
      <c r="T87" t="s">
        <v>180</v>
      </c>
      <c r="U87" t="s">
        <v>67</v>
      </c>
      <c r="Z87">
        <v>2</v>
      </c>
      <c r="AA87" s="2">
        <v>43243.649583333332</v>
      </c>
    </row>
    <row r="88" spans="1:27">
      <c r="A88">
        <v>1611</v>
      </c>
      <c r="B88" t="s">
        <v>291</v>
      </c>
      <c r="C88" t="s">
        <v>479</v>
      </c>
      <c r="D88" t="s">
        <v>480</v>
      </c>
      <c r="E88" t="s">
        <v>481</v>
      </c>
      <c r="F88" t="s">
        <v>295</v>
      </c>
      <c r="G88" t="s">
        <v>296</v>
      </c>
      <c r="H88" t="s">
        <v>297</v>
      </c>
      <c r="I88" t="s">
        <v>298</v>
      </c>
      <c r="J88" t="s">
        <v>299</v>
      </c>
      <c r="K88" t="s">
        <v>295</v>
      </c>
      <c r="L88">
        <v>1</v>
      </c>
      <c r="M88" t="s">
        <v>76</v>
      </c>
      <c r="N88" t="s">
        <v>77</v>
      </c>
      <c r="O88" t="s">
        <v>142</v>
      </c>
      <c r="P88" t="s">
        <v>383</v>
      </c>
      <c r="Q88" t="s">
        <v>143</v>
      </c>
      <c r="R88" t="s">
        <v>301</v>
      </c>
      <c r="S88" t="s">
        <v>25</v>
      </c>
      <c r="T88" t="s">
        <v>180</v>
      </c>
      <c r="U88" t="s">
        <v>67</v>
      </c>
      <c r="Z88">
        <v>2</v>
      </c>
      <c r="AA88" s="2">
        <v>43243.646608796298</v>
      </c>
    </row>
    <row r="89" spans="1:27">
      <c r="A89">
        <v>1616</v>
      </c>
      <c r="B89" t="s">
        <v>482</v>
      </c>
      <c r="C89" t="s">
        <v>483</v>
      </c>
      <c r="D89" t="s">
        <v>484</v>
      </c>
      <c r="E89" t="s">
        <v>485</v>
      </c>
      <c r="F89" t="s">
        <v>4</v>
      </c>
      <c r="G89" t="s">
        <v>87</v>
      </c>
      <c r="H89" t="s">
        <v>87</v>
      </c>
      <c r="I89" t="s">
        <v>393</v>
      </c>
      <c r="J89" t="s">
        <v>4</v>
      </c>
      <c r="K89" t="s">
        <v>4</v>
      </c>
      <c r="L89">
        <v>1</v>
      </c>
      <c r="M89" t="s">
        <v>76</v>
      </c>
      <c r="N89" t="s">
        <v>65</v>
      </c>
      <c r="O89" t="s">
        <v>101</v>
      </c>
      <c r="P89" t="s">
        <v>300</v>
      </c>
      <c r="Q89" t="s">
        <v>103</v>
      </c>
      <c r="R89" t="s">
        <v>93</v>
      </c>
      <c r="S89" t="s">
        <v>179</v>
      </c>
      <c r="T89" t="s">
        <v>393</v>
      </c>
      <c r="U89" t="s">
        <v>67</v>
      </c>
      <c r="Z89">
        <v>2</v>
      </c>
      <c r="AA89" s="2">
        <v>43333.663807870369</v>
      </c>
    </row>
    <row r="90" spans="1:27">
      <c r="A90">
        <v>1623</v>
      </c>
      <c r="B90" t="s">
        <v>486</v>
      </c>
      <c r="C90" t="s">
        <v>261</v>
      </c>
      <c r="D90" t="s">
        <v>487</v>
      </c>
      <c r="E90" t="s">
        <v>488</v>
      </c>
      <c r="F90" t="s">
        <v>4</v>
      </c>
      <c r="G90" t="s">
        <v>87</v>
      </c>
      <c r="H90" t="s">
        <v>87</v>
      </c>
      <c r="I90" t="s">
        <v>393</v>
      </c>
      <c r="J90" t="s">
        <v>4</v>
      </c>
      <c r="K90" t="s">
        <v>4</v>
      </c>
      <c r="L90">
        <v>1</v>
      </c>
      <c r="M90" t="s">
        <v>76</v>
      </c>
      <c r="N90" t="s">
        <v>380</v>
      </c>
      <c r="O90" t="s">
        <v>101</v>
      </c>
      <c r="P90" t="s">
        <v>216</v>
      </c>
      <c r="Q90" t="s">
        <v>103</v>
      </c>
      <c r="R90" t="s">
        <v>93</v>
      </c>
      <c r="S90" t="s">
        <v>32</v>
      </c>
      <c r="T90" t="s">
        <v>393</v>
      </c>
      <c r="U90" t="s">
        <v>67</v>
      </c>
      <c r="Z90">
        <v>2</v>
      </c>
      <c r="AA90" s="2">
        <v>43244.469259259262</v>
      </c>
    </row>
    <row r="91" spans="1:27">
      <c r="A91">
        <v>1639</v>
      </c>
      <c r="B91" t="s">
        <v>489</v>
      </c>
      <c r="C91" t="s">
        <v>490</v>
      </c>
      <c r="D91" t="s">
        <v>491</v>
      </c>
      <c r="E91" t="s">
        <v>492</v>
      </c>
      <c r="F91" t="s">
        <v>92</v>
      </c>
      <c r="G91" t="s">
        <v>249</v>
      </c>
      <c r="H91" t="s">
        <v>249</v>
      </c>
      <c r="I91" t="s">
        <v>493</v>
      </c>
      <c r="J91" t="s">
        <v>445</v>
      </c>
      <c r="K91" t="s">
        <v>446</v>
      </c>
      <c r="L91">
        <v>1</v>
      </c>
      <c r="M91" t="s">
        <v>76</v>
      </c>
      <c r="N91" t="s">
        <v>100</v>
      </c>
      <c r="O91" t="s">
        <v>101</v>
      </c>
      <c r="P91" t="s">
        <v>11</v>
      </c>
      <c r="Q91" t="s">
        <v>103</v>
      </c>
      <c r="R91" t="s">
        <v>151</v>
      </c>
      <c r="S91" t="s">
        <v>66</v>
      </c>
      <c r="T91" t="s">
        <v>82</v>
      </c>
      <c r="U91" t="s">
        <v>67</v>
      </c>
      <c r="Z91">
        <v>2</v>
      </c>
      <c r="AA91" s="2">
        <v>43273.783564814818</v>
      </c>
    </row>
    <row r="92" spans="1:27">
      <c r="A92">
        <v>1641</v>
      </c>
      <c r="B92" t="s">
        <v>494</v>
      </c>
      <c r="C92" t="s">
        <v>495</v>
      </c>
      <c r="D92" t="s">
        <v>496</v>
      </c>
      <c r="E92" t="s">
        <v>497</v>
      </c>
      <c r="F92" t="s">
        <v>311</v>
      </c>
      <c r="G92" t="s">
        <v>498</v>
      </c>
      <c r="H92" t="s">
        <v>99</v>
      </c>
      <c r="I92" t="s">
        <v>499</v>
      </c>
      <c r="J92" t="s">
        <v>314</v>
      </c>
      <c r="K92" t="s">
        <v>315</v>
      </c>
      <c r="L92">
        <v>1</v>
      </c>
      <c r="M92" t="s">
        <v>76</v>
      </c>
      <c r="N92" t="s">
        <v>89</v>
      </c>
      <c r="O92" t="s">
        <v>316</v>
      </c>
      <c r="P92" t="s">
        <v>216</v>
      </c>
      <c r="Q92" t="s">
        <v>318</v>
      </c>
      <c r="R92" t="s">
        <v>104</v>
      </c>
      <c r="S92" t="s">
        <v>32</v>
      </c>
      <c r="T92" t="s">
        <v>393</v>
      </c>
      <c r="U92" t="s">
        <v>67</v>
      </c>
      <c r="Z92">
        <v>2</v>
      </c>
      <c r="AA92" s="2">
        <v>43300.645324074074</v>
      </c>
    </row>
    <row r="93" spans="1:27">
      <c r="A93">
        <v>1673</v>
      </c>
      <c r="B93" t="s">
        <v>500</v>
      </c>
      <c r="C93" t="s">
        <v>208</v>
      </c>
      <c r="D93" t="s">
        <v>501</v>
      </c>
      <c r="E93" t="s">
        <v>502</v>
      </c>
      <c r="F93" t="s">
        <v>398</v>
      </c>
      <c r="G93" t="s">
        <v>297</v>
      </c>
      <c r="H93" t="s">
        <v>297</v>
      </c>
      <c r="I93" t="s">
        <v>503</v>
      </c>
      <c r="J93" t="s">
        <v>504</v>
      </c>
      <c r="K93" t="s">
        <v>505</v>
      </c>
      <c r="L93">
        <v>1</v>
      </c>
      <c r="M93" t="s">
        <v>76</v>
      </c>
      <c r="N93" t="s">
        <v>9</v>
      </c>
      <c r="O93" t="s">
        <v>402</v>
      </c>
      <c r="P93" t="s">
        <v>119</v>
      </c>
      <c r="Q93" t="s">
        <v>318</v>
      </c>
      <c r="R93" t="s">
        <v>301</v>
      </c>
      <c r="S93" t="s">
        <v>66</v>
      </c>
      <c r="T93" t="s">
        <v>180</v>
      </c>
      <c r="U93" t="s">
        <v>67</v>
      </c>
      <c r="Z93">
        <v>2</v>
      </c>
      <c r="AA93" s="2">
        <v>43255.639907407407</v>
      </c>
    </row>
    <row r="94" spans="1:27">
      <c r="A94">
        <v>1689</v>
      </c>
      <c r="B94" t="s">
        <v>506</v>
      </c>
      <c r="C94" t="s">
        <v>507</v>
      </c>
      <c r="D94" t="s">
        <v>508</v>
      </c>
      <c r="E94" t="s">
        <v>509</v>
      </c>
      <c r="F94" t="s">
        <v>157</v>
      </c>
      <c r="G94" t="s">
        <v>114</v>
      </c>
      <c r="H94" t="s">
        <v>114</v>
      </c>
      <c r="I94" t="s">
        <v>510</v>
      </c>
      <c r="J94" t="s">
        <v>170</v>
      </c>
      <c r="K94" t="s">
        <v>171</v>
      </c>
      <c r="L94">
        <v>1</v>
      </c>
      <c r="M94" t="s">
        <v>76</v>
      </c>
      <c r="N94" t="s">
        <v>100</v>
      </c>
      <c r="O94" t="s">
        <v>172</v>
      </c>
      <c r="P94" t="s">
        <v>252</v>
      </c>
      <c r="Q94" t="s">
        <v>164</v>
      </c>
      <c r="R94" t="s">
        <v>93</v>
      </c>
      <c r="S94" t="s">
        <v>179</v>
      </c>
      <c r="T94" t="s">
        <v>94</v>
      </c>
      <c r="U94" t="s">
        <v>67</v>
      </c>
      <c r="Z94">
        <v>2</v>
      </c>
      <c r="AA94" s="2">
        <v>43234.448194444441</v>
      </c>
    </row>
    <row r="95" spans="1:27">
      <c r="A95">
        <v>1714</v>
      </c>
      <c r="B95" t="s">
        <v>511</v>
      </c>
      <c r="C95" t="s">
        <v>350</v>
      </c>
      <c r="D95" t="s">
        <v>512</v>
      </c>
      <c r="E95" t="s">
        <v>513</v>
      </c>
      <c r="F95" t="s">
        <v>157</v>
      </c>
      <c r="G95" t="s">
        <v>297</v>
      </c>
      <c r="H95" t="s">
        <v>297</v>
      </c>
      <c r="I95" t="s">
        <v>514</v>
      </c>
      <c r="J95" t="s">
        <v>515</v>
      </c>
      <c r="K95" t="s">
        <v>516</v>
      </c>
      <c r="L95">
        <v>1</v>
      </c>
      <c r="M95" t="s">
        <v>76</v>
      </c>
      <c r="N95" t="s">
        <v>24</v>
      </c>
      <c r="O95" t="s">
        <v>172</v>
      </c>
      <c r="P95" t="s">
        <v>102</v>
      </c>
      <c r="Q95" t="s">
        <v>164</v>
      </c>
      <c r="R95" t="s">
        <v>301</v>
      </c>
      <c r="S95" t="s">
        <v>179</v>
      </c>
      <c r="T95" t="s">
        <v>15</v>
      </c>
      <c r="U95" t="s">
        <v>67</v>
      </c>
      <c r="Z95">
        <v>2</v>
      </c>
      <c r="AA95" s="2">
        <v>43262.686076388891</v>
      </c>
    </row>
    <row r="96" spans="1:27">
      <c r="A96">
        <v>1715</v>
      </c>
      <c r="B96" t="s">
        <v>517</v>
      </c>
      <c r="C96" t="s">
        <v>518</v>
      </c>
      <c r="D96" t="s">
        <v>519</v>
      </c>
      <c r="E96" t="s">
        <v>520</v>
      </c>
      <c r="F96" t="s">
        <v>157</v>
      </c>
      <c r="G96" t="s">
        <v>297</v>
      </c>
      <c r="H96" t="s">
        <v>297</v>
      </c>
      <c r="I96" t="s">
        <v>521</v>
      </c>
      <c r="J96" t="s">
        <v>515</v>
      </c>
      <c r="K96" t="s">
        <v>516</v>
      </c>
      <c r="L96">
        <v>1</v>
      </c>
      <c r="M96" t="s">
        <v>76</v>
      </c>
      <c r="N96" t="s">
        <v>24</v>
      </c>
      <c r="O96" t="s">
        <v>172</v>
      </c>
      <c r="P96" t="s">
        <v>471</v>
      </c>
      <c r="Q96" t="s">
        <v>164</v>
      </c>
      <c r="R96" t="s">
        <v>301</v>
      </c>
      <c r="S96" t="s">
        <v>66</v>
      </c>
      <c r="T96" t="s">
        <v>15</v>
      </c>
      <c r="U96" t="s">
        <v>67</v>
      </c>
      <c r="Z96">
        <v>2</v>
      </c>
      <c r="AA96" s="2">
        <v>43262.690648148149</v>
      </c>
    </row>
    <row r="97" spans="1:27">
      <c r="A97">
        <v>1745</v>
      </c>
      <c r="B97" t="s">
        <v>522</v>
      </c>
      <c r="C97" t="s">
        <v>350</v>
      </c>
      <c r="D97" t="s">
        <v>523</v>
      </c>
      <c r="E97" t="s">
        <v>524</v>
      </c>
      <c r="F97" t="s">
        <v>197</v>
      </c>
      <c r="G97" t="s">
        <v>525</v>
      </c>
      <c r="H97" t="s">
        <v>48</v>
      </c>
      <c r="I97" t="s">
        <v>6</v>
      </c>
      <c r="J97" t="s">
        <v>526</v>
      </c>
      <c r="K97" t="s">
        <v>527</v>
      </c>
      <c r="L97">
        <v>1</v>
      </c>
      <c r="M97" t="s">
        <v>76</v>
      </c>
      <c r="N97" t="s">
        <v>100</v>
      </c>
      <c r="O97" t="s">
        <v>422</v>
      </c>
      <c r="P97" t="s">
        <v>252</v>
      </c>
      <c r="Q97" t="s">
        <v>423</v>
      </c>
      <c r="R97" t="s">
        <v>151</v>
      </c>
      <c r="S97" t="s">
        <v>25</v>
      </c>
      <c r="T97" t="s">
        <v>393</v>
      </c>
      <c r="U97" t="s">
        <v>67</v>
      </c>
      <c r="Z97">
        <v>2</v>
      </c>
      <c r="AA97" s="2">
        <v>43234.468553240738</v>
      </c>
    </row>
    <row r="98" spans="1:27">
      <c r="A98">
        <v>1807</v>
      </c>
      <c r="B98" t="s">
        <v>528</v>
      </c>
      <c r="C98" t="s">
        <v>529</v>
      </c>
      <c r="D98" t="s">
        <v>530</v>
      </c>
      <c r="E98" t="s">
        <v>531</v>
      </c>
      <c r="F98" t="s">
        <v>221</v>
      </c>
      <c r="G98" t="s">
        <v>297</v>
      </c>
      <c r="H98" t="s">
        <v>297</v>
      </c>
      <c r="I98" t="s">
        <v>532</v>
      </c>
      <c r="J98" t="s">
        <v>533</v>
      </c>
      <c r="K98" t="s">
        <v>534</v>
      </c>
      <c r="L98">
        <v>1</v>
      </c>
      <c r="M98" t="s">
        <v>76</v>
      </c>
      <c r="N98" t="s">
        <v>214</v>
      </c>
      <c r="O98" t="s">
        <v>78</v>
      </c>
      <c r="P98" t="s">
        <v>284</v>
      </c>
      <c r="Q98" t="s">
        <v>80</v>
      </c>
      <c r="R98" t="s">
        <v>301</v>
      </c>
      <c r="S98" t="s">
        <v>66</v>
      </c>
      <c r="T98" t="s">
        <v>180</v>
      </c>
      <c r="U98" t="s">
        <v>67</v>
      </c>
      <c r="Z98">
        <v>2</v>
      </c>
      <c r="AA98" s="2">
        <v>43263.380439814813</v>
      </c>
    </row>
    <row r="99" spans="1:27">
      <c r="A99">
        <v>1808</v>
      </c>
      <c r="B99" t="s">
        <v>535</v>
      </c>
      <c r="C99" t="s">
        <v>536</v>
      </c>
      <c r="D99" t="s">
        <v>537</v>
      </c>
      <c r="E99" t="s">
        <v>538</v>
      </c>
      <c r="F99" t="s">
        <v>221</v>
      </c>
      <c r="G99" t="s">
        <v>297</v>
      </c>
      <c r="H99" t="s">
        <v>297</v>
      </c>
      <c r="I99" t="s">
        <v>539</v>
      </c>
      <c r="J99" t="s">
        <v>533</v>
      </c>
      <c r="K99" t="s">
        <v>534</v>
      </c>
      <c r="L99">
        <v>1</v>
      </c>
      <c r="M99" t="s">
        <v>76</v>
      </c>
      <c r="N99" t="s">
        <v>100</v>
      </c>
      <c r="O99" t="s">
        <v>78</v>
      </c>
      <c r="P99" t="s">
        <v>252</v>
      </c>
      <c r="Q99" t="s">
        <v>80</v>
      </c>
      <c r="R99" t="s">
        <v>301</v>
      </c>
      <c r="S99" t="s">
        <v>14</v>
      </c>
      <c r="T99" t="s">
        <v>180</v>
      </c>
      <c r="U99" t="s">
        <v>67</v>
      </c>
      <c r="Z99">
        <v>2</v>
      </c>
      <c r="AA99" s="2">
        <v>43263.381898148145</v>
      </c>
    </row>
    <row r="100" spans="1:27">
      <c r="A100">
        <v>1810</v>
      </c>
      <c r="B100" t="s">
        <v>540</v>
      </c>
      <c r="C100" t="s">
        <v>292</v>
      </c>
      <c r="D100" t="s">
        <v>541</v>
      </c>
      <c r="E100" t="s">
        <v>542</v>
      </c>
      <c r="F100" t="s">
        <v>221</v>
      </c>
      <c r="G100" t="s">
        <v>297</v>
      </c>
    </row>
    <row r="101" spans="1:27">
      <c r="B101" t="s">
        <v>297</v>
      </c>
      <c r="C101" t="s">
        <v>543</v>
      </c>
      <c r="D101" t="s">
        <v>533</v>
      </c>
      <c r="E101" t="s">
        <v>534</v>
      </c>
      <c r="F101">
        <v>1</v>
      </c>
      <c r="G101" t="s">
        <v>76</v>
      </c>
      <c r="H101" t="s">
        <v>214</v>
      </c>
      <c r="I101" t="s">
        <v>78</v>
      </c>
      <c r="J101" t="s">
        <v>91</v>
      </c>
      <c r="K101" t="s">
        <v>80</v>
      </c>
      <c r="L101" t="s">
        <v>301</v>
      </c>
      <c r="M101" t="s">
        <v>14</v>
      </c>
      <c r="N101" t="s">
        <v>180</v>
      </c>
      <c r="O101" t="s">
        <v>67</v>
      </c>
      <c r="T101">
        <v>2</v>
      </c>
      <c r="U101" s="2">
        <v>43263.384166666663</v>
      </c>
    </row>
    <row r="102" spans="1:27">
      <c r="A102">
        <v>1811</v>
      </c>
      <c r="B102" t="s">
        <v>544</v>
      </c>
      <c r="C102" t="s">
        <v>545</v>
      </c>
      <c r="D102" t="s">
        <v>546</v>
      </c>
      <c r="E102" t="s">
        <v>547</v>
      </c>
      <c r="F102" t="s">
        <v>221</v>
      </c>
      <c r="G102" t="s">
        <v>297</v>
      </c>
    </row>
    <row r="103" spans="1:27">
      <c r="B103" t="s">
        <v>297</v>
      </c>
      <c r="C103" t="s">
        <v>543</v>
      </c>
      <c r="D103" t="s">
        <v>533</v>
      </c>
      <c r="E103" t="s">
        <v>534</v>
      </c>
      <c r="F103">
        <v>1</v>
      </c>
      <c r="G103" t="s">
        <v>76</v>
      </c>
      <c r="H103" t="s">
        <v>100</v>
      </c>
      <c r="I103" t="s">
        <v>78</v>
      </c>
      <c r="J103" t="s">
        <v>317</v>
      </c>
      <c r="K103" t="s">
        <v>80</v>
      </c>
      <c r="L103" t="s">
        <v>301</v>
      </c>
      <c r="M103" t="s">
        <v>25</v>
      </c>
      <c r="N103" t="s">
        <v>180</v>
      </c>
      <c r="O103" t="s">
        <v>67</v>
      </c>
      <c r="T103">
        <v>2</v>
      </c>
      <c r="U103" s="2">
        <v>43263.38559027778</v>
      </c>
    </row>
    <row r="104" spans="1:27">
      <c r="A104">
        <v>1819</v>
      </c>
      <c r="B104" t="s">
        <v>234</v>
      </c>
      <c r="C104" t="s">
        <v>246</v>
      </c>
      <c r="D104" t="s">
        <v>548</v>
      </c>
      <c r="E104" t="s">
        <v>549</v>
      </c>
      <c r="F104" t="s">
        <v>4</v>
      </c>
      <c r="G104" t="s">
        <v>238</v>
      </c>
      <c r="H104" t="s">
        <v>87</v>
      </c>
      <c r="I104" t="s">
        <v>5</v>
      </c>
      <c r="J104" t="s">
        <v>239</v>
      </c>
      <c r="K104" t="s">
        <v>240</v>
      </c>
      <c r="L104">
        <v>1</v>
      </c>
      <c r="M104" t="s">
        <v>76</v>
      </c>
      <c r="N104" t="s">
        <v>24</v>
      </c>
      <c r="O104" t="s">
        <v>241</v>
      </c>
      <c r="P104" t="s">
        <v>91</v>
      </c>
      <c r="Q104" t="s">
        <v>242</v>
      </c>
      <c r="R104" t="s">
        <v>190</v>
      </c>
      <c r="S104" t="s">
        <v>32</v>
      </c>
      <c r="T104" t="s">
        <v>94</v>
      </c>
      <c r="U104" t="s">
        <v>67</v>
      </c>
      <c r="Z104">
        <v>2</v>
      </c>
      <c r="AA104" s="2">
        <v>43234.446562500001</v>
      </c>
    </row>
    <row r="105" spans="1:27">
      <c r="A105">
        <v>1827</v>
      </c>
      <c r="B105" t="s">
        <v>550</v>
      </c>
      <c r="C105" t="s">
        <v>390</v>
      </c>
      <c r="D105" t="s">
        <v>551</v>
      </c>
      <c r="E105" t="s">
        <v>552</v>
      </c>
      <c r="F105" t="s">
        <v>4</v>
      </c>
      <c r="G105" t="s">
        <v>87</v>
      </c>
      <c r="H105" t="s">
        <v>87</v>
      </c>
      <c r="I105" t="s">
        <v>553</v>
      </c>
      <c r="J105" t="s">
        <v>554</v>
      </c>
      <c r="K105" t="s">
        <v>555</v>
      </c>
      <c r="L105">
        <v>1</v>
      </c>
      <c r="M105" t="s">
        <v>76</v>
      </c>
      <c r="N105" t="s">
        <v>24</v>
      </c>
      <c r="O105" t="s">
        <v>556</v>
      </c>
      <c r="P105" t="s">
        <v>102</v>
      </c>
      <c r="Q105" t="s">
        <v>242</v>
      </c>
      <c r="R105" t="s">
        <v>93</v>
      </c>
      <c r="S105" t="s">
        <v>14</v>
      </c>
      <c r="T105" t="s">
        <v>15</v>
      </c>
      <c r="U105" t="s">
        <v>67</v>
      </c>
      <c r="Z105">
        <v>2</v>
      </c>
      <c r="AA105" s="2">
        <v>43333.537812499999</v>
      </c>
    </row>
    <row r="106" spans="1:27">
      <c r="A106">
        <v>1842</v>
      </c>
      <c r="B106" t="s">
        <v>557</v>
      </c>
      <c r="C106" t="s">
        <v>235</v>
      </c>
      <c r="D106" t="s">
        <v>558</v>
      </c>
      <c r="E106" t="s">
        <v>559</v>
      </c>
      <c r="F106" t="s">
        <v>560</v>
      </c>
      <c r="G106" t="s">
        <v>297</v>
      </c>
      <c r="H106" t="s">
        <v>297</v>
      </c>
      <c r="I106" t="s">
        <v>561</v>
      </c>
      <c r="J106" t="s">
        <v>562</v>
      </c>
      <c r="K106" t="s">
        <v>563</v>
      </c>
      <c r="L106">
        <v>1</v>
      </c>
      <c r="M106" t="s">
        <v>76</v>
      </c>
      <c r="N106" t="s">
        <v>100</v>
      </c>
      <c r="O106" t="s">
        <v>564</v>
      </c>
      <c r="P106" t="s">
        <v>102</v>
      </c>
      <c r="Q106" t="s">
        <v>242</v>
      </c>
      <c r="R106" t="s">
        <v>301</v>
      </c>
      <c r="S106" t="s">
        <v>14</v>
      </c>
      <c r="T106" t="s">
        <v>15</v>
      </c>
      <c r="U106" t="s">
        <v>67</v>
      </c>
      <c r="Z106">
        <v>2</v>
      </c>
      <c r="AA106" s="2">
        <v>43264.452893518515</v>
      </c>
    </row>
    <row r="107" spans="1:27">
      <c r="A107">
        <v>1843</v>
      </c>
      <c r="B107" t="s">
        <v>565</v>
      </c>
      <c r="C107" t="s">
        <v>566</v>
      </c>
      <c r="D107" t="s">
        <v>567</v>
      </c>
      <c r="E107" t="s">
        <v>568</v>
      </c>
      <c r="F107" t="s">
        <v>560</v>
      </c>
      <c r="G107" t="s">
        <v>569</v>
      </c>
      <c r="H107" t="s">
        <v>297</v>
      </c>
      <c r="I107" t="s">
        <v>570</v>
      </c>
      <c r="J107" t="s">
        <v>562</v>
      </c>
      <c r="K107" t="s">
        <v>563</v>
      </c>
      <c r="L107">
        <v>1</v>
      </c>
      <c r="M107" t="s">
        <v>76</v>
      </c>
      <c r="N107" t="s">
        <v>100</v>
      </c>
      <c r="O107" t="s">
        <v>564</v>
      </c>
      <c r="P107" t="s">
        <v>11</v>
      </c>
      <c r="Q107" t="s">
        <v>242</v>
      </c>
      <c r="R107" t="s">
        <v>301</v>
      </c>
      <c r="S107" t="s">
        <v>179</v>
      </c>
      <c r="T107" t="s">
        <v>15</v>
      </c>
      <c r="U107" t="s">
        <v>67</v>
      </c>
      <c r="Z107">
        <v>2</v>
      </c>
      <c r="AA107" s="2">
        <v>43264.45952546296</v>
      </c>
    </row>
    <row r="108" spans="1:27">
      <c r="A108">
        <v>1895</v>
      </c>
      <c r="B108" t="s">
        <v>571</v>
      </c>
      <c r="C108" t="s">
        <v>366</v>
      </c>
      <c r="D108" t="s">
        <v>572</v>
      </c>
      <c r="E108" t="s">
        <v>573</v>
      </c>
      <c r="F108" t="s">
        <v>574</v>
      </c>
      <c r="G108" t="s">
        <v>297</v>
      </c>
      <c r="H108" t="s">
        <v>297</v>
      </c>
      <c r="I108" t="s">
        <v>575</v>
      </c>
      <c r="J108" t="s">
        <v>576</v>
      </c>
      <c r="K108" t="s">
        <v>577</v>
      </c>
      <c r="L108">
        <v>1</v>
      </c>
      <c r="M108" t="s">
        <v>76</v>
      </c>
      <c r="N108" t="s">
        <v>100</v>
      </c>
      <c r="O108" t="s">
        <v>578</v>
      </c>
      <c r="P108" t="s">
        <v>102</v>
      </c>
      <c r="Q108" t="s">
        <v>579</v>
      </c>
      <c r="R108" t="s">
        <v>301</v>
      </c>
      <c r="S108" t="s">
        <v>66</v>
      </c>
      <c r="T108" t="s">
        <v>15</v>
      </c>
      <c r="U108" t="s">
        <v>67</v>
      </c>
      <c r="Z108">
        <v>2</v>
      </c>
      <c r="AA108" s="2">
        <v>43326.664560185185</v>
      </c>
    </row>
    <row r="109" spans="1:27">
      <c r="A109">
        <v>1928</v>
      </c>
      <c r="B109" t="s">
        <v>36</v>
      </c>
      <c r="C109" t="s">
        <v>37</v>
      </c>
      <c r="D109" t="s">
        <v>38</v>
      </c>
      <c r="E109" t="s">
        <v>580</v>
      </c>
      <c r="F109" t="s">
        <v>4</v>
      </c>
      <c r="G109" t="s">
        <v>48</v>
      </c>
      <c r="H109" t="s">
        <v>48</v>
      </c>
      <c r="I109" t="s">
        <v>6</v>
      </c>
      <c r="J109" t="s">
        <v>7</v>
      </c>
      <c r="K109" t="s">
        <v>7</v>
      </c>
      <c r="L109">
        <v>2</v>
      </c>
      <c r="M109" t="s">
        <v>8</v>
      </c>
      <c r="N109" t="s">
        <v>49</v>
      </c>
      <c r="O109" t="s">
        <v>10</v>
      </c>
      <c r="P109" t="s">
        <v>11</v>
      </c>
      <c r="Q109" t="s">
        <v>12</v>
      </c>
      <c r="R109" t="s">
        <v>13</v>
      </c>
      <c r="S109" t="s">
        <v>14</v>
      </c>
      <c r="T109" t="s">
        <v>15</v>
      </c>
      <c r="U109" t="s">
        <v>67</v>
      </c>
      <c r="Z109">
        <v>2</v>
      </c>
      <c r="AA109" s="2">
        <v>43234.479872685188</v>
      </c>
    </row>
    <row r="110" spans="1:27">
      <c r="A110">
        <v>1931</v>
      </c>
      <c r="B110" t="s">
        <v>36</v>
      </c>
      <c r="C110" t="s">
        <v>37</v>
      </c>
      <c r="D110" t="s">
        <v>253</v>
      </c>
      <c r="E110" t="s">
        <v>581</v>
      </c>
      <c r="F110" t="s">
        <v>4</v>
      </c>
      <c r="G110" t="s">
        <v>48</v>
      </c>
      <c r="H110" t="s">
        <v>48</v>
      </c>
      <c r="I110" t="s">
        <v>6</v>
      </c>
      <c r="J110" t="s">
        <v>7</v>
      </c>
      <c r="K110" t="s">
        <v>7</v>
      </c>
      <c r="L110">
        <v>2</v>
      </c>
      <c r="M110" t="s">
        <v>8</v>
      </c>
      <c r="N110" t="s">
        <v>49</v>
      </c>
      <c r="O110" t="s">
        <v>10</v>
      </c>
      <c r="P110" t="s">
        <v>11</v>
      </c>
      <c r="Q110" t="s">
        <v>12</v>
      </c>
      <c r="R110" t="s">
        <v>13</v>
      </c>
      <c r="S110" t="s">
        <v>14</v>
      </c>
      <c r="T110" t="s">
        <v>15</v>
      </c>
      <c r="U110" t="s">
        <v>67</v>
      </c>
      <c r="Z110">
        <v>2</v>
      </c>
      <c r="AA110" s="2">
        <v>43234.486539351848</v>
      </c>
    </row>
    <row r="111" spans="1:27">
      <c r="A111">
        <v>1932</v>
      </c>
      <c r="B111" t="s">
        <v>36</v>
      </c>
      <c r="C111" t="s">
        <v>37</v>
      </c>
      <c r="D111" t="s">
        <v>253</v>
      </c>
      <c r="E111" t="s">
        <v>582</v>
      </c>
      <c r="F111" t="s">
        <v>4</v>
      </c>
      <c r="G111" t="s">
        <v>48</v>
      </c>
      <c r="H111" t="s">
        <v>48</v>
      </c>
      <c r="I111" t="s">
        <v>6</v>
      </c>
      <c r="J111" t="s">
        <v>7</v>
      </c>
      <c r="K111" t="s">
        <v>7</v>
      </c>
      <c r="L111">
        <v>2</v>
      </c>
      <c r="M111" t="s">
        <v>8</v>
      </c>
      <c r="N111" t="s">
        <v>100</v>
      </c>
      <c r="O111" t="s">
        <v>10</v>
      </c>
      <c r="P111" t="s">
        <v>11</v>
      </c>
      <c r="Q111" t="s">
        <v>12</v>
      </c>
      <c r="R111" t="s">
        <v>13</v>
      </c>
      <c r="S111" t="s">
        <v>14</v>
      </c>
      <c r="T111" t="s">
        <v>15</v>
      </c>
      <c r="U111" t="s">
        <v>67</v>
      </c>
      <c r="Z111">
        <v>2</v>
      </c>
      <c r="AA111" s="2">
        <v>43234.490370370368</v>
      </c>
    </row>
    <row r="112" spans="1:27">
      <c r="A112">
        <v>1933</v>
      </c>
      <c r="B112" t="s">
        <v>425</v>
      </c>
      <c r="C112" t="s">
        <v>37</v>
      </c>
      <c r="D112" t="s">
        <v>426</v>
      </c>
      <c r="E112" t="s">
        <v>583</v>
      </c>
      <c r="F112" t="s">
        <v>4</v>
      </c>
      <c r="G112" t="s">
        <v>48</v>
      </c>
      <c r="H112" t="s">
        <v>48</v>
      </c>
      <c r="I112" t="s">
        <v>6</v>
      </c>
      <c r="J112" t="s">
        <v>7</v>
      </c>
      <c r="K112" t="s">
        <v>7</v>
      </c>
      <c r="L112">
        <v>2</v>
      </c>
      <c r="M112" t="s">
        <v>8</v>
      </c>
      <c r="N112" t="s">
        <v>49</v>
      </c>
      <c r="O112" t="s">
        <v>10</v>
      </c>
      <c r="P112" t="s">
        <v>11</v>
      </c>
      <c r="Q112" t="s">
        <v>12</v>
      </c>
      <c r="R112" t="s">
        <v>13</v>
      </c>
      <c r="S112" t="s">
        <v>14</v>
      </c>
      <c r="T112" t="s">
        <v>15</v>
      </c>
      <c r="U112" t="s">
        <v>67</v>
      </c>
      <c r="Z112">
        <v>2</v>
      </c>
      <c r="AA112" s="2">
        <v>43234.449618055558</v>
      </c>
    </row>
    <row r="113" spans="1:27">
      <c r="A113">
        <v>1936</v>
      </c>
      <c r="B113" t="s">
        <v>425</v>
      </c>
      <c r="C113" t="s">
        <v>37</v>
      </c>
      <c r="D113" t="s">
        <v>426</v>
      </c>
      <c r="E113" t="s">
        <v>584</v>
      </c>
      <c r="F113" t="s">
        <v>4</v>
      </c>
      <c r="G113" t="s">
        <v>48</v>
      </c>
      <c r="H113" t="s">
        <v>48</v>
      </c>
      <c r="I113" t="s">
        <v>6</v>
      </c>
      <c r="J113" t="s">
        <v>7</v>
      </c>
      <c r="K113" t="s">
        <v>7</v>
      </c>
      <c r="L113">
        <v>2</v>
      </c>
      <c r="M113" t="s">
        <v>8</v>
      </c>
      <c r="N113" t="s">
        <v>49</v>
      </c>
      <c r="O113" t="s">
        <v>10</v>
      </c>
      <c r="P113" t="s">
        <v>11</v>
      </c>
      <c r="Q113" t="s">
        <v>12</v>
      </c>
      <c r="R113" t="s">
        <v>13</v>
      </c>
      <c r="S113" t="s">
        <v>14</v>
      </c>
      <c r="T113" t="s">
        <v>15</v>
      </c>
      <c r="U113" t="s">
        <v>67</v>
      </c>
      <c r="Z113">
        <v>2</v>
      </c>
      <c r="AA113" s="2">
        <v>43234.494664351849</v>
      </c>
    </row>
    <row r="114" spans="1:27">
      <c r="A114">
        <v>1939</v>
      </c>
      <c r="B114" t="s">
        <v>585</v>
      </c>
      <c r="C114" t="s">
        <v>37</v>
      </c>
      <c r="D114" t="s">
        <v>586</v>
      </c>
      <c r="E114" t="s">
        <v>587</v>
      </c>
      <c r="F114" t="s">
        <v>4</v>
      </c>
      <c r="G114" t="s">
        <v>48</v>
      </c>
      <c r="H114" t="s">
        <v>48</v>
      </c>
      <c r="I114" t="s">
        <v>6</v>
      </c>
      <c r="J114" t="s">
        <v>7</v>
      </c>
      <c r="K114" t="s">
        <v>7</v>
      </c>
      <c r="L114">
        <v>2</v>
      </c>
      <c r="M114" t="s">
        <v>8</v>
      </c>
      <c r="N114" t="s">
        <v>436</v>
      </c>
      <c r="O114" t="s">
        <v>10</v>
      </c>
      <c r="P114" t="s">
        <v>11</v>
      </c>
      <c r="Q114" t="s">
        <v>12</v>
      </c>
      <c r="R114" t="s">
        <v>13</v>
      </c>
      <c r="S114" t="s">
        <v>14</v>
      </c>
      <c r="T114" t="s">
        <v>15</v>
      </c>
      <c r="U114" t="s">
        <v>67</v>
      </c>
      <c r="Z114">
        <v>2</v>
      </c>
      <c r="AA114" s="2">
        <v>43234.496168981481</v>
      </c>
    </row>
    <row r="115" spans="1:27">
      <c r="A115">
        <v>1943</v>
      </c>
      <c r="B115" t="s">
        <v>588</v>
      </c>
      <c r="C115" t="s">
        <v>37</v>
      </c>
      <c r="D115" t="s">
        <v>589</v>
      </c>
      <c r="E115" t="s">
        <v>590</v>
      </c>
      <c r="F115" t="s">
        <v>4</v>
      </c>
      <c r="G115" t="s">
        <v>48</v>
      </c>
      <c r="H115" t="s">
        <v>48</v>
      </c>
      <c r="I115" t="s">
        <v>6</v>
      </c>
      <c r="J115" t="s">
        <v>7</v>
      </c>
      <c r="K115" t="s">
        <v>7</v>
      </c>
      <c r="L115">
        <v>2</v>
      </c>
      <c r="M115" t="s">
        <v>8</v>
      </c>
      <c r="N115" t="s">
        <v>436</v>
      </c>
      <c r="O115" t="s">
        <v>10</v>
      </c>
      <c r="P115" t="s">
        <v>11</v>
      </c>
      <c r="Q115" t="s">
        <v>12</v>
      </c>
      <c r="R115" t="s">
        <v>13</v>
      </c>
      <c r="S115" t="s">
        <v>14</v>
      </c>
      <c r="T115" t="s">
        <v>15</v>
      </c>
      <c r="U115" t="s">
        <v>67</v>
      </c>
      <c r="Z115">
        <v>2</v>
      </c>
      <c r="AA115" s="2">
        <v>43234.52003472222</v>
      </c>
    </row>
    <row r="116" spans="1:27">
      <c r="A116">
        <v>1944</v>
      </c>
      <c r="B116" t="s">
        <v>588</v>
      </c>
      <c r="C116" t="s">
        <v>37</v>
      </c>
      <c r="D116" t="s">
        <v>589</v>
      </c>
      <c r="E116" t="s">
        <v>591</v>
      </c>
      <c r="F116" t="s">
        <v>4</v>
      </c>
      <c r="G116" t="s">
        <v>48</v>
      </c>
      <c r="H116" t="s">
        <v>48</v>
      </c>
      <c r="I116" t="s">
        <v>6</v>
      </c>
      <c r="J116" t="s">
        <v>7</v>
      </c>
      <c r="K116" t="s">
        <v>7</v>
      </c>
      <c r="L116">
        <v>2</v>
      </c>
      <c r="M116" t="s">
        <v>8</v>
      </c>
      <c r="N116" t="s">
        <v>436</v>
      </c>
      <c r="O116" t="s">
        <v>10</v>
      </c>
      <c r="P116" t="s">
        <v>11</v>
      </c>
      <c r="Q116" t="s">
        <v>12</v>
      </c>
      <c r="R116" t="s">
        <v>13</v>
      </c>
      <c r="S116" t="s">
        <v>14</v>
      </c>
      <c r="T116" t="s">
        <v>15</v>
      </c>
      <c r="U116" t="s">
        <v>67</v>
      </c>
      <c r="Z116">
        <v>2</v>
      </c>
      <c r="AA116" s="2">
        <v>43234.453043981484</v>
      </c>
    </row>
    <row r="117" spans="1:27">
      <c r="A117">
        <v>1945</v>
      </c>
      <c r="B117" t="s">
        <v>588</v>
      </c>
      <c r="C117" t="s">
        <v>37</v>
      </c>
      <c r="D117" t="s">
        <v>589</v>
      </c>
      <c r="E117" t="s">
        <v>592</v>
      </c>
      <c r="F117" t="s">
        <v>4</v>
      </c>
      <c r="G117" t="s">
        <v>48</v>
      </c>
      <c r="H117" t="s">
        <v>48</v>
      </c>
      <c r="I117" t="s">
        <v>6</v>
      </c>
      <c r="J117" t="s">
        <v>7</v>
      </c>
      <c r="K117" t="s">
        <v>7</v>
      </c>
      <c r="L117">
        <v>2</v>
      </c>
      <c r="M117" t="s">
        <v>8</v>
      </c>
      <c r="N117" t="s">
        <v>436</v>
      </c>
      <c r="O117" t="s">
        <v>10</v>
      </c>
      <c r="P117" t="s">
        <v>11</v>
      </c>
      <c r="Q117" t="s">
        <v>12</v>
      </c>
      <c r="R117" t="s">
        <v>13</v>
      </c>
      <c r="S117" t="s">
        <v>14</v>
      </c>
      <c r="T117" t="s">
        <v>15</v>
      </c>
      <c r="U117" t="s">
        <v>67</v>
      </c>
      <c r="Z117">
        <v>2</v>
      </c>
      <c r="AA117" s="2">
        <v>43234.520787037036</v>
      </c>
    </row>
    <row r="118" spans="1:27">
      <c r="A118">
        <v>1946</v>
      </c>
      <c r="B118" t="s">
        <v>588</v>
      </c>
      <c r="C118" t="s">
        <v>37</v>
      </c>
      <c r="D118" t="s">
        <v>589</v>
      </c>
      <c r="E118" t="s">
        <v>593</v>
      </c>
      <c r="F118" t="s">
        <v>4</v>
      </c>
      <c r="G118" t="s">
        <v>48</v>
      </c>
      <c r="H118" t="s">
        <v>48</v>
      </c>
      <c r="I118" t="s">
        <v>6</v>
      </c>
      <c r="J118" t="s">
        <v>7</v>
      </c>
      <c r="K118" t="s">
        <v>7</v>
      </c>
      <c r="L118">
        <v>2</v>
      </c>
      <c r="M118" t="s">
        <v>8</v>
      </c>
      <c r="N118" t="s">
        <v>49</v>
      </c>
      <c r="O118" t="s">
        <v>10</v>
      </c>
      <c r="P118" t="s">
        <v>11</v>
      </c>
      <c r="Q118" t="s">
        <v>12</v>
      </c>
      <c r="R118" t="s">
        <v>13</v>
      </c>
      <c r="S118" t="s">
        <v>14</v>
      </c>
      <c r="T118" t="s">
        <v>15</v>
      </c>
      <c r="U118" t="s">
        <v>67</v>
      </c>
      <c r="Z118">
        <v>2</v>
      </c>
      <c r="AA118" s="2">
        <v>43234.521145833336</v>
      </c>
    </row>
    <row r="119" spans="1:27">
      <c r="A119">
        <v>1947</v>
      </c>
      <c r="B119" t="s">
        <v>319</v>
      </c>
      <c r="C119" t="s">
        <v>37</v>
      </c>
      <c r="D119" t="s">
        <v>594</v>
      </c>
      <c r="E119" t="s">
        <v>595</v>
      </c>
      <c r="F119" t="s">
        <v>4</v>
      </c>
      <c r="G119" t="s">
        <v>48</v>
      </c>
      <c r="H119" t="s">
        <v>48</v>
      </c>
      <c r="I119" t="s">
        <v>6</v>
      </c>
      <c r="J119" t="s">
        <v>7</v>
      </c>
      <c r="K119" t="s">
        <v>7</v>
      </c>
      <c r="L119">
        <v>2</v>
      </c>
      <c r="M119" t="s">
        <v>8</v>
      </c>
      <c r="N119" t="s">
        <v>49</v>
      </c>
      <c r="O119" t="s">
        <v>10</v>
      </c>
      <c r="P119" t="s">
        <v>11</v>
      </c>
      <c r="Q119" t="s">
        <v>12</v>
      </c>
      <c r="R119" t="s">
        <v>13</v>
      </c>
      <c r="S119" t="s">
        <v>14</v>
      </c>
      <c r="T119" t="s">
        <v>15</v>
      </c>
      <c r="U119" t="s">
        <v>67</v>
      </c>
      <c r="Z119">
        <v>2</v>
      </c>
      <c r="AA119" s="2">
        <v>43234.522152777776</v>
      </c>
    </row>
    <row r="120" spans="1:27">
      <c r="A120">
        <v>1949</v>
      </c>
      <c r="B120" t="s">
        <v>319</v>
      </c>
      <c r="C120" t="s">
        <v>37</v>
      </c>
      <c r="D120" t="s">
        <v>596</v>
      </c>
      <c r="E120" t="s">
        <v>597</v>
      </c>
      <c r="F120" t="s">
        <v>4</v>
      </c>
      <c r="G120" t="s">
        <v>48</v>
      </c>
      <c r="H120" t="s">
        <v>48</v>
      </c>
      <c r="I120" t="s">
        <v>6</v>
      </c>
      <c r="J120" t="s">
        <v>7</v>
      </c>
      <c r="K120" t="s">
        <v>7</v>
      </c>
      <c r="L120">
        <v>2</v>
      </c>
      <c r="M120" t="s">
        <v>8</v>
      </c>
      <c r="N120" t="s">
        <v>100</v>
      </c>
      <c r="O120" t="s">
        <v>10</v>
      </c>
      <c r="P120" t="s">
        <v>11</v>
      </c>
      <c r="Q120" t="s">
        <v>12</v>
      </c>
      <c r="R120" t="s">
        <v>13</v>
      </c>
      <c r="S120" t="s">
        <v>14</v>
      </c>
      <c r="T120" t="s">
        <v>15</v>
      </c>
      <c r="U120" t="s">
        <v>67</v>
      </c>
      <c r="Z120">
        <v>2</v>
      </c>
      <c r="AA120" s="2">
        <v>43234.462037037039</v>
      </c>
    </row>
    <row r="121" spans="1:27">
      <c r="A121">
        <v>1950</v>
      </c>
      <c r="B121" t="s">
        <v>319</v>
      </c>
      <c r="C121" t="s">
        <v>37</v>
      </c>
      <c r="D121" t="s">
        <v>598</v>
      </c>
      <c r="E121" t="s">
        <v>599</v>
      </c>
      <c r="F121" t="s">
        <v>4</v>
      </c>
      <c r="G121" t="s">
        <v>48</v>
      </c>
      <c r="H121" t="s">
        <v>48</v>
      </c>
      <c r="I121" t="s">
        <v>6</v>
      </c>
      <c r="J121" t="s">
        <v>7</v>
      </c>
      <c r="K121" t="s">
        <v>7</v>
      </c>
      <c r="L121">
        <v>2</v>
      </c>
      <c r="M121" t="s">
        <v>8</v>
      </c>
      <c r="N121" t="s">
        <v>276</v>
      </c>
      <c r="O121" t="s">
        <v>10</v>
      </c>
      <c r="P121" t="s">
        <v>11</v>
      </c>
      <c r="Q121" t="s">
        <v>12</v>
      </c>
      <c r="R121" t="s">
        <v>13</v>
      </c>
      <c r="S121" t="s">
        <v>14</v>
      </c>
      <c r="T121" t="s">
        <v>15</v>
      </c>
      <c r="U121" t="s">
        <v>67</v>
      </c>
      <c r="Z121">
        <v>2</v>
      </c>
      <c r="AA121" s="2">
        <v>43234.525324074071</v>
      </c>
    </row>
    <row r="122" spans="1:27">
      <c r="A122">
        <v>1951</v>
      </c>
      <c r="B122" t="s">
        <v>319</v>
      </c>
      <c r="C122" t="s">
        <v>37</v>
      </c>
      <c r="D122" t="s">
        <v>600</v>
      </c>
      <c r="E122" t="s">
        <v>601</v>
      </c>
      <c r="F122" t="s">
        <v>4</v>
      </c>
      <c r="G122" t="s">
        <v>48</v>
      </c>
      <c r="H122" t="s">
        <v>48</v>
      </c>
      <c r="I122" t="s">
        <v>6</v>
      </c>
      <c r="J122" t="s">
        <v>7</v>
      </c>
      <c r="K122" t="s">
        <v>7</v>
      </c>
      <c r="L122">
        <v>2</v>
      </c>
      <c r="M122" t="s">
        <v>8</v>
      </c>
      <c r="N122" t="s">
        <v>49</v>
      </c>
      <c r="O122" t="s">
        <v>10</v>
      </c>
      <c r="P122" t="s">
        <v>11</v>
      </c>
      <c r="Q122" t="s">
        <v>12</v>
      </c>
      <c r="R122" t="s">
        <v>13</v>
      </c>
      <c r="S122" t="s">
        <v>14</v>
      </c>
      <c r="T122" t="s">
        <v>15</v>
      </c>
      <c r="U122" t="s">
        <v>67</v>
      </c>
      <c r="Z122">
        <v>2</v>
      </c>
      <c r="AA122" s="2">
        <v>43234.526608796295</v>
      </c>
    </row>
    <row r="123" spans="1:27">
      <c r="A123">
        <v>1952</v>
      </c>
      <c r="B123" t="s">
        <v>319</v>
      </c>
      <c r="C123" t="s">
        <v>37</v>
      </c>
      <c r="D123" t="s">
        <v>602</v>
      </c>
      <c r="E123" t="s">
        <v>603</v>
      </c>
      <c r="F123" t="s">
        <v>4</v>
      </c>
      <c r="G123" t="s">
        <v>48</v>
      </c>
      <c r="H123" t="s">
        <v>48</v>
      </c>
      <c r="I123" t="s">
        <v>6</v>
      </c>
      <c r="J123" t="s">
        <v>7</v>
      </c>
      <c r="K123" t="s">
        <v>7</v>
      </c>
      <c r="L123">
        <v>2</v>
      </c>
      <c r="M123" t="s">
        <v>8</v>
      </c>
      <c r="N123" t="s">
        <v>49</v>
      </c>
      <c r="O123" t="s">
        <v>10</v>
      </c>
      <c r="P123" t="s">
        <v>11</v>
      </c>
      <c r="Q123" t="s">
        <v>12</v>
      </c>
      <c r="R123" t="s">
        <v>13</v>
      </c>
      <c r="S123" t="s">
        <v>14</v>
      </c>
      <c r="T123" t="s">
        <v>15</v>
      </c>
      <c r="U123" t="s">
        <v>67</v>
      </c>
      <c r="Z123">
        <v>2</v>
      </c>
      <c r="AA123" s="2">
        <v>43234.566736111112</v>
      </c>
    </row>
    <row r="124" spans="1:27">
      <c r="A124">
        <v>1953</v>
      </c>
      <c r="B124" t="s">
        <v>319</v>
      </c>
      <c r="C124" t="s">
        <v>37</v>
      </c>
      <c r="D124" t="s">
        <v>604</v>
      </c>
      <c r="E124" t="s">
        <v>605</v>
      </c>
      <c r="F124" t="s">
        <v>4</v>
      </c>
      <c r="G124" t="s">
        <v>48</v>
      </c>
      <c r="H124" t="s">
        <v>48</v>
      </c>
      <c r="I124" t="s">
        <v>6</v>
      </c>
      <c r="J124" t="s">
        <v>7</v>
      </c>
      <c r="K124" t="s">
        <v>7</v>
      </c>
      <c r="L124">
        <v>2</v>
      </c>
      <c r="M124" t="s">
        <v>8</v>
      </c>
      <c r="N124" t="s">
        <v>49</v>
      </c>
      <c r="O124" t="s">
        <v>10</v>
      </c>
      <c r="P124" t="s">
        <v>11</v>
      </c>
      <c r="Q124" t="s">
        <v>12</v>
      </c>
      <c r="R124" t="s">
        <v>13</v>
      </c>
      <c r="S124" t="s">
        <v>14</v>
      </c>
      <c r="T124" t="s">
        <v>15</v>
      </c>
      <c r="U124" t="s">
        <v>67</v>
      </c>
      <c r="Z124">
        <v>2</v>
      </c>
      <c r="AA124" s="2">
        <v>43234.567361111112</v>
      </c>
    </row>
    <row r="125" spans="1:27">
      <c r="A125">
        <v>1954</v>
      </c>
      <c r="B125" t="s">
        <v>319</v>
      </c>
      <c r="C125" t="s">
        <v>37</v>
      </c>
      <c r="D125" t="s">
        <v>606</v>
      </c>
      <c r="E125" t="s">
        <v>607</v>
      </c>
      <c r="F125" t="s">
        <v>4</v>
      </c>
      <c r="G125" t="s">
        <v>48</v>
      </c>
      <c r="H125" t="s">
        <v>48</v>
      </c>
      <c r="I125" t="s">
        <v>6</v>
      </c>
      <c r="J125" t="s">
        <v>7</v>
      </c>
      <c r="K125" t="s">
        <v>7</v>
      </c>
      <c r="L125">
        <v>2</v>
      </c>
      <c r="M125" t="s">
        <v>8</v>
      </c>
      <c r="N125" t="s">
        <v>49</v>
      </c>
      <c r="O125" t="s">
        <v>10</v>
      </c>
      <c r="P125" t="s">
        <v>11</v>
      </c>
      <c r="Q125" t="s">
        <v>12</v>
      </c>
      <c r="R125" t="s">
        <v>13</v>
      </c>
      <c r="S125" t="s">
        <v>179</v>
      </c>
      <c r="T125" t="s">
        <v>15</v>
      </c>
      <c r="U125" t="s">
        <v>67</v>
      </c>
      <c r="Z125">
        <v>2</v>
      </c>
      <c r="AA125" s="2">
        <v>43234.567893518521</v>
      </c>
    </row>
    <row r="126" spans="1:27">
      <c r="A126">
        <v>1956</v>
      </c>
      <c r="B126" t="s">
        <v>319</v>
      </c>
      <c r="C126" t="s">
        <v>37</v>
      </c>
      <c r="D126" t="s">
        <v>320</v>
      </c>
      <c r="E126" t="s">
        <v>608</v>
      </c>
      <c r="F126" t="s">
        <v>4</v>
      </c>
      <c r="G126" t="s">
        <v>48</v>
      </c>
      <c r="H126" t="s">
        <v>48</v>
      </c>
      <c r="I126" t="s">
        <v>6</v>
      </c>
      <c r="J126" t="s">
        <v>7</v>
      </c>
      <c r="K126" t="s">
        <v>7</v>
      </c>
      <c r="L126">
        <v>2</v>
      </c>
      <c r="M126" t="s">
        <v>8</v>
      </c>
      <c r="N126" t="s">
        <v>49</v>
      </c>
      <c r="O126" t="s">
        <v>10</v>
      </c>
      <c r="P126" t="s">
        <v>11</v>
      </c>
      <c r="Q126" t="s">
        <v>12</v>
      </c>
      <c r="R126" t="s">
        <v>13</v>
      </c>
      <c r="S126" t="s">
        <v>179</v>
      </c>
      <c r="T126" t="s">
        <v>15</v>
      </c>
      <c r="U126" t="s">
        <v>67</v>
      </c>
      <c r="Z126">
        <v>2</v>
      </c>
      <c r="AA126" s="2">
        <v>43234.568495370368</v>
      </c>
    </row>
    <row r="127" spans="1:27">
      <c r="A127">
        <v>1957</v>
      </c>
      <c r="B127" t="s">
        <v>609</v>
      </c>
      <c r="C127" t="s">
        <v>37</v>
      </c>
      <c r="D127" t="s">
        <v>610</v>
      </c>
      <c r="E127" t="s">
        <v>611</v>
      </c>
      <c r="F127" t="s">
        <v>4</v>
      </c>
      <c r="G127" t="s">
        <v>48</v>
      </c>
      <c r="H127" t="s">
        <v>48</v>
      </c>
      <c r="I127" t="s">
        <v>6</v>
      </c>
      <c r="J127" t="s">
        <v>7</v>
      </c>
      <c r="K127" t="s">
        <v>7</v>
      </c>
      <c r="L127">
        <v>2</v>
      </c>
      <c r="M127" t="s">
        <v>8</v>
      </c>
      <c r="N127" t="s">
        <v>202</v>
      </c>
      <c r="O127" t="s">
        <v>10</v>
      </c>
      <c r="P127" t="s">
        <v>11</v>
      </c>
      <c r="Q127" t="s">
        <v>12</v>
      </c>
      <c r="R127" t="s">
        <v>13</v>
      </c>
      <c r="S127" t="s">
        <v>14</v>
      </c>
      <c r="T127" t="s">
        <v>15</v>
      </c>
      <c r="U127" t="s">
        <v>67</v>
      </c>
      <c r="Z127">
        <v>2</v>
      </c>
      <c r="AA127" s="2">
        <v>43234.570763888885</v>
      </c>
    </row>
    <row r="128" spans="1:27">
      <c r="A128">
        <v>1958</v>
      </c>
      <c r="B128" t="s">
        <v>609</v>
      </c>
      <c r="C128" t="s">
        <v>37</v>
      </c>
      <c r="D128" t="s">
        <v>612</v>
      </c>
      <c r="E128" t="s">
        <v>613</v>
      </c>
      <c r="F128" t="s">
        <v>4</v>
      </c>
      <c r="G128" t="s">
        <v>48</v>
      </c>
      <c r="H128" t="s">
        <v>48</v>
      </c>
      <c r="I128" t="s">
        <v>6</v>
      </c>
      <c r="J128" t="s">
        <v>7</v>
      </c>
      <c r="K128" t="s">
        <v>7</v>
      </c>
      <c r="L128">
        <v>2</v>
      </c>
      <c r="M128" t="s">
        <v>8</v>
      </c>
      <c r="N128" t="s">
        <v>49</v>
      </c>
      <c r="O128" t="s">
        <v>10</v>
      </c>
      <c r="P128" t="s">
        <v>11</v>
      </c>
      <c r="Q128" t="s">
        <v>12</v>
      </c>
      <c r="R128" t="s">
        <v>13</v>
      </c>
      <c r="S128" t="s">
        <v>14</v>
      </c>
      <c r="T128" t="s">
        <v>15</v>
      </c>
      <c r="U128" t="s">
        <v>67</v>
      </c>
      <c r="Z128">
        <v>2</v>
      </c>
      <c r="AA128" s="2">
        <v>43234.57136574074</v>
      </c>
    </row>
    <row r="129" spans="1:27">
      <c r="A129">
        <v>1959</v>
      </c>
      <c r="B129" t="s">
        <v>609</v>
      </c>
      <c r="C129" t="s">
        <v>37</v>
      </c>
      <c r="D129" t="s">
        <v>614</v>
      </c>
      <c r="E129" t="s">
        <v>615</v>
      </c>
      <c r="F129" t="s">
        <v>4</v>
      </c>
      <c r="G129" t="s">
        <v>48</v>
      </c>
      <c r="H129" t="s">
        <v>48</v>
      </c>
      <c r="I129" t="s">
        <v>6</v>
      </c>
      <c r="J129" t="s">
        <v>7</v>
      </c>
      <c r="K129" t="s">
        <v>7</v>
      </c>
      <c r="L129">
        <v>2</v>
      </c>
      <c r="M129" t="s">
        <v>8</v>
      </c>
      <c r="N129" t="s">
        <v>202</v>
      </c>
      <c r="O129" t="s">
        <v>10</v>
      </c>
      <c r="P129" t="s">
        <v>11</v>
      </c>
      <c r="Q129" t="s">
        <v>12</v>
      </c>
      <c r="R129" t="s">
        <v>13</v>
      </c>
      <c r="S129" t="s">
        <v>14</v>
      </c>
      <c r="T129" t="s">
        <v>15</v>
      </c>
      <c r="U129" t="s">
        <v>67</v>
      </c>
      <c r="Z129">
        <v>2</v>
      </c>
      <c r="AA129" s="2">
        <v>43234.572557870371</v>
      </c>
    </row>
    <row r="130" spans="1:27">
      <c r="A130">
        <v>1960</v>
      </c>
      <c r="B130" t="s">
        <v>609</v>
      </c>
      <c r="C130" t="s">
        <v>37</v>
      </c>
      <c r="D130" t="s">
        <v>614</v>
      </c>
      <c r="E130" t="s">
        <v>616</v>
      </c>
      <c r="F130" t="s">
        <v>4</v>
      </c>
      <c r="G130" t="s">
        <v>48</v>
      </c>
      <c r="H130" t="s">
        <v>48</v>
      </c>
      <c r="I130" t="s">
        <v>6</v>
      </c>
      <c r="J130" t="s">
        <v>7</v>
      </c>
      <c r="K130" t="s">
        <v>7</v>
      </c>
      <c r="L130">
        <v>2</v>
      </c>
      <c r="M130" t="s">
        <v>8</v>
      </c>
      <c r="N130" t="s">
        <v>49</v>
      </c>
      <c r="O130" t="s">
        <v>10</v>
      </c>
      <c r="P130" t="s">
        <v>11</v>
      </c>
      <c r="Q130" t="s">
        <v>12</v>
      </c>
      <c r="R130" t="s">
        <v>13</v>
      </c>
      <c r="S130" t="s">
        <v>14</v>
      </c>
      <c r="T130" t="s">
        <v>15</v>
      </c>
      <c r="U130" t="s">
        <v>67</v>
      </c>
      <c r="Z130">
        <v>2</v>
      </c>
      <c r="AA130" s="2">
        <v>43234.573865740742</v>
      </c>
    </row>
    <row r="131" spans="1:27">
      <c r="A131">
        <v>1961</v>
      </c>
      <c r="B131" t="s">
        <v>609</v>
      </c>
      <c r="C131" t="s">
        <v>37</v>
      </c>
      <c r="D131" t="s">
        <v>617</v>
      </c>
      <c r="E131" t="s">
        <v>618</v>
      </c>
      <c r="F131" t="s">
        <v>4</v>
      </c>
      <c r="G131" t="s">
        <v>48</v>
      </c>
      <c r="H131" t="s">
        <v>48</v>
      </c>
      <c r="I131" t="s">
        <v>6</v>
      </c>
      <c r="J131" t="s">
        <v>7</v>
      </c>
      <c r="K131" t="s">
        <v>7</v>
      </c>
      <c r="L131">
        <v>2</v>
      </c>
      <c r="M131" t="s">
        <v>8</v>
      </c>
      <c r="N131" t="s">
        <v>49</v>
      </c>
      <c r="O131" t="s">
        <v>10</v>
      </c>
      <c r="P131" t="s">
        <v>11</v>
      </c>
      <c r="Q131" t="s">
        <v>12</v>
      </c>
      <c r="R131" t="s">
        <v>13</v>
      </c>
      <c r="S131" t="s">
        <v>14</v>
      </c>
      <c r="T131" t="s">
        <v>15</v>
      </c>
      <c r="U131" t="s">
        <v>67</v>
      </c>
      <c r="Z131">
        <v>2</v>
      </c>
      <c r="AA131" s="2">
        <v>43234.574548611112</v>
      </c>
    </row>
    <row r="132" spans="1:27">
      <c r="A132">
        <v>1962</v>
      </c>
      <c r="B132" t="s">
        <v>609</v>
      </c>
      <c r="C132" t="s">
        <v>37</v>
      </c>
      <c r="D132" t="s">
        <v>617</v>
      </c>
      <c r="E132" t="s">
        <v>619</v>
      </c>
      <c r="F132" t="s">
        <v>4</v>
      </c>
      <c r="G132" t="s">
        <v>48</v>
      </c>
      <c r="H132" t="s">
        <v>48</v>
      </c>
      <c r="I132" t="s">
        <v>6</v>
      </c>
      <c r="J132" t="s">
        <v>7</v>
      </c>
      <c r="K132" t="s">
        <v>7</v>
      </c>
      <c r="L132">
        <v>2</v>
      </c>
      <c r="M132" t="s">
        <v>8</v>
      </c>
      <c r="N132" t="s">
        <v>202</v>
      </c>
      <c r="O132" t="s">
        <v>10</v>
      </c>
      <c r="P132" t="s">
        <v>11</v>
      </c>
      <c r="Q132" t="s">
        <v>12</v>
      </c>
      <c r="R132" t="s">
        <v>13</v>
      </c>
      <c r="S132" t="s">
        <v>14</v>
      </c>
      <c r="T132" t="s">
        <v>15</v>
      </c>
      <c r="U132" t="s">
        <v>67</v>
      </c>
      <c r="Z132">
        <v>2</v>
      </c>
      <c r="AA132" s="2">
        <v>43234.574965277781</v>
      </c>
    </row>
    <row r="133" spans="1:27">
      <c r="A133">
        <v>1963</v>
      </c>
      <c r="B133" t="s">
        <v>609</v>
      </c>
      <c r="C133" t="s">
        <v>37</v>
      </c>
      <c r="D133" t="s">
        <v>620</v>
      </c>
      <c r="E133" t="s">
        <v>621</v>
      </c>
      <c r="F133" t="s">
        <v>4</v>
      </c>
      <c r="G133" t="s">
        <v>48</v>
      </c>
      <c r="H133" t="s">
        <v>48</v>
      </c>
      <c r="I133" t="s">
        <v>6</v>
      </c>
      <c r="J133" t="s">
        <v>7</v>
      </c>
      <c r="K133" t="s">
        <v>7</v>
      </c>
      <c r="L133">
        <v>2</v>
      </c>
      <c r="M133" t="s">
        <v>8</v>
      </c>
      <c r="N133" t="s">
        <v>49</v>
      </c>
      <c r="O133" t="s">
        <v>10</v>
      </c>
      <c r="P133" t="s">
        <v>11</v>
      </c>
      <c r="Q133" t="s">
        <v>12</v>
      </c>
      <c r="R133" t="s">
        <v>13</v>
      </c>
      <c r="S133" t="s">
        <v>14</v>
      </c>
      <c r="T133" t="s">
        <v>15</v>
      </c>
      <c r="U133" t="s">
        <v>67</v>
      </c>
      <c r="Z133">
        <v>2</v>
      </c>
      <c r="AA133" s="2">
        <v>43234.583240740743</v>
      </c>
    </row>
    <row r="134" spans="1:27">
      <c r="A134">
        <v>1964</v>
      </c>
      <c r="B134" t="s">
        <v>609</v>
      </c>
      <c r="C134" t="s">
        <v>37</v>
      </c>
      <c r="D134" t="s">
        <v>622</v>
      </c>
      <c r="E134" t="s">
        <v>623</v>
      </c>
      <c r="F134" t="s">
        <v>4</v>
      </c>
      <c r="G134" t="s">
        <v>48</v>
      </c>
      <c r="H134" t="s">
        <v>48</v>
      </c>
      <c r="I134" t="s">
        <v>6</v>
      </c>
      <c r="J134" t="s">
        <v>7</v>
      </c>
      <c r="K134" t="s">
        <v>7</v>
      </c>
      <c r="L134">
        <v>2</v>
      </c>
      <c r="M134" t="s">
        <v>8</v>
      </c>
      <c r="N134" t="s">
        <v>202</v>
      </c>
      <c r="O134" t="s">
        <v>10</v>
      </c>
      <c r="P134" t="s">
        <v>11</v>
      </c>
      <c r="Q134" t="s">
        <v>12</v>
      </c>
      <c r="R134" t="s">
        <v>13</v>
      </c>
      <c r="S134" t="s">
        <v>14</v>
      </c>
      <c r="T134" t="s">
        <v>15</v>
      </c>
      <c r="U134" t="s">
        <v>67</v>
      </c>
      <c r="Z134">
        <v>2</v>
      </c>
      <c r="AA134" s="2">
        <v>43234.466828703706</v>
      </c>
    </row>
    <row r="135" spans="1:27">
      <c r="A135">
        <v>1968</v>
      </c>
      <c r="B135" t="s">
        <v>624</v>
      </c>
      <c r="C135" t="s">
        <v>37</v>
      </c>
      <c r="D135" t="s">
        <v>625</v>
      </c>
      <c r="E135" t="s">
        <v>626</v>
      </c>
      <c r="F135" t="s">
        <v>4</v>
      </c>
      <c r="G135" t="s">
        <v>87</v>
      </c>
      <c r="H135" t="s">
        <v>87</v>
      </c>
      <c r="I135" t="s">
        <v>6</v>
      </c>
      <c r="J135" t="s">
        <v>7</v>
      </c>
      <c r="K135" t="s">
        <v>7</v>
      </c>
      <c r="L135">
        <v>2</v>
      </c>
      <c r="M135" t="s">
        <v>8</v>
      </c>
      <c r="N135" t="s">
        <v>202</v>
      </c>
      <c r="O135" t="s">
        <v>10</v>
      </c>
      <c r="P135" t="s">
        <v>11</v>
      </c>
      <c r="Q135" t="s">
        <v>12</v>
      </c>
      <c r="R135" t="s">
        <v>13</v>
      </c>
      <c r="S135" t="s">
        <v>14</v>
      </c>
      <c r="T135" t="s">
        <v>15</v>
      </c>
      <c r="U135" t="s">
        <v>67</v>
      </c>
      <c r="Z135">
        <v>2</v>
      </c>
      <c r="AA135" s="2">
        <v>43229.420752314814</v>
      </c>
    </row>
    <row r="136" spans="1:27">
      <c r="A136">
        <v>1977</v>
      </c>
      <c r="B136" t="s">
        <v>322</v>
      </c>
      <c r="C136" t="s">
        <v>27</v>
      </c>
      <c r="D136" t="s">
        <v>323</v>
      </c>
      <c r="E136" t="s">
        <v>627</v>
      </c>
      <c r="F136" t="s">
        <v>4</v>
      </c>
      <c r="G136" t="s">
        <v>249</v>
      </c>
      <c r="H136" t="s">
        <v>249</v>
      </c>
      <c r="I136" t="s">
        <v>6</v>
      </c>
      <c r="J136" t="s">
        <v>7</v>
      </c>
      <c r="K136" t="s">
        <v>7</v>
      </c>
      <c r="L136">
        <v>2</v>
      </c>
      <c r="M136" t="s">
        <v>8</v>
      </c>
      <c r="N136" t="s">
        <v>100</v>
      </c>
      <c r="O136" t="s">
        <v>10</v>
      </c>
      <c r="P136" t="s">
        <v>11</v>
      </c>
      <c r="Q136" t="s">
        <v>12</v>
      </c>
      <c r="R136" t="s">
        <v>13</v>
      </c>
      <c r="S136" t="s">
        <v>14</v>
      </c>
      <c r="T136" t="s">
        <v>15</v>
      </c>
      <c r="U136" t="s">
        <v>67</v>
      </c>
      <c r="Z136">
        <v>2</v>
      </c>
      <c r="AA136" s="2">
        <v>43273.79283564815</v>
      </c>
    </row>
    <row r="137" spans="1:27">
      <c r="A137">
        <v>1979</v>
      </c>
      <c r="B137" t="s">
        <v>322</v>
      </c>
      <c r="C137" t="s">
        <v>27</v>
      </c>
      <c r="D137" t="s">
        <v>323</v>
      </c>
      <c r="E137" t="s">
        <v>628</v>
      </c>
      <c r="F137" t="s">
        <v>4</v>
      </c>
      <c r="G137" t="s">
        <v>249</v>
      </c>
      <c r="H137" t="s">
        <v>249</v>
      </c>
      <c r="I137" t="s">
        <v>6</v>
      </c>
      <c r="J137" t="s">
        <v>7</v>
      </c>
      <c r="K137" t="s">
        <v>7</v>
      </c>
      <c r="L137">
        <v>2</v>
      </c>
      <c r="M137" t="s">
        <v>8</v>
      </c>
      <c r="N137" t="s">
        <v>100</v>
      </c>
      <c r="O137" t="s">
        <v>10</v>
      </c>
      <c r="P137" t="s">
        <v>11</v>
      </c>
      <c r="Q137" t="s">
        <v>12</v>
      </c>
      <c r="R137" t="s">
        <v>13</v>
      </c>
      <c r="S137" t="s">
        <v>179</v>
      </c>
      <c r="T137" t="s">
        <v>15</v>
      </c>
      <c r="U137" t="s">
        <v>67</v>
      </c>
      <c r="Z137">
        <v>2</v>
      </c>
      <c r="AA137" s="2">
        <v>43264.515231481484</v>
      </c>
    </row>
    <row r="138" spans="1:27">
      <c r="A138">
        <v>1980</v>
      </c>
      <c r="B138" t="s">
        <v>322</v>
      </c>
      <c r="C138" t="s">
        <v>27</v>
      </c>
      <c r="D138" t="s">
        <v>323</v>
      </c>
      <c r="E138" t="s">
        <v>629</v>
      </c>
      <c r="F138" t="s">
        <v>4</v>
      </c>
      <c r="G138" t="s">
        <v>249</v>
      </c>
      <c r="H138" t="s">
        <v>249</v>
      </c>
      <c r="I138" t="s">
        <v>6</v>
      </c>
      <c r="J138" t="s">
        <v>7</v>
      </c>
      <c r="K138" t="s">
        <v>7</v>
      </c>
      <c r="L138">
        <v>2</v>
      </c>
      <c r="M138" t="s">
        <v>8</v>
      </c>
      <c r="N138" t="s">
        <v>100</v>
      </c>
      <c r="O138" t="s">
        <v>10</v>
      </c>
      <c r="P138" t="s">
        <v>11</v>
      </c>
      <c r="Q138" t="s">
        <v>12</v>
      </c>
      <c r="R138" t="s">
        <v>13</v>
      </c>
      <c r="S138" t="s">
        <v>14</v>
      </c>
      <c r="T138" t="s">
        <v>15</v>
      </c>
      <c r="U138" t="s">
        <v>67</v>
      </c>
      <c r="Z138">
        <v>2</v>
      </c>
      <c r="AA138" s="2">
        <v>43273.796122685184</v>
      </c>
    </row>
    <row r="139" spans="1:27">
      <c r="A139">
        <v>1981</v>
      </c>
      <c r="B139" t="s">
        <v>322</v>
      </c>
      <c r="C139" t="s">
        <v>27</v>
      </c>
      <c r="D139" t="s">
        <v>323</v>
      </c>
      <c r="E139" t="s">
        <v>630</v>
      </c>
      <c r="F139" t="s">
        <v>4</v>
      </c>
      <c r="G139" t="s">
        <v>249</v>
      </c>
      <c r="H139" t="s">
        <v>249</v>
      </c>
      <c r="I139" t="s">
        <v>6</v>
      </c>
      <c r="J139" t="s">
        <v>7</v>
      </c>
      <c r="K139" t="s">
        <v>7</v>
      </c>
      <c r="L139">
        <v>2</v>
      </c>
      <c r="M139" t="s">
        <v>8</v>
      </c>
      <c r="N139" t="s">
        <v>100</v>
      </c>
      <c r="O139" t="s">
        <v>10</v>
      </c>
      <c r="P139" t="s">
        <v>11</v>
      </c>
      <c r="Q139" t="s">
        <v>12</v>
      </c>
      <c r="R139" t="s">
        <v>13</v>
      </c>
      <c r="S139" t="s">
        <v>14</v>
      </c>
      <c r="T139" t="s">
        <v>15</v>
      </c>
      <c r="U139" t="s">
        <v>67</v>
      </c>
      <c r="Z139">
        <v>2</v>
      </c>
      <c r="AA139" s="2">
        <v>43273.798009259262</v>
      </c>
    </row>
    <row r="140" spans="1:27">
      <c r="A140">
        <v>1982</v>
      </c>
      <c r="B140" t="s">
        <v>322</v>
      </c>
      <c r="C140" t="s">
        <v>27</v>
      </c>
      <c r="D140" t="s">
        <v>323</v>
      </c>
      <c r="E140" t="s">
        <v>631</v>
      </c>
      <c r="F140" t="s">
        <v>4</v>
      </c>
      <c r="G140" t="s">
        <v>249</v>
      </c>
      <c r="H140" t="s">
        <v>249</v>
      </c>
      <c r="I140" t="s">
        <v>6</v>
      </c>
      <c r="J140" t="s">
        <v>7</v>
      </c>
      <c r="K140" t="s">
        <v>7</v>
      </c>
      <c r="L140">
        <v>2</v>
      </c>
      <c r="M140" t="s">
        <v>8</v>
      </c>
      <c r="N140" t="s">
        <v>100</v>
      </c>
      <c r="O140" t="s">
        <v>10</v>
      </c>
      <c r="P140" t="s">
        <v>11</v>
      </c>
      <c r="Q140" t="s">
        <v>12</v>
      </c>
      <c r="R140" t="s">
        <v>13</v>
      </c>
      <c r="S140" t="s">
        <v>14</v>
      </c>
      <c r="T140" t="s">
        <v>15</v>
      </c>
      <c r="U140" t="s">
        <v>67</v>
      </c>
      <c r="Z140">
        <v>2</v>
      </c>
      <c r="AA140" s="2">
        <v>43273.799085648148</v>
      </c>
    </row>
    <row r="141" spans="1:27">
      <c r="A141">
        <v>2002</v>
      </c>
      <c r="B141" t="s">
        <v>325</v>
      </c>
      <c r="C141" t="s">
        <v>60</v>
      </c>
      <c r="D141" t="s">
        <v>326</v>
      </c>
      <c r="E141" t="s">
        <v>632</v>
      </c>
      <c r="F141" t="s">
        <v>4</v>
      </c>
      <c r="G141" t="s">
        <v>63</v>
      </c>
      <c r="H141" t="s">
        <v>64</v>
      </c>
      <c r="I141" t="s">
        <v>6</v>
      </c>
      <c r="J141" t="s">
        <v>7</v>
      </c>
      <c r="K141" t="s">
        <v>7</v>
      </c>
      <c r="L141">
        <v>2</v>
      </c>
      <c r="M141" t="s">
        <v>8</v>
      </c>
      <c r="N141" t="s">
        <v>65</v>
      </c>
      <c r="O141" t="s">
        <v>10</v>
      </c>
      <c r="P141" t="s">
        <v>11</v>
      </c>
      <c r="Q141" t="s">
        <v>12</v>
      </c>
      <c r="R141" t="s">
        <v>13</v>
      </c>
      <c r="S141" t="s">
        <v>14</v>
      </c>
      <c r="T141" t="s">
        <v>15</v>
      </c>
      <c r="U141" t="s">
        <v>67</v>
      </c>
      <c r="Z141">
        <v>2</v>
      </c>
      <c r="AA141" s="2">
        <v>43235.472986111112</v>
      </c>
    </row>
    <row r="142" spans="1:27">
      <c r="A142">
        <v>2056</v>
      </c>
      <c r="B142" t="s">
        <v>633</v>
      </c>
      <c r="C142" t="s">
        <v>21</v>
      </c>
      <c r="D142" t="s">
        <v>634</v>
      </c>
      <c r="E142" t="s">
        <v>635</v>
      </c>
      <c r="F142" t="s">
        <v>4</v>
      </c>
      <c r="G142" t="s">
        <v>636</v>
      </c>
      <c r="H142" t="s">
        <v>636</v>
      </c>
      <c r="I142" t="s">
        <v>6</v>
      </c>
      <c r="J142" t="s">
        <v>7</v>
      </c>
      <c r="K142" t="s">
        <v>7</v>
      </c>
      <c r="L142">
        <v>2</v>
      </c>
      <c r="M142" t="s">
        <v>8</v>
      </c>
      <c r="N142" t="s">
        <v>89</v>
      </c>
      <c r="O142" t="s">
        <v>10</v>
      </c>
      <c r="P142" t="s">
        <v>11</v>
      </c>
      <c r="Q142" t="s">
        <v>12</v>
      </c>
      <c r="R142" t="s">
        <v>13</v>
      </c>
      <c r="S142" t="s">
        <v>25</v>
      </c>
      <c r="T142" t="s">
        <v>15</v>
      </c>
      <c r="U142" t="s">
        <v>16</v>
      </c>
      <c r="Z142">
        <v>2</v>
      </c>
      <c r="AA142" s="2">
        <v>43234.560439814813</v>
      </c>
    </row>
    <row r="143" spans="1:27">
      <c r="A143">
        <v>2315</v>
      </c>
      <c r="B143" t="s">
        <v>637</v>
      </c>
      <c r="C143" t="s">
        <v>135</v>
      </c>
      <c r="D143" t="s">
        <v>638</v>
      </c>
      <c r="E143" t="s">
        <v>639</v>
      </c>
      <c r="F143" t="s">
        <v>4</v>
      </c>
      <c r="G143" t="s">
        <v>640</v>
      </c>
      <c r="H143" t="s">
        <v>87</v>
      </c>
      <c r="I143" t="s">
        <v>5</v>
      </c>
      <c r="J143" t="s">
        <v>345</v>
      </c>
      <c r="K143" t="s">
        <v>346</v>
      </c>
      <c r="L143">
        <v>1</v>
      </c>
      <c r="M143" t="s">
        <v>76</v>
      </c>
      <c r="N143" t="s">
        <v>9</v>
      </c>
      <c r="O143" t="s">
        <v>347</v>
      </c>
      <c r="P143" t="s">
        <v>317</v>
      </c>
      <c r="Q143" t="s">
        <v>348</v>
      </c>
      <c r="R143" t="s">
        <v>93</v>
      </c>
      <c r="S143" t="s">
        <v>25</v>
      </c>
      <c r="T143" t="s">
        <v>94</v>
      </c>
      <c r="U143" t="s">
        <v>16</v>
      </c>
      <c r="Z143">
        <v>2</v>
      </c>
      <c r="AA143" s="2">
        <v>43334.655856481484</v>
      </c>
    </row>
    <row r="144" spans="1:27">
      <c r="A144">
        <v>2331</v>
      </c>
      <c r="B144" t="s">
        <v>641</v>
      </c>
      <c r="C144" t="s">
        <v>642</v>
      </c>
      <c r="D144" t="s">
        <v>643</v>
      </c>
      <c r="E144" t="s">
        <v>644</v>
      </c>
      <c r="F144" t="s">
        <v>4</v>
      </c>
      <c r="G144" t="s">
        <v>87</v>
      </c>
      <c r="H144" t="s">
        <v>87</v>
      </c>
      <c r="I144" t="s">
        <v>344</v>
      </c>
      <c r="J144" t="s">
        <v>345</v>
      </c>
      <c r="K144" t="s">
        <v>346</v>
      </c>
      <c r="L144">
        <v>1</v>
      </c>
      <c r="M144" t="s">
        <v>76</v>
      </c>
      <c r="N144" t="s">
        <v>100</v>
      </c>
      <c r="O144" t="s">
        <v>347</v>
      </c>
      <c r="P144" t="s">
        <v>102</v>
      </c>
      <c r="Q144" t="s">
        <v>348</v>
      </c>
      <c r="R144" t="s">
        <v>93</v>
      </c>
      <c r="S144" t="s">
        <v>32</v>
      </c>
      <c r="T144" t="s">
        <v>152</v>
      </c>
      <c r="U144" t="s">
        <v>16</v>
      </c>
      <c r="Z144">
        <v>2</v>
      </c>
      <c r="AA144" s="2">
        <v>43334.614259259259</v>
      </c>
    </row>
    <row r="145" spans="1:27">
      <c r="A145">
        <v>2015</v>
      </c>
      <c r="B145" t="s">
        <v>59</v>
      </c>
      <c r="C145" t="s">
        <v>60</v>
      </c>
      <c r="D145" t="s">
        <v>645</v>
      </c>
      <c r="E145" t="s">
        <v>646</v>
      </c>
      <c r="F145" t="s">
        <v>4</v>
      </c>
      <c r="G145" t="s">
        <v>63</v>
      </c>
      <c r="H145" t="s">
        <v>64</v>
      </c>
      <c r="I145" t="s">
        <v>6</v>
      </c>
      <c r="J145" t="s">
        <v>7</v>
      </c>
      <c r="K145" t="s">
        <v>7</v>
      </c>
      <c r="L145">
        <v>2</v>
      </c>
      <c r="M145" t="s">
        <v>8</v>
      </c>
      <c r="N145" t="s">
        <v>65</v>
      </c>
      <c r="O145" t="s">
        <v>10</v>
      </c>
      <c r="P145" t="s">
        <v>11</v>
      </c>
      <c r="Q145" t="s">
        <v>12</v>
      </c>
      <c r="R145" t="s">
        <v>13</v>
      </c>
      <c r="S145" t="s">
        <v>66</v>
      </c>
      <c r="T145" t="s">
        <v>15</v>
      </c>
      <c r="U145" t="s">
        <v>67</v>
      </c>
      <c r="Z145">
        <v>2</v>
      </c>
      <c r="AA145" s="2">
        <v>43235.476620370369</v>
      </c>
    </row>
    <row r="146" spans="1:27">
      <c r="A146">
        <v>2027</v>
      </c>
      <c r="B146" t="s">
        <v>33</v>
      </c>
      <c r="C146" t="s">
        <v>1</v>
      </c>
      <c r="D146" t="s">
        <v>647</v>
      </c>
      <c r="E146" t="s">
        <v>648</v>
      </c>
      <c r="F146" t="s">
        <v>4</v>
      </c>
      <c r="G146" t="s">
        <v>87</v>
      </c>
      <c r="H146" t="s">
        <v>87</v>
      </c>
      <c r="I146" t="s">
        <v>6</v>
      </c>
      <c r="J146" t="s">
        <v>7</v>
      </c>
      <c r="K146" t="s">
        <v>7</v>
      </c>
      <c r="L146">
        <v>2</v>
      </c>
      <c r="M146" t="s">
        <v>8</v>
      </c>
      <c r="N146" t="s">
        <v>9</v>
      </c>
      <c r="O146" t="s">
        <v>10</v>
      </c>
      <c r="P146" t="s">
        <v>11</v>
      </c>
      <c r="Q146" t="s">
        <v>12</v>
      </c>
      <c r="R146" t="s">
        <v>13</v>
      </c>
      <c r="S146" t="s">
        <v>14</v>
      </c>
      <c r="T146" t="s">
        <v>15</v>
      </c>
      <c r="U146" t="s">
        <v>67</v>
      </c>
      <c r="Z146">
        <v>2</v>
      </c>
      <c r="AA146" s="2">
        <v>43229.425011574072</v>
      </c>
    </row>
    <row r="147" spans="1:27">
      <c r="A147">
        <v>2029</v>
      </c>
      <c r="B147" t="s">
        <v>33</v>
      </c>
      <c r="C147" t="s">
        <v>1</v>
      </c>
      <c r="D147" t="s">
        <v>647</v>
      </c>
      <c r="E147" t="s">
        <v>649</v>
      </c>
      <c r="F147" t="s">
        <v>4</v>
      </c>
      <c r="G147" t="s">
        <v>87</v>
      </c>
      <c r="H147" t="s">
        <v>87</v>
      </c>
      <c r="I147" t="s">
        <v>6</v>
      </c>
      <c r="J147" t="s">
        <v>7</v>
      </c>
      <c r="K147" t="s">
        <v>7</v>
      </c>
      <c r="L147">
        <v>2</v>
      </c>
      <c r="M147" t="s">
        <v>8</v>
      </c>
      <c r="N147" t="s">
        <v>9</v>
      </c>
      <c r="O147" t="s">
        <v>10</v>
      </c>
      <c r="P147" t="s">
        <v>11</v>
      </c>
      <c r="Q147" t="s">
        <v>12</v>
      </c>
      <c r="R147" t="s">
        <v>13</v>
      </c>
      <c r="S147" t="s">
        <v>14</v>
      </c>
      <c r="T147" t="s">
        <v>15</v>
      </c>
      <c r="U147" t="s">
        <v>67</v>
      </c>
      <c r="Z147">
        <v>2</v>
      </c>
      <c r="AA147" s="2">
        <v>43229.423495370371</v>
      </c>
    </row>
    <row r="148" spans="1:27">
      <c r="A148">
        <v>2109</v>
      </c>
      <c r="B148" t="s">
        <v>650</v>
      </c>
      <c r="C148" t="s">
        <v>218</v>
      </c>
      <c r="D148" t="s">
        <v>651</v>
      </c>
      <c r="E148" t="s">
        <v>652</v>
      </c>
      <c r="F148" t="s">
        <v>113</v>
      </c>
      <c r="G148" t="s">
        <v>87</v>
      </c>
      <c r="H148" t="s">
        <v>87</v>
      </c>
      <c r="I148" t="s">
        <v>5</v>
      </c>
    </row>
    <row r="149" spans="1:27">
      <c r="A149" t="s">
        <v>653</v>
      </c>
    </row>
    <row r="150" spans="1:27">
      <c r="A150" t="s">
        <v>640</v>
      </c>
    </row>
    <row r="151" spans="1:27">
      <c r="A151" t="s">
        <v>654</v>
      </c>
      <c r="B151" t="s">
        <v>116</v>
      </c>
      <c r="C151" t="s">
        <v>117</v>
      </c>
      <c r="D151">
        <v>1</v>
      </c>
      <c r="E151" t="s">
        <v>76</v>
      </c>
      <c r="F151" t="s">
        <v>100</v>
      </c>
      <c r="G151" t="s">
        <v>118</v>
      </c>
      <c r="H151" t="s">
        <v>102</v>
      </c>
      <c r="I151" t="s">
        <v>120</v>
      </c>
      <c r="J151" t="s">
        <v>93</v>
      </c>
      <c r="K151" t="s">
        <v>14</v>
      </c>
      <c r="L151" t="s">
        <v>94</v>
      </c>
      <c r="M151" t="s">
        <v>67</v>
      </c>
      <c r="R151">
        <v>2</v>
      </c>
      <c r="S151" s="2">
        <v>43333.696875000001</v>
      </c>
    </row>
    <row r="152" spans="1:27">
      <c r="A152">
        <v>2110</v>
      </c>
      <c r="B152" t="s">
        <v>655</v>
      </c>
      <c r="C152" t="s">
        <v>642</v>
      </c>
    </row>
    <row r="153" spans="1:27">
      <c r="B153" t="s">
        <v>656</v>
      </c>
    </row>
    <row r="154" spans="1:27">
      <c r="A154" t="s">
        <v>657</v>
      </c>
      <c r="B154" t="s">
        <v>658</v>
      </c>
    </row>
    <row r="155" spans="1:27">
      <c r="A155" t="s">
        <v>659</v>
      </c>
      <c r="B155" t="s">
        <v>660</v>
      </c>
      <c r="C155" t="s">
        <v>87</v>
      </c>
      <c r="D155" t="s">
        <v>87</v>
      </c>
      <c r="E155" t="s">
        <v>661</v>
      </c>
    </row>
    <row r="156" spans="1:27">
      <c r="A156" t="s">
        <v>5</v>
      </c>
      <c r="B156" t="s">
        <v>662</v>
      </c>
      <c r="C156" t="s">
        <v>663</v>
      </c>
      <c r="D156">
        <v>1</v>
      </c>
      <c r="E156" t="s">
        <v>76</v>
      </c>
      <c r="F156" t="s">
        <v>100</v>
      </c>
      <c r="G156" t="s">
        <v>664</v>
      </c>
      <c r="H156" t="s">
        <v>102</v>
      </c>
      <c r="I156" t="s">
        <v>120</v>
      </c>
      <c r="J156" t="s">
        <v>151</v>
      </c>
      <c r="K156" t="s">
        <v>32</v>
      </c>
      <c r="L156" t="s">
        <v>105</v>
      </c>
      <c r="M156" t="s">
        <v>67</v>
      </c>
      <c r="R156">
        <v>2</v>
      </c>
      <c r="S156" s="2">
        <v>43333.542442129627</v>
      </c>
    </row>
    <row r="157" spans="1:27">
      <c r="A157">
        <v>2141</v>
      </c>
      <c r="B157" t="s">
        <v>665</v>
      </c>
      <c r="C157" t="s">
        <v>666</v>
      </c>
      <c r="D157" t="s">
        <v>667</v>
      </c>
      <c r="E157" t="s">
        <v>668</v>
      </c>
      <c r="F157" t="s">
        <v>334</v>
      </c>
      <c r="G157" t="s">
        <v>114</v>
      </c>
      <c r="H157" t="s">
        <v>114</v>
      </c>
      <c r="I157" t="s">
        <v>669</v>
      </c>
      <c r="J157" t="s">
        <v>336</v>
      </c>
      <c r="K157" t="s">
        <v>337</v>
      </c>
      <c r="L157">
        <v>1</v>
      </c>
      <c r="M157" t="s">
        <v>76</v>
      </c>
      <c r="N157" t="s">
        <v>89</v>
      </c>
      <c r="O157" t="s">
        <v>338</v>
      </c>
      <c r="P157" t="s">
        <v>252</v>
      </c>
      <c r="Q157" t="s">
        <v>339</v>
      </c>
      <c r="R157" t="s">
        <v>93</v>
      </c>
      <c r="S157" t="s">
        <v>25</v>
      </c>
      <c r="T157" t="s">
        <v>180</v>
      </c>
      <c r="U157" t="s">
        <v>67</v>
      </c>
      <c r="V157" t="s">
        <v>670</v>
      </c>
      <c r="W157" t="s">
        <v>670</v>
      </c>
      <c r="X157" t="s">
        <v>123</v>
      </c>
      <c r="Z157">
        <v>2</v>
      </c>
      <c r="AA157" s="2">
        <v>43363.438055555554</v>
      </c>
    </row>
    <row r="158" spans="1:27">
      <c r="A158">
        <v>2142</v>
      </c>
      <c r="B158" t="s">
        <v>665</v>
      </c>
      <c r="C158" t="s">
        <v>671</v>
      </c>
      <c r="D158" t="s">
        <v>672</v>
      </c>
      <c r="E158" t="s">
        <v>673</v>
      </c>
      <c r="F158" t="s">
        <v>334</v>
      </c>
      <c r="G158" t="s">
        <v>114</v>
      </c>
      <c r="H158" t="s">
        <v>114</v>
      </c>
      <c r="I158" t="s">
        <v>669</v>
      </c>
      <c r="J158" t="s">
        <v>336</v>
      </c>
      <c r="K158" t="s">
        <v>337</v>
      </c>
      <c r="L158">
        <v>1</v>
      </c>
      <c r="M158" t="s">
        <v>76</v>
      </c>
      <c r="N158" t="s">
        <v>89</v>
      </c>
      <c r="O158" t="s">
        <v>338</v>
      </c>
      <c r="P158" t="s">
        <v>252</v>
      </c>
      <c r="Q158" t="s">
        <v>339</v>
      </c>
      <c r="R158" t="s">
        <v>93</v>
      </c>
      <c r="S158" t="s">
        <v>25</v>
      </c>
      <c r="T158" t="s">
        <v>180</v>
      </c>
      <c r="U158" t="s">
        <v>67</v>
      </c>
      <c r="V158" t="s">
        <v>674</v>
      </c>
      <c r="W158" t="s">
        <v>674</v>
      </c>
      <c r="X158" t="s">
        <v>123</v>
      </c>
      <c r="Z158">
        <v>2</v>
      </c>
      <c r="AA158" s="2">
        <v>43363.439826388887</v>
      </c>
    </row>
    <row r="159" spans="1:27">
      <c r="A159">
        <v>2156</v>
      </c>
      <c r="B159" t="s">
        <v>675</v>
      </c>
      <c r="C159" t="s">
        <v>350</v>
      </c>
      <c r="D159" t="s">
        <v>676</v>
      </c>
      <c r="E159" t="s">
        <v>677</v>
      </c>
      <c r="F159" t="s">
        <v>334</v>
      </c>
      <c r="G159" t="s">
        <v>87</v>
      </c>
      <c r="H159" t="s">
        <v>87</v>
      </c>
      <c r="I159" t="s">
        <v>678</v>
      </c>
      <c r="J159" t="s">
        <v>336</v>
      </c>
      <c r="K159" t="s">
        <v>337</v>
      </c>
      <c r="L159">
        <v>1</v>
      </c>
      <c r="M159" t="s">
        <v>76</v>
      </c>
      <c r="N159" t="s">
        <v>24</v>
      </c>
      <c r="O159" t="s">
        <v>338</v>
      </c>
      <c r="P159" t="s">
        <v>233</v>
      </c>
      <c r="Q159" t="s">
        <v>339</v>
      </c>
      <c r="R159" t="s">
        <v>93</v>
      </c>
      <c r="S159" t="s">
        <v>32</v>
      </c>
      <c r="T159" t="s">
        <v>94</v>
      </c>
      <c r="U159" t="s">
        <v>67</v>
      </c>
      <c r="Z159">
        <v>2</v>
      </c>
      <c r="AA159" s="2">
        <v>43333.543506944443</v>
      </c>
    </row>
    <row r="160" spans="1:27">
      <c r="A160">
        <v>2197</v>
      </c>
      <c r="B160" t="s">
        <v>25</v>
      </c>
      <c r="C160" t="s">
        <v>679</v>
      </c>
      <c r="D160" t="s">
        <v>680</v>
      </c>
      <c r="E160" t="s">
        <v>681</v>
      </c>
      <c r="F160" t="s">
        <v>4</v>
      </c>
      <c r="G160" t="s">
        <v>680</v>
      </c>
      <c r="H160" t="s">
        <v>87</v>
      </c>
      <c r="I160" t="s">
        <v>6</v>
      </c>
      <c r="J160" t="s">
        <v>682</v>
      </c>
      <c r="K160" t="s">
        <v>683</v>
      </c>
      <c r="L160">
        <v>1</v>
      </c>
      <c r="M160" t="s">
        <v>76</v>
      </c>
      <c r="N160" t="s">
        <v>89</v>
      </c>
      <c r="O160" t="s">
        <v>684</v>
      </c>
      <c r="P160" t="s">
        <v>163</v>
      </c>
      <c r="Q160" t="s">
        <v>685</v>
      </c>
      <c r="R160" t="s">
        <v>93</v>
      </c>
      <c r="S160" t="s">
        <v>25</v>
      </c>
      <c r="T160" t="s">
        <v>105</v>
      </c>
      <c r="U160" t="s">
        <v>67</v>
      </c>
      <c r="Z160">
        <v>2</v>
      </c>
      <c r="AA160" s="2">
        <v>43333.46025462963</v>
      </c>
    </row>
    <row r="161" spans="1:27">
      <c r="A161">
        <v>2255</v>
      </c>
      <c r="B161" t="s">
        <v>686</v>
      </c>
      <c r="C161" t="s">
        <v>687</v>
      </c>
      <c r="D161" t="s">
        <v>688</v>
      </c>
      <c r="E161" t="s">
        <v>689</v>
      </c>
      <c r="F161" t="s">
        <v>4</v>
      </c>
      <c r="G161" t="s">
        <v>114</v>
      </c>
      <c r="H161" t="s">
        <v>87</v>
      </c>
      <c r="I161" t="s">
        <v>87</v>
      </c>
      <c r="J161" t="s">
        <v>345</v>
      </c>
      <c r="K161" t="s">
        <v>346</v>
      </c>
      <c r="L161">
        <v>1</v>
      </c>
      <c r="M161" t="s">
        <v>76</v>
      </c>
      <c r="N161" t="s">
        <v>100</v>
      </c>
      <c r="O161" t="s">
        <v>347</v>
      </c>
      <c r="P161" t="s">
        <v>102</v>
      </c>
      <c r="Q161" t="s">
        <v>348</v>
      </c>
      <c r="R161" t="s">
        <v>93</v>
      </c>
      <c r="S161" t="s">
        <v>14</v>
      </c>
      <c r="T161" t="s">
        <v>152</v>
      </c>
      <c r="U161" t="s">
        <v>67</v>
      </c>
      <c r="Z161">
        <v>2</v>
      </c>
      <c r="AA161" s="2">
        <v>43333.448298611111</v>
      </c>
    </row>
    <row r="162" spans="1:27">
      <c r="A162">
        <v>2270</v>
      </c>
      <c r="B162" t="s">
        <v>690</v>
      </c>
      <c r="C162" t="s">
        <v>135</v>
      </c>
      <c r="D162" t="s">
        <v>691</v>
      </c>
      <c r="E162" t="s">
        <v>692</v>
      </c>
      <c r="F162" t="s">
        <v>4</v>
      </c>
      <c r="G162" t="s">
        <v>87</v>
      </c>
      <c r="H162" t="s">
        <v>87</v>
      </c>
      <c r="I162" t="s">
        <v>5</v>
      </c>
      <c r="J162" t="s">
        <v>345</v>
      </c>
      <c r="K162" t="s">
        <v>346</v>
      </c>
      <c r="L162">
        <v>1</v>
      </c>
      <c r="M162" t="s">
        <v>76</v>
      </c>
      <c r="N162" t="s">
        <v>100</v>
      </c>
      <c r="O162" t="s">
        <v>347</v>
      </c>
      <c r="P162" t="s">
        <v>383</v>
      </c>
      <c r="Q162" t="s">
        <v>348</v>
      </c>
      <c r="R162" t="s">
        <v>93</v>
      </c>
      <c r="S162" t="s">
        <v>14</v>
      </c>
      <c r="T162" t="s">
        <v>94</v>
      </c>
      <c r="U162" t="s">
        <v>67</v>
      </c>
      <c r="Z162">
        <v>2</v>
      </c>
      <c r="AA162" s="2">
        <v>43333.458229166667</v>
      </c>
    </row>
    <row r="163" spans="1:27">
      <c r="A163">
        <v>2280</v>
      </c>
      <c r="B163" t="s">
        <v>693</v>
      </c>
      <c r="C163" t="s">
        <v>694</v>
      </c>
      <c r="D163" t="s">
        <v>695</v>
      </c>
      <c r="E163" t="s">
        <v>696</v>
      </c>
      <c r="F163" t="s">
        <v>4</v>
      </c>
      <c r="G163" t="s">
        <v>87</v>
      </c>
      <c r="H163" t="s">
        <v>87</v>
      </c>
      <c r="I163" t="s">
        <v>114</v>
      </c>
      <c r="J163" t="s">
        <v>345</v>
      </c>
      <c r="K163" t="s">
        <v>346</v>
      </c>
      <c r="L163">
        <v>1</v>
      </c>
      <c r="M163" t="s">
        <v>76</v>
      </c>
      <c r="N163" t="s">
        <v>290</v>
      </c>
      <c r="O163" t="s">
        <v>347</v>
      </c>
      <c r="P163" t="s">
        <v>284</v>
      </c>
      <c r="Q163" t="s">
        <v>348</v>
      </c>
      <c r="R163" t="s">
        <v>93</v>
      </c>
      <c r="S163" t="s">
        <v>14</v>
      </c>
      <c r="T163" t="s">
        <v>94</v>
      </c>
      <c r="U163" t="s">
        <v>67</v>
      </c>
      <c r="Z163">
        <v>2</v>
      </c>
      <c r="AA163" s="2">
        <v>43333.680648148147</v>
      </c>
    </row>
    <row r="164" spans="1:27">
      <c r="A164">
        <v>2281</v>
      </c>
      <c r="B164" t="s">
        <v>697</v>
      </c>
      <c r="C164" t="s">
        <v>698</v>
      </c>
      <c r="D164" t="s">
        <v>699</v>
      </c>
      <c r="E164" t="s">
        <v>700</v>
      </c>
      <c r="F164" t="s">
        <v>4</v>
      </c>
      <c r="G164" t="s">
        <v>87</v>
      </c>
      <c r="H164" t="s">
        <v>87</v>
      </c>
      <c r="I164" t="s">
        <v>701</v>
      </c>
      <c r="J164" t="s">
        <v>345</v>
      </c>
      <c r="K164" t="s">
        <v>346</v>
      </c>
      <c r="L164">
        <v>1</v>
      </c>
      <c r="M164" t="s">
        <v>76</v>
      </c>
      <c r="N164" t="s">
        <v>100</v>
      </c>
      <c r="O164" t="s">
        <v>347</v>
      </c>
      <c r="P164" t="s">
        <v>102</v>
      </c>
      <c r="Q164" t="s">
        <v>348</v>
      </c>
      <c r="R164" t="s">
        <v>93</v>
      </c>
      <c r="S164" t="s">
        <v>32</v>
      </c>
      <c r="T164" t="s">
        <v>152</v>
      </c>
      <c r="U164" t="s">
        <v>67</v>
      </c>
      <c r="Z164">
        <v>2</v>
      </c>
      <c r="AA164" s="2">
        <v>43333.548946759256</v>
      </c>
    </row>
    <row r="165" spans="1:27">
      <c r="A165">
        <v>2294</v>
      </c>
      <c r="B165" t="s">
        <v>702</v>
      </c>
      <c r="C165" t="s">
        <v>703</v>
      </c>
      <c r="D165" t="s">
        <v>704</v>
      </c>
      <c r="E165" t="s">
        <v>705</v>
      </c>
      <c r="F165" t="s">
        <v>4</v>
      </c>
      <c r="G165" t="s">
        <v>87</v>
      </c>
      <c r="H165" t="s">
        <v>87</v>
      </c>
      <c r="I165" t="s">
        <v>701</v>
      </c>
    </row>
    <row r="166" spans="1:27">
      <c r="A166" t="s">
        <v>706</v>
      </c>
      <c r="B166" t="s">
        <v>345</v>
      </c>
      <c r="C166" t="s">
        <v>346</v>
      </c>
      <c r="D166">
        <v>1</v>
      </c>
      <c r="E166" t="s">
        <v>76</v>
      </c>
      <c r="F166" t="s">
        <v>100</v>
      </c>
      <c r="G166" t="s">
        <v>347</v>
      </c>
      <c r="H166" t="s">
        <v>102</v>
      </c>
      <c r="I166" t="s">
        <v>348</v>
      </c>
      <c r="J166" t="s">
        <v>93</v>
      </c>
      <c r="K166" t="s">
        <v>66</v>
      </c>
      <c r="L166" t="s">
        <v>152</v>
      </c>
      <c r="M166" t="s">
        <v>67</v>
      </c>
      <c r="R166">
        <v>2</v>
      </c>
      <c r="S166" s="2">
        <v>43333.453564814816</v>
      </c>
    </row>
    <row r="167" spans="1:27">
      <c r="A167">
        <v>2303</v>
      </c>
      <c r="B167" t="s">
        <v>707</v>
      </c>
      <c r="C167" t="s">
        <v>135</v>
      </c>
      <c r="D167" t="s">
        <v>11</v>
      </c>
      <c r="E167" t="s">
        <v>708</v>
      </c>
      <c r="F167" t="s">
        <v>4</v>
      </c>
      <c r="G167" t="s">
        <v>114</v>
      </c>
      <c r="H167" t="s">
        <v>87</v>
      </c>
      <c r="I167" t="s">
        <v>5</v>
      </c>
      <c r="J167" t="s">
        <v>345</v>
      </c>
      <c r="K167" t="s">
        <v>346</v>
      </c>
      <c r="L167">
        <v>1</v>
      </c>
      <c r="M167" t="s">
        <v>76</v>
      </c>
      <c r="N167" t="s">
        <v>9</v>
      </c>
      <c r="O167" t="s">
        <v>347</v>
      </c>
      <c r="P167" t="s">
        <v>91</v>
      </c>
      <c r="Q167" t="s">
        <v>348</v>
      </c>
      <c r="R167" t="s">
        <v>93</v>
      </c>
      <c r="S167" t="s">
        <v>179</v>
      </c>
      <c r="T167" t="s">
        <v>152</v>
      </c>
      <c r="U167" t="s">
        <v>67</v>
      </c>
      <c r="Z167">
        <v>2</v>
      </c>
      <c r="AA167" s="2">
        <v>43333.451226851852</v>
      </c>
    </row>
    <row r="168" spans="1:27">
      <c r="A168">
        <v>2312</v>
      </c>
      <c r="B168" t="s">
        <v>709</v>
      </c>
      <c r="C168" t="s">
        <v>135</v>
      </c>
      <c r="D168" t="s">
        <v>710</v>
      </c>
      <c r="E168" t="s">
        <v>689</v>
      </c>
      <c r="F168" t="s">
        <v>4</v>
      </c>
      <c r="G168" t="s">
        <v>640</v>
      </c>
      <c r="H168" t="s">
        <v>87</v>
      </c>
      <c r="I168" t="s">
        <v>5</v>
      </c>
      <c r="J168" t="s">
        <v>345</v>
      </c>
      <c r="K168" t="s">
        <v>346</v>
      </c>
      <c r="L168">
        <v>1</v>
      </c>
      <c r="M168" t="s">
        <v>76</v>
      </c>
      <c r="N168" t="s">
        <v>9</v>
      </c>
      <c r="O168" t="s">
        <v>347</v>
      </c>
      <c r="P168" t="s">
        <v>91</v>
      </c>
      <c r="Q168" t="s">
        <v>348</v>
      </c>
      <c r="R168" t="s">
        <v>93</v>
      </c>
      <c r="S168" t="s">
        <v>32</v>
      </c>
      <c r="T168" t="s">
        <v>105</v>
      </c>
      <c r="U168" t="s">
        <v>67</v>
      </c>
      <c r="Z168">
        <v>2</v>
      </c>
      <c r="AA168" s="2">
        <v>43333.448298611111</v>
      </c>
    </row>
    <row r="169" spans="1:27">
      <c r="A169">
        <v>2316</v>
      </c>
      <c r="B169" t="s">
        <v>711</v>
      </c>
      <c r="C169" t="s">
        <v>218</v>
      </c>
      <c r="D169" t="s">
        <v>712</v>
      </c>
      <c r="E169" t="s">
        <v>713</v>
      </c>
      <c r="F169" t="s">
        <v>4</v>
      </c>
      <c r="G169" t="s">
        <v>87</v>
      </c>
      <c r="H169" t="s">
        <v>87</v>
      </c>
      <c r="I169" t="s">
        <v>267</v>
      </c>
      <c r="J169" t="s">
        <v>345</v>
      </c>
      <c r="K169" t="s">
        <v>346</v>
      </c>
      <c r="L169">
        <v>1</v>
      </c>
      <c r="M169" t="s">
        <v>76</v>
      </c>
      <c r="N169" t="s">
        <v>9</v>
      </c>
      <c r="O169" t="s">
        <v>347</v>
      </c>
      <c r="P169" t="s">
        <v>383</v>
      </c>
      <c r="Q169" t="s">
        <v>348</v>
      </c>
      <c r="R169" t="s">
        <v>93</v>
      </c>
      <c r="S169" t="s">
        <v>14</v>
      </c>
      <c r="T169" t="s">
        <v>94</v>
      </c>
      <c r="U169" t="s">
        <v>67</v>
      </c>
      <c r="Z169">
        <v>2</v>
      </c>
      <c r="AA169" s="2">
        <v>43333.680648148147</v>
      </c>
    </row>
    <row r="170" spans="1:27">
      <c r="A170">
        <v>2327</v>
      </c>
      <c r="B170" t="s">
        <v>714</v>
      </c>
      <c r="C170" t="s">
        <v>715</v>
      </c>
      <c r="D170" t="s">
        <v>716</v>
      </c>
      <c r="E170" t="s">
        <v>717</v>
      </c>
      <c r="F170" t="s">
        <v>4</v>
      </c>
      <c r="G170" t="s">
        <v>87</v>
      </c>
      <c r="H170" t="s">
        <v>87</v>
      </c>
      <c r="I170" t="s">
        <v>701</v>
      </c>
    </row>
    <row r="171" spans="1:27">
      <c r="A171" t="s">
        <v>706</v>
      </c>
      <c r="B171" t="s">
        <v>345</v>
      </c>
      <c r="C171" t="s">
        <v>346</v>
      </c>
      <c r="D171">
        <v>1</v>
      </c>
      <c r="E171" t="s">
        <v>76</v>
      </c>
      <c r="F171" t="s">
        <v>100</v>
      </c>
      <c r="G171" t="s">
        <v>347</v>
      </c>
      <c r="H171" t="s">
        <v>66</v>
      </c>
      <c r="I171" t="s">
        <v>348</v>
      </c>
      <c r="J171" t="s">
        <v>93</v>
      </c>
      <c r="K171" t="s">
        <v>66</v>
      </c>
      <c r="L171" t="s">
        <v>152</v>
      </c>
      <c r="M171" t="s">
        <v>67</v>
      </c>
      <c r="R171">
        <v>2</v>
      </c>
      <c r="S171" s="2">
        <v>43333.684317129628</v>
      </c>
    </row>
    <row r="172" spans="1:27">
      <c r="A172">
        <v>2329</v>
      </c>
      <c r="B172" t="s">
        <v>718</v>
      </c>
      <c r="C172" t="s">
        <v>719</v>
      </c>
      <c r="D172" t="s">
        <v>720</v>
      </c>
      <c r="E172" t="s">
        <v>705</v>
      </c>
      <c r="F172" t="s">
        <v>4</v>
      </c>
      <c r="G172" t="s">
        <v>87</v>
      </c>
      <c r="H172" t="s">
        <v>87</v>
      </c>
      <c r="I172" t="s">
        <v>701</v>
      </c>
    </row>
    <row r="173" spans="1:27">
      <c r="A173" t="s">
        <v>706</v>
      </c>
      <c r="B173" t="s">
        <v>345</v>
      </c>
      <c r="C173" t="s">
        <v>346</v>
      </c>
      <c r="D173">
        <v>1</v>
      </c>
      <c r="E173" t="s">
        <v>76</v>
      </c>
      <c r="F173" t="s">
        <v>100</v>
      </c>
      <c r="G173" t="s">
        <v>347</v>
      </c>
      <c r="H173" t="s">
        <v>102</v>
      </c>
      <c r="I173" t="s">
        <v>348</v>
      </c>
      <c r="J173" t="s">
        <v>93</v>
      </c>
      <c r="K173" t="s">
        <v>32</v>
      </c>
      <c r="L173" t="s">
        <v>152</v>
      </c>
      <c r="M173" t="s">
        <v>67</v>
      </c>
      <c r="R173">
        <v>2</v>
      </c>
      <c r="S173" s="2">
        <v>43333.453564814816</v>
      </c>
    </row>
    <row r="174" spans="1:27">
      <c r="A174">
        <v>2330</v>
      </c>
      <c r="B174" t="s">
        <v>721</v>
      </c>
      <c r="C174" t="s">
        <v>698</v>
      </c>
      <c r="D174" t="s">
        <v>722</v>
      </c>
      <c r="E174" t="s">
        <v>723</v>
      </c>
      <c r="F174" t="s">
        <v>4</v>
      </c>
      <c r="G174" t="s">
        <v>87</v>
      </c>
      <c r="H174" t="s">
        <v>87</v>
      </c>
      <c r="I174" t="s">
        <v>724</v>
      </c>
      <c r="J174" t="s">
        <v>345</v>
      </c>
      <c r="K174" t="s">
        <v>346</v>
      </c>
      <c r="L174">
        <v>1</v>
      </c>
      <c r="M174" t="s">
        <v>76</v>
      </c>
      <c r="N174" t="s">
        <v>100</v>
      </c>
      <c r="O174" t="s">
        <v>347</v>
      </c>
      <c r="P174" t="s">
        <v>102</v>
      </c>
      <c r="Q174" t="s">
        <v>348</v>
      </c>
      <c r="R174" t="s">
        <v>93</v>
      </c>
      <c r="S174" t="s">
        <v>179</v>
      </c>
      <c r="T174" t="s">
        <v>105</v>
      </c>
      <c r="U174" t="s">
        <v>67</v>
      </c>
      <c r="Z174">
        <v>2</v>
      </c>
      <c r="AA174" s="2">
        <v>43333.546539351853</v>
      </c>
    </row>
    <row r="175" spans="1:27">
      <c r="A175">
        <v>2349</v>
      </c>
      <c r="B175" t="s">
        <v>725</v>
      </c>
      <c r="C175" t="s">
        <v>110</v>
      </c>
      <c r="D175" t="s">
        <v>726</v>
      </c>
      <c r="E175" t="s">
        <v>727</v>
      </c>
      <c r="F175" t="s">
        <v>4</v>
      </c>
      <c r="G175" t="s">
        <v>87</v>
      </c>
      <c r="H175" t="s">
        <v>87</v>
      </c>
      <c r="I175" t="s">
        <v>728</v>
      </c>
      <c r="J175" t="s">
        <v>345</v>
      </c>
      <c r="K175" t="s">
        <v>346</v>
      </c>
      <c r="L175">
        <v>1</v>
      </c>
      <c r="M175" t="s">
        <v>76</v>
      </c>
      <c r="N175" t="s">
        <v>100</v>
      </c>
      <c r="O175" t="s">
        <v>347</v>
      </c>
      <c r="P175" t="s">
        <v>91</v>
      </c>
      <c r="Q175" t="s">
        <v>348</v>
      </c>
      <c r="R175" t="s">
        <v>93</v>
      </c>
      <c r="S175" t="s">
        <v>66</v>
      </c>
      <c r="T175" t="s">
        <v>152</v>
      </c>
      <c r="U175" t="s">
        <v>67</v>
      </c>
      <c r="Z175">
        <v>2</v>
      </c>
      <c r="AA175" s="2">
        <v>43333.551886574074</v>
      </c>
    </row>
    <row r="176" spans="1:27">
      <c r="A176">
        <v>2350</v>
      </c>
      <c r="B176" t="s">
        <v>729</v>
      </c>
      <c r="C176" t="s">
        <v>135</v>
      </c>
      <c r="D176" t="s">
        <v>383</v>
      </c>
      <c r="E176" t="s">
        <v>708</v>
      </c>
      <c r="F176" t="s">
        <v>4</v>
      </c>
      <c r="G176" t="s">
        <v>114</v>
      </c>
      <c r="H176" t="s">
        <v>87</v>
      </c>
      <c r="I176" t="s">
        <v>87</v>
      </c>
      <c r="J176" t="s">
        <v>345</v>
      </c>
      <c r="K176" t="s">
        <v>346</v>
      </c>
      <c r="L176">
        <v>1</v>
      </c>
      <c r="M176" t="s">
        <v>76</v>
      </c>
      <c r="N176" t="s">
        <v>436</v>
      </c>
      <c r="O176" t="s">
        <v>347</v>
      </c>
      <c r="P176" t="s">
        <v>91</v>
      </c>
      <c r="Q176" t="s">
        <v>348</v>
      </c>
      <c r="R176" t="s">
        <v>93</v>
      </c>
      <c r="S176" t="s">
        <v>179</v>
      </c>
      <c r="T176" t="s">
        <v>152</v>
      </c>
      <c r="U176" t="s">
        <v>67</v>
      </c>
      <c r="Z176">
        <v>2</v>
      </c>
      <c r="AA176" s="2">
        <v>43333.451226851852</v>
      </c>
    </row>
    <row r="177" spans="1:27">
      <c r="A177">
        <v>2539</v>
      </c>
      <c r="B177" t="s">
        <v>730</v>
      </c>
      <c r="C177" t="s">
        <v>731</v>
      </c>
      <c r="D177" t="s">
        <v>732</v>
      </c>
      <c r="E177" t="s">
        <v>733</v>
      </c>
      <c r="F177" t="s">
        <v>360</v>
      </c>
      <c r="G177" t="s">
        <v>87</v>
      </c>
      <c r="H177" t="s">
        <v>87</v>
      </c>
      <c r="I177" t="s">
        <v>344</v>
      </c>
      <c r="J177" t="s">
        <v>361</v>
      </c>
      <c r="K177" t="s">
        <v>362</v>
      </c>
      <c r="L177">
        <v>1</v>
      </c>
      <c r="M177" t="s">
        <v>76</v>
      </c>
      <c r="N177" t="s">
        <v>100</v>
      </c>
      <c r="O177" t="s">
        <v>363</v>
      </c>
      <c r="P177" t="s">
        <v>102</v>
      </c>
      <c r="Q177" t="s">
        <v>364</v>
      </c>
      <c r="R177" t="s">
        <v>93</v>
      </c>
      <c r="S177" t="s">
        <v>14</v>
      </c>
      <c r="T177" t="s">
        <v>15</v>
      </c>
      <c r="U177" t="s">
        <v>16</v>
      </c>
      <c r="Z177">
        <v>2</v>
      </c>
      <c r="AA177" s="2">
        <v>43334.606064814812</v>
      </c>
    </row>
    <row r="178" spans="1:27">
      <c r="A178">
        <v>2533</v>
      </c>
      <c r="B178" t="s">
        <v>734</v>
      </c>
      <c r="C178" t="s">
        <v>735</v>
      </c>
      <c r="D178" t="s">
        <v>736</v>
      </c>
      <c r="E178" t="s">
        <v>737</v>
      </c>
      <c r="F178" t="s">
        <v>360</v>
      </c>
      <c r="G178" t="s">
        <v>238</v>
      </c>
      <c r="H178" t="s">
        <v>114</v>
      </c>
      <c r="I178" t="s">
        <v>738</v>
      </c>
      <c r="J178" t="s">
        <v>361</v>
      </c>
      <c r="K178" t="s">
        <v>362</v>
      </c>
      <c r="L178">
        <v>1</v>
      </c>
      <c r="M178" t="s">
        <v>76</v>
      </c>
      <c r="N178" t="s">
        <v>100</v>
      </c>
      <c r="O178" t="s">
        <v>363</v>
      </c>
      <c r="P178" t="s">
        <v>300</v>
      </c>
      <c r="Q178" t="s">
        <v>364</v>
      </c>
      <c r="R178" t="s">
        <v>93</v>
      </c>
      <c r="S178" t="s">
        <v>14</v>
      </c>
      <c r="T178" t="s">
        <v>15</v>
      </c>
      <c r="U178" t="s">
        <v>67</v>
      </c>
      <c r="V178" t="s">
        <v>739</v>
      </c>
      <c r="W178" t="s">
        <v>739</v>
      </c>
      <c r="X178" t="s">
        <v>123</v>
      </c>
      <c r="Z178">
        <v>2</v>
      </c>
      <c r="AA178" s="2">
        <v>43363.443912037037</v>
      </c>
    </row>
    <row r="179" spans="1:27">
      <c r="A179">
        <v>1604</v>
      </c>
      <c r="B179" t="s">
        <v>740</v>
      </c>
      <c r="C179" t="s">
        <v>741</v>
      </c>
      <c r="D179" t="s">
        <v>742</v>
      </c>
      <c r="E179" t="s">
        <v>743</v>
      </c>
      <c r="F179" t="s">
        <v>138</v>
      </c>
      <c r="G179" t="s">
        <v>231</v>
      </c>
      <c r="H179" t="s">
        <v>231</v>
      </c>
      <c r="I179" t="s">
        <v>6</v>
      </c>
      <c r="J179" t="s">
        <v>378</v>
      </c>
      <c r="K179" t="s">
        <v>379</v>
      </c>
      <c r="L179">
        <v>1</v>
      </c>
      <c r="M179" t="s">
        <v>76</v>
      </c>
      <c r="N179" t="s">
        <v>744</v>
      </c>
      <c r="O179" t="s">
        <v>142</v>
      </c>
      <c r="P179" t="s">
        <v>383</v>
      </c>
      <c r="Q179" t="s">
        <v>143</v>
      </c>
      <c r="R179" t="s">
        <v>81</v>
      </c>
      <c r="S179" t="s">
        <v>14</v>
      </c>
      <c r="T179" t="s">
        <v>15</v>
      </c>
      <c r="U179" t="s">
        <v>16</v>
      </c>
      <c r="Z179">
        <v>1</v>
      </c>
      <c r="AA179" s="2">
        <v>43185.877974537034</v>
      </c>
    </row>
    <row r="180" spans="1:27">
      <c r="A180">
        <v>1608</v>
      </c>
      <c r="B180" t="s">
        <v>745</v>
      </c>
      <c r="C180" t="s">
        <v>292</v>
      </c>
      <c r="D180" t="s">
        <v>746</v>
      </c>
      <c r="E180" t="s">
        <v>747</v>
      </c>
      <c r="F180" t="s">
        <v>295</v>
      </c>
      <c r="G180" t="s">
        <v>296</v>
      </c>
      <c r="H180" t="s">
        <v>297</v>
      </c>
      <c r="I180" t="s">
        <v>748</v>
      </c>
      <c r="J180" t="s">
        <v>299</v>
      </c>
      <c r="K180" t="s">
        <v>295</v>
      </c>
      <c r="L180">
        <v>1</v>
      </c>
      <c r="M180" t="s">
        <v>76</v>
      </c>
      <c r="N180" t="s">
        <v>214</v>
      </c>
      <c r="O180" t="s">
        <v>142</v>
      </c>
      <c r="P180" t="s">
        <v>233</v>
      </c>
      <c r="Q180" t="s">
        <v>143</v>
      </c>
      <c r="R180" t="s">
        <v>301</v>
      </c>
      <c r="S180" t="s">
        <v>14</v>
      </c>
      <c r="T180" t="s">
        <v>180</v>
      </c>
      <c r="U180" t="s">
        <v>16</v>
      </c>
      <c r="V180" t="s">
        <v>749</v>
      </c>
      <c r="W180" t="s">
        <v>749</v>
      </c>
      <c r="X180" t="s">
        <v>259</v>
      </c>
      <c r="Y180" s="1">
        <v>43449</v>
      </c>
      <c r="Z180">
        <v>1</v>
      </c>
      <c r="AA180" s="2">
        <v>43243.448946759258</v>
      </c>
    </row>
    <row r="181" spans="1:27">
      <c r="A181">
        <v>1614</v>
      </c>
      <c r="B181" t="s">
        <v>291</v>
      </c>
      <c r="C181" t="s">
        <v>750</v>
      </c>
      <c r="D181" t="s">
        <v>751</v>
      </c>
      <c r="E181" t="s">
        <v>752</v>
      </c>
      <c r="F181" t="s">
        <v>295</v>
      </c>
      <c r="G181" t="s">
        <v>296</v>
      </c>
      <c r="H181" t="s">
        <v>297</v>
      </c>
      <c r="I181" t="s">
        <v>298</v>
      </c>
      <c r="J181" t="s">
        <v>299</v>
      </c>
      <c r="K181" t="s">
        <v>295</v>
      </c>
      <c r="L181">
        <v>1</v>
      </c>
      <c r="M181" t="s">
        <v>76</v>
      </c>
      <c r="N181" t="s">
        <v>77</v>
      </c>
      <c r="O181" t="s">
        <v>142</v>
      </c>
      <c r="P181" t="s">
        <v>79</v>
      </c>
      <c r="Q181" t="s">
        <v>143</v>
      </c>
      <c r="R181" t="s">
        <v>301</v>
      </c>
      <c r="S181" t="s">
        <v>179</v>
      </c>
      <c r="T181" t="s">
        <v>180</v>
      </c>
      <c r="U181" t="s">
        <v>16</v>
      </c>
      <c r="V181" t="s">
        <v>753</v>
      </c>
      <c r="W181" t="s">
        <v>753</v>
      </c>
      <c r="X181" t="s">
        <v>259</v>
      </c>
      <c r="Y181" s="1">
        <v>43370</v>
      </c>
      <c r="Z181">
        <v>1</v>
      </c>
      <c r="AA181" s="2">
        <v>43243.479131944441</v>
      </c>
    </row>
    <row r="182" spans="1:27">
      <c r="A182">
        <v>1625</v>
      </c>
      <c r="B182" t="s">
        <v>754</v>
      </c>
      <c r="C182" t="s">
        <v>755</v>
      </c>
      <c r="D182" t="s">
        <v>756</v>
      </c>
      <c r="E182" t="s">
        <v>757</v>
      </c>
      <c r="F182" t="s">
        <v>758</v>
      </c>
      <c r="G182" t="s">
        <v>297</v>
      </c>
      <c r="H182" t="s">
        <v>297</v>
      </c>
      <c r="I182" t="s">
        <v>759</v>
      </c>
      <c r="J182" t="s">
        <v>760</v>
      </c>
      <c r="K182" t="s">
        <v>758</v>
      </c>
      <c r="L182">
        <v>1</v>
      </c>
      <c r="M182" t="s">
        <v>76</v>
      </c>
      <c r="N182" t="s">
        <v>77</v>
      </c>
      <c r="O182" t="s">
        <v>101</v>
      </c>
      <c r="P182" t="s">
        <v>102</v>
      </c>
      <c r="Q182" t="s">
        <v>103</v>
      </c>
      <c r="R182" t="s">
        <v>301</v>
      </c>
      <c r="S182" t="s">
        <v>14</v>
      </c>
      <c r="T182" t="s">
        <v>15</v>
      </c>
      <c r="U182" t="s">
        <v>16</v>
      </c>
      <c r="V182" t="s">
        <v>761</v>
      </c>
      <c r="W182" t="s">
        <v>761</v>
      </c>
      <c r="X182" t="s">
        <v>123</v>
      </c>
      <c r="Y182" s="1">
        <v>43281</v>
      </c>
      <c r="Z182">
        <v>1</v>
      </c>
      <c r="AA182" s="2">
        <v>43243.515543981484</v>
      </c>
    </row>
    <row r="183" spans="1:27">
      <c r="A183">
        <v>1626</v>
      </c>
      <c r="B183" t="s">
        <v>762</v>
      </c>
      <c r="C183" t="s">
        <v>518</v>
      </c>
      <c r="D183" t="s">
        <v>763</v>
      </c>
      <c r="E183" t="s">
        <v>764</v>
      </c>
      <c r="F183" t="s">
        <v>758</v>
      </c>
      <c r="G183" t="s">
        <v>765</v>
      </c>
      <c r="H183" t="s">
        <v>297</v>
      </c>
      <c r="I183" t="s">
        <v>766</v>
      </c>
      <c r="J183" t="s">
        <v>760</v>
      </c>
      <c r="K183" t="s">
        <v>758</v>
      </c>
      <c r="L183">
        <v>1</v>
      </c>
      <c r="M183" t="s">
        <v>76</v>
      </c>
      <c r="N183" t="s">
        <v>77</v>
      </c>
      <c r="O183" t="s">
        <v>101</v>
      </c>
      <c r="P183" t="s">
        <v>767</v>
      </c>
      <c r="Q183" t="s">
        <v>103</v>
      </c>
      <c r="R183" t="s">
        <v>301</v>
      </c>
      <c r="S183" t="s">
        <v>32</v>
      </c>
      <c r="T183" t="s">
        <v>82</v>
      </c>
      <c r="U183" t="s">
        <v>16</v>
      </c>
      <c r="V183" t="s">
        <v>768</v>
      </c>
      <c r="W183" t="s">
        <v>768</v>
      </c>
      <c r="X183" t="s">
        <v>259</v>
      </c>
      <c r="Y183" s="1">
        <v>43465</v>
      </c>
      <c r="Z183">
        <v>1</v>
      </c>
      <c r="AA183" s="2">
        <v>43243.596226851849</v>
      </c>
    </row>
    <row r="184" spans="1:27">
      <c r="A184">
        <v>1627</v>
      </c>
      <c r="B184" t="s">
        <v>769</v>
      </c>
      <c r="C184" t="s">
        <v>770</v>
      </c>
      <c r="D184" t="s">
        <v>771</v>
      </c>
      <c r="E184" t="s">
        <v>772</v>
      </c>
      <c r="F184" t="s">
        <v>758</v>
      </c>
      <c r="G184" t="s">
        <v>773</v>
      </c>
      <c r="H184" t="s">
        <v>297</v>
      </c>
      <c r="I184" t="s">
        <v>759</v>
      </c>
      <c r="J184" t="s">
        <v>760</v>
      </c>
      <c r="K184" t="s">
        <v>758</v>
      </c>
      <c r="L184">
        <v>1</v>
      </c>
      <c r="M184" t="s">
        <v>76</v>
      </c>
      <c r="N184" t="s">
        <v>214</v>
      </c>
      <c r="O184" t="s">
        <v>101</v>
      </c>
      <c r="P184" t="s">
        <v>767</v>
      </c>
      <c r="Q184" t="s">
        <v>103</v>
      </c>
      <c r="R184" t="s">
        <v>301</v>
      </c>
      <c r="S184" t="s">
        <v>32</v>
      </c>
      <c r="T184" t="s">
        <v>15</v>
      </c>
      <c r="U184" t="s">
        <v>16</v>
      </c>
      <c r="V184" t="s">
        <v>774</v>
      </c>
      <c r="W184" t="s">
        <v>774</v>
      </c>
      <c r="X184" t="s">
        <v>19</v>
      </c>
      <c r="Y184" s="1">
        <v>43465</v>
      </c>
      <c r="Z184">
        <v>1</v>
      </c>
      <c r="AA184" s="2">
        <v>43243.601134259261</v>
      </c>
    </row>
    <row r="185" spans="1:27">
      <c r="A185">
        <v>1632</v>
      </c>
      <c r="B185" t="s">
        <v>775</v>
      </c>
      <c r="C185" t="s">
        <v>776</v>
      </c>
      <c r="D185" t="s">
        <v>777</v>
      </c>
      <c r="E185" t="s">
        <v>778</v>
      </c>
      <c r="F185" t="s">
        <v>758</v>
      </c>
      <c r="G185" t="s">
        <v>297</v>
      </c>
      <c r="H185" t="s">
        <v>297</v>
      </c>
      <c r="I185" t="s">
        <v>779</v>
      </c>
      <c r="J185" t="s">
        <v>760</v>
      </c>
      <c r="K185" t="s">
        <v>758</v>
      </c>
      <c r="L185">
        <v>1</v>
      </c>
      <c r="M185" t="s">
        <v>76</v>
      </c>
      <c r="N185" t="s">
        <v>24</v>
      </c>
      <c r="O185" t="s">
        <v>101</v>
      </c>
      <c r="P185" t="s">
        <v>102</v>
      </c>
      <c r="Q185" t="s">
        <v>103</v>
      </c>
      <c r="R185" t="s">
        <v>301</v>
      </c>
      <c r="S185" t="s">
        <v>14</v>
      </c>
      <c r="T185" t="s">
        <v>15</v>
      </c>
      <c r="U185" t="s">
        <v>16</v>
      </c>
      <c r="V185" t="s">
        <v>780</v>
      </c>
      <c r="W185" t="s">
        <v>780</v>
      </c>
      <c r="X185" t="s">
        <v>19</v>
      </c>
      <c r="Z185">
        <v>1</v>
      </c>
      <c r="AA185" s="2">
        <v>43243.605717592596</v>
      </c>
    </row>
    <row r="186" spans="1:27">
      <c r="A186">
        <v>1633</v>
      </c>
      <c r="B186" t="s">
        <v>781</v>
      </c>
      <c r="C186" t="s">
        <v>390</v>
      </c>
      <c r="D186" t="s">
        <v>782</v>
      </c>
      <c r="E186" t="s">
        <v>783</v>
      </c>
      <c r="F186" t="s">
        <v>758</v>
      </c>
      <c r="G186" t="s">
        <v>297</v>
      </c>
      <c r="H186" t="s">
        <v>297</v>
      </c>
      <c r="I186" t="s">
        <v>759</v>
      </c>
      <c r="J186" t="s">
        <v>760</v>
      </c>
      <c r="K186" t="s">
        <v>758</v>
      </c>
      <c r="L186">
        <v>1</v>
      </c>
      <c r="M186" t="s">
        <v>76</v>
      </c>
      <c r="N186" t="s">
        <v>24</v>
      </c>
      <c r="O186" t="s">
        <v>101</v>
      </c>
      <c r="P186" t="s">
        <v>102</v>
      </c>
      <c r="Q186" t="s">
        <v>103</v>
      </c>
      <c r="R186" t="s">
        <v>301</v>
      </c>
      <c r="S186" t="s">
        <v>32</v>
      </c>
      <c r="T186" t="s">
        <v>15</v>
      </c>
      <c r="U186" t="s">
        <v>16</v>
      </c>
      <c r="V186" t="s">
        <v>784</v>
      </c>
      <c r="W186" t="s">
        <v>784</v>
      </c>
      <c r="X186" t="s">
        <v>19</v>
      </c>
      <c r="Y186" s="1">
        <v>43465</v>
      </c>
      <c r="Z186">
        <v>1</v>
      </c>
      <c r="AA186" s="2">
        <v>43243.612766203703</v>
      </c>
    </row>
    <row r="187" spans="1:27">
      <c r="A187">
        <v>1670</v>
      </c>
      <c r="B187" t="s">
        <v>785</v>
      </c>
      <c r="C187" t="s">
        <v>786</v>
      </c>
      <c r="D187" t="s">
        <v>787</v>
      </c>
      <c r="E187" t="s">
        <v>788</v>
      </c>
      <c r="F187" t="s">
        <v>398</v>
      </c>
      <c r="G187" t="s">
        <v>297</v>
      </c>
      <c r="H187" t="s">
        <v>297</v>
      </c>
      <c r="I187" t="s">
        <v>789</v>
      </c>
      <c r="J187" t="s">
        <v>504</v>
      </c>
      <c r="K187" t="s">
        <v>505</v>
      </c>
      <c r="L187">
        <v>1</v>
      </c>
      <c r="M187" t="s">
        <v>76</v>
      </c>
      <c r="N187" t="s">
        <v>290</v>
      </c>
      <c r="O187" t="s">
        <v>402</v>
      </c>
      <c r="P187" t="s">
        <v>102</v>
      </c>
      <c r="Q187" t="s">
        <v>318</v>
      </c>
      <c r="R187" t="s">
        <v>301</v>
      </c>
      <c r="S187" t="s">
        <v>25</v>
      </c>
      <c r="T187" t="s">
        <v>180</v>
      </c>
      <c r="U187" t="s">
        <v>16</v>
      </c>
      <c r="V187" t="s">
        <v>790</v>
      </c>
      <c r="W187" t="s">
        <v>790</v>
      </c>
      <c r="X187" t="s">
        <v>123</v>
      </c>
      <c r="Y187" s="1">
        <v>43434</v>
      </c>
      <c r="Z187">
        <v>1</v>
      </c>
      <c r="AA187" s="2">
        <v>43328.362824074073</v>
      </c>
    </row>
    <row r="188" spans="1:27">
      <c r="A188">
        <v>1671</v>
      </c>
      <c r="B188" t="s">
        <v>785</v>
      </c>
      <c r="C188" t="s">
        <v>786</v>
      </c>
      <c r="D188" t="s">
        <v>791</v>
      </c>
      <c r="E188" t="s">
        <v>792</v>
      </c>
      <c r="F188" t="s">
        <v>398</v>
      </c>
      <c r="G188" t="s">
        <v>297</v>
      </c>
      <c r="H188" t="s">
        <v>297</v>
      </c>
      <c r="I188" t="s">
        <v>789</v>
      </c>
      <c r="J188" t="s">
        <v>504</v>
      </c>
      <c r="K188" t="s">
        <v>505</v>
      </c>
      <c r="L188">
        <v>1</v>
      </c>
      <c r="M188" t="s">
        <v>76</v>
      </c>
      <c r="N188" t="s">
        <v>290</v>
      </c>
      <c r="O188" t="s">
        <v>402</v>
      </c>
      <c r="P188" t="s">
        <v>102</v>
      </c>
      <c r="Q188" t="s">
        <v>318</v>
      </c>
      <c r="R188" t="s">
        <v>301</v>
      </c>
      <c r="S188" t="s">
        <v>25</v>
      </c>
      <c r="T188" t="s">
        <v>180</v>
      </c>
      <c r="U188" t="s">
        <v>16</v>
      </c>
      <c r="V188" t="s">
        <v>793</v>
      </c>
      <c r="W188" t="s">
        <v>793</v>
      </c>
      <c r="X188" t="s">
        <v>19</v>
      </c>
      <c r="Y188" s="1">
        <v>43799</v>
      </c>
      <c r="Z188">
        <v>1</v>
      </c>
      <c r="AA188" s="2">
        <v>43328.364618055559</v>
      </c>
    </row>
    <row r="189" spans="1:27">
      <c r="A189">
        <v>1693</v>
      </c>
      <c r="B189" t="s">
        <v>794</v>
      </c>
      <c r="C189" t="s">
        <v>246</v>
      </c>
      <c r="D189" t="s">
        <v>795</v>
      </c>
      <c r="E189" t="s">
        <v>796</v>
      </c>
      <c r="F189" t="s">
        <v>157</v>
      </c>
      <c r="G189" t="s">
        <v>87</v>
      </c>
      <c r="H189" t="s">
        <v>87</v>
      </c>
      <c r="I189" t="s">
        <v>5</v>
      </c>
      <c r="J189" t="s">
        <v>170</v>
      </c>
      <c r="K189" t="s">
        <v>171</v>
      </c>
      <c r="L189">
        <v>1</v>
      </c>
      <c r="M189" t="s">
        <v>76</v>
      </c>
      <c r="N189" t="s">
        <v>100</v>
      </c>
      <c r="O189" t="s">
        <v>172</v>
      </c>
      <c r="P189" t="s">
        <v>163</v>
      </c>
      <c r="Q189" t="s">
        <v>164</v>
      </c>
      <c r="R189" t="s">
        <v>93</v>
      </c>
      <c r="S189" t="s">
        <v>14</v>
      </c>
      <c r="T189" t="s">
        <v>94</v>
      </c>
      <c r="U189" t="s">
        <v>16</v>
      </c>
      <c r="Z189">
        <v>1</v>
      </c>
      <c r="AA189" s="2">
        <v>43234.705706018518</v>
      </c>
    </row>
    <row r="190" spans="1:27">
      <c r="A190">
        <v>1713</v>
      </c>
      <c r="B190" t="s">
        <v>797</v>
      </c>
      <c r="C190" t="s">
        <v>798</v>
      </c>
      <c r="D190" t="s">
        <v>799</v>
      </c>
      <c r="E190" t="s">
        <v>800</v>
      </c>
      <c r="F190" t="s">
        <v>157</v>
      </c>
      <c r="G190" t="s">
        <v>297</v>
      </c>
      <c r="H190" t="s">
        <v>297</v>
      </c>
      <c r="I190" t="s">
        <v>801</v>
      </c>
      <c r="J190" t="s">
        <v>515</v>
      </c>
      <c r="K190" t="s">
        <v>516</v>
      </c>
      <c r="L190">
        <v>1</v>
      </c>
      <c r="M190" t="s">
        <v>76</v>
      </c>
      <c r="N190" t="s">
        <v>276</v>
      </c>
      <c r="O190" t="s">
        <v>172</v>
      </c>
      <c r="P190" t="s">
        <v>216</v>
      </c>
      <c r="Q190" t="s">
        <v>164</v>
      </c>
      <c r="R190" t="s">
        <v>301</v>
      </c>
      <c r="S190" t="s">
        <v>14</v>
      </c>
      <c r="T190" t="s">
        <v>94</v>
      </c>
      <c r="U190" t="s">
        <v>16</v>
      </c>
      <c r="Z190">
        <v>1</v>
      </c>
      <c r="AA190" s="2">
        <v>43262.668252314812</v>
      </c>
    </row>
    <row r="191" spans="1:27">
      <c r="A191">
        <v>1796</v>
      </c>
      <c r="B191" t="s">
        <v>802</v>
      </c>
      <c r="C191" t="s">
        <v>218</v>
      </c>
      <c r="D191" t="s">
        <v>803</v>
      </c>
      <c r="E191" t="s">
        <v>804</v>
      </c>
      <c r="F191" t="s">
        <v>221</v>
      </c>
      <c r="G191" t="s">
        <v>87</v>
      </c>
      <c r="H191" t="s">
        <v>87</v>
      </c>
      <c r="I191" t="s">
        <v>805</v>
      </c>
      <c r="J191" t="s">
        <v>224</v>
      </c>
      <c r="K191" t="s">
        <v>225</v>
      </c>
      <c r="L191">
        <v>1</v>
      </c>
      <c r="M191" t="s">
        <v>76</v>
      </c>
      <c r="N191" t="s">
        <v>100</v>
      </c>
      <c r="O191" t="s">
        <v>226</v>
      </c>
      <c r="P191" t="s">
        <v>102</v>
      </c>
      <c r="Q191" t="s">
        <v>80</v>
      </c>
      <c r="R191" t="s">
        <v>190</v>
      </c>
      <c r="S191" t="s">
        <v>32</v>
      </c>
      <c r="T191" t="s">
        <v>15</v>
      </c>
      <c r="U191" t="s">
        <v>16</v>
      </c>
      <c r="Z191">
        <v>1</v>
      </c>
      <c r="AA191" s="2">
        <v>43234.703622685185</v>
      </c>
    </row>
    <row r="192" spans="1:27">
      <c r="A192">
        <v>1844</v>
      </c>
      <c r="B192" t="s">
        <v>565</v>
      </c>
      <c r="C192" t="s">
        <v>806</v>
      </c>
      <c r="D192" t="s">
        <v>807</v>
      </c>
      <c r="E192" t="s">
        <v>568</v>
      </c>
      <c r="F192" t="s">
        <v>560</v>
      </c>
      <c r="G192" t="s">
        <v>569</v>
      </c>
      <c r="H192" t="s">
        <v>297</v>
      </c>
      <c r="I192" t="s">
        <v>570</v>
      </c>
      <c r="J192" t="s">
        <v>562</v>
      </c>
      <c r="K192" t="s">
        <v>563</v>
      </c>
      <c r="L192">
        <v>1</v>
      </c>
      <c r="M192" t="s">
        <v>76</v>
      </c>
      <c r="N192" t="s">
        <v>100</v>
      </c>
      <c r="O192" t="s">
        <v>564</v>
      </c>
      <c r="P192" t="s">
        <v>11</v>
      </c>
      <c r="Q192" t="s">
        <v>242</v>
      </c>
      <c r="R192" t="s">
        <v>301</v>
      </c>
      <c r="S192" t="s">
        <v>179</v>
      </c>
      <c r="T192" t="s">
        <v>15</v>
      </c>
      <c r="U192" t="s">
        <v>16</v>
      </c>
      <c r="V192" t="s">
        <v>808</v>
      </c>
      <c r="W192" t="s">
        <v>808</v>
      </c>
      <c r="X192" t="s">
        <v>259</v>
      </c>
      <c r="Y192" s="1">
        <v>43449</v>
      </c>
      <c r="Z192">
        <v>1</v>
      </c>
      <c r="AA192" s="2">
        <v>43243.510960648149</v>
      </c>
    </row>
    <row r="193" spans="1:27">
      <c r="A193">
        <v>1846</v>
      </c>
      <c r="B193" t="s">
        <v>809</v>
      </c>
      <c r="C193" t="s">
        <v>806</v>
      </c>
      <c r="D193" t="s">
        <v>810</v>
      </c>
      <c r="E193" t="s">
        <v>811</v>
      </c>
      <c r="F193" t="s">
        <v>560</v>
      </c>
      <c r="G193" t="s">
        <v>297</v>
      </c>
      <c r="H193" t="s">
        <v>297</v>
      </c>
      <c r="I193" t="s">
        <v>812</v>
      </c>
      <c r="J193" t="s">
        <v>562</v>
      </c>
      <c r="K193" t="s">
        <v>563</v>
      </c>
      <c r="L193">
        <v>1</v>
      </c>
      <c r="M193" t="s">
        <v>76</v>
      </c>
      <c r="N193" t="s">
        <v>251</v>
      </c>
      <c r="O193" t="s">
        <v>564</v>
      </c>
      <c r="P193" t="s">
        <v>252</v>
      </c>
      <c r="Q193" t="s">
        <v>242</v>
      </c>
      <c r="R193" t="s">
        <v>301</v>
      </c>
      <c r="S193" t="s">
        <v>66</v>
      </c>
      <c r="T193" t="s">
        <v>15</v>
      </c>
      <c r="U193" t="s">
        <v>16</v>
      </c>
      <c r="V193" t="s">
        <v>813</v>
      </c>
      <c r="W193" t="s">
        <v>813</v>
      </c>
      <c r="X193" t="s">
        <v>259</v>
      </c>
      <c r="Y193" s="1">
        <v>43449</v>
      </c>
      <c r="Z193">
        <v>1</v>
      </c>
      <c r="AA193" s="2">
        <v>43243.484861111108</v>
      </c>
    </row>
    <row r="194" spans="1:27">
      <c r="A194">
        <v>1847</v>
      </c>
      <c r="B194" t="s">
        <v>814</v>
      </c>
      <c r="C194" t="s">
        <v>806</v>
      </c>
      <c r="D194" t="s">
        <v>815</v>
      </c>
      <c r="E194" t="s">
        <v>816</v>
      </c>
      <c r="F194" t="s">
        <v>560</v>
      </c>
      <c r="G194" t="s">
        <v>297</v>
      </c>
      <c r="H194" t="s">
        <v>297</v>
      </c>
      <c r="I194" t="s">
        <v>470</v>
      </c>
      <c r="J194" t="s">
        <v>562</v>
      </c>
      <c r="K194" t="s">
        <v>563</v>
      </c>
      <c r="L194">
        <v>1</v>
      </c>
      <c r="M194" t="s">
        <v>76</v>
      </c>
      <c r="N194" t="s">
        <v>100</v>
      </c>
      <c r="O194" t="s">
        <v>564</v>
      </c>
      <c r="P194" t="s">
        <v>91</v>
      </c>
      <c r="Q194" t="s">
        <v>242</v>
      </c>
      <c r="R194" t="s">
        <v>301</v>
      </c>
      <c r="S194" t="s">
        <v>25</v>
      </c>
      <c r="T194" t="s">
        <v>15</v>
      </c>
      <c r="U194" t="s">
        <v>16</v>
      </c>
      <c r="V194" t="s">
        <v>817</v>
      </c>
      <c r="W194" t="s">
        <v>817</v>
      </c>
      <c r="X194" t="s">
        <v>19</v>
      </c>
      <c r="Y194" s="1">
        <v>43341</v>
      </c>
      <c r="Z194">
        <v>1</v>
      </c>
      <c r="AA194" s="2">
        <v>43243.503935185188</v>
      </c>
    </row>
    <row r="195" spans="1:27">
      <c r="A195">
        <v>1851</v>
      </c>
      <c r="B195" t="s">
        <v>818</v>
      </c>
      <c r="C195" t="s">
        <v>819</v>
      </c>
      <c r="D195" t="s">
        <v>820</v>
      </c>
      <c r="E195" t="s">
        <v>821</v>
      </c>
      <c r="F195" t="s">
        <v>4</v>
      </c>
      <c r="G195" t="s">
        <v>5</v>
      </c>
      <c r="I195" t="s">
        <v>822</v>
      </c>
      <c r="J195" t="s">
        <v>268</v>
      </c>
      <c r="K195" t="s">
        <v>269</v>
      </c>
      <c r="L195">
        <v>1</v>
      </c>
      <c r="M195" t="s">
        <v>76</v>
      </c>
      <c r="N195" t="s">
        <v>276</v>
      </c>
      <c r="O195" t="s">
        <v>823</v>
      </c>
      <c r="P195" t="s">
        <v>91</v>
      </c>
      <c r="Q195" t="s">
        <v>80</v>
      </c>
      <c r="R195" t="s">
        <v>151</v>
      </c>
      <c r="S195" t="s">
        <v>14</v>
      </c>
      <c r="T195" t="s">
        <v>15</v>
      </c>
      <c r="U195" t="s">
        <v>16</v>
      </c>
      <c r="Z195">
        <v>1</v>
      </c>
      <c r="AA195" s="2">
        <v>43111.199317129627</v>
      </c>
    </row>
    <row r="196" spans="1:27">
      <c r="A196">
        <v>1857</v>
      </c>
      <c r="B196" t="s">
        <v>824</v>
      </c>
      <c r="C196" t="s">
        <v>825</v>
      </c>
      <c r="D196" t="s">
        <v>826</v>
      </c>
      <c r="E196" t="s">
        <v>827</v>
      </c>
      <c r="F196" t="s">
        <v>828</v>
      </c>
      <c r="G196" t="s">
        <v>829</v>
      </c>
      <c r="H196" t="s">
        <v>87</v>
      </c>
      <c r="I196" t="s">
        <v>830</v>
      </c>
      <c r="J196" t="s">
        <v>831</v>
      </c>
      <c r="K196" t="s">
        <v>832</v>
      </c>
      <c r="L196">
        <v>1</v>
      </c>
      <c r="M196" t="s">
        <v>76</v>
      </c>
      <c r="N196" t="s">
        <v>100</v>
      </c>
      <c r="O196" t="s">
        <v>833</v>
      </c>
      <c r="P196" t="s">
        <v>102</v>
      </c>
      <c r="Q196" t="s">
        <v>834</v>
      </c>
      <c r="R196" t="s">
        <v>93</v>
      </c>
      <c r="S196" t="s">
        <v>32</v>
      </c>
      <c r="T196" t="s">
        <v>94</v>
      </c>
      <c r="U196" t="s">
        <v>16</v>
      </c>
      <c r="Z196">
        <v>1</v>
      </c>
      <c r="AA196" s="2">
        <v>43334.552870370368</v>
      </c>
    </row>
    <row r="197" spans="1:27">
      <c r="A197">
        <v>1870</v>
      </c>
      <c r="B197" t="s">
        <v>835</v>
      </c>
      <c r="C197" t="s">
        <v>218</v>
      </c>
      <c r="D197" t="s">
        <v>836</v>
      </c>
      <c r="E197" t="s">
        <v>837</v>
      </c>
    </row>
    <row r="198" spans="1:27">
      <c r="A198" t="s">
        <v>838</v>
      </c>
      <c r="B198" t="s">
        <v>113</v>
      </c>
      <c r="C198" t="s">
        <v>5</v>
      </c>
      <c r="D198" t="s">
        <v>839</v>
      </c>
      <c r="E198" t="s">
        <v>839</v>
      </c>
    </row>
    <row r="199" spans="1:27">
      <c r="A199" t="s">
        <v>840</v>
      </c>
    </row>
    <row r="200" spans="1:27">
      <c r="A200" t="s">
        <v>653</v>
      </c>
      <c r="B200" t="s">
        <v>841</v>
      </c>
      <c r="C200" t="s">
        <v>842</v>
      </c>
      <c r="D200">
        <v>1</v>
      </c>
      <c r="E200" t="s">
        <v>76</v>
      </c>
      <c r="F200" t="s">
        <v>100</v>
      </c>
      <c r="G200" t="s">
        <v>843</v>
      </c>
      <c r="H200" t="s">
        <v>91</v>
      </c>
      <c r="I200" t="s">
        <v>834</v>
      </c>
      <c r="J200" t="s">
        <v>190</v>
      </c>
      <c r="K200" t="s">
        <v>32</v>
      </c>
      <c r="L200" t="s">
        <v>15</v>
      </c>
      <c r="M200" t="s">
        <v>16</v>
      </c>
      <c r="R200">
        <v>1</v>
      </c>
      <c r="S200" s="2">
        <v>43368.746400462966</v>
      </c>
    </row>
    <row r="201" spans="1:27">
      <c r="A201">
        <v>1880</v>
      </c>
      <c r="B201" t="s">
        <v>844</v>
      </c>
      <c r="C201" t="s">
        <v>845</v>
      </c>
      <c r="D201" t="s">
        <v>846</v>
      </c>
      <c r="E201" t="s">
        <v>847</v>
      </c>
      <c r="F201" t="s">
        <v>113</v>
      </c>
      <c r="G201" t="s">
        <v>839</v>
      </c>
      <c r="H201" t="s">
        <v>839</v>
      </c>
    </row>
    <row r="202" spans="1:27">
      <c r="A202" t="s">
        <v>653</v>
      </c>
    </row>
    <row r="203" spans="1:27">
      <c r="A203" t="s">
        <v>5</v>
      </c>
    </row>
    <row r="204" spans="1:27">
      <c r="B204" t="s">
        <v>841</v>
      </c>
      <c r="C204" t="s">
        <v>842</v>
      </c>
      <c r="D204">
        <v>1</v>
      </c>
      <c r="E204" t="s">
        <v>76</v>
      </c>
      <c r="F204" t="s">
        <v>31</v>
      </c>
      <c r="G204" t="s">
        <v>843</v>
      </c>
      <c r="H204" t="s">
        <v>102</v>
      </c>
      <c r="I204" t="s">
        <v>834</v>
      </c>
      <c r="J204" t="s">
        <v>190</v>
      </c>
      <c r="K204" t="s">
        <v>32</v>
      </c>
      <c r="L204" t="s">
        <v>15</v>
      </c>
      <c r="M204" t="s">
        <v>16</v>
      </c>
      <c r="R204">
        <v>1</v>
      </c>
      <c r="S204" s="2">
        <v>43368.748101851852</v>
      </c>
    </row>
    <row r="205" spans="1:27">
      <c r="A205">
        <v>1888</v>
      </c>
      <c r="B205" t="s">
        <v>848</v>
      </c>
      <c r="C205" t="s">
        <v>849</v>
      </c>
      <c r="D205" t="s">
        <v>850</v>
      </c>
      <c r="E205" t="s">
        <v>851</v>
      </c>
      <c r="F205" t="s">
        <v>574</v>
      </c>
      <c r="G205" t="s">
        <v>297</v>
      </c>
      <c r="H205" t="s">
        <v>297</v>
      </c>
      <c r="I205" t="s">
        <v>852</v>
      </c>
      <c r="J205" t="s">
        <v>576</v>
      </c>
      <c r="K205" t="s">
        <v>577</v>
      </c>
      <c r="L205">
        <v>1</v>
      </c>
      <c r="M205" t="s">
        <v>76</v>
      </c>
      <c r="N205" t="s">
        <v>214</v>
      </c>
      <c r="O205" t="s">
        <v>578</v>
      </c>
      <c r="P205" t="s">
        <v>300</v>
      </c>
      <c r="Q205" t="s">
        <v>579</v>
      </c>
      <c r="R205" t="s">
        <v>301</v>
      </c>
      <c r="S205" t="s">
        <v>14</v>
      </c>
      <c r="T205" t="s">
        <v>15</v>
      </c>
      <c r="U205" t="s">
        <v>16</v>
      </c>
      <c r="V205" t="s">
        <v>853</v>
      </c>
      <c r="W205" t="s">
        <v>853</v>
      </c>
      <c r="X205" t="s">
        <v>19</v>
      </c>
      <c r="Y205" s="1">
        <v>44196</v>
      </c>
      <c r="Z205">
        <v>1</v>
      </c>
      <c r="AA205" s="2">
        <v>43326.641481481478</v>
      </c>
    </row>
    <row r="206" spans="1:27">
      <c r="A206">
        <v>1889</v>
      </c>
      <c r="B206" t="s">
        <v>854</v>
      </c>
      <c r="C206" t="s">
        <v>855</v>
      </c>
      <c r="D206" t="s">
        <v>856</v>
      </c>
      <c r="E206" t="s">
        <v>851</v>
      </c>
      <c r="F206" t="s">
        <v>574</v>
      </c>
      <c r="G206" t="s">
        <v>297</v>
      </c>
      <c r="H206" t="s">
        <v>297</v>
      </c>
      <c r="I206" t="s">
        <v>852</v>
      </c>
      <c r="J206" t="s">
        <v>576</v>
      </c>
      <c r="K206" t="s">
        <v>577</v>
      </c>
      <c r="L206">
        <v>1</v>
      </c>
      <c r="M206" t="s">
        <v>76</v>
      </c>
      <c r="N206" t="s">
        <v>214</v>
      </c>
      <c r="O206" t="s">
        <v>578</v>
      </c>
      <c r="P206" t="s">
        <v>216</v>
      </c>
      <c r="Q206" t="s">
        <v>579</v>
      </c>
      <c r="R206" t="s">
        <v>301</v>
      </c>
      <c r="S206" t="s">
        <v>14</v>
      </c>
      <c r="T206" t="s">
        <v>15</v>
      </c>
      <c r="U206" t="s">
        <v>16</v>
      </c>
      <c r="V206" t="s">
        <v>857</v>
      </c>
      <c r="W206" t="s">
        <v>857</v>
      </c>
      <c r="X206" t="s">
        <v>123</v>
      </c>
      <c r="Y206" s="1">
        <v>43830</v>
      </c>
      <c r="Z206">
        <v>1</v>
      </c>
      <c r="AA206" s="2">
        <v>43326.645451388889</v>
      </c>
    </row>
    <row r="207" spans="1:27">
      <c r="A207">
        <v>1890</v>
      </c>
      <c r="B207" t="s">
        <v>858</v>
      </c>
      <c r="C207" t="s">
        <v>849</v>
      </c>
      <c r="D207" t="s">
        <v>859</v>
      </c>
      <c r="E207" t="s">
        <v>860</v>
      </c>
      <c r="F207" t="s">
        <v>574</v>
      </c>
      <c r="G207" t="s">
        <v>297</v>
      </c>
      <c r="H207" t="s">
        <v>297</v>
      </c>
      <c r="I207" t="s">
        <v>852</v>
      </c>
      <c r="J207" t="s">
        <v>576</v>
      </c>
      <c r="K207" t="s">
        <v>577</v>
      </c>
      <c r="L207">
        <v>1</v>
      </c>
      <c r="M207" t="s">
        <v>76</v>
      </c>
      <c r="N207" t="s">
        <v>214</v>
      </c>
      <c r="O207" t="s">
        <v>578</v>
      </c>
      <c r="P207" t="s">
        <v>102</v>
      </c>
      <c r="Q207" t="s">
        <v>579</v>
      </c>
      <c r="R207" t="s">
        <v>301</v>
      </c>
      <c r="S207" t="s">
        <v>14</v>
      </c>
      <c r="T207" t="s">
        <v>94</v>
      </c>
      <c r="U207" t="s">
        <v>16</v>
      </c>
      <c r="V207" t="s">
        <v>861</v>
      </c>
      <c r="W207" t="s">
        <v>861</v>
      </c>
      <c r="X207" t="s">
        <v>19</v>
      </c>
      <c r="Y207" s="1">
        <v>44196</v>
      </c>
      <c r="Z207">
        <v>1</v>
      </c>
      <c r="AA207" s="2">
        <v>43326.649513888886</v>
      </c>
    </row>
    <row r="208" spans="1:27">
      <c r="A208">
        <v>1891</v>
      </c>
      <c r="B208" t="s">
        <v>862</v>
      </c>
      <c r="C208" t="s">
        <v>545</v>
      </c>
      <c r="D208" t="s">
        <v>863</v>
      </c>
      <c r="E208" t="s">
        <v>864</v>
      </c>
      <c r="F208" t="s">
        <v>574</v>
      </c>
      <c r="G208" t="s">
        <v>297</v>
      </c>
      <c r="H208" t="s">
        <v>297</v>
      </c>
      <c r="I208" t="s">
        <v>865</v>
      </c>
      <c r="J208" t="s">
        <v>576</v>
      </c>
      <c r="K208" t="s">
        <v>577</v>
      </c>
      <c r="L208">
        <v>1</v>
      </c>
      <c r="M208" t="s">
        <v>76</v>
      </c>
      <c r="N208" t="s">
        <v>100</v>
      </c>
      <c r="O208" t="s">
        <v>578</v>
      </c>
      <c r="P208" t="s">
        <v>767</v>
      </c>
      <c r="Q208" t="s">
        <v>579</v>
      </c>
      <c r="R208" t="s">
        <v>301</v>
      </c>
      <c r="S208" t="s">
        <v>66</v>
      </c>
      <c r="T208" t="s">
        <v>15</v>
      </c>
      <c r="U208" t="s">
        <v>16</v>
      </c>
      <c r="V208" t="s">
        <v>866</v>
      </c>
      <c r="W208" t="s">
        <v>866</v>
      </c>
      <c r="X208" t="s">
        <v>123</v>
      </c>
      <c r="Y208" s="1">
        <v>43830</v>
      </c>
      <c r="Z208">
        <v>1</v>
      </c>
      <c r="AA208" s="2">
        <v>43326.652361111112</v>
      </c>
    </row>
    <row r="209" spans="1:27">
      <c r="A209">
        <v>1892</v>
      </c>
      <c r="B209" t="s">
        <v>867</v>
      </c>
      <c r="C209" t="s">
        <v>194</v>
      </c>
      <c r="D209" t="s">
        <v>868</v>
      </c>
      <c r="F209" t="s">
        <v>574</v>
      </c>
      <c r="G209" t="s">
        <v>297</v>
      </c>
      <c r="H209" t="s">
        <v>297</v>
      </c>
      <c r="I209" t="s">
        <v>852</v>
      </c>
      <c r="J209" t="s">
        <v>576</v>
      </c>
      <c r="K209" t="s">
        <v>577</v>
      </c>
      <c r="L209">
        <v>1</v>
      </c>
      <c r="M209" t="s">
        <v>76</v>
      </c>
      <c r="N209" t="s">
        <v>100</v>
      </c>
      <c r="O209" t="s">
        <v>578</v>
      </c>
      <c r="P209" t="s">
        <v>300</v>
      </c>
      <c r="Q209" t="s">
        <v>579</v>
      </c>
      <c r="R209" t="s">
        <v>301</v>
      </c>
      <c r="S209" t="s">
        <v>14</v>
      </c>
      <c r="T209" t="s">
        <v>15</v>
      </c>
      <c r="U209" t="s">
        <v>16</v>
      </c>
      <c r="V209" t="s">
        <v>869</v>
      </c>
      <c r="W209" t="s">
        <v>869</v>
      </c>
      <c r="X209" t="s">
        <v>123</v>
      </c>
      <c r="Y209" s="1">
        <v>43616</v>
      </c>
      <c r="Z209">
        <v>1</v>
      </c>
      <c r="AA209" s="2">
        <v>43326.655648148146</v>
      </c>
    </row>
    <row r="210" spans="1:27">
      <c r="A210">
        <v>1893</v>
      </c>
      <c r="B210" t="s">
        <v>870</v>
      </c>
      <c r="C210" t="s">
        <v>855</v>
      </c>
      <c r="D210" t="s">
        <v>871</v>
      </c>
      <c r="F210" t="s">
        <v>574</v>
      </c>
      <c r="G210" t="s">
        <v>297</v>
      </c>
      <c r="H210" t="s">
        <v>297</v>
      </c>
      <c r="I210" t="s">
        <v>852</v>
      </c>
      <c r="J210" t="s">
        <v>576</v>
      </c>
      <c r="K210" t="s">
        <v>577</v>
      </c>
      <c r="L210">
        <v>1</v>
      </c>
      <c r="M210" t="s">
        <v>76</v>
      </c>
      <c r="N210" t="s">
        <v>100</v>
      </c>
      <c r="O210" t="s">
        <v>578</v>
      </c>
      <c r="P210" t="s">
        <v>300</v>
      </c>
      <c r="Q210" t="s">
        <v>579</v>
      </c>
      <c r="R210" t="s">
        <v>301</v>
      </c>
      <c r="S210" t="s">
        <v>179</v>
      </c>
      <c r="T210" t="s">
        <v>15</v>
      </c>
      <c r="U210" t="s">
        <v>16</v>
      </c>
      <c r="V210" t="s">
        <v>872</v>
      </c>
      <c r="W210" t="s">
        <v>872</v>
      </c>
      <c r="X210" t="s">
        <v>123</v>
      </c>
      <c r="Y210" s="1">
        <v>43465</v>
      </c>
      <c r="Z210">
        <v>1</v>
      </c>
      <c r="AA210" s="2">
        <v>43326.658043981479</v>
      </c>
    </row>
    <row r="211" spans="1:27">
      <c r="A211">
        <v>1894</v>
      </c>
      <c r="B211" t="s">
        <v>873</v>
      </c>
      <c r="C211" t="s">
        <v>409</v>
      </c>
      <c r="D211" t="s">
        <v>874</v>
      </c>
      <c r="E211" t="s">
        <v>875</v>
      </c>
      <c r="F211" t="s">
        <v>574</v>
      </c>
      <c r="G211" t="s">
        <v>297</v>
      </c>
      <c r="H211" t="s">
        <v>297</v>
      </c>
      <c r="I211" t="s">
        <v>852</v>
      </c>
      <c r="J211" t="s">
        <v>576</v>
      </c>
      <c r="K211" t="s">
        <v>577</v>
      </c>
      <c r="L211">
        <v>1</v>
      </c>
      <c r="M211" t="s">
        <v>76</v>
      </c>
      <c r="N211" t="s">
        <v>276</v>
      </c>
      <c r="O211" t="s">
        <v>578</v>
      </c>
      <c r="P211" t="s">
        <v>876</v>
      </c>
      <c r="Q211" t="s">
        <v>579</v>
      </c>
      <c r="R211" t="s">
        <v>301</v>
      </c>
      <c r="S211" t="s">
        <v>14</v>
      </c>
      <c r="T211" t="s">
        <v>15</v>
      </c>
      <c r="U211" t="s">
        <v>16</v>
      </c>
      <c r="V211" t="s">
        <v>877</v>
      </c>
      <c r="W211" t="s">
        <v>877</v>
      </c>
      <c r="X211" t="s">
        <v>259</v>
      </c>
      <c r="Y211" s="1">
        <v>44561</v>
      </c>
      <c r="Z211">
        <v>1</v>
      </c>
      <c r="AA211" s="2">
        <v>43326.661168981482</v>
      </c>
    </row>
    <row r="212" spans="1:27">
      <c r="A212">
        <v>1900</v>
      </c>
      <c r="B212" t="s">
        <v>878</v>
      </c>
      <c r="C212" t="s">
        <v>879</v>
      </c>
      <c r="D212" t="s">
        <v>880</v>
      </c>
      <c r="E212" t="s">
        <v>881</v>
      </c>
      <c r="F212" t="s">
        <v>882</v>
      </c>
      <c r="G212" t="s">
        <v>87</v>
      </c>
      <c r="H212" t="s">
        <v>87</v>
      </c>
      <c r="I212" t="s">
        <v>6</v>
      </c>
      <c r="J212" t="s">
        <v>883</v>
      </c>
      <c r="K212" t="s">
        <v>882</v>
      </c>
      <c r="L212">
        <v>1</v>
      </c>
      <c r="M212" t="s">
        <v>76</v>
      </c>
      <c r="N212" t="s">
        <v>214</v>
      </c>
      <c r="O212" t="s">
        <v>884</v>
      </c>
      <c r="P212" t="s">
        <v>885</v>
      </c>
      <c r="Q212" t="s">
        <v>579</v>
      </c>
      <c r="R212" t="s">
        <v>93</v>
      </c>
      <c r="S212" t="s">
        <v>25</v>
      </c>
      <c r="T212" t="s">
        <v>152</v>
      </c>
      <c r="U212" t="s">
        <v>16</v>
      </c>
      <c r="Z212">
        <v>1</v>
      </c>
      <c r="AA212" s="2">
        <v>43336.639618055553</v>
      </c>
    </row>
    <row r="213" spans="1:27">
      <c r="A213">
        <v>1907</v>
      </c>
      <c r="B213" t="s">
        <v>886</v>
      </c>
      <c r="C213" t="s">
        <v>887</v>
      </c>
      <c r="D213" t="s">
        <v>888</v>
      </c>
      <c r="E213" t="s">
        <v>889</v>
      </c>
      <c r="F213" t="s">
        <v>882</v>
      </c>
      <c r="G213" t="s">
        <v>87</v>
      </c>
      <c r="H213" t="s">
        <v>87</v>
      </c>
      <c r="I213" t="s">
        <v>890</v>
      </c>
      <c r="J213" t="s">
        <v>883</v>
      </c>
      <c r="K213" t="s">
        <v>882</v>
      </c>
      <c r="L213">
        <v>1</v>
      </c>
      <c r="M213" t="s">
        <v>76</v>
      </c>
      <c r="N213" t="s">
        <v>214</v>
      </c>
      <c r="O213" t="s">
        <v>884</v>
      </c>
      <c r="P213" t="s">
        <v>876</v>
      </c>
      <c r="Q213" t="s">
        <v>579</v>
      </c>
      <c r="R213" t="s">
        <v>93</v>
      </c>
      <c r="S213" t="s">
        <v>32</v>
      </c>
      <c r="T213" t="s">
        <v>15</v>
      </c>
      <c r="U213" t="s">
        <v>16</v>
      </c>
      <c r="Z213">
        <v>1</v>
      </c>
      <c r="AA213" s="2">
        <v>43333.666307870371</v>
      </c>
    </row>
    <row r="214" spans="1:27">
      <c r="A214">
        <v>1927</v>
      </c>
      <c r="B214" t="s">
        <v>36</v>
      </c>
      <c r="C214" t="s">
        <v>37</v>
      </c>
      <c r="D214" t="s">
        <v>38</v>
      </c>
      <c r="E214" t="s">
        <v>891</v>
      </c>
      <c r="F214" t="s">
        <v>4</v>
      </c>
      <c r="G214" t="s">
        <v>48</v>
      </c>
      <c r="H214" t="s">
        <v>48</v>
      </c>
      <c r="I214" t="s">
        <v>6</v>
      </c>
      <c r="J214" t="s">
        <v>7</v>
      </c>
      <c r="K214" t="s">
        <v>7</v>
      </c>
      <c r="L214">
        <v>2</v>
      </c>
      <c r="M214" t="s">
        <v>8</v>
      </c>
      <c r="N214" t="s">
        <v>49</v>
      </c>
      <c r="O214" t="s">
        <v>10</v>
      </c>
      <c r="P214" t="s">
        <v>11</v>
      </c>
      <c r="Q214" t="s">
        <v>12</v>
      </c>
      <c r="R214" t="s">
        <v>13</v>
      </c>
      <c r="S214" t="s">
        <v>179</v>
      </c>
      <c r="T214" t="s">
        <v>15</v>
      </c>
      <c r="U214" t="s">
        <v>16</v>
      </c>
      <c r="Z214">
        <v>1</v>
      </c>
      <c r="AA214" s="2">
        <v>43194.566134259258</v>
      </c>
    </row>
    <row r="215" spans="1:27">
      <c r="A215">
        <v>1942</v>
      </c>
      <c r="B215" t="s">
        <v>431</v>
      </c>
      <c r="C215" t="s">
        <v>37</v>
      </c>
      <c r="D215" t="s">
        <v>432</v>
      </c>
      <c r="E215" t="s">
        <v>892</v>
      </c>
      <c r="F215" t="s">
        <v>4</v>
      </c>
      <c r="G215" t="s">
        <v>48</v>
      </c>
      <c r="H215" t="s">
        <v>48</v>
      </c>
      <c r="I215" t="s">
        <v>6</v>
      </c>
      <c r="J215" t="s">
        <v>7</v>
      </c>
      <c r="K215" t="s">
        <v>7</v>
      </c>
      <c r="L215">
        <v>2</v>
      </c>
      <c r="M215" t="s">
        <v>8</v>
      </c>
      <c r="N215" t="s">
        <v>436</v>
      </c>
      <c r="O215" t="s">
        <v>10</v>
      </c>
      <c r="P215" t="s">
        <v>11</v>
      </c>
      <c r="Q215" t="s">
        <v>12</v>
      </c>
      <c r="R215" t="s">
        <v>13</v>
      </c>
      <c r="S215" t="s">
        <v>14</v>
      </c>
      <c r="T215" t="s">
        <v>15</v>
      </c>
      <c r="U215" t="s">
        <v>16</v>
      </c>
      <c r="Z215">
        <v>1</v>
      </c>
      <c r="AA215" s="2">
        <v>43194.582314814812</v>
      </c>
    </row>
    <row r="216" spans="1:27" ht="255">
      <c r="A216">
        <v>1967</v>
      </c>
      <c r="B216" t="s">
        <v>893</v>
      </c>
      <c r="C216" t="s">
        <v>37</v>
      </c>
      <c r="D216" t="s">
        <v>894</v>
      </c>
      <c r="E216" s="3" t="s">
        <v>895</v>
      </c>
      <c r="F216" t="s">
        <v>4</v>
      </c>
      <c r="G216" t="s">
        <v>48</v>
      </c>
      <c r="H216" t="s">
        <v>48</v>
      </c>
      <c r="I216" t="s">
        <v>6</v>
      </c>
      <c r="J216" t="s">
        <v>7</v>
      </c>
      <c r="K216" t="s">
        <v>7</v>
      </c>
      <c r="L216">
        <v>2</v>
      </c>
      <c r="M216" t="s">
        <v>8</v>
      </c>
      <c r="N216" t="s">
        <v>49</v>
      </c>
      <c r="O216" t="s">
        <v>10</v>
      </c>
      <c r="P216" t="s">
        <v>11</v>
      </c>
      <c r="Q216" t="s">
        <v>12</v>
      </c>
      <c r="R216" t="s">
        <v>13</v>
      </c>
      <c r="S216" t="s">
        <v>14</v>
      </c>
      <c r="T216" t="s">
        <v>15</v>
      </c>
      <c r="U216" t="s">
        <v>16</v>
      </c>
      <c r="Z216">
        <v>1</v>
      </c>
      <c r="AA216" s="2">
        <v>43194.596851851849</v>
      </c>
    </row>
    <row r="217" spans="1:27">
      <c r="A217">
        <v>1971</v>
      </c>
      <c r="B217" t="s">
        <v>437</v>
      </c>
      <c r="C217" t="s">
        <v>37</v>
      </c>
      <c r="D217" t="s">
        <v>438</v>
      </c>
      <c r="E217" t="s">
        <v>896</v>
      </c>
      <c r="F217" t="s">
        <v>4</v>
      </c>
      <c r="G217" t="s">
        <v>48</v>
      </c>
      <c r="H217" t="s">
        <v>48</v>
      </c>
      <c r="I217" t="s">
        <v>6</v>
      </c>
      <c r="J217" t="s">
        <v>7</v>
      </c>
      <c r="K217" t="s">
        <v>7</v>
      </c>
      <c r="L217">
        <v>2</v>
      </c>
      <c r="M217" t="s">
        <v>8</v>
      </c>
      <c r="N217" t="s">
        <v>49</v>
      </c>
      <c r="O217" t="s">
        <v>10</v>
      </c>
      <c r="P217" t="s">
        <v>11</v>
      </c>
      <c r="Q217" t="s">
        <v>12</v>
      </c>
      <c r="R217" t="s">
        <v>13</v>
      </c>
      <c r="S217" t="s">
        <v>14</v>
      </c>
      <c r="T217" t="s">
        <v>15</v>
      </c>
      <c r="U217" t="s">
        <v>16</v>
      </c>
      <c r="Z217">
        <v>1</v>
      </c>
      <c r="AA217" s="2">
        <v>43194.598854166667</v>
      </c>
    </row>
    <row r="218" spans="1:27">
      <c r="A218">
        <v>1972</v>
      </c>
      <c r="B218" t="s">
        <v>437</v>
      </c>
      <c r="C218" t="s">
        <v>37</v>
      </c>
      <c r="D218" t="s">
        <v>438</v>
      </c>
      <c r="E218" t="s">
        <v>897</v>
      </c>
      <c r="F218" t="s">
        <v>4</v>
      </c>
      <c r="G218" t="s">
        <v>48</v>
      </c>
      <c r="H218" t="s">
        <v>48</v>
      </c>
      <c r="I218" t="s">
        <v>6</v>
      </c>
      <c r="J218" t="s">
        <v>7</v>
      </c>
      <c r="K218" t="s">
        <v>7</v>
      </c>
      <c r="L218">
        <v>2</v>
      </c>
      <c r="M218" t="s">
        <v>8</v>
      </c>
      <c r="N218" t="s">
        <v>202</v>
      </c>
      <c r="O218" t="s">
        <v>10</v>
      </c>
      <c r="P218" t="s">
        <v>11</v>
      </c>
      <c r="Q218" t="s">
        <v>12</v>
      </c>
      <c r="R218" t="s">
        <v>13</v>
      </c>
      <c r="S218" t="s">
        <v>14</v>
      </c>
      <c r="T218" t="s">
        <v>15</v>
      </c>
      <c r="U218" t="s">
        <v>16</v>
      </c>
      <c r="Z218">
        <v>1</v>
      </c>
      <c r="AA218" s="2">
        <v>43194.599085648151</v>
      </c>
    </row>
    <row r="219" spans="1:27">
      <c r="A219">
        <v>1975</v>
      </c>
      <c r="B219" t="s">
        <v>437</v>
      </c>
      <c r="C219" t="s">
        <v>37</v>
      </c>
      <c r="D219" t="s">
        <v>898</v>
      </c>
      <c r="E219" t="s">
        <v>899</v>
      </c>
      <c r="F219" t="s">
        <v>4</v>
      </c>
      <c r="G219" t="s">
        <v>48</v>
      </c>
      <c r="H219" t="s">
        <v>48</v>
      </c>
      <c r="I219" t="s">
        <v>6</v>
      </c>
      <c r="J219" t="s">
        <v>7</v>
      </c>
      <c r="K219" t="s">
        <v>7</v>
      </c>
      <c r="L219">
        <v>2</v>
      </c>
      <c r="M219" t="s">
        <v>8</v>
      </c>
      <c r="N219" t="s">
        <v>49</v>
      </c>
      <c r="O219" t="s">
        <v>10</v>
      </c>
      <c r="P219" t="s">
        <v>11</v>
      </c>
      <c r="Q219" t="s">
        <v>12</v>
      </c>
      <c r="R219" t="s">
        <v>13</v>
      </c>
      <c r="S219" t="s">
        <v>14</v>
      </c>
      <c r="T219" t="s">
        <v>15</v>
      </c>
      <c r="U219" t="s">
        <v>16</v>
      </c>
      <c r="Z219">
        <v>1</v>
      </c>
      <c r="AA219" s="2">
        <v>43194.605243055557</v>
      </c>
    </row>
    <row r="220" spans="1:27">
      <c r="A220">
        <v>1990</v>
      </c>
      <c r="B220" t="s">
        <v>131</v>
      </c>
      <c r="C220" t="s">
        <v>27</v>
      </c>
      <c r="D220" t="s">
        <v>132</v>
      </c>
      <c r="E220" t="s">
        <v>900</v>
      </c>
      <c r="F220" t="s">
        <v>4</v>
      </c>
      <c r="G220" t="s">
        <v>636</v>
      </c>
      <c r="H220" t="s">
        <v>636</v>
      </c>
      <c r="I220" t="s">
        <v>6</v>
      </c>
      <c r="J220" t="s">
        <v>7</v>
      </c>
      <c r="K220" t="s">
        <v>7</v>
      </c>
      <c r="L220">
        <v>2</v>
      </c>
      <c r="M220" t="s">
        <v>8</v>
      </c>
      <c r="N220" t="s">
        <v>100</v>
      </c>
      <c r="O220" t="s">
        <v>10</v>
      </c>
      <c r="P220" t="s">
        <v>11</v>
      </c>
      <c r="Q220" t="s">
        <v>12</v>
      </c>
      <c r="R220" t="s">
        <v>13</v>
      </c>
      <c r="S220" t="s">
        <v>14</v>
      </c>
      <c r="T220" t="s">
        <v>15</v>
      </c>
      <c r="U220" t="s">
        <v>16</v>
      </c>
      <c r="Z220">
        <v>1</v>
      </c>
      <c r="AA220" s="2">
        <v>43234.555150462962</v>
      </c>
    </row>
    <row r="221" spans="1:27">
      <c r="A221">
        <v>2001</v>
      </c>
      <c r="B221" t="s">
        <v>325</v>
      </c>
      <c r="C221" t="s">
        <v>60</v>
      </c>
      <c r="D221" t="s">
        <v>326</v>
      </c>
      <c r="E221" t="s">
        <v>901</v>
      </c>
      <c r="F221" t="s">
        <v>4</v>
      </c>
      <c r="G221" t="s">
        <v>63</v>
      </c>
      <c r="H221" t="s">
        <v>64</v>
      </c>
      <c r="I221" t="s">
        <v>6</v>
      </c>
      <c r="J221" t="s">
        <v>7</v>
      </c>
      <c r="K221" t="s">
        <v>7</v>
      </c>
      <c r="L221">
        <v>2</v>
      </c>
      <c r="M221" t="s">
        <v>8</v>
      </c>
      <c r="N221" t="s">
        <v>65</v>
      </c>
      <c r="O221" t="s">
        <v>10</v>
      </c>
      <c r="P221" t="s">
        <v>11</v>
      </c>
      <c r="Q221" t="s">
        <v>12</v>
      </c>
      <c r="R221" t="s">
        <v>13</v>
      </c>
      <c r="S221" t="s">
        <v>14</v>
      </c>
      <c r="T221" t="s">
        <v>15</v>
      </c>
      <c r="U221" t="s">
        <v>16</v>
      </c>
      <c r="Z221">
        <v>1</v>
      </c>
      <c r="AA221" s="2">
        <v>43231.769791666666</v>
      </c>
    </row>
    <row r="222" spans="1:27">
      <c r="A222">
        <v>2003</v>
      </c>
      <c r="B222" t="s">
        <v>325</v>
      </c>
      <c r="C222" t="s">
        <v>60</v>
      </c>
      <c r="D222" t="s">
        <v>326</v>
      </c>
      <c r="E222" t="s">
        <v>902</v>
      </c>
      <c r="F222" t="s">
        <v>4</v>
      </c>
      <c r="G222" t="s">
        <v>636</v>
      </c>
      <c r="H222" t="s">
        <v>636</v>
      </c>
      <c r="I222" t="s">
        <v>6</v>
      </c>
      <c r="J222" t="s">
        <v>7</v>
      </c>
      <c r="K222" t="s">
        <v>7</v>
      </c>
      <c r="L222">
        <v>2</v>
      </c>
      <c r="M222" t="s">
        <v>8</v>
      </c>
      <c r="N222" t="s">
        <v>65</v>
      </c>
      <c r="O222" t="s">
        <v>10</v>
      </c>
      <c r="P222" t="s">
        <v>11</v>
      </c>
      <c r="Q222" t="s">
        <v>12</v>
      </c>
      <c r="R222" t="s">
        <v>13</v>
      </c>
      <c r="S222" t="s">
        <v>14</v>
      </c>
      <c r="T222" t="s">
        <v>15</v>
      </c>
      <c r="U222" t="s">
        <v>16</v>
      </c>
      <c r="Z222">
        <v>1</v>
      </c>
      <c r="AA222" s="2">
        <v>43234.555902777778</v>
      </c>
    </row>
    <row r="223" spans="1:27">
      <c r="A223">
        <v>2005</v>
      </c>
      <c r="B223" t="s">
        <v>325</v>
      </c>
      <c r="C223" t="s">
        <v>60</v>
      </c>
      <c r="D223" t="s">
        <v>903</v>
      </c>
      <c r="E223" t="s">
        <v>904</v>
      </c>
      <c r="F223" t="s">
        <v>4</v>
      </c>
      <c r="G223" t="s">
        <v>636</v>
      </c>
      <c r="H223" t="s">
        <v>636</v>
      </c>
      <c r="I223" t="s">
        <v>6</v>
      </c>
      <c r="J223" t="s">
        <v>7</v>
      </c>
      <c r="K223" t="s">
        <v>7</v>
      </c>
      <c r="L223">
        <v>2</v>
      </c>
      <c r="M223" t="s">
        <v>8</v>
      </c>
      <c r="N223" t="s">
        <v>65</v>
      </c>
      <c r="O223" t="s">
        <v>10</v>
      </c>
      <c r="P223" t="s">
        <v>11</v>
      </c>
      <c r="Q223" t="s">
        <v>12</v>
      </c>
      <c r="R223" t="s">
        <v>13</v>
      </c>
      <c r="S223" t="s">
        <v>14</v>
      </c>
      <c r="T223" t="s">
        <v>15</v>
      </c>
      <c r="U223" t="s">
        <v>16</v>
      </c>
      <c r="Z223">
        <v>1</v>
      </c>
      <c r="AA223" s="2">
        <v>43234.557881944442</v>
      </c>
    </row>
    <row r="224" spans="1:27">
      <c r="A224">
        <v>2006</v>
      </c>
      <c r="B224" t="s">
        <v>325</v>
      </c>
      <c r="C224" t="s">
        <v>60</v>
      </c>
      <c r="D224" t="s">
        <v>903</v>
      </c>
      <c r="E224" t="s">
        <v>905</v>
      </c>
      <c r="F224" t="s">
        <v>4</v>
      </c>
      <c r="G224" t="s">
        <v>63</v>
      </c>
      <c r="H224" t="s">
        <v>64</v>
      </c>
      <c r="I224" t="s">
        <v>6</v>
      </c>
      <c r="J224" t="s">
        <v>7</v>
      </c>
      <c r="K224" t="s">
        <v>7</v>
      </c>
      <c r="L224">
        <v>2</v>
      </c>
      <c r="M224" t="s">
        <v>8</v>
      </c>
      <c r="N224" t="s">
        <v>65</v>
      </c>
      <c r="O224" t="s">
        <v>10</v>
      </c>
      <c r="P224" t="s">
        <v>11</v>
      </c>
      <c r="Q224" t="s">
        <v>12</v>
      </c>
      <c r="R224" t="s">
        <v>13</v>
      </c>
      <c r="S224" t="s">
        <v>14</v>
      </c>
      <c r="T224" t="s">
        <v>15</v>
      </c>
      <c r="U224" t="s">
        <v>16</v>
      </c>
      <c r="Z224">
        <v>1</v>
      </c>
      <c r="AA224" s="2">
        <v>43234.519687499997</v>
      </c>
    </row>
    <row r="225" spans="1:27">
      <c r="A225">
        <v>1593</v>
      </c>
      <c r="B225" t="s">
        <v>906</v>
      </c>
      <c r="C225" t="s">
        <v>350</v>
      </c>
      <c r="D225" t="s">
        <v>907</v>
      </c>
      <c r="E225" t="s">
        <v>908</v>
      </c>
      <c r="F225" t="s">
        <v>909</v>
      </c>
      <c r="G225" t="s">
        <v>413</v>
      </c>
      <c r="H225" t="s">
        <v>413</v>
      </c>
      <c r="I225" t="s">
        <v>910</v>
      </c>
      <c r="J225" t="s">
        <v>911</v>
      </c>
      <c r="K225" t="s">
        <v>912</v>
      </c>
      <c r="L225">
        <v>1</v>
      </c>
      <c r="M225" t="s">
        <v>76</v>
      </c>
      <c r="N225" t="s">
        <v>276</v>
      </c>
      <c r="O225" t="s">
        <v>142</v>
      </c>
      <c r="P225" t="s">
        <v>277</v>
      </c>
      <c r="Q225" t="s">
        <v>143</v>
      </c>
      <c r="R225" t="s">
        <v>190</v>
      </c>
      <c r="S225" t="s">
        <v>179</v>
      </c>
      <c r="T225" t="s">
        <v>152</v>
      </c>
      <c r="U225" t="s">
        <v>67</v>
      </c>
      <c r="Z225">
        <v>1</v>
      </c>
      <c r="AA225" s="2">
        <v>43276.485335648147</v>
      </c>
    </row>
    <row r="226" spans="1:27">
      <c r="A226">
        <v>2011</v>
      </c>
      <c r="B226" t="s">
        <v>325</v>
      </c>
      <c r="C226" t="s">
        <v>60</v>
      </c>
      <c r="D226" t="s">
        <v>913</v>
      </c>
      <c r="E226" t="s">
        <v>914</v>
      </c>
      <c r="F226" t="s">
        <v>4</v>
      </c>
      <c r="G226" t="s">
        <v>48</v>
      </c>
      <c r="H226" t="s">
        <v>48</v>
      </c>
      <c r="I226" t="s">
        <v>6</v>
      </c>
      <c r="J226" t="s">
        <v>7</v>
      </c>
      <c r="K226" t="s">
        <v>7</v>
      </c>
      <c r="L226">
        <v>2</v>
      </c>
      <c r="M226" t="s">
        <v>8</v>
      </c>
      <c r="N226" t="s">
        <v>65</v>
      </c>
      <c r="O226" t="s">
        <v>10</v>
      </c>
      <c r="P226" t="s">
        <v>11</v>
      </c>
      <c r="Q226" t="s">
        <v>12</v>
      </c>
      <c r="R226" t="s">
        <v>13</v>
      </c>
      <c r="S226" t="s">
        <v>14</v>
      </c>
      <c r="T226" t="s">
        <v>15</v>
      </c>
      <c r="U226" t="s">
        <v>16</v>
      </c>
      <c r="Z226">
        <v>1</v>
      </c>
      <c r="AA226" s="2">
        <v>43194.605949074074</v>
      </c>
    </row>
    <row r="227" spans="1:27" ht="409.5">
      <c r="A227">
        <v>2017</v>
      </c>
      <c r="B227" t="s">
        <v>328</v>
      </c>
      <c r="C227" t="s">
        <v>60</v>
      </c>
      <c r="D227" t="s">
        <v>915</v>
      </c>
      <c r="E227" s="3" t="s">
        <v>916</v>
      </c>
      <c r="F227" t="s">
        <v>4</v>
      </c>
      <c r="G227" t="s">
        <v>48</v>
      </c>
      <c r="H227" t="s">
        <v>48</v>
      </c>
      <c r="I227" t="s">
        <v>6</v>
      </c>
      <c r="J227" t="s">
        <v>7</v>
      </c>
      <c r="K227" t="s">
        <v>7</v>
      </c>
      <c r="L227">
        <v>2</v>
      </c>
      <c r="M227" t="s">
        <v>8</v>
      </c>
      <c r="N227" t="s">
        <v>65</v>
      </c>
      <c r="O227" t="s">
        <v>10</v>
      </c>
      <c r="P227" t="s">
        <v>11</v>
      </c>
      <c r="Q227" t="s">
        <v>12</v>
      </c>
      <c r="R227" t="s">
        <v>13</v>
      </c>
      <c r="S227" t="s">
        <v>14</v>
      </c>
      <c r="T227" t="s">
        <v>15</v>
      </c>
      <c r="U227" t="s">
        <v>16</v>
      </c>
      <c r="Z227">
        <v>1</v>
      </c>
      <c r="AA227" s="2">
        <v>43194.606435185182</v>
      </c>
    </row>
    <row r="228" spans="1:27">
      <c r="A228">
        <v>2020</v>
      </c>
      <c r="B228" t="s">
        <v>328</v>
      </c>
      <c r="C228" t="s">
        <v>60</v>
      </c>
      <c r="D228" t="s">
        <v>329</v>
      </c>
      <c r="E228" t="s">
        <v>917</v>
      </c>
      <c r="F228" t="s">
        <v>4</v>
      </c>
      <c r="G228" t="s">
        <v>5</v>
      </c>
      <c r="H228" t="s">
        <v>5</v>
      </c>
      <c r="I228" t="s">
        <v>6</v>
      </c>
      <c r="J228" t="s">
        <v>7</v>
      </c>
      <c r="K228" t="s">
        <v>7</v>
      </c>
      <c r="L228">
        <v>2</v>
      </c>
      <c r="M228" t="s">
        <v>8</v>
      </c>
      <c r="N228" t="s">
        <v>214</v>
      </c>
      <c r="O228" t="s">
        <v>10</v>
      </c>
      <c r="P228" t="s">
        <v>11</v>
      </c>
      <c r="Q228" t="s">
        <v>12</v>
      </c>
      <c r="R228" t="s">
        <v>13</v>
      </c>
      <c r="S228" t="s">
        <v>14</v>
      </c>
      <c r="T228" t="s">
        <v>15</v>
      </c>
      <c r="U228" t="s">
        <v>16</v>
      </c>
      <c r="Z228">
        <v>1</v>
      </c>
      <c r="AA228" s="2">
        <v>43235.375138888892</v>
      </c>
    </row>
    <row r="229" spans="1:27">
      <c r="A229">
        <v>2030</v>
      </c>
      <c r="B229" t="s">
        <v>33</v>
      </c>
      <c r="C229" t="s">
        <v>1</v>
      </c>
      <c r="D229" t="s">
        <v>34</v>
      </c>
      <c r="E229" t="s">
        <v>918</v>
      </c>
      <c r="F229" t="s">
        <v>4</v>
      </c>
      <c r="G229" t="s">
        <v>839</v>
      </c>
      <c r="H229" t="s">
        <v>839</v>
      </c>
      <c r="I229" t="s">
        <v>6</v>
      </c>
      <c r="J229" t="s">
        <v>7</v>
      </c>
      <c r="K229" t="s">
        <v>7</v>
      </c>
      <c r="L229">
        <v>2</v>
      </c>
      <c r="M229" t="s">
        <v>8</v>
      </c>
      <c r="N229" t="s">
        <v>9</v>
      </c>
      <c r="O229" t="s">
        <v>10</v>
      </c>
      <c r="P229" t="s">
        <v>11</v>
      </c>
      <c r="Q229" t="s">
        <v>12</v>
      </c>
      <c r="R229" t="s">
        <v>13</v>
      </c>
      <c r="S229" t="s">
        <v>14</v>
      </c>
      <c r="T229" t="s">
        <v>15</v>
      </c>
      <c r="U229" t="s">
        <v>16</v>
      </c>
      <c r="Z229">
        <v>1</v>
      </c>
      <c r="AA229" s="2">
        <v>43368.744328703702</v>
      </c>
    </row>
    <row r="230" spans="1:27">
      <c r="A230">
        <v>2032</v>
      </c>
      <c r="B230" t="s">
        <v>919</v>
      </c>
      <c r="C230" t="s">
        <v>1</v>
      </c>
      <c r="D230" t="s">
        <v>920</v>
      </c>
      <c r="E230" t="s">
        <v>921</v>
      </c>
      <c r="F230" t="s">
        <v>4</v>
      </c>
      <c r="G230" t="s">
        <v>839</v>
      </c>
      <c r="H230" t="s">
        <v>839</v>
      </c>
      <c r="I230" t="s">
        <v>6</v>
      </c>
      <c r="J230" t="s">
        <v>7</v>
      </c>
      <c r="K230" t="s">
        <v>7</v>
      </c>
      <c r="L230">
        <v>2</v>
      </c>
      <c r="M230" t="s">
        <v>8</v>
      </c>
      <c r="N230" t="s">
        <v>9</v>
      </c>
      <c r="O230" t="s">
        <v>10</v>
      </c>
      <c r="P230" t="s">
        <v>11</v>
      </c>
      <c r="Q230" t="s">
        <v>12</v>
      </c>
      <c r="R230" t="s">
        <v>13</v>
      </c>
      <c r="S230" t="s">
        <v>14</v>
      </c>
      <c r="T230" t="s">
        <v>15</v>
      </c>
      <c r="U230" t="s">
        <v>16</v>
      </c>
      <c r="Z230">
        <v>1</v>
      </c>
      <c r="AA230" s="2">
        <v>43234.722870370373</v>
      </c>
    </row>
    <row r="231" spans="1:27">
      <c r="A231">
        <v>2033</v>
      </c>
      <c r="B231" t="s">
        <v>919</v>
      </c>
      <c r="C231" t="s">
        <v>1</v>
      </c>
      <c r="D231" t="s">
        <v>920</v>
      </c>
      <c r="E231" t="s">
        <v>922</v>
      </c>
      <c r="F231" t="s">
        <v>4</v>
      </c>
      <c r="G231" t="s">
        <v>839</v>
      </c>
      <c r="H231" t="s">
        <v>839</v>
      </c>
      <c r="I231" t="s">
        <v>6</v>
      </c>
      <c r="J231" t="s">
        <v>7</v>
      </c>
      <c r="K231" t="s">
        <v>7</v>
      </c>
      <c r="L231">
        <v>2</v>
      </c>
      <c r="M231" t="s">
        <v>8</v>
      </c>
      <c r="N231" t="s">
        <v>9</v>
      </c>
      <c r="O231" t="s">
        <v>10</v>
      </c>
      <c r="P231" t="s">
        <v>11</v>
      </c>
      <c r="Q231" t="s">
        <v>12</v>
      </c>
      <c r="R231" t="s">
        <v>13</v>
      </c>
      <c r="S231" t="s">
        <v>14</v>
      </c>
      <c r="T231" t="s">
        <v>15</v>
      </c>
      <c r="U231" t="s">
        <v>16</v>
      </c>
      <c r="Z231">
        <v>1</v>
      </c>
      <c r="AA231" s="2">
        <v>43368.742280092592</v>
      </c>
    </row>
    <row r="232" spans="1:27">
      <c r="A232">
        <v>2040</v>
      </c>
      <c r="B232" t="s">
        <v>923</v>
      </c>
      <c r="C232" t="s">
        <v>1</v>
      </c>
      <c r="D232" t="s">
        <v>924</v>
      </c>
      <c r="E232" t="s">
        <v>925</v>
      </c>
      <c r="F232" t="s">
        <v>4</v>
      </c>
      <c r="G232" t="s">
        <v>839</v>
      </c>
      <c r="H232" t="s">
        <v>839</v>
      </c>
      <c r="I232" t="s">
        <v>6</v>
      </c>
      <c r="J232" t="s">
        <v>7</v>
      </c>
      <c r="K232" t="s">
        <v>7</v>
      </c>
      <c r="L232">
        <v>2</v>
      </c>
      <c r="M232" t="s">
        <v>8</v>
      </c>
      <c r="N232" t="s">
        <v>9</v>
      </c>
      <c r="O232" t="s">
        <v>10</v>
      </c>
      <c r="P232" t="s">
        <v>11</v>
      </c>
      <c r="Q232" t="s">
        <v>12</v>
      </c>
      <c r="R232" t="s">
        <v>13</v>
      </c>
      <c r="S232" t="s">
        <v>14</v>
      </c>
      <c r="T232" t="s">
        <v>15</v>
      </c>
      <c r="U232" t="s">
        <v>16</v>
      </c>
      <c r="Z232">
        <v>1</v>
      </c>
      <c r="AA232" s="2">
        <v>43234.633171296293</v>
      </c>
    </row>
    <row r="233" spans="1:27">
      <c r="A233">
        <v>2041</v>
      </c>
      <c r="B233" t="s">
        <v>923</v>
      </c>
      <c r="C233" t="s">
        <v>1</v>
      </c>
      <c r="D233" t="s">
        <v>924</v>
      </c>
      <c r="E233" t="s">
        <v>926</v>
      </c>
      <c r="F233" t="s">
        <v>4</v>
      </c>
      <c r="G233" t="s">
        <v>839</v>
      </c>
      <c r="H233" t="s">
        <v>839</v>
      </c>
      <c r="I233" t="s">
        <v>6</v>
      </c>
      <c r="J233" t="s">
        <v>7</v>
      </c>
      <c r="K233" t="s">
        <v>7</v>
      </c>
      <c r="L233">
        <v>2</v>
      </c>
      <c r="M233" t="s">
        <v>8</v>
      </c>
      <c r="N233" t="s">
        <v>9</v>
      </c>
      <c r="O233" t="s">
        <v>10</v>
      </c>
      <c r="P233" t="s">
        <v>11</v>
      </c>
      <c r="Q233" t="s">
        <v>12</v>
      </c>
      <c r="R233" t="s">
        <v>13</v>
      </c>
      <c r="S233" t="s">
        <v>14</v>
      </c>
      <c r="T233" t="s">
        <v>15</v>
      </c>
      <c r="U233" t="s">
        <v>16</v>
      </c>
      <c r="Z233">
        <v>1</v>
      </c>
      <c r="AA233" s="2">
        <v>43234.626527777778</v>
      </c>
    </row>
    <row r="234" spans="1:27">
      <c r="A234">
        <v>2057</v>
      </c>
      <c r="B234" t="s">
        <v>633</v>
      </c>
      <c r="C234" t="s">
        <v>21</v>
      </c>
      <c r="D234" t="s">
        <v>927</v>
      </c>
      <c r="E234" t="s">
        <v>928</v>
      </c>
      <c r="F234" t="s">
        <v>4</v>
      </c>
      <c r="G234" t="s">
        <v>636</v>
      </c>
      <c r="H234" t="s">
        <v>636</v>
      </c>
      <c r="I234" t="s">
        <v>6</v>
      </c>
      <c r="J234" t="s">
        <v>7</v>
      </c>
      <c r="K234" t="s">
        <v>7</v>
      </c>
      <c r="L234">
        <v>2</v>
      </c>
      <c r="M234" t="s">
        <v>8</v>
      </c>
      <c r="N234" t="s">
        <v>89</v>
      </c>
      <c r="O234" t="s">
        <v>10</v>
      </c>
      <c r="P234" t="s">
        <v>11</v>
      </c>
      <c r="Q234" t="s">
        <v>12</v>
      </c>
      <c r="R234" t="s">
        <v>13</v>
      </c>
      <c r="S234" t="s">
        <v>25</v>
      </c>
      <c r="T234" t="s">
        <v>15</v>
      </c>
      <c r="U234" t="s">
        <v>16</v>
      </c>
      <c r="Z234">
        <v>1</v>
      </c>
      <c r="AA234" s="2">
        <v>43234.560949074075</v>
      </c>
    </row>
    <row r="235" spans="1:27">
      <c r="A235">
        <v>2059</v>
      </c>
      <c r="B235" t="s">
        <v>106</v>
      </c>
      <c r="C235" t="s">
        <v>21</v>
      </c>
      <c r="D235" t="s">
        <v>929</v>
      </c>
      <c r="E235" t="s">
        <v>930</v>
      </c>
      <c r="F235" t="s">
        <v>4</v>
      </c>
      <c r="G235" t="s">
        <v>5</v>
      </c>
      <c r="H235" t="s">
        <v>5</v>
      </c>
      <c r="I235" t="s">
        <v>6</v>
      </c>
      <c r="J235" t="s">
        <v>7</v>
      </c>
      <c r="K235" t="s">
        <v>7</v>
      </c>
      <c r="L235">
        <v>2</v>
      </c>
      <c r="M235" t="s">
        <v>8</v>
      </c>
      <c r="N235" t="s">
        <v>24</v>
      </c>
      <c r="O235" t="s">
        <v>10</v>
      </c>
      <c r="P235" t="s">
        <v>11</v>
      </c>
      <c r="Q235" t="s">
        <v>12</v>
      </c>
      <c r="R235" t="s">
        <v>13</v>
      </c>
      <c r="S235" t="s">
        <v>25</v>
      </c>
      <c r="T235" t="s">
        <v>15</v>
      </c>
      <c r="U235" t="s">
        <v>16</v>
      </c>
      <c r="Z235">
        <v>1</v>
      </c>
      <c r="AA235" s="2">
        <v>43213.442870370367</v>
      </c>
    </row>
    <row r="236" spans="1:27">
      <c r="A236">
        <v>2101</v>
      </c>
      <c r="B236" t="s">
        <v>931</v>
      </c>
      <c r="C236" t="s">
        <v>218</v>
      </c>
      <c r="D236" t="s">
        <v>932</v>
      </c>
      <c r="E236" t="s">
        <v>933</v>
      </c>
      <c r="F236" t="s">
        <v>113</v>
      </c>
      <c r="G236" t="s">
        <v>934</v>
      </c>
      <c r="H236" t="s">
        <v>87</v>
      </c>
      <c r="I236" t="s">
        <v>5</v>
      </c>
      <c r="J236" t="s">
        <v>116</v>
      </c>
      <c r="K236" t="s">
        <v>117</v>
      </c>
      <c r="L236">
        <v>1</v>
      </c>
      <c r="M236" t="s">
        <v>76</v>
      </c>
      <c r="N236" t="s">
        <v>100</v>
      </c>
      <c r="O236" t="s">
        <v>118</v>
      </c>
      <c r="P236" t="s">
        <v>102</v>
      </c>
      <c r="Q236" t="s">
        <v>120</v>
      </c>
      <c r="R236" t="s">
        <v>93</v>
      </c>
      <c r="S236" t="s">
        <v>66</v>
      </c>
      <c r="T236" t="s">
        <v>94</v>
      </c>
      <c r="U236" t="s">
        <v>16</v>
      </c>
      <c r="Z236">
        <v>1</v>
      </c>
      <c r="AA236" s="2">
        <v>43335.388518518521</v>
      </c>
    </row>
    <row r="237" spans="1:27">
      <c r="A237">
        <v>2106</v>
      </c>
      <c r="B237" t="s">
        <v>935</v>
      </c>
      <c r="C237" t="s">
        <v>755</v>
      </c>
      <c r="D237" t="s">
        <v>936</v>
      </c>
      <c r="E237" t="s">
        <v>937</v>
      </c>
      <c r="F237" t="s">
        <v>113</v>
      </c>
      <c r="G237" t="s">
        <v>87</v>
      </c>
      <c r="H237" t="s">
        <v>87</v>
      </c>
      <c r="I237" t="s">
        <v>5</v>
      </c>
      <c r="J237" t="s">
        <v>116</v>
      </c>
      <c r="K237" t="s">
        <v>117</v>
      </c>
      <c r="L237">
        <v>1</v>
      </c>
      <c r="M237" t="s">
        <v>76</v>
      </c>
      <c r="N237" t="s">
        <v>100</v>
      </c>
      <c r="O237" t="s">
        <v>118</v>
      </c>
      <c r="P237" t="s">
        <v>66</v>
      </c>
      <c r="Q237" t="s">
        <v>120</v>
      </c>
      <c r="R237" t="s">
        <v>93</v>
      </c>
      <c r="S237" t="s">
        <v>179</v>
      </c>
      <c r="T237" t="s">
        <v>94</v>
      </c>
      <c r="U237" t="s">
        <v>16</v>
      </c>
      <c r="Z237">
        <v>1</v>
      </c>
      <c r="AA237" s="2">
        <v>43335.3908912037</v>
      </c>
    </row>
    <row r="238" spans="1:27">
      <c r="A238">
        <v>2108</v>
      </c>
      <c r="B238" t="s">
        <v>938</v>
      </c>
      <c r="C238" t="s">
        <v>490</v>
      </c>
      <c r="D238" t="s">
        <v>939</v>
      </c>
      <c r="E238" t="s">
        <v>940</v>
      </c>
      <c r="F238" t="s">
        <v>113</v>
      </c>
      <c r="G238" t="s">
        <v>87</v>
      </c>
      <c r="H238" t="s">
        <v>87</v>
      </c>
      <c r="I238" t="s">
        <v>5</v>
      </c>
      <c r="J238" t="s">
        <v>116</v>
      </c>
      <c r="K238" t="s">
        <v>117</v>
      </c>
      <c r="L238">
        <v>1</v>
      </c>
      <c r="M238" t="s">
        <v>76</v>
      </c>
      <c r="N238" t="s">
        <v>100</v>
      </c>
      <c r="O238" t="s">
        <v>118</v>
      </c>
      <c r="P238" t="s">
        <v>91</v>
      </c>
      <c r="Q238" t="s">
        <v>120</v>
      </c>
      <c r="R238" t="s">
        <v>93</v>
      </c>
      <c r="S238" t="s">
        <v>32</v>
      </c>
      <c r="T238" t="s">
        <v>94</v>
      </c>
      <c r="U238" t="s">
        <v>16</v>
      </c>
      <c r="Z238">
        <v>1</v>
      </c>
      <c r="AA238" s="2">
        <v>43334.629374999997</v>
      </c>
    </row>
    <row r="239" spans="1:27">
      <c r="A239">
        <v>2149</v>
      </c>
      <c r="B239" t="s">
        <v>331</v>
      </c>
      <c r="C239" t="s">
        <v>845</v>
      </c>
      <c r="D239" t="s">
        <v>941</v>
      </c>
      <c r="E239" t="s">
        <v>942</v>
      </c>
      <c r="F239" t="s">
        <v>334</v>
      </c>
      <c r="G239" t="s">
        <v>87</v>
      </c>
      <c r="H239" t="s">
        <v>87</v>
      </c>
      <c r="I239" t="s">
        <v>335</v>
      </c>
      <c r="J239" t="s">
        <v>336</v>
      </c>
      <c r="K239" t="s">
        <v>337</v>
      </c>
      <c r="L239">
        <v>1</v>
      </c>
      <c r="M239" t="s">
        <v>76</v>
      </c>
      <c r="N239" t="s">
        <v>100</v>
      </c>
      <c r="O239" t="s">
        <v>338</v>
      </c>
      <c r="P239" t="s">
        <v>102</v>
      </c>
      <c r="Q239" t="s">
        <v>339</v>
      </c>
      <c r="R239" t="s">
        <v>93</v>
      </c>
      <c r="S239" t="s">
        <v>32</v>
      </c>
      <c r="T239" t="s">
        <v>152</v>
      </c>
      <c r="U239" t="s">
        <v>16</v>
      </c>
      <c r="Z239">
        <v>1</v>
      </c>
      <c r="AA239" s="2">
        <v>43333.688043981485</v>
      </c>
    </row>
    <row r="240" spans="1:27">
      <c r="A240">
        <v>2195</v>
      </c>
      <c r="B240" t="s">
        <v>943</v>
      </c>
      <c r="C240" t="s">
        <v>944</v>
      </c>
      <c r="D240" t="s">
        <v>680</v>
      </c>
      <c r="E240" t="s">
        <v>945</v>
      </c>
      <c r="F240" t="s">
        <v>4</v>
      </c>
      <c r="G240" t="s">
        <v>680</v>
      </c>
      <c r="H240" t="s">
        <v>87</v>
      </c>
      <c r="I240" t="s">
        <v>946</v>
      </c>
      <c r="J240" t="s">
        <v>682</v>
      </c>
      <c r="K240" t="s">
        <v>683</v>
      </c>
      <c r="L240">
        <v>1</v>
      </c>
      <c r="M240" t="s">
        <v>76</v>
      </c>
      <c r="N240" t="s">
        <v>65</v>
      </c>
      <c r="O240" t="s">
        <v>684</v>
      </c>
      <c r="P240" t="s">
        <v>102</v>
      </c>
      <c r="Q240" t="s">
        <v>685</v>
      </c>
      <c r="R240" t="s">
        <v>93</v>
      </c>
      <c r="S240" t="s">
        <v>14</v>
      </c>
      <c r="T240" t="s">
        <v>105</v>
      </c>
      <c r="U240" t="s">
        <v>16</v>
      </c>
      <c r="Z240">
        <v>1</v>
      </c>
      <c r="AA240" s="2">
        <v>43336.638344907406</v>
      </c>
    </row>
    <row r="241" spans="1:27">
      <c r="A241">
        <v>2196</v>
      </c>
      <c r="B241" t="s">
        <v>947</v>
      </c>
      <c r="C241" t="s">
        <v>948</v>
      </c>
      <c r="D241" t="s">
        <v>680</v>
      </c>
      <c r="E241" t="s">
        <v>949</v>
      </c>
      <c r="F241" t="s">
        <v>4</v>
      </c>
      <c r="G241" t="s">
        <v>680</v>
      </c>
      <c r="H241" t="s">
        <v>87</v>
      </c>
      <c r="I241" t="s">
        <v>950</v>
      </c>
      <c r="J241" t="s">
        <v>682</v>
      </c>
      <c r="K241" t="s">
        <v>683</v>
      </c>
      <c r="L241">
        <v>1</v>
      </c>
      <c r="M241" t="s">
        <v>76</v>
      </c>
      <c r="N241" t="s">
        <v>89</v>
      </c>
      <c r="O241" t="s">
        <v>684</v>
      </c>
      <c r="P241" t="s">
        <v>407</v>
      </c>
      <c r="Q241" t="s">
        <v>685</v>
      </c>
      <c r="R241" t="s">
        <v>93</v>
      </c>
      <c r="S241" t="s">
        <v>25</v>
      </c>
      <c r="T241" t="s">
        <v>105</v>
      </c>
      <c r="U241" t="s">
        <v>16</v>
      </c>
      <c r="Z241">
        <v>1</v>
      </c>
      <c r="AA241" s="2">
        <v>43333.679050925923</v>
      </c>
    </row>
    <row r="242" spans="1:27">
      <c r="A242">
        <v>2245</v>
      </c>
      <c r="B242" t="s">
        <v>951</v>
      </c>
      <c r="C242" t="s">
        <v>952</v>
      </c>
      <c r="D242" t="s">
        <v>953</v>
      </c>
      <c r="E242" t="s">
        <v>954</v>
      </c>
      <c r="F242" t="s">
        <v>4</v>
      </c>
      <c r="G242" t="s">
        <v>87</v>
      </c>
      <c r="H242" t="s">
        <v>87</v>
      </c>
      <c r="I242" t="s">
        <v>344</v>
      </c>
      <c r="J242" t="s">
        <v>955</v>
      </c>
      <c r="K242" t="s">
        <v>956</v>
      </c>
      <c r="L242">
        <v>1</v>
      </c>
      <c r="M242" t="s">
        <v>76</v>
      </c>
      <c r="N242" t="s">
        <v>100</v>
      </c>
      <c r="O242" t="s">
        <v>957</v>
      </c>
      <c r="P242" t="s">
        <v>102</v>
      </c>
      <c r="Q242" t="s">
        <v>958</v>
      </c>
      <c r="R242" t="s">
        <v>93</v>
      </c>
      <c r="S242" t="s">
        <v>32</v>
      </c>
      <c r="T242" t="s">
        <v>94</v>
      </c>
      <c r="U242" t="s">
        <v>16</v>
      </c>
      <c r="Z242">
        <v>1</v>
      </c>
      <c r="AA242" s="2">
        <v>43333.670960648145</v>
      </c>
    </row>
    <row r="243" spans="1:27">
      <c r="A243">
        <v>2251</v>
      </c>
      <c r="B243" t="s">
        <v>959</v>
      </c>
      <c r="C243" t="s">
        <v>698</v>
      </c>
      <c r="D243" t="s">
        <v>960</v>
      </c>
      <c r="E243" t="s">
        <v>961</v>
      </c>
      <c r="F243" t="s">
        <v>4</v>
      </c>
      <c r="G243" t="s">
        <v>87</v>
      </c>
      <c r="H243" t="s">
        <v>87</v>
      </c>
      <c r="I243" t="s">
        <v>661</v>
      </c>
      <c r="J243" t="s">
        <v>345</v>
      </c>
      <c r="K243" t="s">
        <v>346</v>
      </c>
      <c r="L243">
        <v>1</v>
      </c>
      <c r="M243" t="s">
        <v>76</v>
      </c>
      <c r="N243" t="s">
        <v>100</v>
      </c>
      <c r="O243" t="s">
        <v>347</v>
      </c>
      <c r="P243" t="s">
        <v>91</v>
      </c>
      <c r="Q243" t="s">
        <v>348</v>
      </c>
      <c r="R243" t="s">
        <v>93</v>
      </c>
      <c r="S243" t="s">
        <v>179</v>
      </c>
      <c r="T243" t="s">
        <v>105</v>
      </c>
      <c r="U243" t="s">
        <v>16</v>
      </c>
      <c r="Z243">
        <v>1</v>
      </c>
      <c r="AA243" s="2">
        <v>43333.671990740739</v>
      </c>
    </row>
    <row r="244" spans="1:27">
      <c r="A244">
        <v>2254</v>
      </c>
      <c r="B244" t="s">
        <v>962</v>
      </c>
      <c r="C244" t="s">
        <v>698</v>
      </c>
      <c r="D244" t="s">
        <v>960</v>
      </c>
      <c r="E244" t="s">
        <v>963</v>
      </c>
      <c r="F244" t="s">
        <v>4</v>
      </c>
      <c r="G244" t="s">
        <v>87</v>
      </c>
      <c r="H244" t="s">
        <v>87</v>
      </c>
      <c r="I244" t="s">
        <v>701</v>
      </c>
    </row>
    <row r="245" spans="1:27">
      <c r="A245" t="s">
        <v>706</v>
      </c>
      <c r="B245" t="s">
        <v>345</v>
      </c>
      <c r="C245" t="s">
        <v>346</v>
      </c>
      <c r="D245">
        <v>1</v>
      </c>
      <c r="E245" t="s">
        <v>76</v>
      </c>
      <c r="F245" t="s">
        <v>100</v>
      </c>
      <c r="G245" t="s">
        <v>347</v>
      </c>
      <c r="H245" t="s">
        <v>102</v>
      </c>
      <c r="I245" t="s">
        <v>348</v>
      </c>
      <c r="J245" t="s">
        <v>93</v>
      </c>
      <c r="K245" t="s">
        <v>179</v>
      </c>
      <c r="L245" t="s">
        <v>105</v>
      </c>
      <c r="M245" t="s">
        <v>16</v>
      </c>
      <c r="R245">
        <v>1</v>
      </c>
      <c r="S245" s="2">
        <v>43333.677442129629</v>
      </c>
    </row>
    <row r="246" spans="1:27">
      <c r="A246">
        <v>2262</v>
      </c>
      <c r="B246" t="s">
        <v>964</v>
      </c>
      <c r="C246" t="s">
        <v>694</v>
      </c>
      <c r="D246" t="s">
        <v>965</v>
      </c>
      <c r="E246" t="s">
        <v>966</v>
      </c>
      <c r="F246" t="s">
        <v>4</v>
      </c>
      <c r="G246" t="s">
        <v>87</v>
      </c>
      <c r="H246" t="s">
        <v>87</v>
      </c>
      <c r="I246" t="s">
        <v>724</v>
      </c>
      <c r="J246" t="s">
        <v>345</v>
      </c>
      <c r="K246" t="s">
        <v>346</v>
      </c>
      <c r="L246">
        <v>1</v>
      </c>
      <c r="M246" t="s">
        <v>76</v>
      </c>
      <c r="N246" t="s">
        <v>100</v>
      </c>
      <c r="O246" t="s">
        <v>347</v>
      </c>
      <c r="P246" t="s">
        <v>102</v>
      </c>
      <c r="Q246" t="s">
        <v>348</v>
      </c>
      <c r="R246" t="s">
        <v>93</v>
      </c>
      <c r="S246" t="s">
        <v>14</v>
      </c>
      <c r="T246" t="s">
        <v>105</v>
      </c>
      <c r="U246" t="s">
        <v>16</v>
      </c>
      <c r="Z246">
        <v>1</v>
      </c>
      <c r="AA246" s="2">
        <v>43334.615798611114</v>
      </c>
    </row>
    <row r="247" spans="1:27">
      <c r="A247">
        <v>2313</v>
      </c>
      <c r="B247" t="s">
        <v>967</v>
      </c>
      <c r="C247" t="s">
        <v>110</v>
      </c>
      <c r="D247" t="s">
        <v>968</v>
      </c>
      <c r="E247" t="s">
        <v>969</v>
      </c>
      <c r="F247" t="s">
        <v>4</v>
      </c>
      <c r="G247" t="s">
        <v>87</v>
      </c>
      <c r="H247" t="s">
        <v>87</v>
      </c>
      <c r="I247" t="s">
        <v>661</v>
      </c>
      <c r="J247" t="s">
        <v>345</v>
      </c>
      <c r="K247" t="s">
        <v>346</v>
      </c>
      <c r="L247">
        <v>1</v>
      </c>
      <c r="M247" t="s">
        <v>76</v>
      </c>
      <c r="N247" t="s">
        <v>100</v>
      </c>
      <c r="O247" t="s">
        <v>347</v>
      </c>
      <c r="P247" t="s">
        <v>102</v>
      </c>
      <c r="Q247" t="s">
        <v>348</v>
      </c>
      <c r="R247" t="s">
        <v>93</v>
      </c>
      <c r="S247" t="s">
        <v>32</v>
      </c>
      <c r="T247" t="s">
        <v>152</v>
      </c>
      <c r="U247" t="s">
        <v>16</v>
      </c>
      <c r="Z247">
        <v>1</v>
      </c>
      <c r="AA247" s="2">
        <v>43333.54451388889</v>
      </c>
    </row>
    <row r="248" spans="1:27">
      <c r="A248">
        <v>2328</v>
      </c>
      <c r="B248" t="s">
        <v>718</v>
      </c>
      <c r="C248" t="s">
        <v>970</v>
      </c>
      <c r="D248" t="s">
        <v>971</v>
      </c>
      <c r="E248" t="s">
        <v>972</v>
      </c>
      <c r="F248" t="s">
        <v>4</v>
      </c>
      <c r="G248" t="s">
        <v>87</v>
      </c>
      <c r="H248" t="s">
        <v>87</v>
      </c>
      <c r="I248" t="s">
        <v>701</v>
      </c>
    </row>
    <row r="249" spans="1:27">
      <c r="A249" t="s">
        <v>706</v>
      </c>
      <c r="B249" t="s">
        <v>345</v>
      </c>
      <c r="C249" t="s">
        <v>346</v>
      </c>
      <c r="D249">
        <v>1</v>
      </c>
      <c r="E249" t="s">
        <v>76</v>
      </c>
      <c r="F249" t="s">
        <v>100</v>
      </c>
      <c r="G249" t="s">
        <v>347</v>
      </c>
      <c r="H249" t="s">
        <v>66</v>
      </c>
      <c r="I249" t="s">
        <v>348</v>
      </c>
      <c r="J249" t="s">
        <v>93</v>
      </c>
      <c r="K249" t="s">
        <v>32</v>
      </c>
      <c r="L249" t="s">
        <v>152</v>
      </c>
      <c r="M249" t="s">
        <v>16</v>
      </c>
      <c r="R249">
        <v>1</v>
      </c>
      <c r="S249" s="2">
        <v>43333.683310185188</v>
      </c>
    </row>
    <row r="250" spans="1:27">
      <c r="A250">
        <v>2352</v>
      </c>
      <c r="B250" t="s">
        <v>973</v>
      </c>
      <c r="C250" t="s">
        <v>825</v>
      </c>
      <c r="D250" t="s">
        <v>974</v>
      </c>
      <c r="E250" t="s">
        <v>975</v>
      </c>
      <c r="F250" t="s">
        <v>4</v>
      </c>
      <c r="G250" t="s">
        <v>87</v>
      </c>
      <c r="H250" t="s">
        <v>87</v>
      </c>
      <c r="I250" t="s">
        <v>114</v>
      </c>
      <c r="J250" t="s">
        <v>345</v>
      </c>
      <c r="K250" t="s">
        <v>346</v>
      </c>
      <c r="L250">
        <v>1</v>
      </c>
      <c r="M250" t="s">
        <v>76</v>
      </c>
      <c r="N250" t="s">
        <v>9</v>
      </c>
      <c r="O250" t="s">
        <v>347</v>
      </c>
      <c r="P250" t="s">
        <v>102</v>
      </c>
      <c r="Q250" t="s">
        <v>348</v>
      </c>
      <c r="R250" t="s">
        <v>93</v>
      </c>
      <c r="S250" t="s">
        <v>179</v>
      </c>
      <c r="T250" t="s">
        <v>152</v>
      </c>
      <c r="U250" t="s">
        <v>16</v>
      </c>
      <c r="Z250">
        <v>1</v>
      </c>
      <c r="AA250" s="2">
        <v>43333.550034722219</v>
      </c>
    </row>
    <row r="251" spans="1:27">
      <c r="A251">
        <v>2392</v>
      </c>
      <c r="B251" t="s">
        <v>976</v>
      </c>
      <c r="C251" t="s">
        <v>135</v>
      </c>
      <c r="D251" t="s">
        <v>695</v>
      </c>
      <c r="E251" t="s">
        <v>977</v>
      </c>
      <c r="F251" t="s">
        <v>4</v>
      </c>
      <c r="G251" t="s">
        <v>653</v>
      </c>
      <c r="H251" t="s">
        <v>653</v>
      </c>
      <c r="I251" t="s">
        <v>5</v>
      </c>
      <c r="J251" t="s">
        <v>354</v>
      </c>
      <c r="K251" t="s">
        <v>355</v>
      </c>
      <c r="L251">
        <v>1</v>
      </c>
      <c r="M251" t="s">
        <v>76</v>
      </c>
      <c r="N251" t="s">
        <v>100</v>
      </c>
      <c r="O251" t="s">
        <v>347</v>
      </c>
      <c r="P251" t="s">
        <v>102</v>
      </c>
      <c r="Q251" t="s">
        <v>348</v>
      </c>
      <c r="R251" t="s">
        <v>151</v>
      </c>
      <c r="S251" t="s">
        <v>14</v>
      </c>
      <c r="T251" t="s">
        <v>94</v>
      </c>
      <c r="U251" t="s">
        <v>16</v>
      </c>
      <c r="Z251">
        <v>1</v>
      </c>
      <c r="AA251" s="2">
        <v>43371.498229166667</v>
      </c>
    </row>
    <row r="252" spans="1:27">
      <c r="A252">
        <v>2193</v>
      </c>
      <c r="B252" t="s">
        <v>978</v>
      </c>
      <c r="C252" t="s">
        <v>944</v>
      </c>
      <c r="D252" t="s">
        <v>979</v>
      </c>
      <c r="E252" t="s">
        <v>980</v>
      </c>
      <c r="F252" t="s">
        <v>4</v>
      </c>
      <c r="G252" t="s">
        <v>979</v>
      </c>
      <c r="I252" t="s">
        <v>114</v>
      </c>
      <c r="J252" t="s">
        <v>682</v>
      </c>
      <c r="K252" t="s">
        <v>683</v>
      </c>
      <c r="L252">
        <v>1</v>
      </c>
      <c r="M252" t="s">
        <v>76</v>
      </c>
      <c r="N252" t="s">
        <v>276</v>
      </c>
      <c r="O252" t="s">
        <v>684</v>
      </c>
      <c r="P252" t="s">
        <v>102</v>
      </c>
      <c r="Q252" t="s">
        <v>685</v>
      </c>
      <c r="R252" t="s">
        <v>93</v>
      </c>
      <c r="S252" t="s">
        <v>14</v>
      </c>
      <c r="T252" t="s">
        <v>94</v>
      </c>
      <c r="U252" t="s">
        <v>981</v>
      </c>
      <c r="Z252">
        <v>1</v>
      </c>
      <c r="AA252" s="2">
        <v>43332.709699074076</v>
      </c>
    </row>
    <row r="253" spans="1:27">
      <c r="A253">
        <v>2536</v>
      </c>
      <c r="B253" t="s">
        <v>982</v>
      </c>
      <c r="C253" t="s">
        <v>983</v>
      </c>
      <c r="D253" t="s">
        <v>984</v>
      </c>
      <c r="E253" t="s">
        <v>985</v>
      </c>
      <c r="F253" t="s">
        <v>360</v>
      </c>
      <c r="G253" t="s">
        <v>87</v>
      </c>
      <c r="H253" t="s">
        <v>87</v>
      </c>
      <c r="I253" t="s">
        <v>986</v>
      </c>
      <c r="J253" t="s">
        <v>361</v>
      </c>
      <c r="K253" t="s">
        <v>362</v>
      </c>
      <c r="L253">
        <v>1</v>
      </c>
      <c r="M253" t="s">
        <v>76</v>
      </c>
      <c r="N253" t="s">
        <v>89</v>
      </c>
      <c r="O253" t="s">
        <v>363</v>
      </c>
      <c r="P253" t="s">
        <v>987</v>
      </c>
      <c r="Q253" t="s">
        <v>364</v>
      </c>
      <c r="R253" t="s">
        <v>93</v>
      </c>
      <c r="S253" t="s">
        <v>14</v>
      </c>
      <c r="T253" t="s">
        <v>393</v>
      </c>
      <c r="U253" t="s">
        <v>16</v>
      </c>
      <c r="Z253">
        <v>1</v>
      </c>
      <c r="AA253" s="2">
        <v>43334.611863425926</v>
      </c>
    </row>
    <row r="254" spans="1:27">
      <c r="A254">
        <v>2537</v>
      </c>
      <c r="B254" t="s">
        <v>988</v>
      </c>
      <c r="C254" t="s">
        <v>390</v>
      </c>
      <c r="D254" t="s">
        <v>989</v>
      </c>
      <c r="E254" t="s">
        <v>990</v>
      </c>
      <c r="F254" t="s">
        <v>360</v>
      </c>
      <c r="G254" t="s">
        <v>87</v>
      </c>
      <c r="H254" t="s">
        <v>87</v>
      </c>
      <c r="I254" t="s">
        <v>5</v>
      </c>
      <c r="J254" t="s">
        <v>361</v>
      </c>
      <c r="K254" t="s">
        <v>362</v>
      </c>
      <c r="L254">
        <v>1</v>
      </c>
      <c r="M254" t="s">
        <v>76</v>
      </c>
      <c r="N254" t="s">
        <v>100</v>
      </c>
      <c r="O254" t="s">
        <v>363</v>
      </c>
      <c r="P254" t="s">
        <v>102</v>
      </c>
      <c r="Q254" t="s">
        <v>364</v>
      </c>
      <c r="R254" t="s">
        <v>93</v>
      </c>
      <c r="S254" t="s">
        <v>14</v>
      </c>
      <c r="T254" t="s">
        <v>180</v>
      </c>
      <c r="U254" t="s">
        <v>16</v>
      </c>
      <c r="Z254">
        <v>1</v>
      </c>
      <c r="AA254" s="2">
        <v>43334.604525462964</v>
      </c>
    </row>
    <row r="255" spans="1:27">
      <c r="A255">
        <v>2542</v>
      </c>
      <c r="B255" t="s">
        <v>991</v>
      </c>
      <c r="C255" t="s">
        <v>135</v>
      </c>
      <c r="D255" t="s">
        <v>992</v>
      </c>
      <c r="E255" t="s">
        <v>993</v>
      </c>
      <c r="F255" t="s">
        <v>138</v>
      </c>
      <c r="G255" t="s">
        <v>87</v>
      </c>
      <c r="H255" t="s">
        <v>87</v>
      </c>
      <c r="I255" t="s">
        <v>139</v>
      </c>
      <c r="J255" t="s">
        <v>140</v>
      </c>
      <c r="K255" t="s">
        <v>141</v>
      </c>
      <c r="L255">
        <v>1</v>
      </c>
      <c r="M255" t="s">
        <v>76</v>
      </c>
      <c r="N255" t="s">
        <v>24</v>
      </c>
      <c r="O255" t="s">
        <v>142</v>
      </c>
      <c r="P255" t="s">
        <v>91</v>
      </c>
      <c r="Q255" t="s">
        <v>143</v>
      </c>
      <c r="R255" t="s">
        <v>93</v>
      </c>
      <c r="S255" t="s">
        <v>25</v>
      </c>
      <c r="T255" t="s">
        <v>180</v>
      </c>
      <c r="U255" t="s">
        <v>16</v>
      </c>
      <c r="Z255">
        <v>1</v>
      </c>
      <c r="AA255" s="2">
        <v>43334.539687500001</v>
      </c>
    </row>
    <row r="256" spans="1:27">
      <c r="A256">
        <v>2586</v>
      </c>
      <c r="B256" t="s">
        <v>994</v>
      </c>
      <c r="C256" t="s">
        <v>995</v>
      </c>
      <c r="D256" t="s">
        <v>996</v>
      </c>
      <c r="E256" t="s">
        <v>997</v>
      </c>
      <c r="F256" t="s">
        <v>360</v>
      </c>
      <c r="G256" t="s">
        <v>87</v>
      </c>
      <c r="H256" t="s">
        <v>87</v>
      </c>
      <c r="I256" t="s">
        <v>5</v>
      </c>
      <c r="J256" t="s">
        <v>998</v>
      </c>
      <c r="K256" t="s">
        <v>999</v>
      </c>
      <c r="L256">
        <v>1</v>
      </c>
      <c r="M256" t="s">
        <v>76</v>
      </c>
      <c r="N256" t="s">
        <v>100</v>
      </c>
      <c r="O256" t="s">
        <v>1000</v>
      </c>
      <c r="P256" t="s">
        <v>233</v>
      </c>
      <c r="Q256" t="s">
        <v>1001</v>
      </c>
      <c r="R256" t="s">
        <v>93</v>
      </c>
      <c r="S256" t="s">
        <v>14</v>
      </c>
      <c r="T256" t="s">
        <v>94</v>
      </c>
      <c r="U256" t="s">
        <v>16</v>
      </c>
      <c r="Z256">
        <v>1</v>
      </c>
      <c r="AA256" s="2">
        <v>43334.533368055556</v>
      </c>
    </row>
    <row r="257" spans="1:27">
      <c r="A257">
        <v>2587</v>
      </c>
      <c r="B257" t="s">
        <v>1002</v>
      </c>
      <c r="C257" t="s">
        <v>208</v>
      </c>
      <c r="D257" t="s">
        <v>1003</v>
      </c>
      <c r="E257" t="s">
        <v>1004</v>
      </c>
      <c r="F257" t="s">
        <v>360</v>
      </c>
      <c r="G257" t="s">
        <v>87</v>
      </c>
      <c r="H257" t="s">
        <v>87</v>
      </c>
      <c r="I257" t="s">
        <v>5</v>
      </c>
      <c r="J257" t="s">
        <v>998</v>
      </c>
      <c r="K257" t="s">
        <v>999</v>
      </c>
      <c r="L257">
        <v>1</v>
      </c>
      <c r="M257" t="s">
        <v>76</v>
      </c>
      <c r="N257" t="s">
        <v>100</v>
      </c>
      <c r="O257" t="s">
        <v>1000</v>
      </c>
      <c r="P257" t="s">
        <v>233</v>
      </c>
      <c r="Q257" t="s">
        <v>1001</v>
      </c>
      <c r="R257" t="s">
        <v>93</v>
      </c>
      <c r="S257" t="s">
        <v>25</v>
      </c>
      <c r="T257" t="s">
        <v>94</v>
      </c>
      <c r="U257" t="s">
        <v>16</v>
      </c>
      <c r="Z257">
        <v>1</v>
      </c>
      <c r="AA257" s="2">
        <v>43334.526620370372</v>
      </c>
    </row>
    <row r="258" spans="1:27">
      <c r="A258">
        <v>2632</v>
      </c>
      <c r="B258" t="s">
        <v>1005</v>
      </c>
      <c r="C258" t="s">
        <v>1006</v>
      </c>
      <c r="D258" t="s">
        <v>1007</v>
      </c>
      <c r="E258" t="s">
        <v>1008</v>
      </c>
      <c r="F258" t="s">
        <v>560</v>
      </c>
      <c r="G258" t="s">
        <v>297</v>
      </c>
      <c r="H258" t="s">
        <v>297</v>
      </c>
      <c r="I258" t="s">
        <v>344</v>
      </c>
      <c r="J258" t="s">
        <v>299</v>
      </c>
      <c r="K258" t="s">
        <v>1009</v>
      </c>
      <c r="L258">
        <v>1</v>
      </c>
      <c r="M258" t="s">
        <v>76</v>
      </c>
      <c r="N258" t="s">
        <v>290</v>
      </c>
      <c r="O258" t="s">
        <v>1010</v>
      </c>
      <c r="P258" t="s">
        <v>284</v>
      </c>
      <c r="Q258" t="s">
        <v>1011</v>
      </c>
      <c r="R258" t="s">
        <v>301</v>
      </c>
      <c r="S258" t="s">
        <v>66</v>
      </c>
      <c r="T258" t="s">
        <v>15</v>
      </c>
      <c r="U258" t="s">
        <v>16</v>
      </c>
      <c r="Z258">
        <v>1</v>
      </c>
      <c r="AA258" s="2">
        <v>43328.363576388889</v>
      </c>
    </row>
    <row r="259" spans="1:27">
      <c r="A259">
        <v>2672</v>
      </c>
      <c r="B259" t="s">
        <v>550</v>
      </c>
      <c r="C259" t="s">
        <v>218</v>
      </c>
      <c r="D259" t="s">
        <v>1012</v>
      </c>
      <c r="E259" t="s">
        <v>1013</v>
      </c>
      <c r="F259" t="s">
        <v>4</v>
      </c>
      <c r="G259" t="s">
        <v>87</v>
      </c>
      <c r="H259" t="s">
        <v>87</v>
      </c>
      <c r="I259" t="s">
        <v>5</v>
      </c>
      <c r="J259" t="s">
        <v>554</v>
      </c>
      <c r="K259" t="s">
        <v>555</v>
      </c>
      <c r="L259">
        <v>1</v>
      </c>
      <c r="M259" t="s">
        <v>76</v>
      </c>
      <c r="N259" t="s">
        <v>24</v>
      </c>
      <c r="O259" t="s">
        <v>556</v>
      </c>
      <c r="P259" t="s">
        <v>102</v>
      </c>
      <c r="Q259" t="s">
        <v>242</v>
      </c>
      <c r="R259" t="s">
        <v>93</v>
      </c>
      <c r="S259" t="s">
        <v>14</v>
      </c>
      <c r="T259" t="s">
        <v>15</v>
      </c>
      <c r="U259" t="s">
        <v>16</v>
      </c>
      <c r="Z259">
        <v>1</v>
      </c>
      <c r="AA259" s="2">
        <v>43333.55269675926</v>
      </c>
    </row>
    <row r="260" spans="1:27">
      <c r="A260">
        <v>2795</v>
      </c>
      <c r="B260" t="s">
        <v>1014</v>
      </c>
      <c r="C260" t="s">
        <v>1015</v>
      </c>
      <c r="D260" t="s">
        <v>1016</v>
      </c>
      <c r="E260" t="s">
        <v>1017</v>
      </c>
      <c r="F260" t="s">
        <v>360</v>
      </c>
      <c r="G260" t="s">
        <v>1018</v>
      </c>
      <c r="H260" t="s">
        <v>87</v>
      </c>
      <c r="I260" t="s">
        <v>344</v>
      </c>
      <c r="J260" t="s">
        <v>1019</v>
      </c>
      <c r="K260" t="s">
        <v>1020</v>
      </c>
      <c r="L260">
        <v>1</v>
      </c>
      <c r="M260" t="s">
        <v>76</v>
      </c>
      <c r="N260" t="s">
        <v>9</v>
      </c>
      <c r="O260" t="s">
        <v>1021</v>
      </c>
      <c r="P260" t="s">
        <v>178</v>
      </c>
      <c r="Q260" t="s">
        <v>1022</v>
      </c>
      <c r="R260" t="s">
        <v>93</v>
      </c>
      <c r="S260" t="s">
        <v>32</v>
      </c>
      <c r="T260" t="s">
        <v>94</v>
      </c>
      <c r="U260" t="s">
        <v>16</v>
      </c>
      <c r="Z260">
        <v>1</v>
      </c>
      <c r="AA260" s="2">
        <v>43333.69767361111</v>
      </c>
    </row>
    <row r="261" spans="1:27">
      <c r="A261">
        <v>1547</v>
      </c>
      <c r="B261" t="s">
        <v>1023</v>
      </c>
      <c r="C261" t="s">
        <v>879</v>
      </c>
      <c r="D261" t="s">
        <v>1024</v>
      </c>
      <c r="E261" t="s">
        <v>1025</v>
      </c>
      <c r="F261" t="s">
        <v>4</v>
      </c>
      <c r="G261" t="s">
        <v>5</v>
      </c>
      <c r="H261" t="s">
        <v>5</v>
      </c>
      <c r="I261" t="s">
        <v>1026</v>
      </c>
      <c r="J261" t="s">
        <v>4</v>
      </c>
      <c r="K261" t="s">
        <v>4</v>
      </c>
      <c r="L261">
        <v>1</v>
      </c>
      <c r="M261" t="s">
        <v>76</v>
      </c>
      <c r="N261" t="s">
        <v>100</v>
      </c>
      <c r="O261" t="s">
        <v>90</v>
      </c>
      <c r="P261" t="s">
        <v>102</v>
      </c>
      <c r="Q261" t="s">
        <v>92</v>
      </c>
      <c r="R261" t="s">
        <v>93</v>
      </c>
      <c r="S261" t="s">
        <v>14</v>
      </c>
      <c r="T261" t="s">
        <v>105</v>
      </c>
      <c r="U261" t="s">
        <v>1027</v>
      </c>
      <c r="Z261">
        <v>0</v>
      </c>
    </row>
    <row r="262" spans="1:27">
      <c r="A262">
        <v>1548</v>
      </c>
      <c r="B262" t="s">
        <v>1028</v>
      </c>
      <c r="C262" t="s">
        <v>208</v>
      </c>
      <c r="D262" t="s">
        <v>1029</v>
      </c>
      <c r="E262" t="s">
        <v>1030</v>
      </c>
      <c r="F262" t="s">
        <v>4</v>
      </c>
      <c r="G262" t="s">
        <v>5</v>
      </c>
      <c r="H262" t="s">
        <v>5</v>
      </c>
      <c r="I262" t="s">
        <v>1031</v>
      </c>
      <c r="J262" t="s">
        <v>4</v>
      </c>
      <c r="K262" t="s">
        <v>4</v>
      </c>
      <c r="L262">
        <v>1</v>
      </c>
      <c r="M262" t="s">
        <v>76</v>
      </c>
      <c r="N262" t="s">
        <v>100</v>
      </c>
      <c r="O262" t="s">
        <v>90</v>
      </c>
      <c r="P262" t="s">
        <v>91</v>
      </c>
      <c r="Q262" t="s">
        <v>92</v>
      </c>
      <c r="R262" t="s">
        <v>93</v>
      </c>
      <c r="S262" t="s">
        <v>25</v>
      </c>
      <c r="T262" t="s">
        <v>94</v>
      </c>
      <c r="U262" t="s">
        <v>1027</v>
      </c>
      <c r="Z262">
        <v>0</v>
      </c>
    </row>
    <row r="263" spans="1:27">
      <c r="A263">
        <v>1549</v>
      </c>
      <c r="B263" t="s">
        <v>1032</v>
      </c>
      <c r="C263" t="s">
        <v>1033</v>
      </c>
      <c r="D263" t="s">
        <v>1034</v>
      </c>
      <c r="E263" t="s">
        <v>1035</v>
      </c>
      <c r="F263" t="s">
        <v>4</v>
      </c>
      <c r="G263" t="s">
        <v>1036</v>
      </c>
      <c r="I263" t="s">
        <v>5</v>
      </c>
      <c r="J263" t="s">
        <v>4</v>
      </c>
      <c r="K263" t="s">
        <v>4</v>
      </c>
      <c r="L263">
        <v>1</v>
      </c>
      <c r="M263" t="s">
        <v>76</v>
      </c>
      <c r="N263" t="s">
        <v>276</v>
      </c>
      <c r="O263" t="s">
        <v>90</v>
      </c>
      <c r="P263" t="s">
        <v>102</v>
      </c>
      <c r="Q263" t="s">
        <v>92</v>
      </c>
      <c r="R263" t="s">
        <v>93</v>
      </c>
      <c r="S263" t="s">
        <v>14</v>
      </c>
      <c r="T263" t="s">
        <v>180</v>
      </c>
      <c r="U263" t="s">
        <v>1027</v>
      </c>
      <c r="Z263">
        <v>0</v>
      </c>
    </row>
    <row r="264" spans="1:27">
      <c r="A264">
        <v>1551</v>
      </c>
      <c r="B264" t="s">
        <v>1037</v>
      </c>
      <c r="C264" t="s">
        <v>366</v>
      </c>
      <c r="D264" t="s">
        <v>1038</v>
      </c>
      <c r="E264" t="s">
        <v>1039</v>
      </c>
      <c r="F264" t="s">
        <v>4</v>
      </c>
      <c r="G264" t="s">
        <v>5</v>
      </c>
      <c r="H264" t="s">
        <v>5</v>
      </c>
      <c r="I264" t="s">
        <v>1040</v>
      </c>
      <c r="J264" t="s">
        <v>4</v>
      </c>
      <c r="K264" t="s">
        <v>4</v>
      </c>
      <c r="L264">
        <v>1</v>
      </c>
      <c r="M264" t="s">
        <v>76</v>
      </c>
      <c r="N264" t="s">
        <v>214</v>
      </c>
      <c r="O264" t="s">
        <v>90</v>
      </c>
      <c r="P264" t="s">
        <v>300</v>
      </c>
      <c r="Q264" t="s">
        <v>92</v>
      </c>
      <c r="R264" t="s">
        <v>93</v>
      </c>
      <c r="S264" t="s">
        <v>25</v>
      </c>
      <c r="T264" t="s">
        <v>94</v>
      </c>
      <c r="U264" t="s">
        <v>1027</v>
      </c>
      <c r="Z264">
        <v>0</v>
      </c>
    </row>
    <row r="265" spans="1:27">
      <c r="A265">
        <v>1552</v>
      </c>
      <c r="B265" t="s">
        <v>1041</v>
      </c>
      <c r="C265" t="s">
        <v>545</v>
      </c>
      <c r="D265" t="s">
        <v>1042</v>
      </c>
      <c r="E265" t="s">
        <v>1043</v>
      </c>
      <c r="F265" t="s">
        <v>758</v>
      </c>
      <c r="G265" t="s">
        <v>1044</v>
      </c>
      <c r="I265" t="s">
        <v>1045</v>
      </c>
      <c r="J265" t="s">
        <v>760</v>
      </c>
      <c r="K265" t="s">
        <v>758</v>
      </c>
      <c r="L265">
        <v>1</v>
      </c>
      <c r="M265" t="s">
        <v>76</v>
      </c>
      <c r="N265" t="s">
        <v>436</v>
      </c>
      <c r="O265" t="s">
        <v>90</v>
      </c>
      <c r="P265" t="s">
        <v>91</v>
      </c>
      <c r="Q265" t="s">
        <v>92</v>
      </c>
      <c r="R265" t="s">
        <v>301</v>
      </c>
      <c r="S265" t="s">
        <v>14</v>
      </c>
      <c r="T265" t="s">
        <v>180</v>
      </c>
      <c r="U265" t="s">
        <v>1027</v>
      </c>
      <c r="Z265">
        <v>0</v>
      </c>
    </row>
    <row r="266" spans="1:27">
      <c r="A266">
        <v>1553</v>
      </c>
      <c r="B266" t="s">
        <v>1046</v>
      </c>
      <c r="C266" t="s">
        <v>208</v>
      </c>
      <c r="D266" t="s">
        <v>1047</v>
      </c>
      <c r="E266" t="s">
        <v>1048</v>
      </c>
      <c r="F266" t="s">
        <v>758</v>
      </c>
      <c r="G266" t="s">
        <v>1044</v>
      </c>
      <c r="I266" t="s">
        <v>1045</v>
      </c>
      <c r="J266" t="s">
        <v>760</v>
      </c>
      <c r="K266" t="s">
        <v>758</v>
      </c>
      <c r="L266">
        <v>1</v>
      </c>
      <c r="M266" t="s">
        <v>76</v>
      </c>
      <c r="N266" t="s">
        <v>290</v>
      </c>
      <c r="O266" t="s">
        <v>90</v>
      </c>
      <c r="P266" t="s">
        <v>383</v>
      </c>
      <c r="Q266" t="s">
        <v>92</v>
      </c>
      <c r="R266" t="s">
        <v>301</v>
      </c>
      <c r="S266" t="s">
        <v>25</v>
      </c>
      <c r="T266" t="s">
        <v>94</v>
      </c>
      <c r="U266" t="s">
        <v>1027</v>
      </c>
      <c r="Z266">
        <v>0</v>
      </c>
    </row>
    <row r="267" spans="1:27">
      <c r="A267">
        <v>1557</v>
      </c>
      <c r="B267" t="s">
        <v>1049</v>
      </c>
      <c r="C267" t="s">
        <v>1050</v>
      </c>
      <c r="D267" t="s">
        <v>1051</v>
      </c>
      <c r="E267" t="s">
        <v>1052</v>
      </c>
      <c r="F267" t="s">
        <v>92</v>
      </c>
      <c r="G267" t="s">
        <v>1053</v>
      </c>
      <c r="H267" t="s">
        <v>30</v>
      </c>
      <c r="I267" t="s">
        <v>1054</v>
      </c>
      <c r="J267" t="s">
        <v>445</v>
      </c>
      <c r="K267" t="s">
        <v>446</v>
      </c>
      <c r="L267">
        <v>1</v>
      </c>
      <c r="M267" t="s">
        <v>76</v>
      </c>
      <c r="N267" t="s">
        <v>100</v>
      </c>
      <c r="O267" t="s">
        <v>90</v>
      </c>
      <c r="P267" t="s">
        <v>277</v>
      </c>
      <c r="Q267" t="s">
        <v>92</v>
      </c>
      <c r="R267" t="s">
        <v>151</v>
      </c>
      <c r="S267" t="s">
        <v>14</v>
      </c>
      <c r="T267" t="s">
        <v>152</v>
      </c>
      <c r="U267" t="s">
        <v>1027</v>
      </c>
      <c r="Z267">
        <v>0</v>
      </c>
    </row>
    <row r="268" spans="1:27">
      <c r="A268">
        <v>1558</v>
      </c>
      <c r="B268" t="s">
        <v>1055</v>
      </c>
      <c r="C268" t="s">
        <v>1056</v>
      </c>
      <c r="D268" t="s">
        <v>1057</v>
      </c>
      <c r="E268" t="s">
        <v>1058</v>
      </c>
      <c r="F268" t="s">
        <v>92</v>
      </c>
      <c r="G268" t="s">
        <v>1059</v>
      </c>
      <c r="I268" t="s">
        <v>1060</v>
      </c>
      <c r="J268" t="s">
        <v>445</v>
      </c>
      <c r="K268" t="s">
        <v>446</v>
      </c>
      <c r="L268">
        <v>1</v>
      </c>
      <c r="M268" t="s">
        <v>76</v>
      </c>
      <c r="N268" t="s">
        <v>100</v>
      </c>
      <c r="O268" t="s">
        <v>90</v>
      </c>
      <c r="P268" t="s">
        <v>1061</v>
      </c>
      <c r="Q268" t="s">
        <v>92</v>
      </c>
      <c r="R268" t="s">
        <v>151</v>
      </c>
      <c r="S268" t="s">
        <v>25</v>
      </c>
      <c r="T268" t="s">
        <v>152</v>
      </c>
      <c r="U268" t="s">
        <v>1027</v>
      </c>
      <c r="Z268">
        <v>0</v>
      </c>
    </row>
    <row r="269" spans="1:27">
      <c r="A269">
        <v>1561</v>
      </c>
      <c r="B269" t="s">
        <v>1062</v>
      </c>
      <c r="C269" t="s">
        <v>366</v>
      </c>
      <c r="D269" t="s">
        <v>1038</v>
      </c>
      <c r="E269" t="s">
        <v>1039</v>
      </c>
      <c r="F269" t="s">
        <v>92</v>
      </c>
      <c r="G269" t="s">
        <v>1063</v>
      </c>
      <c r="I269" t="s">
        <v>1064</v>
      </c>
      <c r="J269" t="s">
        <v>445</v>
      </c>
      <c r="K269" t="s">
        <v>446</v>
      </c>
      <c r="L269">
        <v>1</v>
      </c>
      <c r="M269" t="s">
        <v>76</v>
      </c>
      <c r="N269" t="s">
        <v>100</v>
      </c>
      <c r="O269" t="s">
        <v>90</v>
      </c>
      <c r="P269" t="s">
        <v>300</v>
      </c>
      <c r="Q269" t="s">
        <v>92</v>
      </c>
      <c r="R269" t="s">
        <v>151</v>
      </c>
      <c r="S269" t="s">
        <v>25</v>
      </c>
      <c r="T269" t="s">
        <v>152</v>
      </c>
      <c r="U269" t="s">
        <v>1027</v>
      </c>
      <c r="Z269">
        <v>0</v>
      </c>
    </row>
    <row r="270" spans="1:27">
      <c r="A270">
        <v>1562</v>
      </c>
      <c r="B270" t="s">
        <v>1065</v>
      </c>
      <c r="C270" t="s">
        <v>194</v>
      </c>
      <c r="D270" t="s">
        <v>1066</v>
      </c>
      <c r="E270" t="s">
        <v>1067</v>
      </c>
      <c r="F270" t="s">
        <v>4</v>
      </c>
      <c r="G270" t="s">
        <v>198</v>
      </c>
      <c r="I270" t="s">
        <v>5</v>
      </c>
      <c r="J270" t="s">
        <v>445</v>
      </c>
      <c r="K270" t="s">
        <v>1068</v>
      </c>
      <c r="L270">
        <v>1</v>
      </c>
      <c r="M270" t="s">
        <v>76</v>
      </c>
      <c r="N270" t="s">
        <v>202</v>
      </c>
      <c r="O270" t="s">
        <v>90</v>
      </c>
      <c r="P270" t="s">
        <v>102</v>
      </c>
      <c r="Q270" t="s">
        <v>92</v>
      </c>
      <c r="R270" t="s">
        <v>190</v>
      </c>
      <c r="S270" t="s">
        <v>14</v>
      </c>
      <c r="T270" t="s">
        <v>105</v>
      </c>
      <c r="U270" t="s">
        <v>1027</v>
      </c>
      <c r="Z270">
        <v>0</v>
      </c>
    </row>
    <row r="271" spans="1:27">
      <c r="A271">
        <v>1563</v>
      </c>
      <c r="B271" t="s">
        <v>1069</v>
      </c>
      <c r="C271" t="s">
        <v>529</v>
      </c>
      <c r="D271" t="s">
        <v>1070</v>
      </c>
      <c r="E271" t="s">
        <v>1071</v>
      </c>
      <c r="F271" t="s">
        <v>4</v>
      </c>
      <c r="G271" t="s">
        <v>1072</v>
      </c>
      <c r="I271" t="s">
        <v>1073</v>
      </c>
      <c r="J271" t="s">
        <v>445</v>
      </c>
      <c r="K271" t="s">
        <v>1068</v>
      </c>
      <c r="L271">
        <v>1</v>
      </c>
      <c r="M271" t="s">
        <v>76</v>
      </c>
      <c r="N271" t="s">
        <v>100</v>
      </c>
      <c r="O271" t="s">
        <v>90</v>
      </c>
      <c r="P271" t="s">
        <v>1061</v>
      </c>
      <c r="Q271" t="s">
        <v>92</v>
      </c>
      <c r="R271" t="s">
        <v>190</v>
      </c>
      <c r="S271" t="s">
        <v>14</v>
      </c>
      <c r="T271" t="s">
        <v>105</v>
      </c>
      <c r="U271" t="s">
        <v>1027</v>
      </c>
      <c r="Z271">
        <v>0</v>
      </c>
    </row>
    <row r="272" spans="1:27">
      <c r="A272">
        <v>1564</v>
      </c>
      <c r="B272" t="s">
        <v>1074</v>
      </c>
      <c r="C272" t="s">
        <v>1075</v>
      </c>
      <c r="D272" t="s">
        <v>1076</v>
      </c>
      <c r="E272" t="s">
        <v>1077</v>
      </c>
      <c r="F272" t="s">
        <v>138</v>
      </c>
      <c r="G272" t="s">
        <v>289</v>
      </c>
      <c r="I272" t="s">
        <v>1078</v>
      </c>
      <c r="J272" t="s">
        <v>140</v>
      </c>
      <c r="K272" t="s">
        <v>141</v>
      </c>
      <c r="L272">
        <v>1</v>
      </c>
      <c r="M272" t="s">
        <v>76</v>
      </c>
      <c r="N272" t="s">
        <v>100</v>
      </c>
      <c r="O272" t="s">
        <v>142</v>
      </c>
      <c r="P272" t="s">
        <v>11</v>
      </c>
      <c r="Q272" t="s">
        <v>143</v>
      </c>
      <c r="R272" t="s">
        <v>93</v>
      </c>
      <c r="S272" t="s">
        <v>32</v>
      </c>
      <c r="T272" t="s">
        <v>94</v>
      </c>
      <c r="U272" t="s">
        <v>1027</v>
      </c>
      <c r="Z272">
        <v>0</v>
      </c>
    </row>
    <row r="273" spans="1:26">
      <c r="A273">
        <v>1568</v>
      </c>
      <c r="B273" t="s">
        <v>1079</v>
      </c>
      <c r="C273" t="s">
        <v>1080</v>
      </c>
      <c r="D273" t="s">
        <v>1081</v>
      </c>
      <c r="E273" t="s">
        <v>1082</v>
      </c>
      <c r="F273" t="s">
        <v>138</v>
      </c>
      <c r="G273" t="s">
        <v>64</v>
      </c>
      <c r="I273" t="s">
        <v>1083</v>
      </c>
      <c r="J273" t="s">
        <v>140</v>
      </c>
      <c r="K273" t="s">
        <v>141</v>
      </c>
      <c r="L273">
        <v>1</v>
      </c>
      <c r="M273" t="s">
        <v>76</v>
      </c>
      <c r="N273" t="s">
        <v>65</v>
      </c>
      <c r="O273" t="s">
        <v>142</v>
      </c>
      <c r="P273" t="s">
        <v>163</v>
      </c>
      <c r="Q273" t="s">
        <v>143</v>
      </c>
      <c r="R273" t="s">
        <v>93</v>
      </c>
      <c r="S273" t="s">
        <v>32</v>
      </c>
      <c r="T273" t="s">
        <v>152</v>
      </c>
      <c r="U273" t="s">
        <v>1027</v>
      </c>
      <c r="Z273">
        <v>0</v>
      </c>
    </row>
    <row r="274" spans="1:26">
      <c r="A274">
        <v>1569</v>
      </c>
      <c r="B274" t="s">
        <v>1084</v>
      </c>
      <c r="C274" t="s">
        <v>1085</v>
      </c>
      <c r="D274" t="s">
        <v>1086</v>
      </c>
      <c r="E274" t="s">
        <v>1087</v>
      </c>
      <c r="F274" t="s">
        <v>138</v>
      </c>
      <c r="G274" t="s">
        <v>461</v>
      </c>
      <c r="H274" t="s">
        <v>5</v>
      </c>
      <c r="I274" t="s">
        <v>1088</v>
      </c>
      <c r="J274" t="s">
        <v>140</v>
      </c>
      <c r="K274" t="s">
        <v>141</v>
      </c>
      <c r="L274">
        <v>1</v>
      </c>
      <c r="M274" t="s">
        <v>76</v>
      </c>
      <c r="N274" t="s">
        <v>214</v>
      </c>
      <c r="O274" t="s">
        <v>142</v>
      </c>
      <c r="P274" t="s">
        <v>163</v>
      </c>
      <c r="Q274" t="s">
        <v>143</v>
      </c>
      <c r="R274" t="s">
        <v>93</v>
      </c>
      <c r="S274" t="s">
        <v>66</v>
      </c>
      <c r="T274" t="s">
        <v>180</v>
      </c>
      <c r="U274" t="s">
        <v>1027</v>
      </c>
      <c r="Z274">
        <v>0</v>
      </c>
    </row>
    <row r="275" spans="1:26">
      <c r="A275">
        <v>1570</v>
      </c>
      <c r="B275" t="s">
        <v>466</v>
      </c>
      <c r="C275" t="s">
        <v>741</v>
      </c>
      <c r="D275" t="s">
        <v>1089</v>
      </c>
      <c r="E275" t="s">
        <v>1090</v>
      </c>
      <c r="F275" t="s">
        <v>138</v>
      </c>
      <c r="G275" t="s">
        <v>275</v>
      </c>
      <c r="H275" t="s">
        <v>275</v>
      </c>
      <c r="I275" t="s">
        <v>114</v>
      </c>
      <c r="J275" t="s">
        <v>140</v>
      </c>
      <c r="K275" t="s">
        <v>141</v>
      </c>
      <c r="L275">
        <v>1</v>
      </c>
      <c r="M275" t="s">
        <v>76</v>
      </c>
      <c r="N275" t="s">
        <v>202</v>
      </c>
      <c r="O275" t="s">
        <v>142</v>
      </c>
      <c r="P275" t="s">
        <v>252</v>
      </c>
      <c r="Q275" t="s">
        <v>143</v>
      </c>
      <c r="R275" t="s">
        <v>93</v>
      </c>
      <c r="S275" t="s">
        <v>25</v>
      </c>
      <c r="T275" t="s">
        <v>180</v>
      </c>
      <c r="U275" t="s">
        <v>1027</v>
      </c>
      <c r="Z275">
        <v>0</v>
      </c>
    </row>
    <row r="276" spans="1:26">
      <c r="A276">
        <v>1572</v>
      </c>
      <c r="B276" t="s">
        <v>1091</v>
      </c>
      <c r="C276" t="s">
        <v>390</v>
      </c>
      <c r="D276" t="s">
        <v>1092</v>
      </c>
      <c r="E276" t="s">
        <v>1093</v>
      </c>
      <c r="F276" t="s">
        <v>138</v>
      </c>
      <c r="G276" t="s">
        <v>461</v>
      </c>
      <c r="H276" t="s">
        <v>5</v>
      </c>
      <c r="I276" t="s">
        <v>1094</v>
      </c>
      <c r="J276" t="s">
        <v>140</v>
      </c>
      <c r="K276" t="s">
        <v>141</v>
      </c>
      <c r="L276">
        <v>1</v>
      </c>
      <c r="M276" t="s">
        <v>76</v>
      </c>
      <c r="N276" t="s">
        <v>65</v>
      </c>
      <c r="O276" t="s">
        <v>142</v>
      </c>
      <c r="P276" t="s">
        <v>102</v>
      </c>
      <c r="Q276" t="s">
        <v>143</v>
      </c>
      <c r="R276" t="s">
        <v>93</v>
      </c>
      <c r="S276" t="s">
        <v>14</v>
      </c>
      <c r="T276" t="s">
        <v>152</v>
      </c>
      <c r="U276" t="s">
        <v>1027</v>
      </c>
      <c r="Z276">
        <v>0</v>
      </c>
    </row>
    <row r="277" spans="1:26">
      <c r="A277">
        <v>1574</v>
      </c>
      <c r="B277" t="s">
        <v>1095</v>
      </c>
      <c r="C277" t="s">
        <v>390</v>
      </c>
      <c r="D277" t="s">
        <v>1096</v>
      </c>
      <c r="E277" t="s">
        <v>1097</v>
      </c>
      <c r="F277" t="s">
        <v>138</v>
      </c>
      <c r="G277" t="s">
        <v>461</v>
      </c>
      <c r="H277" t="s">
        <v>5</v>
      </c>
      <c r="I277" t="s">
        <v>1098</v>
      </c>
      <c r="J277" t="s">
        <v>140</v>
      </c>
      <c r="K277" t="s">
        <v>141</v>
      </c>
      <c r="L277">
        <v>1</v>
      </c>
      <c r="M277" t="s">
        <v>76</v>
      </c>
      <c r="N277" t="s">
        <v>100</v>
      </c>
      <c r="O277" t="s">
        <v>142</v>
      </c>
      <c r="P277" t="s">
        <v>102</v>
      </c>
      <c r="Q277" t="s">
        <v>143</v>
      </c>
      <c r="R277" t="s">
        <v>93</v>
      </c>
      <c r="S277" t="s">
        <v>14</v>
      </c>
      <c r="T277" t="s">
        <v>180</v>
      </c>
      <c r="U277" t="s">
        <v>1027</v>
      </c>
      <c r="Z277">
        <v>0</v>
      </c>
    </row>
    <row r="278" spans="1:26">
      <c r="A278">
        <v>1577</v>
      </c>
      <c r="B278" t="s">
        <v>1099</v>
      </c>
      <c r="C278" t="s">
        <v>174</v>
      </c>
      <c r="D278" t="s">
        <v>1100</v>
      </c>
      <c r="E278" t="s">
        <v>1101</v>
      </c>
      <c r="F278" t="s">
        <v>138</v>
      </c>
      <c r="G278" t="s">
        <v>1102</v>
      </c>
      <c r="I278" t="s">
        <v>1103</v>
      </c>
      <c r="J278" t="s">
        <v>140</v>
      </c>
      <c r="K278" t="s">
        <v>141</v>
      </c>
      <c r="L278">
        <v>1</v>
      </c>
      <c r="M278" t="s">
        <v>76</v>
      </c>
      <c r="N278" t="s">
        <v>290</v>
      </c>
      <c r="O278" t="s">
        <v>142</v>
      </c>
      <c r="P278" t="s">
        <v>317</v>
      </c>
      <c r="Q278" t="s">
        <v>143</v>
      </c>
      <c r="R278" t="s">
        <v>93</v>
      </c>
      <c r="S278" t="s">
        <v>25</v>
      </c>
      <c r="T278" t="s">
        <v>152</v>
      </c>
      <c r="U278" t="s">
        <v>1027</v>
      </c>
      <c r="Z278">
        <v>0</v>
      </c>
    </row>
    <row r="279" spans="1:26">
      <c r="A279">
        <v>1578</v>
      </c>
      <c r="B279" t="s">
        <v>1104</v>
      </c>
      <c r="C279" t="s">
        <v>1105</v>
      </c>
      <c r="D279" t="s">
        <v>1106</v>
      </c>
      <c r="E279" t="s">
        <v>1107</v>
      </c>
      <c r="F279" t="s">
        <v>138</v>
      </c>
      <c r="G279" t="s">
        <v>1108</v>
      </c>
      <c r="I279" t="s">
        <v>1109</v>
      </c>
      <c r="J279" t="s">
        <v>140</v>
      </c>
      <c r="K279" t="s">
        <v>141</v>
      </c>
      <c r="L279">
        <v>1</v>
      </c>
      <c r="M279" t="s">
        <v>76</v>
      </c>
      <c r="N279" t="s">
        <v>436</v>
      </c>
      <c r="O279" t="s">
        <v>142</v>
      </c>
      <c r="P279" t="s">
        <v>91</v>
      </c>
      <c r="Q279" t="s">
        <v>143</v>
      </c>
      <c r="R279" t="s">
        <v>93</v>
      </c>
      <c r="S279" t="s">
        <v>179</v>
      </c>
      <c r="T279" t="s">
        <v>152</v>
      </c>
      <c r="U279" t="s">
        <v>1027</v>
      </c>
      <c r="Z279">
        <v>0</v>
      </c>
    </row>
    <row r="280" spans="1:26">
      <c r="A280">
        <v>1579</v>
      </c>
      <c r="B280" t="s">
        <v>1110</v>
      </c>
      <c r="C280" t="s">
        <v>246</v>
      </c>
      <c r="D280" t="s">
        <v>1111</v>
      </c>
      <c r="E280" t="s">
        <v>1112</v>
      </c>
      <c r="F280" t="s">
        <v>138</v>
      </c>
      <c r="G280" t="s">
        <v>1113</v>
      </c>
      <c r="I280" t="s">
        <v>1114</v>
      </c>
      <c r="J280" t="s">
        <v>149</v>
      </c>
      <c r="K280" t="s">
        <v>150</v>
      </c>
      <c r="L280">
        <v>1</v>
      </c>
      <c r="M280" t="s">
        <v>76</v>
      </c>
      <c r="N280" t="s">
        <v>65</v>
      </c>
      <c r="O280" t="s">
        <v>142</v>
      </c>
      <c r="P280" t="s">
        <v>163</v>
      </c>
      <c r="Q280" t="s">
        <v>143</v>
      </c>
      <c r="R280" t="s">
        <v>151</v>
      </c>
      <c r="S280" t="s">
        <v>66</v>
      </c>
      <c r="T280" t="s">
        <v>152</v>
      </c>
      <c r="U280" t="s">
        <v>1027</v>
      </c>
      <c r="Z280">
        <v>0</v>
      </c>
    </row>
    <row r="281" spans="1:26">
      <c r="A281">
        <v>1580</v>
      </c>
      <c r="B281" t="s">
        <v>1115</v>
      </c>
      <c r="C281" t="s">
        <v>1116</v>
      </c>
      <c r="D281" t="s">
        <v>1117</v>
      </c>
      <c r="E281" t="s">
        <v>1118</v>
      </c>
      <c r="F281" t="s">
        <v>138</v>
      </c>
      <c r="G281" t="s">
        <v>1113</v>
      </c>
      <c r="I281" t="s">
        <v>1114</v>
      </c>
      <c r="J281" t="s">
        <v>149</v>
      </c>
      <c r="K281" t="s">
        <v>150</v>
      </c>
      <c r="L281">
        <v>1</v>
      </c>
      <c r="M281" t="s">
        <v>76</v>
      </c>
      <c r="N281" t="s">
        <v>276</v>
      </c>
      <c r="O281" t="s">
        <v>142</v>
      </c>
      <c r="P281" t="s">
        <v>91</v>
      </c>
      <c r="Q281" t="s">
        <v>143</v>
      </c>
      <c r="R281" t="s">
        <v>151</v>
      </c>
      <c r="S281" t="s">
        <v>66</v>
      </c>
      <c r="T281" t="s">
        <v>152</v>
      </c>
      <c r="U281" t="s">
        <v>1027</v>
      </c>
      <c r="Z281">
        <v>0</v>
      </c>
    </row>
    <row r="282" spans="1:26">
      <c r="A282">
        <v>1581</v>
      </c>
      <c r="B282" t="s">
        <v>1119</v>
      </c>
      <c r="C282" t="s">
        <v>741</v>
      </c>
      <c r="D282" t="s">
        <v>1120</v>
      </c>
      <c r="E282" t="s">
        <v>1121</v>
      </c>
      <c r="F282" t="s">
        <v>138</v>
      </c>
      <c r="G282" t="s">
        <v>275</v>
      </c>
      <c r="H282" t="s">
        <v>275</v>
      </c>
      <c r="I282" t="s">
        <v>48</v>
      </c>
      <c r="J282" t="s">
        <v>149</v>
      </c>
      <c r="K282" t="s">
        <v>150</v>
      </c>
      <c r="L282">
        <v>1</v>
      </c>
      <c r="M282" t="s">
        <v>76</v>
      </c>
      <c r="N282" t="s">
        <v>100</v>
      </c>
      <c r="O282" t="s">
        <v>142</v>
      </c>
      <c r="P282" t="s">
        <v>317</v>
      </c>
      <c r="Q282" t="s">
        <v>143</v>
      </c>
      <c r="R282" t="s">
        <v>151</v>
      </c>
      <c r="S282" t="s">
        <v>25</v>
      </c>
      <c r="T282" t="s">
        <v>152</v>
      </c>
      <c r="U282" t="s">
        <v>1027</v>
      </c>
      <c r="Z282">
        <v>0</v>
      </c>
    </row>
    <row r="283" spans="1:26">
      <c r="A283">
        <v>1582</v>
      </c>
      <c r="B283" t="s">
        <v>1122</v>
      </c>
      <c r="C283" t="s">
        <v>390</v>
      </c>
      <c r="D283" t="s">
        <v>1123</v>
      </c>
      <c r="E283" t="s">
        <v>1124</v>
      </c>
      <c r="F283" t="s">
        <v>138</v>
      </c>
      <c r="G283" t="s">
        <v>5</v>
      </c>
      <c r="H283" t="s">
        <v>5</v>
      </c>
      <c r="I283" t="s">
        <v>1125</v>
      </c>
      <c r="J283" t="s">
        <v>149</v>
      </c>
      <c r="K283" t="s">
        <v>150</v>
      </c>
      <c r="L283">
        <v>1</v>
      </c>
      <c r="M283" t="s">
        <v>76</v>
      </c>
      <c r="N283" t="s">
        <v>100</v>
      </c>
      <c r="O283" t="s">
        <v>142</v>
      </c>
      <c r="P283" t="s">
        <v>102</v>
      </c>
      <c r="Q283" t="s">
        <v>143</v>
      </c>
      <c r="R283" t="s">
        <v>151</v>
      </c>
      <c r="S283" t="s">
        <v>179</v>
      </c>
      <c r="T283" t="s">
        <v>152</v>
      </c>
      <c r="U283" t="s">
        <v>1027</v>
      </c>
      <c r="Z283">
        <v>0</v>
      </c>
    </row>
    <row r="284" spans="1:26">
      <c r="A284">
        <v>1583</v>
      </c>
      <c r="B284" t="s">
        <v>1126</v>
      </c>
      <c r="C284" t="s">
        <v>1127</v>
      </c>
      <c r="D284" t="s">
        <v>1128</v>
      </c>
      <c r="E284" t="s">
        <v>1129</v>
      </c>
      <c r="F284" t="s">
        <v>138</v>
      </c>
      <c r="G284" t="s">
        <v>198</v>
      </c>
      <c r="I284" t="s">
        <v>1130</v>
      </c>
      <c r="J284" t="s">
        <v>149</v>
      </c>
      <c r="K284" t="s">
        <v>150</v>
      </c>
      <c r="L284">
        <v>1</v>
      </c>
      <c r="M284" t="s">
        <v>76</v>
      </c>
      <c r="N284" t="s">
        <v>202</v>
      </c>
      <c r="O284" t="s">
        <v>142</v>
      </c>
      <c r="P284" t="s">
        <v>204</v>
      </c>
      <c r="Q284" t="s">
        <v>143</v>
      </c>
      <c r="R284" t="s">
        <v>151</v>
      </c>
      <c r="S284" t="s">
        <v>25</v>
      </c>
      <c r="T284" t="s">
        <v>152</v>
      </c>
      <c r="U284" t="s">
        <v>1027</v>
      </c>
      <c r="Z284">
        <v>0</v>
      </c>
    </row>
    <row r="285" spans="1:26">
      <c r="A285">
        <v>1584</v>
      </c>
      <c r="B285" t="s">
        <v>1131</v>
      </c>
      <c r="C285" t="s">
        <v>458</v>
      </c>
      <c r="D285" t="s">
        <v>1132</v>
      </c>
      <c r="E285" t="s">
        <v>1133</v>
      </c>
      <c r="F285" t="s">
        <v>138</v>
      </c>
      <c r="G285" t="s">
        <v>198</v>
      </c>
      <c r="I285" t="s">
        <v>1134</v>
      </c>
      <c r="J285" t="s">
        <v>149</v>
      </c>
      <c r="K285" t="s">
        <v>150</v>
      </c>
      <c r="L285">
        <v>1</v>
      </c>
      <c r="M285" t="s">
        <v>76</v>
      </c>
      <c r="N285" t="s">
        <v>276</v>
      </c>
      <c r="O285" t="s">
        <v>142</v>
      </c>
      <c r="P285" t="s">
        <v>204</v>
      </c>
      <c r="Q285" t="s">
        <v>143</v>
      </c>
      <c r="R285" t="s">
        <v>151</v>
      </c>
      <c r="S285" t="s">
        <v>25</v>
      </c>
      <c r="T285" t="s">
        <v>152</v>
      </c>
      <c r="U285" t="s">
        <v>1027</v>
      </c>
      <c r="Z285">
        <v>0</v>
      </c>
    </row>
    <row r="286" spans="1:26">
      <c r="A286">
        <v>1585</v>
      </c>
      <c r="B286" t="s">
        <v>1135</v>
      </c>
      <c r="C286" t="s">
        <v>1136</v>
      </c>
      <c r="D286" t="s">
        <v>1137</v>
      </c>
      <c r="E286" t="s">
        <v>1138</v>
      </c>
      <c r="F286" t="s">
        <v>138</v>
      </c>
      <c r="G286" t="s">
        <v>198</v>
      </c>
      <c r="I286" t="s">
        <v>6</v>
      </c>
      <c r="J286" t="s">
        <v>149</v>
      </c>
      <c r="K286" t="s">
        <v>150</v>
      </c>
      <c r="L286">
        <v>1</v>
      </c>
      <c r="M286" t="s">
        <v>76</v>
      </c>
      <c r="N286" t="s">
        <v>290</v>
      </c>
      <c r="O286" t="s">
        <v>142</v>
      </c>
      <c r="P286" t="s">
        <v>204</v>
      </c>
      <c r="Q286" t="s">
        <v>143</v>
      </c>
      <c r="R286" t="s">
        <v>151</v>
      </c>
      <c r="S286" t="s">
        <v>25</v>
      </c>
      <c r="T286" t="s">
        <v>152</v>
      </c>
      <c r="U286" t="s">
        <v>1027</v>
      </c>
      <c r="Z286">
        <v>0</v>
      </c>
    </row>
    <row r="287" spans="1:26">
      <c r="A287">
        <v>1586</v>
      </c>
      <c r="B287" t="s">
        <v>1139</v>
      </c>
      <c r="C287" t="s">
        <v>1136</v>
      </c>
      <c r="D287" t="s">
        <v>1140</v>
      </c>
      <c r="E287" t="s">
        <v>1141</v>
      </c>
      <c r="F287" t="s">
        <v>138</v>
      </c>
      <c r="G287" t="s">
        <v>1134</v>
      </c>
      <c r="I287" t="s">
        <v>198</v>
      </c>
      <c r="J287" t="s">
        <v>149</v>
      </c>
      <c r="K287" t="s">
        <v>150</v>
      </c>
      <c r="L287">
        <v>1</v>
      </c>
      <c r="M287" t="s">
        <v>76</v>
      </c>
      <c r="N287" t="s">
        <v>100</v>
      </c>
      <c r="O287" t="s">
        <v>142</v>
      </c>
      <c r="P287" t="s">
        <v>471</v>
      </c>
      <c r="Q287" t="s">
        <v>143</v>
      </c>
      <c r="R287" t="s">
        <v>151</v>
      </c>
      <c r="S287" t="s">
        <v>25</v>
      </c>
      <c r="T287" t="s">
        <v>152</v>
      </c>
      <c r="U287" t="s">
        <v>1027</v>
      </c>
      <c r="Z287">
        <v>0</v>
      </c>
    </row>
    <row r="288" spans="1:26">
      <c r="A288">
        <v>1587</v>
      </c>
      <c r="B288" t="s">
        <v>1139</v>
      </c>
      <c r="C288" t="s">
        <v>246</v>
      </c>
      <c r="D288" t="s">
        <v>1142</v>
      </c>
      <c r="E288" t="s">
        <v>1143</v>
      </c>
      <c r="F288" t="s">
        <v>138</v>
      </c>
      <c r="G288" t="s">
        <v>1134</v>
      </c>
      <c r="I288" t="s">
        <v>1144</v>
      </c>
      <c r="J288" t="s">
        <v>149</v>
      </c>
      <c r="K288" t="s">
        <v>150</v>
      </c>
      <c r="L288">
        <v>1</v>
      </c>
      <c r="M288" t="s">
        <v>76</v>
      </c>
      <c r="N288" t="s">
        <v>100</v>
      </c>
      <c r="O288" t="s">
        <v>142</v>
      </c>
      <c r="P288" t="s">
        <v>11</v>
      </c>
      <c r="Q288" t="s">
        <v>143</v>
      </c>
      <c r="R288" t="s">
        <v>151</v>
      </c>
      <c r="S288" t="s">
        <v>25</v>
      </c>
      <c r="T288" t="s">
        <v>152</v>
      </c>
      <c r="U288" t="s">
        <v>1027</v>
      </c>
      <c r="Z288">
        <v>0</v>
      </c>
    </row>
    <row r="289" spans="1:26">
      <c r="A289">
        <v>1589</v>
      </c>
      <c r="B289" t="s">
        <v>144</v>
      </c>
      <c r="C289" t="s">
        <v>1136</v>
      </c>
      <c r="D289" t="s">
        <v>1145</v>
      </c>
      <c r="E289" t="s">
        <v>1146</v>
      </c>
      <c r="F289" t="s">
        <v>138</v>
      </c>
      <c r="G289" t="s">
        <v>1147</v>
      </c>
      <c r="I289" t="s">
        <v>87</v>
      </c>
      <c r="J289" t="s">
        <v>149</v>
      </c>
      <c r="K289" t="s">
        <v>150</v>
      </c>
      <c r="L289">
        <v>1</v>
      </c>
      <c r="M289" t="s">
        <v>76</v>
      </c>
      <c r="N289" t="s">
        <v>100</v>
      </c>
      <c r="O289" t="s">
        <v>142</v>
      </c>
      <c r="P289" t="s">
        <v>1148</v>
      </c>
      <c r="Q289" t="s">
        <v>143</v>
      </c>
      <c r="R289" t="s">
        <v>151</v>
      </c>
      <c r="S289" t="s">
        <v>25</v>
      </c>
      <c r="T289" t="s">
        <v>152</v>
      </c>
      <c r="U289" t="s">
        <v>1027</v>
      </c>
      <c r="Z289">
        <v>0</v>
      </c>
    </row>
    <row r="290" spans="1:26">
      <c r="A290">
        <v>1590</v>
      </c>
      <c r="B290" t="s">
        <v>1149</v>
      </c>
    </row>
    <row r="291" spans="1:26">
      <c r="A291" t="s">
        <v>1150</v>
      </c>
    </row>
    <row r="292" spans="1:26">
      <c r="A292" t="s">
        <v>1151</v>
      </c>
      <c r="B292" t="s">
        <v>490</v>
      </c>
      <c r="C292" t="s">
        <v>1152</v>
      </c>
      <c r="D292" t="s">
        <v>1153</v>
      </c>
      <c r="E292" t="s">
        <v>909</v>
      </c>
      <c r="F292" t="s">
        <v>1154</v>
      </c>
      <c r="H292" t="s">
        <v>1155</v>
      </c>
      <c r="I292" t="s">
        <v>911</v>
      </c>
      <c r="J292" t="s">
        <v>912</v>
      </c>
      <c r="K292">
        <v>1</v>
      </c>
      <c r="L292" t="s">
        <v>76</v>
      </c>
      <c r="M292" t="s">
        <v>100</v>
      </c>
      <c r="N292" t="s">
        <v>142</v>
      </c>
      <c r="O292" t="s">
        <v>102</v>
      </c>
      <c r="P292" t="s">
        <v>143</v>
      </c>
      <c r="Q292" t="s">
        <v>190</v>
      </c>
      <c r="R292" t="s">
        <v>14</v>
      </c>
      <c r="S292" t="s">
        <v>180</v>
      </c>
      <c r="T292" t="s">
        <v>1027</v>
      </c>
      <c r="Y292">
        <v>0</v>
      </c>
    </row>
    <row r="293" spans="1:26">
      <c r="A293">
        <v>1591</v>
      </c>
      <c r="B293" t="s">
        <v>1156</v>
      </c>
      <c r="C293" t="s">
        <v>218</v>
      </c>
      <c r="D293" t="s">
        <v>1157</v>
      </c>
      <c r="E293" t="s">
        <v>1158</v>
      </c>
      <c r="F293" t="s">
        <v>909</v>
      </c>
      <c r="G293" t="s">
        <v>640</v>
      </c>
      <c r="H293" t="s">
        <v>5</v>
      </c>
      <c r="I293" t="s">
        <v>640</v>
      </c>
      <c r="J293" t="s">
        <v>911</v>
      </c>
      <c r="K293" t="s">
        <v>912</v>
      </c>
      <c r="L293">
        <v>1</v>
      </c>
      <c r="M293" t="s">
        <v>76</v>
      </c>
      <c r="N293" t="s">
        <v>202</v>
      </c>
      <c r="O293" t="s">
        <v>142</v>
      </c>
      <c r="P293" t="s">
        <v>407</v>
      </c>
      <c r="Q293" t="s">
        <v>143</v>
      </c>
      <c r="R293" t="s">
        <v>190</v>
      </c>
      <c r="S293" t="s">
        <v>66</v>
      </c>
      <c r="T293" t="s">
        <v>152</v>
      </c>
      <c r="U293" t="s">
        <v>1027</v>
      </c>
      <c r="Z293">
        <v>0</v>
      </c>
    </row>
    <row r="294" spans="1:26">
      <c r="A294">
        <v>1592</v>
      </c>
      <c r="B294" t="s">
        <v>1159</v>
      </c>
      <c r="C294" t="s">
        <v>208</v>
      </c>
      <c r="D294" t="s">
        <v>1160</v>
      </c>
      <c r="E294" t="s">
        <v>1161</v>
      </c>
      <c r="F294" t="s">
        <v>909</v>
      </c>
      <c r="G294" t="s">
        <v>1162</v>
      </c>
      <c r="I294" t="s">
        <v>1163</v>
      </c>
      <c r="J294" t="s">
        <v>911</v>
      </c>
      <c r="K294" t="s">
        <v>912</v>
      </c>
      <c r="L294">
        <v>1</v>
      </c>
      <c r="M294" t="s">
        <v>76</v>
      </c>
      <c r="N294" t="s">
        <v>100</v>
      </c>
      <c r="O294" t="s">
        <v>142</v>
      </c>
      <c r="P294" t="s">
        <v>178</v>
      </c>
      <c r="Q294" t="s">
        <v>143</v>
      </c>
      <c r="R294" t="s">
        <v>190</v>
      </c>
      <c r="S294" t="s">
        <v>32</v>
      </c>
      <c r="T294" t="s">
        <v>152</v>
      </c>
      <c r="U294" t="s">
        <v>1027</v>
      </c>
      <c r="Z294">
        <v>0</v>
      </c>
    </row>
    <row r="295" spans="1:26">
      <c r="A295">
        <v>1594</v>
      </c>
      <c r="B295" t="s">
        <v>1164</v>
      </c>
      <c r="C295" t="s">
        <v>390</v>
      </c>
      <c r="D295" t="s">
        <v>1165</v>
      </c>
      <c r="E295" t="s">
        <v>1166</v>
      </c>
      <c r="F295" t="s">
        <v>909</v>
      </c>
      <c r="G295" t="s">
        <v>5</v>
      </c>
      <c r="H295" t="s">
        <v>5</v>
      </c>
      <c r="I295" t="s">
        <v>1167</v>
      </c>
      <c r="J295" t="s">
        <v>911</v>
      </c>
      <c r="K295" t="s">
        <v>912</v>
      </c>
      <c r="L295">
        <v>1</v>
      </c>
      <c r="M295" t="s">
        <v>76</v>
      </c>
      <c r="N295" t="s">
        <v>100</v>
      </c>
      <c r="O295" t="s">
        <v>142</v>
      </c>
      <c r="P295" t="s">
        <v>102</v>
      </c>
      <c r="Q295" t="s">
        <v>143</v>
      </c>
      <c r="R295" t="s">
        <v>190</v>
      </c>
      <c r="S295" t="s">
        <v>14</v>
      </c>
      <c r="T295" t="s">
        <v>152</v>
      </c>
      <c r="U295" t="s">
        <v>1027</v>
      </c>
      <c r="Z295">
        <v>0</v>
      </c>
    </row>
    <row r="296" spans="1:26">
      <c r="A296">
        <v>1595</v>
      </c>
      <c r="B296" t="s">
        <v>1168</v>
      </c>
      <c r="C296" t="s">
        <v>479</v>
      </c>
      <c r="D296" t="s">
        <v>1169</v>
      </c>
      <c r="E296" t="s">
        <v>1170</v>
      </c>
      <c r="F296" t="s">
        <v>909</v>
      </c>
      <c r="G296" t="s">
        <v>5</v>
      </c>
      <c r="H296" t="s">
        <v>5</v>
      </c>
      <c r="I296" t="s">
        <v>1171</v>
      </c>
      <c r="J296" t="s">
        <v>911</v>
      </c>
      <c r="K296" t="s">
        <v>912</v>
      </c>
      <c r="L296">
        <v>1</v>
      </c>
      <c r="M296" t="s">
        <v>76</v>
      </c>
      <c r="N296" t="s">
        <v>100</v>
      </c>
      <c r="O296" t="s">
        <v>142</v>
      </c>
      <c r="P296" t="s">
        <v>407</v>
      </c>
      <c r="Q296" t="s">
        <v>143</v>
      </c>
      <c r="R296" t="s">
        <v>190</v>
      </c>
      <c r="S296" t="s">
        <v>25</v>
      </c>
      <c r="T296" t="s">
        <v>152</v>
      </c>
      <c r="U296" t="s">
        <v>1027</v>
      </c>
      <c r="Z296">
        <v>0</v>
      </c>
    </row>
    <row r="297" spans="1:26">
      <c r="A297">
        <v>1596</v>
      </c>
      <c r="B297" t="s">
        <v>1172</v>
      </c>
      <c r="C297" t="s">
        <v>350</v>
      </c>
      <c r="D297" t="s">
        <v>1173</v>
      </c>
      <c r="E297" t="s">
        <v>1174</v>
      </c>
      <c r="F297" t="s">
        <v>909</v>
      </c>
      <c r="G297" t="s">
        <v>5</v>
      </c>
      <c r="H297" t="s">
        <v>5</v>
      </c>
      <c r="I297" t="s">
        <v>1175</v>
      </c>
      <c r="J297" t="s">
        <v>911</v>
      </c>
      <c r="K297" t="s">
        <v>912</v>
      </c>
      <c r="L297">
        <v>1</v>
      </c>
      <c r="M297" t="s">
        <v>76</v>
      </c>
      <c r="N297" t="s">
        <v>100</v>
      </c>
      <c r="O297" t="s">
        <v>142</v>
      </c>
      <c r="P297" t="s">
        <v>178</v>
      </c>
      <c r="Q297" t="s">
        <v>143</v>
      </c>
      <c r="R297" t="s">
        <v>190</v>
      </c>
      <c r="S297" t="s">
        <v>14</v>
      </c>
      <c r="T297" t="s">
        <v>180</v>
      </c>
      <c r="U297" t="s">
        <v>1027</v>
      </c>
      <c r="Z297">
        <v>0</v>
      </c>
    </row>
    <row r="298" spans="1:26">
      <c r="A298">
        <v>1597</v>
      </c>
      <c r="B298" t="s">
        <v>1176</v>
      </c>
      <c r="C298" t="s">
        <v>703</v>
      </c>
      <c r="D298" t="s">
        <v>1177</v>
      </c>
      <c r="E298" t="s">
        <v>1178</v>
      </c>
      <c r="F298" t="s">
        <v>909</v>
      </c>
      <c r="G298" t="s">
        <v>1179</v>
      </c>
      <c r="I298" t="s">
        <v>1180</v>
      </c>
      <c r="J298" t="s">
        <v>911</v>
      </c>
      <c r="K298" t="s">
        <v>912</v>
      </c>
      <c r="L298">
        <v>1</v>
      </c>
      <c r="M298" t="s">
        <v>76</v>
      </c>
      <c r="N298" t="s">
        <v>100</v>
      </c>
      <c r="O298" t="s">
        <v>142</v>
      </c>
      <c r="P298" t="s">
        <v>11</v>
      </c>
      <c r="Q298" t="s">
        <v>143</v>
      </c>
      <c r="R298" t="s">
        <v>190</v>
      </c>
      <c r="S298" t="s">
        <v>66</v>
      </c>
      <c r="T298" t="s">
        <v>180</v>
      </c>
      <c r="U298" t="s">
        <v>1027</v>
      </c>
      <c r="Z298">
        <v>0</v>
      </c>
    </row>
    <row r="299" spans="1:26">
      <c r="A299">
        <v>1598</v>
      </c>
      <c r="B299" t="s">
        <v>1181</v>
      </c>
      <c r="C299" t="s">
        <v>292</v>
      </c>
      <c r="D299" t="s">
        <v>1182</v>
      </c>
      <c r="E299" t="s">
        <v>1183</v>
      </c>
    </row>
    <row r="300" spans="1:26">
      <c r="A300" t="s">
        <v>1184</v>
      </c>
      <c r="B300" t="s">
        <v>909</v>
      </c>
      <c r="C300" t="s">
        <v>455</v>
      </c>
      <c r="E300" t="s">
        <v>1185</v>
      </c>
      <c r="F300" t="s">
        <v>911</v>
      </c>
      <c r="G300" t="s">
        <v>912</v>
      </c>
      <c r="H300">
        <v>1</v>
      </c>
      <c r="I300" t="s">
        <v>76</v>
      </c>
      <c r="J300" t="s">
        <v>100</v>
      </c>
      <c r="K300" t="s">
        <v>142</v>
      </c>
      <c r="L300" t="s">
        <v>233</v>
      </c>
      <c r="M300" t="s">
        <v>143</v>
      </c>
      <c r="N300" t="s">
        <v>190</v>
      </c>
      <c r="O300" t="s">
        <v>14</v>
      </c>
      <c r="P300" t="s">
        <v>180</v>
      </c>
      <c r="Q300" t="s">
        <v>1027</v>
      </c>
      <c r="V300">
        <v>0</v>
      </c>
    </row>
    <row r="301" spans="1:26">
      <c r="A301">
        <v>1599</v>
      </c>
      <c r="B301" t="s">
        <v>1186</v>
      </c>
      <c r="C301" t="s">
        <v>1187</v>
      </c>
      <c r="D301" t="s">
        <v>1188</v>
      </c>
      <c r="E301" t="s">
        <v>1189</v>
      </c>
      <c r="F301" t="s">
        <v>138</v>
      </c>
      <c r="G301" t="s">
        <v>1190</v>
      </c>
      <c r="I301" t="s">
        <v>1191</v>
      </c>
      <c r="J301" t="s">
        <v>378</v>
      </c>
      <c r="K301" t="s">
        <v>379</v>
      </c>
      <c r="L301">
        <v>1</v>
      </c>
      <c r="M301" t="s">
        <v>76</v>
      </c>
      <c r="N301" t="s">
        <v>49</v>
      </c>
      <c r="O301" t="s">
        <v>142</v>
      </c>
      <c r="P301" t="s">
        <v>178</v>
      </c>
      <c r="Q301" t="s">
        <v>143</v>
      </c>
      <c r="R301" t="s">
        <v>81</v>
      </c>
      <c r="S301" t="s">
        <v>14</v>
      </c>
      <c r="T301" t="s">
        <v>15</v>
      </c>
      <c r="U301" t="s">
        <v>1027</v>
      </c>
      <c r="Z301">
        <v>0</v>
      </c>
    </row>
    <row r="302" spans="1:26">
      <c r="A302">
        <v>1600</v>
      </c>
      <c r="B302" t="s">
        <v>1192</v>
      </c>
      <c r="C302" t="s">
        <v>1193</v>
      </c>
      <c r="D302" t="s">
        <v>1194</v>
      </c>
      <c r="E302" t="s">
        <v>1195</v>
      </c>
      <c r="F302" t="s">
        <v>138</v>
      </c>
      <c r="G302" t="s">
        <v>64</v>
      </c>
      <c r="I302" t="s">
        <v>6</v>
      </c>
      <c r="J302" t="s">
        <v>378</v>
      </c>
      <c r="K302" t="s">
        <v>379</v>
      </c>
      <c r="L302">
        <v>1</v>
      </c>
      <c r="M302" t="s">
        <v>76</v>
      </c>
      <c r="N302" t="s">
        <v>65</v>
      </c>
      <c r="O302" t="s">
        <v>142</v>
      </c>
      <c r="P302" t="s">
        <v>163</v>
      </c>
      <c r="Q302" t="s">
        <v>143</v>
      </c>
      <c r="R302" t="s">
        <v>81</v>
      </c>
      <c r="S302" t="s">
        <v>66</v>
      </c>
      <c r="T302" t="s">
        <v>15</v>
      </c>
      <c r="U302" t="s">
        <v>1027</v>
      </c>
      <c r="Z302">
        <v>0</v>
      </c>
    </row>
    <row r="303" spans="1:26">
      <c r="A303">
        <v>1601</v>
      </c>
      <c r="B303" t="s">
        <v>1196</v>
      </c>
      <c r="C303" t="s">
        <v>1197</v>
      </c>
      <c r="D303" t="s">
        <v>1198</v>
      </c>
      <c r="E303" t="s">
        <v>1199</v>
      </c>
      <c r="F303" t="s">
        <v>138</v>
      </c>
      <c r="G303" t="s">
        <v>1200</v>
      </c>
      <c r="I303" t="s">
        <v>48</v>
      </c>
      <c r="J303" t="s">
        <v>378</v>
      </c>
      <c r="K303" t="s">
        <v>379</v>
      </c>
      <c r="L303">
        <v>1</v>
      </c>
      <c r="M303" t="s">
        <v>76</v>
      </c>
      <c r="N303" t="s">
        <v>49</v>
      </c>
      <c r="O303" t="s">
        <v>142</v>
      </c>
      <c r="P303" t="s">
        <v>277</v>
      </c>
      <c r="Q303" t="s">
        <v>143</v>
      </c>
      <c r="R303" t="s">
        <v>81</v>
      </c>
      <c r="S303" t="s">
        <v>14</v>
      </c>
      <c r="T303" t="s">
        <v>15</v>
      </c>
      <c r="U303" t="s">
        <v>1027</v>
      </c>
      <c r="Z303">
        <v>0</v>
      </c>
    </row>
    <row r="304" spans="1:26">
      <c r="A304">
        <v>1603</v>
      </c>
      <c r="B304" t="s">
        <v>1201</v>
      </c>
      <c r="C304" t="s">
        <v>786</v>
      </c>
      <c r="D304" t="s">
        <v>1202</v>
      </c>
      <c r="E304" t="s">
        <v>1203</v>
      </c>
      <c r="F304" t="s">
        <v>138</v>
      </c>
      <c r="G304" t="s">
        <v>1204</v>
      </c>
      <c r="I304" t="s">
        <v>6</v>
      </c>
      <c r="J304" t="s">
        <v>378</v>
      </c>
      <c r="K304" t="s">
        <v>379</v>
      </c>
      <c r="L304">
        <v>1</v>
      </c>
      <c r="M304" t="s">
        <v>76</v>
      </c>
      <c r="N304" t="s">
        <v>380</v>
      </c>
      <c r="O304" t="s">
        <v>142</v>
      </c>
      <c r="P304" t="s">
        <v>91</v>
      </c>
      <c r="Q304" t="s">
        <v>143</v>
      </c>
      <c r="R304" t="s">
        <v>81</v>
      </c>
      <c r="S304" t="s">
        <v>66</v>
      </c>
      <c r="T304" t="s">
        <v>15</v>
      </c>
      <c r="U304" t="s">
        <v>1027</v>
      </c>
      <c r="Z304">
        <v>0</v>
      </c>
    </row>
    <row r="305" spans="1:26">
      <c r="A305">
        <v>1605</v>
      </c>
      <c r="B305" t="s">
        <v>1205</v>
      </c>
      <c r="C305" t="s">
        <v>1206</v>
      </c>
      <c r="D305" t="s">
        <v>1207</v>
      </c>
      <c r="E305" t="s">
        <v>1208</v>
      </c>
      <c r="F305" t="s">
        <v>295</v>
      </c>
      <c r="G305" t="s">
        <v>1209</v>
      </c>
      <c r="I305" t="s">
        <v>1210</v>
      </c>
      <c r="J305" t="s">
        <v>299</v>
      </c>
      <c r="K305" t="s">
        <v>295</v>
      </c>
      <c r="L305">
        <v>1</v>
      </c>
      <c r="M305" t="s">
        <v>76</v>
      </c>
      <c r="N305" t="s">
        <v>100</v>
      </c>
      <c r="O305" t="s">
        <v>142</v>
      </c>
      <c r="P305" t="s">
        <v>79</v>
      </c>
      <c r="Q305" t="s">
        <v>143</v>
      </c>
      <c r="R305" t="s">
        <v>301</v>
      </c>
      <c r="S305" t="s">
        <v>179</v>
      </c>
      <c r="T305" t="s">
        <v>180</v>
      </c>
      <c r="U305" t="s">
        <v>1027</v>
      </c>
      <c r="Z305">
        <v>0</v>
      </c>
    </row>
    <row r="306" spans="1:26">
      <c r="A306">
        <v>1606</v>
      </c>
      <c r="B306" t="s">
        <v>1205</v>
      </c>
      <c r="C306" t="s">
        <v>1211</v>
      </c>
      <c r="D306" t="s">
        <v>1212</v>
      </c>
      <c r="E306" t="s">
        <v>1213</v>
      </c>
      <c r="F306" t="s">
        <v>295</v>
      </c>
      <c r="G306" t="s">
        <v>1209</v>
      </c>
      <c r="I306" t="s">
        <v>1210</v>
      </c>
      <c r="J306" t="s">
        <v>299</v>
      </c>
      <c r="K306" t="s">
        <v>295</v>
      </c>
      <c r="L306">
        <v>1</v>
      </c>
      <c r="M306" t="s">
        <v>76</v>
      </c>
      <c r="N306" t="s">
        <v>100</v>
      </c>
      <c r="O306" t="s">
        <v>142</v>
      </c>
      <c r="P306" t="s">
        <v>11</v>
      </c>
      <c r="Q306" t="s">
        <v>143</v>
      </c>
      <c r="R306" t="s">
        <v>301</v>
      </c>
      <c r="S306" t="s">
        <v>179</v>
      </c>
      <c r="T306" t="s">
        <v>180</v>
      </c>
      <c r="U306" t="s">
        <v>1027</v>
      </c>
      <c r="Z306">
        <v>0</v>
      </c>
    </row>
    <row r="307" spans="1:26">
      <c r="A307">
        <v>1607</v>
      </c>
      <c r="B307" t="s">
        <v>1205</v>
      </c>
      <c r="C307" t="s">
        <v>208</v>
      </c>
      <c r="D307" t="s">
        <v>1214</v>
      </c>
      <c r="E307" t="s">
        <v>1215</v>
      </c>
      <c r="F307" t="s">
        <v>295</v>
      </c>
      <c r="G307" t="s">
        <v>1216</v>
      </c>
      <c r="I307" t="s">
        <v>1217</v>
      </c>
      <c r="J307" t="s">
        <v>299</v>
      </c>
      <c r="K307" t="s">
        <v>295</v>
      </c>
      <c r="L307">
        <v>1</v>
      </c>
      <c r="M307" t="s">
        <v>76</v>
      </c>
      <c r="N307" t="s">
        <v>100</v>
      </c>
      <c r="O307" t="s">
        <v>142</v>
      </c>
      <c r="P307" t="s">
        <v>91</v>
      </c>
      <c r="Q307" t="s">
        <v>143</v>
      </c>
      <c r="R307" t="s">
        <v>301</v>
      </c>
      <c r="S307" t="s">
        <v>14</v>
      </c>
      <c r="T307" t="s">
        <v>152</v>
      </c>
      <c r="U307" t="s">
        <v>1027</v>
      </c>
      <c r="Z307">
        <v>0</v>
      </c>
    </row>
    <row r="308" spans="1:26">
      <c r="A308">
        <v>1609</v>
      </c>
      <c r="B308" t="s">
        <v>1218</v>
      </c>
      <c r="C308" t="s">
        <v>218</v>
      </c>
      <c r="D308" t="s">
        <v>1219</v>
      </c>
      <c r="E308" t="s">
        <v>1220</v>
      </c>
      <c r="F308" t="s">
        <v>295</v>
      </c>
      <c r="G308" t="s">
        <v>1221</v>
      </c>
      <c r="I308" t="s">
        <v>1222</v>
      </c>
      <c r="J308" t="s">
        <v>299</v>
      </c>
      <c r="K308" t="s">
        <v>295</v>
      </c>
      <c r="L308">
        <v>1</v>
      </c>
      <c r="M308" t="s">
        <v>76</v>
      </c>
      <c r="N308" t="s">
        <v>290</v>
      </c>
      <c r="O308" t="s">
        <v>142</v>
      </c>
      <c r="P308" t="s">
        <v>317</v>
      </c>
      <c r="Q308" t="s">
        <v>143</v>
      </c>
      <c r="R308" t="s">
        <v>301</v>
      </c>
      <c r="S308" t="s">
        <v>66</v>
      </c>
      <c r="T308" t="s">
        <v>152</v>
      </c>
      <c r="U308" t="s">
        <v>1027</v>
      </c>
      <c r="Z308">
        <v>0</v>
      </c>
    </row>
    <row r="309" spans="1:26">
      <c r="A309">
        <v>1615</v>
      </c>
      <c r="B309" t="s">
        <v>1223</v>
      </c>
      <c r="C309" t="s">
        <v>1224</v>
      </c>
      <c r="D309" t="s">
        <v>1225</v>
      </c>
      <c r="E309" t="s">
        <v>1226</v>
      </c>
      <c r="F309" t="s">
        <v>295</v>
      </c>
      <c r="G309" t="s">
        <v>298</v>
      </c>
      <c r="I309" t="s">
        <v>1227</v>
      </c>
      <c r="J309" t="s">
        <v>299</v>
      </c>
      <c r="K309" t="s">
        <v>295</v>
      </c>
      <c r="L309">
        <v>1</v>
      </c>
      <c r="M309" t="s">
        <v>76</v>
      </c>
      <c r="N309" t="s">
        <v>65</v>
      </c>
      <c r="O309" t="s">
        <v>142</v>
      </c>
      <c r="P309" t="s">
        <v>471</v>
      </c>
      <c r="Q309" t="s">
        <v>143</v>
      </c>
      <c r="R309" t="s">
        <v>301</v>
      </c>
      <c r="S309" t="s">
        <v>66</v>
      </c>
      <c r="T309" t="s">
        <v>180</v>
      </c>
      <c r="U309" t="s">
        <v>1027</v>
      </c>
      <c r="Z309">
        <v>0</v>
      </c>
    </row>
    <row r="310" spans="1:26">
      <c r="A310">
        <v>1617</v>
      </c>
      <c r="B310" t="s">
        <v>1228</v>
      </c>
      <c r="C310" t="s">
        <v>944</v>
      </c>
      <c r="D310" t="s">
        <v>1229</v>
      </c>
      <c r="E310" t="s">
        <v>1230</v>
      </c>
      <c r="F310" t="s">
        <v>4</v>
      </c>
      <c r="G310" t="s">
        <v>1018</v>
      </c>
      <c r="I310" t="s">
        <v>388</v>
      </c>
      <c r="J310" t="s">
        <v>4</v>
      </c>
      <c r="K310" t="s">
        <v>4</v>
      </c>
      <c r="L310">
        <v>1</v>
      </c>
      <c r="M310" t="s">
        <v>76</v>
      </c>
      <c r="N310" t="s">
        <v>306</v>
      </c>
      <c r="O310" t="s">
        <v>101</v>
      </c>
      <c r="P310" t="s">
        <v>11</v>
      </c>
      <c r="Q310" t="s">
        <v>103</v>
      </c>
      <c r="R310" t="s">
        <v>93</v>
      </c>
      <c r="S310" t="s">
        <v>179</v>
      </c>
      <c r="T310" t="s">
        <v>94</v>
      </c>
      <c r="U310" t="s">
        <v>1027</v>
      </c>
      <c r="Z310">
        <v>0</v>
      </c>
    </row>
    <row r="311" spans="1:26">
      <c r="A311">
        <v>1619</v>
      </c>
      <c r="B311" t="s">
        <v>1231</v>
      </c>
      <c r="C311" t="s">
        <v>1232</v>
      </c>
      <c r="D311" t="s">
        <v>1233</v>
      </c>
      <c r="E311" t="s">
        <v>1234</v>
      </c>
      <c r="F311" t="s">
        <v>4</v>
      </c>
      <c r="G311" t="s">
        <v>275</v>
      </c>
      <c r="H311" t="s">
        <v>275</v>
      </c>
      <c r="I311" t="s">
        <v>388</v>
      </c>
      <c r="J311" t="s">
        <v>4</v>
      </c>
      <c r="K311" t="s">
        <v>4</v>
      </c>
      <c r="L311">
        <v>1</v>
      </c>
      <c r="M311" t="s">
        <v>76</v>
      </c>
      <c r="N311" t="s">
        <v>49</v>
      </c>
      <c r="O311" t="s">
        <v>101</v>
      </c>
      <c r="P311" t="s">
        <v>252</v>
      </c>
      <c r="Q311" t="s">
        <v>103</v>
      </c>
      <c r="R311" t="s">
        <v>93</v>
      </c>
      <c r="S311" t="s">
        <v>179</v>
      </c>
      <c r="T311" t="s">
        <v>94</v>
      </c>
      <c r="U311" t="s">
        <v>1027</v>
      </c>
      <c r="Z311">
        <v>0</v>
      </c>
    </row>
    <row r="312" spans="1:26">
      <c r="A312">
        <v>1622</v>
      </c>
      <c r="B312" t="s">
        <v>1235</v>
      </c>
      <c r="C312" t="s">
        <v>154</v>
      </c>
      <c r="D312" t="s">
        <v>1236</v>
      </c>
      <c r="E312" t="s">
        <v>1237</v>
      </c>
      <c r="F312" t="s">
        <v>4</v>
      </c>
      <c r="G312" t="s">
        <v>1238</v>
      </c>
      <c r="I312" t="s">
        <v>388</v>
      </c>
      <c r="J312" t="s">
        <v>4</v>
      </c>
      <c r="K312" t="s">
        <v>4</v>
      </c>
      <c r="L312">
        <v>1</v>
      </c>
      <c r="M312" t="s">
        <v>76</v>
      </c>
      <c r="N312" t="s">
        <v>744</v>
      </c>
      <c r="O312" t="s">
        <v>101</v>
      </c>
      <c r="P312" t="s">
        <v>178</v>
      </c>
      <c r="Q312" t="s">
        <v>103</v>
      </c>
      <c r="R312" t="s">
        <v>93</v>
      </c>
      <c r="S312" t="s">
        <v>32</v>
      </c>
      <c r="T312" t="s">
        <v>94</v>
      </c>
      <c r="U312" t="s">
        <v>1027</v>
      </c>
      <c r="Z312">
        <v>0</v>
      </c>
    </row>
    <row r="313" spans="1:26">
      <c r="A313">
        <v>1628</v>
      </c>
      <c r="B313" t="s">
        <v>1239</v>
      </c>
      <c r="C313" t="s">
        <v>350</v>
      </c>
      <c r="D313" t="s">
        <v>1240</v>
      </c>
      <c r="E313" t="s">
        <v>1241</v>
      </c>
      <c r="F313" t="s">
        <v>758</v>
      </c>
      <c r="G313" t="s">
        <v>1242</v>
      </c>
      <c r="I313" t="s">
        <v>759</v>
      </c>
      <c r="J313" t="s">
        <v>760</v>
      </c>
      <c r="K313" t="s">
        <v>758</v>
      </c>
      <c r="L313">
        <v>1</v>
      </c>
      <c r="M313" t="s">
        <v>76</v>
      </c>
      <c r="N313" t="s">
        <v>380</v>
      </c>
      <c r="O313" t="s">
        <v>101</v>
      </c>
      <c r="P313" t="s">
        <v>11</v>
      </c>
      <c r="Q313" t="s">
        <v>103</v>
      </c>
      <c r="R313" t="s">
        <v>301</v>
      </c>
      <c r="S313" t="s">
        <v>66</v>
      </c>
      <c r="T313" t="s">
        <v>15</v>
      </c>
      <c r="U313" t="s">
        <v>1027</v>
      </c>
      <c r="Z313">
        <v>0</v>
      </c>
    </row>
    <row r="314" spans="1:26">
      <c r="A314">
        <v>1629</v>
      </c>
      <c r="B314" t="s">
        <v>1243</v>
      </c>
      <c r="C314" t="s">
        <v>518</v>
      </c>
      <c r="D314" t="s">
        <v>1244</v>
      </c>
      <c r="E314" t="s">
        <v>1245</v>
      </c>
      <c r="F314" t="s">
        <v>758</v>
      </c>
      <c r="G314" t="s">
        <v>1246</v>
      </c>
      <c r="I314" t="s">
        <v>759</v>
      </c>
      <c r="J314" t="s">
        <v>760</v>
      </c>
      <c r="K314" t="s">
        <v>758</v>
      </c>
      <c r="L314">
        <v>1</v>
      </c>
      <c r="M314" t="s">
        <v>76</v>
      </c>
      <c r="N314" t="s">
        <v>77</v>
      </c>
      <c r="O314" t="s">
        <v>101</v>
      </c>
      <c r="P314" t="s">
        <v>91</v>
      </c>
      <c r="Q314" t="s">
        <v>103</v>
      </c>
      <c r="R314" t="s">
        <v>301</v>
      </c>
      <c r="S314" t="s">
        <v>25</v>
      </c>
      <c r="T314" t="s">
        <v>15</v>
      </c>
      <c r="U314" t="s">
        <v>1027</v>
      </c>
      <c r="Z314">
        <v>0</v>
      </c>
    </row>
    <row r="315" spans="1:26">
      <c r="A315">
        <v>1630</v>
      </c>
      <c r="B315" t="s">
        <v>1247</v>
      </c>
      <c r="C315" t="s">
        <v>518</v>
      </c>
      <c r="D315" t="s">
        <v>1248</v>
      </c>
      <c r="E315" t="s">
        <v>1249</v>
      </c>
      <c r="F315" t="s">
        <v>758</v>
      </c>
      <c r="G315" t="s">
        <v>1250</v>
      </c>
      <c r="I315" t="s">
        <v>759</v>
      </c>
      <c r="J315" t="s">
        <v>760</v>
      </c>
      <c r="K315" t="s">
        <v>758</v>
      </c>
      <c r="L315">
        <v>1</v>
      </c>
      <c r="M315" t="s">
        <v>76</v>
      </c>
      <c r="N315" t="s">
        <v>24</v>
      </c>
      <c r="O315" t="s">
        <v>101</v>
      </c>
      <c r="P315" t="s">
        <v>91</v>
      </c>
      <c r="Q315" t="s">
        <v>103</v>
      </c>
      <c r="R315" t="s">
        <v>301</v>
      </c>
      <c r="S315" t="s">
        <v>66</v>
      </c>
      <c r="T315" t="s">
        <v>15</v>
      </c>
      <c r="U315" t="s">
        <v>1027</v>
      </c>
      <c r="Z315">
        <v>0</v>
      </c>
    </row>
    <row r="316" spans="1:26">
      <c r="A316">
        <v>1631</v>
      </c>
      <c r="B316" t="s">
        <v>1251</v>
      </c>
      <c r="C316" t="s">
        <v>518</v>
      </c>
      <c r="D316" t="s">
        <v>1252</v>
      </c>
      <c r="E316" t="s">
        <v>1253</v>
      </c>
      <c r="F316" t="s">
        <v>758</v>
      </c>
      <c r="G316" t="s">
        <v>1254</v>
      </c>
      <c r="I316" t="s">
        <v>759</v>
      </c>
      <c r="J316" t="s">
        <v>760</v>
      </c>
      <c r="K316" t="s">
        <v>758</v>
      </c>
      <c r="L316">
        <v>1</v>
      </c>
      <c r="M316" t="s">
        <v>76</v>
      </c>
      <c r="N316" t="s">
        <v>436</v>
      </c>
      <c r="O316" t="s">
        <v>101</v>
      </c>
      <c r="P316" t="s">
        <v>91</v>
      </c>
      <c r="Q316" t="s">
        <v>103</v>
      </c>
      <c r="R316" t="s">
        <v>301</v>
      </c>
      <c r="S316" t="s">
        <v>179</v>
      </c>
      <c r="T316" t="s">
        <v>15</v>
      </c>
      <c r="U316" t="s">
        <v>1027</v>
      </c>
      <c r="Z316">
        <v>0</v>
      </c>
    </row>
    <row r="317" spans="1:26">
      <c r="A317">
        <v>1634</v>
      </c>
      <c r="B317" t="s">
        <v>1255</v>
      </c>
      <c r="C317" t="s">
        <v>1256</v>
      </c>
      <c r="D317" t="s">
        <v>1257</v>
      </c>
      <c r="E317" t="s">
        <v>1258</v>
      </c>
      <c r="F317" t="s">
        <v>369</v>
      </c>
      <c r="G317" t="s">
        <v>1259</v>
      </c>
      <c r="I317" t="s">
        <v>6</v>
      </c>
      <c r="J317" t="s">
        <v>372</v>
      </c>
      <c r="K317" t="s">
        <v>369</v>
      </c>
      <c r="L317">
        <v>1</v>
      </c>
      <c r="M317" t="s">
        <v>76</v>
      </c>
      <c r="N317" t="s">
        <v>251</v>
      </c>
      <c r="O317" t="s">
        <v>101</v>
      </c>
      <c r="P317" t="s">
        <v>876</v>
      </c>
      <c r="Q317" t="s">
        <v>103</v>
      </c>
      <c r="R317" t="s">
        <v>81</v>
      </c>
      <c r="S317" t="s">
        <v>66</v>
      </c>
      <c r="T317" t="s">
        <v>180</v>
      </c>
      <c r="U317" t="s">
        <v>1027</v>
      </c>
      <c r="Z317">
        <v>0</v>
      </c>
    </row>
    <row r="318" spans="1:26">
      <c r="A318">
        <v>1636</v>
      </c>
      <c r="B318" t="s">
        <v>1260</v>
      </c>
      <c r="C318" t="s">
        <v>1261</v>
      </c>
      <c r="D318" t="s">
        <v>1262</v>
      </c>
      <c r="E318" t="s">
        <v>1263</v>
      </c>
      <c r="F318" t="s">
        <v>92</v>
      </c>
      <c r="G318" t="s">
        <v>1264</v>
      </c>
      <c r="I318" t="s">
        <v>6</v>
      </c>
      <c r="J318" t="s">
        <v>445</v>
      </c>
      <c r="K318" t="s">
        <v>446</v>
      </c>
      <c r="L318">
        <v>1</v>
      </c>
      <c r="M318" t="s">
        <v>76</v>
      </c>
      <c r="N318" t="s">
        <v>380</v>
      </c>
      <c r="O318" t="s">
        <v>101</v>
      </c>
      <c r="P318" t="s">
        <v>300</v>
      </c>
      <c r="Q318" t="s">
        <v>103</v>
      </c>
      <c r="R318" t="s">
        <v>151</v>
      </c>
      <c r="S318" t="s">
        <v>14</v>
      </c>
      <c r="T318" t="s">
        <v>152</v>
      </c>
      <c r="U318" t="s">
        <v>1027</v>
      </c>
      <c r="Z318">
        <v>0</v>
      </c>
    </row>
    <row r="319" spans="1:26">
      <c r="A319">
        <v>1638</v>
      </c>
      <c r="B319" t="s">
        <v>1265</v>
      </c>
      <c r="C319" t="s">
        <v>1266</v>
      </c>
      <c r="D319" t="s">
        <v>1267</v>
      </c>
      <c r="E319" t="s">
        <v>1268</v>
      </c>
      <c r="F319" t="s">
        <v>92</v>
      </c>
      <c r="G319" t="s">
        <v>198</v>
      </c>
      <c r="I319" t="s">
        <v>6</v>
      </c>
      <c r="J319" t="s">
        <v>445</v>
      </c>
      <c r="K319" t="s">
        <v>446</v>
      </c>
      <c r="L319">
        <v>1</v>
      </c>
      <c r="M319" t="s">
        <v>76</v>
      </c>
      <c r="N319" t="s">
        <v>31</v>
      </c>
      <c r="O319" t="s">
        <v>101</v>
      </c>
      <c r="P319" t="s">
        <v>204</v>
      </c>
      <c r="Q319" t="s">
        <v>103</v>
      </c>
      <c r="R319" t="s">
        <v>151</v>
      </c>
      <c r="S319" t="s">
        <v>32</v>
      </c>
      <c r="T319" t="s">
        <v>94</v>
      </c>
      <c r="U319" t="s">
        <v>1027</v>
      </c>
      <c r="Z319">
        <v>0</v>
      </c>
    </row>
    <row r="320" spans="1:26">
      <c r="A320">
        <v>1642</v>
      </c>
      <c r="B320" t="s">
        <v>494</v>
      </c>
      <c r="C320" t="s">
        <v>218</v>
      </c>
      <c r="D320" t="s">
        <v>1269</v>
      </c>
      <c r="E320" t="s">
        <v>1270</v>
      </c>
      <c r="F320" t="s">
        <v>311</v>
      </c>
      <c r="G320" t="s">
        <v>499</v>
      </c>
      <c r="I320" t="s">
        <v>1271</v>
      </c>
      <c r="J320" t="s">
        <v>314</v>
      </c>
      <c r="K320" t="s">
        <v>315</v>
      </c>
      <c r="L320">
        <v>1</v>
      </c>
      <c r="M320" t="s">
        <v>76</v>
      </c>
      <c r="N320" t="s">
        <v>100</v>
      </c>
      <c r="O320" t="s">
        <v>316</v>
      </c>
      <c r="P320" t="s">
        <v>383</v>
      </c>
      <c r="Q320" t="s">
        <v>318</v>
      </c>
      <c r="R320" t="s">
        <v>104</v>
      </c>
      <c r="S320" t="s">
        <v>14</v>
      </c>
      <c r="T320" t="s">
        <v>180</v>
      </c>
      <c r="U320" t="s">
        <v>1027</v>
      </c>
      <c r="Z320">
        <v>0</v>
      </c>
    </row>
    <row r="321" spans="1:26">
      <c r="A321">
        <v>1643</v>
      </c>
      <c r="B321" t="s">
        <v>494</v>
      </c>
      <c r="C321" t="s">
        <v>671</v>
      </c>
      <c r="D321" t="s">
        <v>1272</v>
      </c>
      <c r="E321" t="s">
        <v>1273</v>
      </c>
      <c r="F321" t="s">
        <v>311</v>
      </c>
      <c r="G321" t="s">
        <v>1274</v>
      </c>
      <c r="I321" t="s">
        <v>1271</v>
      </c>
      <c r="J321" t="s">
        <v>314</v>
      </c>
      <c r="K321" t="s">
        <v>315</v>
      </c>
      <c r="L321">
        <v>1</v>
      </c>
      <c r="M321" t="s">
        <v>76</v>
      </c>
      <c r="N321" t="s">
        <v>100</v>
      </c>
      <c r="O321" t="s">
        <v>316</v>
      </c>
      <c r="P321" t="s">
        <v>383</v>
      </c>
      <c r="Q321" t="s">
        <v>318</v>
      </c>
      <c r="R321" t="s">
        <v>104</v>
      </c>
      <c r="S321" t="s">
        <v>14</v>
      </c>
      <c r="T321" t="s">
        <v>180</v>
      </c>
      <c r="U321" t="s">
        <v>1027</v>
      </c>
      <c r="Z321">
        <v>0</v>
      </c>
    </row>
    <row r="322" spans="1:26">
      <c r="A322">
        <v>1644</v>
      </c>
      <c r="B322" t="s">
        <v>307</v>
      </c>
      <c r="C322" t="s">
        <v>1275</v>
      </c>
      <c r="D322" t="s">
        <v>1276</v>
      </c>
      <c r="E322" t="s">
        <v>1277</v>
      </c>
      <c r="F322" t="s">
        <v>311</v>
      </c>
      <c r="G322" t="s">
        <v>1278</v>
      </c>
      <c r="I322" t="s">
        <v>498</v>
      </c>
      <c r="J322" t="s">
        <v>314</v>
      </c>
      <c r="K322" t="s">
        <v>315</v>
      </c>
      <c r="L322">
        <v>1</v>
      </c>
      <c r="M322" t="s">
        <v>76</v>
      </c>
      <c r="N322" t="s">
        <v>202</v>
      </c>
      <c r="O322" t="s">
        <v>316</v>
      </c>
      <c r="P322" t="s">
        <v>66</v>
      </c>
      <c r="Q322" t="s">
        <v>318</v>
      </c>
      <c r="R322" t="s">
        <v>104</v>
      </c>
      <c r="S322" t="s">
        <v>66</v>
      </c>
      <c r="T322" t="s">
        <v>393</v>
      </c>
      <c r="U322" t="s">
        <v>1027</v>
      </c>
      <c r="Z322">
        <v>0</v>
      </c>
    </row>
    <row r="323" spans="1:26">
      <c r="A323">
        <v>1646</v>
      </c>
      <c r="B323" t="s">
        <v>1279</v>
      </c>
      <c r="C323" t="s">
        <v>545</v>
      </c>
      <c r="D323" t="s">
        <v>1280</v>
      </c>
      <c r="E323" t="s">
        <v>1281</v>
      </c>
      <c r="F323" t="s">
        <v>311</v>
      </c>
      <c r="G323" t="s">
        <v>1282</v>
      </c>
      <c r="I323" t="s">
        <v>1283</v>
      </c>
      <c r="J323" t="s">
        <v>314</v>
      </c>
      <c r="K323" t="s">
        <v>315</v>
      </c>
      <c r="L323">
        <v>1</v>
      </c>
      <c r="M323" t="s">
        <v>76</v>
      </c>
      <c r="N323" t="s">
        <v>290</v>
      </c>
      <c r="O323" t="s">
        <v>316</v>
      </c>
      <c r="P323" t="s">
        <v>233</v>
      </c>
      <c r="Q323" t="s">
        <v>318</v>
      </c>
      <c r="R323" t="s">
        <v>104</v>
      </c>
      <c r="S323" t="s">
        <v>32</v>
      </c>
      <c r="T323" t="s">
        <v>152</v>
      </c>
      <c r="U323" t="s">
        <v>1027</v>
      </c>
      <c r="Z323">
        <v>0</v>
      </c>
    </row>
    <row r="324" spans="1:26">
      <c r="A324">
        <v>1647</v>
      </c>
      <c r="B324" t="s">
        <v>1284</v>
      </c>
      <c r="C324" t="s">
        <v>970</v>
      </c>
      <c r="D324" t="s">
        <v>1285</v>
      </c>
      <c r="E324" t="s">
        <v>1286</v>
      </c>
      <c r="F324" t="s">
        <v>311</v>
      </c>
      <c r="G324" t="s">
        <v>1283</v>
      </c>
      <c r="I324" t="s">
        <v>1282</v>
      </c>
      <c r="J324" t="s">
        <v>314</v>
      </c>
      <c r="K324" t="s">
        <v>315</v>
      </c>
      <c r="L324">
        <v>1</v>
      </c>
      <c r="M324" t="s">
        <v>76</v>
      </c>
      <c r="N324" t="s">
        <v>290</v>
      </c>
      <c r="O324" t="s">
        <v>316</v>
      </c>
      <c r="P324" t="s">
        <v>300</v>
      </c>
      <c r="Q324" t="s">
        <v>318</v>
      </c>
      <c r="R324" t="s">
        <v>104</v>
      </c>
      <c r="S324" t="s">
        <v>14</v>
      </c>
      <c r="T324" t="s">
        <v>152</v>
      </c>
      <c r="U324" t="s">
        <v>1027</v>
      </c>
      <c r="Z324">
        <v>0</v>
      </c>
    </row>
    <row r="325" spans="1:26">
      <c r="A325">
        <v>1648</v>
      </c>
      <c r="B325" t="s">
        <v>1279</v>
      </c>
      <c r="C325" t="s">
        <v>1287</v>
      </c>
      <c r="D325" t="s">
        <v>1288</v>
      </c>
      <c r="E325" t="s">
        <v>1289</v>
      </c>
      <c r="F325" t="s">
        <v>311</v>
      </c>
      <c r="G325" t="s">
        <v>1283</v>
      </c>
      <c r="I325" t="s">
        <v>1282</v>
      </c>
      <c r="J325" t="s">
        <v>314</v>
      </c>
      <c r="K325" t="s">
        <v>315</v>
      </c>
      <c r="L325">
        <v>1</v>
      </c>
      <c r="M325" t="s">
        <v>76</v>
      </c>
      <c r="N325" t="s">
        <v>290</v>
      </c>
      <c r="O325" t="s">
        <v>316</v>
      </c>
      <c r="P325" t="s">
        <v>216</v>
      </c>
      <c r="Q325" t="s">
        <v>318</v>
      </c>
      <c r="R325" t="s">
        <v>104</v>
      </c>
      <c r="S325" t="s">
        <v>179</v>
      </c>
      <c r="T325" t="s">
        <v>152</v>
      </c>
      <c r="U325" t="s">
        <v>1027</v>
      </c>
      <c r="Z325">
        <v>0</v>
      </c>
    </row>
    <row r="326" spans="1:26">
      <c r="A326">
        <v>1649</v>
      </c>
      <c r="B326" t="s">
        <v>1290</v>
      </c>
      <c r="C326" t="s">
        <v>350</v>
      </c>
      <c r="D326" t="s">
        <v>1291</v>
      </c>
      <c r="E326" t="s">
        <v>1292</v>
      </c>
      <c r="F326" t="s">
        <v>311</v>
      </c>
      <c r="G326" t="s">
        <v>5</v>
      </c>
      <c r="H326" t="s">
        <v>5</v>
      </c>
      <c r="I326" t="s">
        <v>1293</v>
      </c>
      <c r="J326" t="s">
        <v>314</v>
      </c>
      <c r="K326" t="s">
        <v>315</v>
      </c>
      <c r="L326">
        <v>1</v>
      </c>
      <c r="M326" t="s">
        <v>76</v>
      </c>
      <c r="N326" t="s">
        <v>100</v>
      </c>
      <c r="O326" t="s">
        <v>316</v>
      </c>
      <c r="P326" t="s">
        <v>91</v>
      </c>
      <c r="Q326" t="s">
        <v>318</v>
      </c>
      <c r="R326" t="s">
        <v>104</v>
      </c>
      <c r="S326" t="s">
        <v>14</v>
      </c>
      <c r="T326" t="s">
        <v>152</v>
      </c>
      <c r="U326" t="s">
        <v>1027</v>
      </c>
      <c r="Z326">
        <v>0</v>
      </c>
    </row>
    <row r="327" spans="1:26">
      <c r="A327">
        <v>1650</v>
      </c>
      <c r="B327" t="s">
        <v>1294</v>
      </c>
      <c r="C327" t="s">
        <v>135</v>
      </c>
      <c r="D327" t="s">
        <v>1295</v>
      </c>
      <c r="E327" t="s">
        <v>1296</v>
      </c>
      <c r="F327" t="s">
        <v>1297</v>
      </c>
      <c r="G327" t="s">
        <v>1298</v>
      </c>
      <c r="I327" t="s">
        <v>1299</v>
      </c>
      <c r="J327" t="s">
        <v>1300</v>
      </c>
      <c r="K327" t="s">
        <v>1301</v>
      </c>
      <c r="L327">
        <v>1</v>
      </c>
      <c r="M327" t="s">
        <v>76</v>
      </c>
      <c r="N327" t="s">
        <v>276</v>
      </c>
      <c r="O327" t="s">
        <v>316</v>
      </c>
      <c r="P327" t="s">
        <v>383</v>
      </c>
      <c r="Q327" t="s">
        <v>318</v>
      </c>
      <c r="R327" t="s">
        <v>93</v>
      </c>
      <c r="S327" t="s">
        <v>32</v>
      </c>
      <c r="T327" t="s">
        <v>180</v>
      </c>
      <c r="U327" t="s">
        <v>1027</v>
      </c>
      <c r="Z327">
        <v>0</v>
      </c>
    </row>
    <row r="328" spans="1:26">
      <c r="A328">
        <v>1651</v>
      </c>
      <c r="B328" t="s">
        <v>1302</v>
      </c>
      <c r="C328" t="s">
        <v>218</v>
      </c>
      <c r="D328" t="s">
        <v>1303</v>
      </c>
      <c r="E328" t="s">
        <v>1304</v>
      </c>
      <c r="F328" t="s">
        <v>1297</v>
      </c>
      <c r="G328" t="s">
        <v>87</v>
      </c>
      <c r="H328" t="s">
        <v>5</v>
      </c>
      <c r="I328" t="s">
        <v>1305</v>
      </c>
      <c r="J328" t="s">
        <v>1300</v>
      </c>
      <c r="K328" t="s">
        <v>1301</v>
      </c>
      <c r="L328">
        <v>1</v>
      </c>
      <c r="M328" t="s">
        <v>76</v>
      </c>
      <c r="N328" t="s">
        <v>100</v>
      </c>
      <c r="O328" t="s">
        <v>316</v>
      </c>
      <c r="P328" t="s">
        <v>383</v>
      </c>
      <c r="Q328" t="s">
        <v>318</v>
      </c>
      <c r="R328" t="s">
        <v>93</v>
      </c>
      <c r="S328" t="s">
        <v>14</v>
      </c>
      <c r="T328" t="s">
        <v>105</v>
      </c>
      <c r="U328" t="s">
        <v>1027</v>
      </c>
      <c r="Z328">
        <v>0</v>
      </c>
    </row>
    <row r="329" spans="1:26">
      <c r="A329">
        <v>1652</v>
      </c>
      <c r="B329" t="s">
        <v>1306</v>
      </c>
      <c r="C329" t="s">
        <v>741</v>
      </c>
      <c r="D329" t="s">
        <v>1307</v>
      </c>
      <c r="E329" t="s">
        <v>1308</v>
      </c>
      <c r="F329" t="s">
        <v>1297</v>
      </c>
      <c r="G329" t="s">
        <v>1309</v>
      </c>
      <c r="I329" t="s">
        <v>1310</v>
      </c>
      <c r="J329" t="s">
        <v>1300</v>
      </c>
      <c r="K329" t="s">
        <v>1301</v>
      </c>
      <c r="L329">
        <v>1</v>
      </c>
      <c r="M329" t="s">
        <v>76</v>
      </c>
      <c r="N329" t="s">
        <v>290</v>
      </c>
      <c r="O329" t="s">
        <v>316</v>
      </c>
      <c r="P329" t="s">
        <v>1148</v>
      </c>
      <c r="Q329" t="s">
        <v>318</v>
      </c>
      <c r="R329" t="s">
        <v>93</v>
      </c>
      <c r="S329" t="s">
        <v>25</v>
      </c>
      <c r="T329" t="s">
        <v>105</v>
      </c>
      <c r="U329" t="s">
        <v>1027</v>
      </c>
      <c r="Z329">
        <v>0</v>
      </c>
    </row>
    <row r="330" spans="1:26">
      <c r="A330">
        <v>1653</v>
      </c>
      <c r="B330" t="s">
        <v>1311</v>
      </c>
      <c r="C330" t="s">
        <v>1312</v>
      </c>
      <c r="D330" t="s">
        <v>1313</v>
      </c>
      <c r="E330" t="s">
        <v>1314</v>
      </c>
      <c r="F330" t="s">
        <v>1297</v>
      </c>
      <c r="G330" t="s">
        <v>1315</v>
      </c>
      <c r="H330" t="s">
        <v>1316</v>
      </c>
      <c r="I330" t="s">
        <v>1317</v>
      </c>
      <c r="J330" t="s">
        <v>1300</v>
      </c>
      <c r="K330" t="s">
        <v>1301</v>
      </c>
      <c r="L330">
        <v>1</v>
      </c>
      <c r="M330" t="s">
        <v>76</v>
      </c>
      <c r="N330" t="s">
        <v>65</v>
      </c>
      <c r="O330" t="s">
        <v>316</v>
      </c>
      <c r="P330" t="s">
        <v>163</v>
      </c>
      <c r="Q330" t="s">
        <v>318</v>
      </c>
      <c r="R330" t="s">
        <v>93</v>
      </c>
      <c r="S330" t="s">
        <v>66</v>
      </c>
      <c r="T330" t="s">
        <v>105</v>
      </c>
      <c r="U330" t="s">
        <v>1027</v>
      </c>
      <c r="Z330">
        <v>0</v>
      </c>
    </row>
    <row r="331" spans="1:26">
      <c r="A331">
        <v>1654</v>
      </c>
      <c r="B331" t="s">
        <v>1318</v>
      </c>
      <c r="C331" t="s">
        <v>1319</v>
      </c>
      <c r="D331" t="s">
        <v>1320</v>
      </c>
      <c r="E331" t="s">
        <v>1321</v>
      </c>
      <c r="F331" t="s">
        <v>221</v>
      </c>
      <c r="G331" t="s">
        <v>64</v>
      </c>
      <c r="I331" t="s">
        <v>1322</v>
      </c>
      <c r="J331" t="s">
        <v>1323</v>
      </c>
      <c r="K331" t="s">
        <v>1324</v>
      </c>
      <c r="L331">
        <v>1</v>
      </c>
      <c r="M331" t="s">
        <v>76</v>
      </c>
      <c r="N331" t="s">
        <v>65</v>
      </c>
      <c r="O331" t="s">
        <v>402</v>
      </c>
      <c r="P331" t="s">
        <v>163</v>
      </c>
      <c r="Q331" t="s">
        <v>318</v>
      </c>
      <c r="R331" t="s">
        <v>151</v>
      </c>
      <c r="S331" t="s">
        <v>179</v>
      </c>
      <c r="T331" t="s">
        <v>180</v>
      </c>
      <c r="U331" t="s">
        <v>1027</v>
      </c>
      <c r="Z331">
        <v>0</v>
      </c>
    </row>
    <row r="332" spans="1:26">
      <c r="A332">
        <v>1655</v>
      </c>
      <c r="B332" t="s">
        <v>1325</v>
      </c>
      <c r="C332" t="s">
        <v>194</v>
      </c>
      <c r="D332" t="s">
        <v>1326</v>
      </c>
      <c r="E332" t="s">
        <v>1327</v>
      </c>
      <c r="F332" t="s">
        <v>221</v>
      </c>
      <c r="G332" t="s">
        <v>461</v>
      </c>
      <c r="H332" t="s">
        <v>5</v>
      </c>
      <c r="I332" t="s">
        <v>1328</v>
      </c>
      <c r="J332" t="s">
        <v>1323</v>
      </c>
      <c r="K332" t="s">
        <v>1324</v>
      </c>
      <c r="L332">
        <v>1</v>
      </c>
      <c r="M332" t="s">
        <v>76</v>
      </c>
      <c r="N332" t="s">
        <v>276</v>
      </c>
      <c r="O332" t="s">
        <v>402</v>
      </c>
      <c r="P332" t="s">
        <v>317</v>
      </c>
      <c r="Q332" t="s">
        <v>318</v>
      </c>
      <c r="R332" t="s">
        <v>151</v>
      </c>
      <c r="S332" t="s">
        <v>14</v>
      </c>
      <c r="T332" t="s">
        <v>180</v>
      </c>
      <c r="U332" t="s">
        <v>1027</v>
      </c>
      <c r="Z332">
        <v>0</v>
      </c>
    </row>
    <row r="333" spans="1:26">
      <c r="A333">
        <v>1656</v>
      </c>
      <c r="B333" t="s">
        <v>1329</v>
      </c>
      <c r="C333" t="s">
        <v>235</v>
      </c>
      <c r="D333" t="s">
        <v>1330</v>
      </c>
      <c r="E333" t="s">
        <v>1331</v>
      </c>
      <c r="F333" t="s">
        <v>221</v>
      </c>
      <c r="G333" t="s">
        <v>1332</v>
      </c>
      <c r="I333" t="s">
        <v>1333</v>
      </c>
      <c r="J333" t="s">
        <v>1323</v>
      </c>
      <c r="K333" t="s">
        <v>1324</v>
      </c>
      <c r="L333">
        <v>1</v>
      </c>
      <c r="M333" t="s">
        <v>76</v>
      </c>
      <c r="N333" t="s">
        <v>9</v>
      </c>
      <c r="O333" t="s">
        <v>402</v>
      </c>
      <c r="P333" t="s">
        <v>102</v>
      </c>
      <c r="Q333" t="s">
        <v>318</v>
      </c>
      <c r="R333" t="s">
        <v>151</v>
      </c>
      <c r="S333" t="s">
        <v>25</v>
      </c>
      <c r="T333" t="s">
        <v>105</v>
      </c>
      <c r="U333" t="s">
        <v>1027</v>
      </c>
      <c r="Z333">
        <v>0</v>
      </c>
    </row>
    <row r="334" spans="1:26">
      <c r="A334">
        <v>1657</v>
      </c>
      <c r="B334" t="s">
        <v>1329</v>
      </c>
      <c r="C334" t="s">
        <v>166</v>
      </c>
      <c r="D334" t="s">
        <v>1334</v>
      </c>
      <c r="E334" t="s">
        <v>1331</v>
      </c>
      <c r="F334" t="s">
        <v>221</v>
      </c>
      <c r="G334" t="s">
        <v>1332</v>
      </c>
      <c r="I334" t="s">
        <v>1333</v>
      </c>
      <c r="J334" t="s">
        <v>1323</v>
      </c>
      <c r="K334" t="s">
        <v>1324</v>
      </c>
      <c r="L334">
        <v>1</v>
      </c>
      <c r="M334" t="s">
        <v>76</v>
      </c>
      <c r="N334" t="s">
        <v>9</v>
      </c>
      <c r="O334" t="s">
        <v>402</v>
      </c>
      <c r="P334" t="s">
        <v>300</v>
      </c>
      <c r="Q334" t="s">
        <v>318</v>
      </c>
      <c r="R334" t="s">
        <v>151</v>
      </c>
      <c r="S334" t="s">
        <v>66</v>
      </c>
      <c r="T334" t="s">
        <v>105</v>
      </c>
      <c r="U334" t="s">
        <v>1027</v>
      </c>
      <c r="Z334">
        <v>0</v>
      </c>
    </row>
    <row r="335" spans="1:26">
      <c r="A335">
        <v>1658</v>
      </c>
      <c r="B335" t="s">
        <v>1335</v>
      </c>
      <c r="C335" t="s">
        <v>341</v>
      </c>
      <c r="D335" t="s">
        <v>1336</v>
      </c>
      <c r="E335" t="s">
        <v>1337</v>
      </c>
      <c r="F335" t="s">
        <v>398</v>
      </c>
      <c r="G335" t="s">
        <v>64</v>
      </c>
      <c r="I335" t="s">
        <v>1338</v>
      </c>
      <c r="J335" t="s">
        <v>1339</v>
      </c>
      <c r="K335" t="s">
        <v>1340</v>
      </c>
      <c r="L335">
        <v>1</v>
      </c>
      <c r="M335" t="s">
        <v>76</v>
      </c>
      <c r="N335" t="s">
        <v>65</v>
      </c>
      <c r="O335" t="s">
        <v>402</v>
      </c>
      <c r="P335" t="s">
        <v>252</v>
      </c>
      <c r="Q335" t="s">
        <v>318</v>
      </c>
      <c r="R335" t="s">
        <v>190</v>
      </c>
      <c r="S335" t="s">
        <v>66</v>
      </c>
      <c r="T335" t="s">
        <v>180</v>
      </c>
      <c r="U335" t="s">
        <v>1027</v>
      </c>
      <c r="Z335">
        <v>0</v>
      </c>
    </row>
    <row r="336" spans="1:26">
      <c r="A336">
        <v>1659</v>
      </c>
      <c r="B336" t="s">
        <v>1341</v>
      </c>
      <c r="C336" t="s">
        <v>1342</v>
      </c>
      <c r="D336" t="s">
        <v>1343</v>
      </c>
      <c r="E336" t="s">
        <v>1344</v>
      </c>
      <c r="F336" t="s">
        <v>398</v>
      </c>
      <c r="G336" t="s">
        <v>1345</v>
      </c>
      <c r="I336" t="s">
        <v>1346</v>
      </c>
      <c r="J336" t="s">
        <v>1339</v>
      </c>
      <c r="K336" t="s">
        <v>1340</v>
      </c>
      <c r="L336">
        <v>1</v>
      </c>
      <c r="M336" t="s">
        <v>76</v>
      </c>
      <c r="N336" t="s">
        <v>276</v>
      </c>
      <c r="O336" t="s">
        <v>402</v>
      </c>
      <c r="P336" t="s">
        <v>252</v>
      </c>
      <c r="Q336" t="s">
        <v>318</v>
      </c>
      <c r="R336" t="s">
        <v>190</v>
      </c>
      <c r="S336" t="s">
        <v>66</v>
      </c>
      <c r="T336" t="s">
        <v>180</v>
      </c>
      <c r="U336" t="s">
        <v>1027</v>
      </c>
      <c r="Z336">
        <v>0</v>
      </c>
    </row>
    <row r="337" spans="1:26">
      <c r="A337">
        <v>1660</v>
      </c>
      <c r="B337" t="s">
        <v>1341</v>
      </c>
      <c r="C337" t="s">
        <v>1347</v>
      </c>
      <c r="D337" t="s">
        <v>1348</v>
      </c>
      <c r="E337" t="s">
        <v>1349</v>
      </c>
      <c r="F337" t="s">
        <v>398</v>
      </c>
      <c r="G337" t="s">
        <v>1345</v>
      </c>
      <c r="I337" t="s">
        <v>1346</v>
      </c>
      <c r="J337" t="s">
        <v>1339</v>
      </c>
      <c r="K337" t="s">
        <v>1340</v>
      </c>
      <c r="L337">
        <v>1</v>
      </c>
      <c r="M337" t="s">
        <v>76</v>
      </c>
      <c r="N337" t="s">
        <v>276</v>
      </c>
      <c r="O337" t="s">
        <v>402</v>
      </c>
      <c r="P337" t="s">
        <v>252</v>
      </c>
      <c r="Q337" t="s">
        <v>318</v>
      </c>
      <c r="R337" t="s">
        <v>190</v>
      </c>
      <c r="S337" t="s">
        <v>66</v>
      </c>
      <c r="T337" t="s">
        <v>180</v>
      </c>
      <c r="U337" t="s">
        <v>1027</v>
      </c>
      <c r="Z337">
        <v>0</v>
      </c>
    </row>
    <row r="338" spans="1:26">
      <c r="A338">
        <v>1661</v>
      </c>
      <c r="B338" t="s">
        <v>1341</v>
      </c>
      <c r="C338" t="s">
        <v>1350</v>
      </c>
      <c r="D338" t="s">
        <v>1343</v>
      </c>
      <c r="E338" t="s">
        <v>1351</v>
      </c>
      <c r="F338" t="s">
        <v>398</v>
      </c>
      <c r="G338" t="s">
        <v>1345</v>
      </c>
      <c r="I338" t="s">
        <v>1346</v>
      </c>
      <c r="J338" t="s">
        <v>1339</v>
      </c>
      <c r="K338" t="s">
        <v>1340</v>
      </c>
      <c r="L338">
        <v>1</v>
      </c>
      <c r="M338" t="s">
        <v>76</v>
      </c>
      <c r="N338" t="s">
        <v>276</v>
      </c>
      <c r="O338" t="s">
        <v>402</v>
      </c>
      <c r="P338" t="s">
        <v>252</v>
      </c>
      <c r="Q338" t="s">
        <v>318</v>
      </c>
      <c r="R338" t="s">
        <v>190</v>
      </c>
      <c r="S338" t="s">
        <v>66</v>
      </c>
      <c r="T338" t="s">
        <v>180</v>
      </c>
      <c r="U338" t="s">
        <v>1027</v>
      </c>
      <c r="Z338">
        <v>0</v>
      </c>
    </row>
    <row r="339" spans="1:26">
      <c r="A339">
        <v>1662</v>
      </c>
      <c r="B339" t="s">
        <v>1341</v>
      </c>
      <c r="C339" t="s">
        <v>1352</v>
      </c>
      <c r="D339" t="s">
        <v>1353</v>
      </c>
      <c r="E339" t="s">
        <v>1354</v>
      </c>
      <c r="F339" t="s">
        <v>398</v>
      </c>
      <c r="G339" t="s">
        <v>1345</v>
      </c>
      <c r="I339" t="s">
        <v>1346</v>
      </c>
      <c r="J339" t="s">
        <v>1339</v>
      </c>
      <c r="K339" t="s">
        <v>1340</v>
      </c>
      <c r="L339">
        <v>1</v>
      </c>
      <c r="M339" t="s">
        <v>76</v>
      </c>
      <c r="N339" t="s">
        <v>276</v>
      </c>
      <c r="O339" t="s">
        <v>402</v>
      </c>
      <c r="P339" t="s">
        <v>252</v>
      </c>
      <c r="Q339" t="s">
        <v>318</v>
      </c>
      <c r="R339" t="s">
        <v>190</v>
      </c>
      <c r="S339" t="s">
        <v>66</v>
      </c>
      <c r="T339" t="s">
        <v>180</v>
      </c>
      <c r="U339" t="s">
        <v>1027</v>
      </c>
      <c r="Z339">
        <v>0</v>
      </c>
    </row>
    <row r="340" spans="1:26">
      <c r="A340">
        <v>1663</v>
      </c>
      <c r="B340" t="s">
        <v>1355</v>
      </c>
      <c r="C340" t="s">
        <v>1356</v>
      </c>
      <c r="D340" t="s">
        <v>1357</v>
      </c>
      <c r="E340" t="s">
        <v>1358</v>
      </c>
      <c r="F340" t="s">
        <v>398</v>
      </c>
      <c r="G340" t="s">
        <v>5</v>
      </c>
      <c r="I340" t="s">
        <v>1359</v>
      </c>
      <c r="J340" t="s">
        <v>1339</v>
      </c>
      <c r="K340" t="s">
        <v>1340</v>
      </c>
      <c r="L340">
        <v>1</v>
      </c>
      <c r="M340" t="s">
        <v>76</v>
      </c>
      <c r="N340" t="s">
        <v>214</v>
      </c>
      <c r="O340" t="s">
        <v>402</v>
      </c>
      <c r="P340" t="s">
        <v>233</v>
      </c>
      <c r="Q340" t="s">
        <v>318</v>
      </c>
      <c r="R340" t="s">
        <v>190</v>
      </c>
      <c r="S340" t="s">
        <v>66</v>
      </c>
      <c r="T340" t="s">
        <v>180</v>
      </c>
      <c r="U340" t="s">
        <v>1027</v>
      </c>
      <c r="Z340">
        <v>0</v>
      </c>
    </row>
    <row r="341" spans="1:26">
      <c r="A341">
        <v>1664</v>
      </c>
      <c r="B341" t="s">
        <v>1360</v>
      </c>
      <c r="C341" t="s">
        <v>1361</v>
      </c>
      <c r="D341" t="s">
        <v>1362</v>
      </c>
      <c r="E341" t="s">
        <v>1363</v>
      </c>
      <c r="F341" t="s">
        <v>398</v>
      </c>
      <c r="G341" t="s">
        <v>1364</v>
      </c>
      <c r="H341" t="s">
        <v>1364</v>
      </c>
      <c r="I341" t="s">
        <v>1365</v>
      </c>
      <c r="J341" t="s">
        <v>1339</v>
      </c>
      <c r="K341" t="s">
        <v>1340</v>
      </c>
      <c r="L341">
        <v>1</v>
      </c>
      <c r="M341" t="s">
        <v>76</v>
      </c>
      <c r="N341" t="s">
        <v>31</v>
      </c>
      <c r="O341" t="s">
        <v>402</v>
      </c>
      <c r="P341" t="s">
        <v>91</v>
      </c>
      <c r="Q341" t="s">
        <v>318</v>
      </c>
      <c r="R341" t="s">
        <v>190</v>
      </c>
      <c r="S341" t="s">
        <v>179</v>
      </c>
      <c r="T341" t="s">
        <v>180</v>
      </c>
      <c r="U341" t="s">
        <v>1027</v>
      </c>
      <c r="Z341">
        <v>0</v>
      </c>
    </row>
    <row r="342" spans="1:26">
      <c r="A342">
        <v>1665</v>
      </c>
      <c r="B342" t="s">
        <v>1366</v>
      </c>
      <c r="C342" t="s">
        <v>1367</v>
      </c>
      <c r="D342" t="s">
        <v>1368</v>
      </c>
      <c r="E342" t="s">
        <v>1369</v>
      </c>
      <c r="F342" t="s">
        <v>398</v>
      </c>
      <c r="G342" t="s">
        <v>1370</v>
      </c>
      <c r="I342" t="s">
        <v>1371</v>
      </c>
      <c r="J342" t="s">
        <v>400</v>
      </c>
      <c r="K342" t="s">
        <v>401</v>
      </c>
      <c r="L342">
        <v>1</v>
      </c>
      <c r="M342" t="s">
        <v>76</v>
      </c>
      <c r="N342" t="s">
        <v>214</v>
      </c>
      <c r="O342" t="s">
        <v>402</v>
      </c>
      <c r="P342" t="s">
        <v>91</v>
      </c>
      <c r="Q342" t="s">
        <v>318</v>
      </c>
      <c r="R342" t="s">
        <v>81</v>
      </c>
      <c r="S342" t="s">
        <v>66</v>
      </c>
      <c r="T342" t="s">
        <v>82</v>
      </c>
      <c r="U342" t="s">
        <v>1027</v>
      </c>
      <c r="Z342">
        <v>0</v>
      </c>
    </row>
    <row r="343" spans="1:26">
      <c r="A343">
        <v>1666</v>
      </c>
      <c r="B343" t="s">
        <v>1366</v>
      </c>
      <c r="C343" t="s">
        <v>545</v>
      </c>
      <c r="D343" t="s">
        <v>1372</v>
      </c>
      <c r="E343" t="s">
        <v>1373</v>
      </c>
      <c r="F343" t="s">
        <v>398</v>
      </c>
      <c r="G343" t="s">
        <v>1370</v>
      </c>
      <c r="I343" t="s">
        <v>1371</v>
      </c>
      <c r="J343" t="s">
        <v>400</v>
      </c>
      <c r="K343" t="s">
        <v>401</v>
      </c>
      <c r="L343">
        <v>1</v>
      </c>
      <c r="M343" t="s">
        <v>76</v>
      </c>
      <c r="N343" t="s">
        <v>214</v>
      </c>
      <c r="O343" t="s">
        <v>402</v>
      </c>
      <c r="P343" t="s">
        <v>91</v>
      </c>
      <c r="Q343" t="s">
        <v>318</v>
      </c>
      <c r="R343" t="s">
        <v>81</v>
      </c>
      <c r="S343" t="s">
        <v>14</v>
      </c>
      <c r="T343" t="s">
        <v>82</v>
      </c>
      <c r="U343" t="s">
        <v>1027</v>
      </c>
      <c r="Z343">
        <v>0</v>
      </c>
    </row>
    <row r="344" spans="1:26">
      <c r="A344">
        <v>1667</v>
      </c>
      <c r="B344" t="s">
        <v>1366</v>
      </c>
      <c r="C344" t="s">
        <v>218</v>
      </c>
      <c r="D344" t="s">
        <v>1374</v>
      </c>
      <c r="E344" t="s">
        <v>1375</v>
      </c>
      <c r="F344" t="s">
        <v>398</v>
      </c>
      <c r="G344" t="s">
        <v>1370</v>
      </c>
      <c r="I344" t="s">
        <v>1371</v>
      </c>
      <c r="J344" t="s">
        <v>400</v>
      </c>
      <c r="K344" t="s">
        <v>401</v>
      </c>
      <c r="L344">
        <v>1</v>
      </c>
      <c r="M344" t="s">
        <v>76</v>
      </c>
      <c r="N344" t="s">
        <v>214</v>
      </c>
      <c r="O344" t="s">
        <v>402</v>
      </c>
      <c r="P344" t="s">
        <v>91</v>
      </c>
      <c r="Q344" t="s">
        <v>318</v>
      </c>
      <c r="R344" t="s">
        <v>81</v>
      </c>
      <c r="S344" t="s">
        <v>14</v>
      </c>
      <c r="T344" t="s">
        <v>82</v>
      </c>
      <c r="U344" t="s">
        <v>1027</v>
      </c>
      <c r="Z344">
        <v>0</v>
      </c>
    </row>
    <row r="345" spans="1:26">
      <c r="A345">
        <v>1668</v>
      </c>
      <c r="B345" t="s">
        <v>1376</v>
      </c>
      <c r="C345" t="s">
        <v>1377</v>
      </c>
      <c r="D345" t="s">
        <v>1378</v>
      </c>
      <c r="E345" t="s">
        <v>1379</v>
      </c>
      <c r="F345" t="s">
        <v>398</v>
      </c>
      <c r="G345" t="s">
        <v>5</v>
      </c>
      <c r="H345" t="s">
        <v>5</v>
      </c>
      <c r="I345" t="s">
        <v>1380</v>
      </c>
      <c r="J345" t="s">
        <v>400</v>
      </c>
      <c r="K345" t="s">
        <v>401</v>
      </c>
      <c r="L345">
        <v>1</v>
      </c>
      <c r="M345" t="s">
        <v>76</v>
      </c>
      <c r="N345" t="s">
        <v>89</v>
      </c>
      <c r="O345" t="s">
        <v>402</v>
      </c>
      <c r="P345" t="s">
        <v>317</v>
      </c>
      <c r="Q345" t="s">
        <v>318</v>
      </c>
      <c r="R345" t="s">
        <v>81</v>
      </c>
      <c r="S345" t="s">
        <v>179</v>
      </c>
      <c r="T345" t="s">
        <v>82</v>
      </c>
      <c r="U345" t="s">
        <v>1027</v>
      </c>
      <c r="Z345">
        <v>0</v>
      </c>
    </row>
    <row r="346" spans="1:26">
      <c r="A346">
        <v>1672</v>
      </c>
      <c r="B346" t="s">
        <v>1381</v>
      </c>
      <c r="C346" t="s">
        <v>1382</v>
      </c>
      <c r="D346" t="s">
        <v>1383</v>
      </c>
      <c r="E346" t="s">
        <v>1384</v>
      </c>
      <c r="F346" t="s">
        <v>398</v>
      </c>
      <c r="G346" t="s">
        <v>1385</v>
      </c>
      <c r="I346" t="s">
        <v>1386</v>
      </c>
      <c r="J346" t="s">
        <v>504</v>
      </c>
      <c r="K346" t="s">
        <v>505</v>
      </c>
      <c r="L346">
        <v>1</v>
      </c>
      <c r="M346" t="s">
        <v>76</v>
      </c>
      <c r="N346" t="s">
        <v>77</v>
      </c>
      <c r="O346" t="s">
        <v>402</v>
      </c>
      <c r="P346" t="s">
        <v>876</v>
      </c>
      <c r="Q346" t="s">
        <v>318</v>
      </c>
      <c r="R346" t="s">
        <v>301</v>
      </c>
      <c r="S346" t="s">
        <v>66</v>
      </c>
      <c r="T346" t="s">
        <v>180</v>
      </c>
      <c r="U346" t="s">
        <v>1027</v>
      </c>
      <c r="Z346">
        <v>0</v>
      </c>
    </row>
    <row r="347" spans="1:26">
      <c r="A347">
        <v>1674</v>
      </c>
      <c r="B347" t="s">
        <v>1387</v>
      </c>
      <c r="C347" t="s">
        <v>218</v>
      </c>
      <c r="D347" t="s">
        <v>699</v>
      </c>
      <c r="E347" t="s">
        <v>1388</v>
      </c>
      <c r="F347" t="s">
        <v>398</v>
      </c>
      <c r="G347" t="s">
        <v>297</v>
      </c>
      <c r="I347" t="s">
        <v>1389</v>
      </c>
      <c r="J347" t="s">
        <v>504</v>
      </c>
      <c r="K347" t="s">
        <v>505</v>
      </c>
      <c r="L347">
        <v>1</v>
      </c>
      <c r="M347" t="s">
        <v>76</v>
      </c>
      <c r="N347" t="s">
        <v>31</v>
      </c>
      <c r="O347" t="s">
        <v>402</v>
      </c>
      <c r="P347" t="s">
        <v>102</v>
      </c>
      <c r="Q347" t="s">
        <v>318</v>
      </c>
      <c r="R347" t="s">
        <v>301</v>
      </c>
      <c r="S347" t="s">
        <v>66</v>
      </c>
      <c r="T347" t="s">
        <v>180</v>
      </c>
      <c r="U347" t="s">
        <v>1027</v>
      </c>
      <c r="Z347">
        <v>0</v>
      </c>
    </row>
    <row r="348" spans="1:26">
      <c r="A348">
        <v>1675</v>
      </c>
      <c r="B348" t="s">
        <v>1390</v>
      </c>
      <c r="C348" t="s">
        <v>1391</v>
      </c>
      <c r="D348" t="s">
        <v>1392</v>
      </c>
      <c r="E348" t="s">
        <v>1393</v>
      </c>
      <c r="F348" t="s">
        <v>398</v>
      </c>
      <c r="G348" t="s">
        <v>297</v>
      </c>
      <c r="I348" t="s">
        <v>1394</v>
      </c>
      <c r="J348" t="s">
        <v>504</v>
      </c>
      <c r="K348" t="s">
        <v>505</v>
      </c>
      <c r="L348">
        <v>1</v>
      </c>
      <c r="M348" t="s">
        <v>76</v>
      </c>
      <c r="N348" t="s">
        <v>290</v>
      </c>
      <c r="O348" t="s">
        <v>402</v>
      </c>
      <c r="P348" t="s">
        <v>11</v>
      </c>
      <c r="Q348" t="s">
        <v>318</v>
      </c>
      <c r="R348" t="s">
        <v>301</v>
      </c>
      <c r="S348" t="s">
        <v>179</v>
      </c>
      <c r="T348" t="s">
        <v>180</v>
      </c>
      <c r="U348" t="s">
        <v>1027</v>
      </c>
      <c r="Z348">
        <v>0</v>
      </c>
    </row>
    <row r="349" spans="1:26">
      <c r="A349">
        <v>1676</v>
      </c>
      <c r="B349" t="s">
        <v>1395</v>
      </c>
      <c r="C349" t="s">
        <v>518</v>
      </c>
      <c r="D349" t="s">
        <v>1396</v>
      </c>
      <c r="E349" t="s">
        <v>1397</v>
      </c>
      <c r="F349" t="s">
        <v>398</v>
      </c>
      <c r="G349" t="s">
        <v>297</v>
      </c>
      <c r="I349" t="s">
        <v>1398</v>
      </c>
      <c r="J349" t="s">
        <v>504</v>
      </c>
      <c r="K349" t="s">
        <v>505</v>
      </c>
      <c r="L349">
        <v>1</v>
      </c>
      <c r="M349" t="s">
        <v>76</v>
      </c>
      <c r="N349" t="s">
        <v>9</v>
      </c>
      <c r="O349" t="s">
        <v>402</v>
      </c>
      <c r="P349" t="s">
        <v>119</v>
      </c>
      <c r="Q349" t="s">
        <v>318</v>
      </c>
      <c r="R349" t="s">
        <v>301</v>
      </c>
      <c r="S349" t="s">
        <v>25</v>
      </c>
      <c r="T349" t="s">
        <v>180</v>
      </c>
      <c r="U349" t="s">
        <v>1027</v>
      </c>
      <c r="Z349">
        <v>0</v>
      </c>
    </row>
    <row r="350" spans="1:26">
      <c r="A350">
        <v>1677</v>
      </c>
      <c r="B350" t="s">
        <v>1399</v>
      </c>
      <c r="C350" t="s">
        <v>1382</v>
      </c>
      <c r="D350" t="s">
        <v>1400</v>
      </c>
      <c r="E350" t="s">
        <v>1401</v>
      </c>
      <c r="F350" t="s">
        <v>398</v>
      </c>
      <c r="G350" t="s">
        <v>297</v>
      </c>
      <c r="I350" t="s">
        <v>1402</v>
      </c>
      <c r="J350" t="s">
        <v>504</v>
      </c>
      <c r="K350" t="s">
        <v>505</v>
      </c>
      <c r="L350">
        <v>1</v>
      </c>
      <c r="M350" t="s">
        <v>76</v>
      </c>
      <c r="N350" t="s">
        <v>9</v>
      </c>
      <c r="O350" t="s">
        <v>402</v>
      </c>
      <c r="P350" t="s">
        <v>284</v>
      </c>
      <c r="Q350" t="s">
        <v>318</v>
      </c>
      <c r="R350" t="s">
        <v>301</v>
      </c>
      <c r="S350" t="s">
        <v>179</v>
      </c>
      <c r="T350" t="s">
        <v>180</v>
      </c>
      <c r="U350" t="s">
        <v>1027</v>
      </c>
      <c r="Z350">
        <v>0</v>
      </c>
    </row>
    <row r="351" spans="1:26">
      <c r="A351">
        <v>1678</v>
      </c>
      <c r="B351" t="s">
        <v>1399</v>
      </c>
      <c r="C351" t="s">
        <v>518</v>
      </c>
      <c r="D351" t="s">
        <v>1403</v>
      </c>
      <c r="E351" t="s">
        <v>1404</v>
      </c>
      <c r="F351" t="s">
        <v>398</v>
      </c>
      <c r="G351" t="s">
        <v>297</v>
      </c>
      <c r="I351" t="s">
        <v>1402</v>
      </c>
      <c r="J351" t="s">
        <v>504</v>
      </c>
      <c r="K351" t="s">
        <v>505</v>
      </c>
      <c r="L351">
        <v>1</v>
      </c>
      <c r="M351" t="s">
        <v>76</v>
      </c>
      <c r="N351" t="s">
        <v>9</v>
      </c>
      <c r="O351" t="s">
        <v>402</v>
      </c>
      <c r="P351" t="s">
        <v>284</v>
      </c>
      <c r="Q351" t="s">
        <v>318</v>
      </c>
      <c r="R351" t="s">
        <v>301</v>
      </c>
      <c r="S351" t="s">
        <v>179</v>
      </c>
      <c r="T351" t="s">
        <v>180</v>
      </c>
      <c r="U351" t="s">
        <v>1027</v>
      </c>
      <c r="Z351">
        <v>0</v>
      </c>
    </row>
    <row r="352" spans="1:26">
      <c r="A352">
        <v>1679</v>
      </c>
      <c r="B352" t="s">
        <v>1405</v>
      </c>
      <c r="C352" t="s">
        <v>261</v>
      </c>
      <c r="D352" t="s">
        <v>1406</v>
      </c>
      <c r="E352" t="s">
        <v>1407</v>
      </c>
      <c r="F352" t="s">
        <v>157</v>
      </c>
      <c r="G352" t="s">
        <v>1408</v>
      </c>
      <c r="I352" t="s">
        <v>1409</v>
      </c>
      <c r="J352" t="s">
        <v>160</v>
      </c>
      <c r="K352" t="s">
        <v>161</v>
      </c>
      <c r="L352">
        <v>1</v>
      </c>
      <c r="M352" t="s">
        <v>76</v>
      </c>
      <c r="N352" t="s">
        <v>306</v>
      </c>
      <c r="O352" t="s">
        <v>162</v>
      </c>
      <c r="P352" t="s">
        <v>102</v>
      </c>
      <c r="Q352" t="s">
        <v>164</v>
      </c>
      <c r="R352" t="s">
        <v>104</v>
      </c>
      <c r="S352" t="s">
        <v>14</v>
      </c>
      <c r="T352" t="s">
        <v>82</v>
      </c>
      <c r="U352" t="s">
        <v>1027</v>
      </c>
      <c r="Z352">
        <v>0</v>
      </c>
    </row>
    <row r="353" spans="1:26">
      <c r="A353">
        <v>1680</v>
      </c>
      <c r="B353" t="s">
        <v>1410</v>
      </c>
      <c r="C353" t="s">
        <v>1411</v>
      </c>
      <c r="D353" t="s">
        <v>1412</v>
      </c>
      <c r="E353" t="s">
        <v>1413</v>
      </c>
      <c r="F353" t="s">
        <v>157</v>
      </c>
      <c r="G353" t="s">
        <v>1414</v>
      </c>
      <c r="H353" t="s">
        <v>1415</v>
      </c>
      <c r="I353" t="s">
        <v>1416</v>
      </c>
      <c r="J353" t="s">
        <v>160</v>
      </c>
      <c r="K353" t="s">
        <v>161</v>
      </c>
      <c r="L353">
        <v>1</v>
      </c>
      <c r="M353" t="s">
        <v>76</v>
      </c>
      <c r="N353" t="s">
        <v>744</v>
      </c>
      <c r="O353" t="s">
        <v>162</v>
      </c>
      <c r="P353" t="s">
        <v>91</v>
      </c>
      <c r="Q353" t="s">
        <v>164</v>
      </c>
      <c r="R353" t="s">
        <v>104</v>
      </c>
      <c r="S353" t="s">
        <v>14</v>
      </c>
      <c r="T353" t="s">
        <v>15</v>
      </c>
      <c r="U353" t="s">
        <v>1027</v>
      </c>
      <c r="Z353">
        <v>0</v>
      </c>
    </row>
    <row r="354" spans="1:26">
      <c r="A354">
        <v>1681</v>
      </c>
      <c r="B354" t="s">
        <v>1410</v>
      </c>
      <c r="C354" t="s">
        <v>1417</v>
      </c>
      <c r="D354" t="s">
        <v>1418</v>
      </c>
      <c r="E354" t="s">
        <v>1419</v>
      </c>
      <c r="F354" t="s">
        <v>157</v>
      </c>
      <c r="G354" t="s">
        <v>1415</v>
      </c>
      <c r="I354" t="s">
        <v>1420</v>
      </c>
      <c r="J354" t="s">
        <v>160</v>
      </c>
      <c r="K354" t="s">
        <v>161</v>
      </c>
      <c r="L354">
        <v>1</v>
      </c>
      <c r="M354" t="s">
        <v>76</v>
      </c>
      <c r="N354" t="s">
        <v>214</v>
      </c>
      <c r="O354" t="s">
        <v>162</v>
      </c>
      <c r="P354" t="s">
        <v>233</v>
      </c>
      <c r="Q354" t="s">
        <v>164</v>
      </c>
      <c r="R354" t="s">
        <v>104</v>
      </c>
      <c r="S354" t="s">
        <v>14</v>
      </c>
      <c r="T354" t="s">
        <v>15</v>
      </c>
      <c r="U354" t="s">
        <v>1027</v>
      </c>
      <c r="Z354">
        <v>0</v>
      </c>
    </row>
    <row r="355" spans="1:26">
      <c r="A355">
        <v>1682</v>
      </c>
      <c r="B355" t="s">
        <v>1421</v>
      </c>
      <c r="C355" t="s">
        <v>1422</v>
      </c>
      <c r="D355" t="s">
        <v>1423</v>
      </c>
      <c r="E355" t="s">
        <v>1424</v>
      </c>
      <c r="F355" t="s">
        <v>157</v>
      </c>
      <c r="G355" t="s">
        <v>99</v>
      </c>
      <c r="H355" t="s">
        <v>1316</v>
      </c>
      <c r="I355" t="s">
        <v>1425</v>
      </c>
      <c r="J355" t="s">
        <v>160</v>
      </c>
      <c r="K355" t="s">
        <v>161</v>
      </c>
      <c r="L355">
        <v>1</v>
      </c>
      <c r="M355" t="s">
        <v>76</v>
      </c>
      <c r="N355" t="s">
        <v>65</v>
      </c>
      <c r="O355" t="s">
        <v>162</v>
      </c>
      <c r="P355" t="s">
        <v>1148</v>
      </c>
      <c r="Q355" t="s">
        <v>164</v>
      </c>
      <c r="R355" t="s">
        <v>104</v>
      </c>
      <c r="S355" t="s">
        <v>32</v>
      </c>
      <c r="T355" t="s">
        <v>15</v>
      </c>
      <c r="U355" t="s">
        <v>1027</v>
      </c>
      <c r="Z355">
        <v>0</v>
      </c>
    </row>
    <row r="356" spans="1:26">
      <c r="A356">
        <v>1683</v>
      </c>
      <c r="B356" t="s">
        <v>1426</v>
      </c>
      <c r="C356" t="s">
        <v>350</v>
      </c>
      <c r="D356" t="s">
        <v>1427</v>
      </c>
      <c r="E356" t="s">
        <v>1428</v>
      </c>
      <c r="F356" t="s">
        <v>157</v>
      </c>
      <c r="G356" t="s">
        <v>1429</v>
      </c>
      <c r="I356" t="s">
        <v>1420</v>
      </c>
      <c r="J356" t="s">
        <v>160</v>
      </c>
      <c r="K356" t="s">
        <v>161</v>
      </c>
      <c r="L356">
        <v>1</v>
      </c>
      <c r="M356" t="s">
        <v>76</v>
      </c>
      <c r="N356" t="s">
        <v>65</v>
      </c>
      <c r="O356" t="s">
        <v>162</v>
      </c>
      <c r="P356" t="s">
        <v>383</v>
      </c>
      <c r="Q356" t="s">
        <v>164</v>
      </c>
      <c r="R356" t="s">
        <v>104</v>
      </c>
      <c r="S356" t="s">
        <v>66</v>
      </c>
      <c r="T356" t="s">
        <v>15</v>
      </c>
      <c r="U356" t="s">
        <v>1027</v>
      </c>
      <c r="Z356">
        <v>0</v>
      </c>
    </row>
    <row r="357" spans="1:26">
      <c r="A357">
        <v>1684</v>
      </c>
      <c r="B357" t="s">
        <v>1430</v>
      </c>
      <c r="C357" t="s">
        <v>350</v>
      </c>
      <c r="D357" t="s">
        <v>1431</v>
      </c>
      <c r="E357" t="s">
        <v>1432</v>
      </c>
      <c r="F357" t="s">
        <v>157</v>
      </c>
      <c r="G357" t="s">
        <v>5</v>
      </c>
      <c r="H357" t="s">
        <v>1316</v>
      </c>
      <c r="I357" t="s">
        <v>1433</v>
      </c>
      <c r="J357" t="s">
        <v>160</v>
      </c>
      <c r="K357" t="s">
        <v>161</v>
      </c>
      <c r="L357">
        <v>1</v>
      </c>
      <c r="M357" t="s">
        <v>76</v>
      </c>
      <c r="N357" t="s">
        <v>436</v>
      </c>
      <c r="O357" t="s">
        <v>162</v>
      </c>
      <c r="P357" t="s">
        <v>163</v>
      </c>
      <c r="Q357" t="s">
        <v>164</v>
      </c>
      <c r="R357" t="s">
        <v>104</v>
      </c>
      <c r="S357" t="s">
        <v>14</v>
      </c>
      <c r="T357" t="s">
        <v>82</v>
      </c>
      <c r="U357" t="s">
        <v>1027</v>
      </c>
      <c r="Z357">
        <v>0</v>
      </c>
    </row>
    <row r="358" spans="1:26">
      <c r="A358">
        <v>1685</v>
      </c>
      <c r="B358" t="s">
        <v>1434</v>
      </c>
      <c r="C358" t="s">
        <v>154</v>
      </c>
      <c r="D358" t="s">
        <v>1435</v>
      </c>
      <c r="E358" t="s">
        <v>1436</v>
      </c>
      <c r="F358" t="s">
        <v>157</v>
      </c>
      <c r="G358" t="s">
        <v>64</v>
      </c>
      <c r="I358" t="s">
        <v>1437</v>
      </c>
      <c r="J358" t="s">
        <v>160</v>
      </c>
      <c r="K358" t="s">
        <v>161</v>
      </c>
      <c r="L358">
        <v>1</v>
      </c>
      <c r="M358" t="s">
        <v>76</v>
      </c>
      <c r="N358" t="s">
        <v>100</v>
      </c>
      <c r="O358" t="s">
        <v>162</v>
      </c>
      <c r="P358" t="s">
        <v>91</v>
      </c>
      <c r="Q358" t="s">
        <v>164</v>
      </c>
      <c r="R358" t="s">
        <v>104</v>
      </c>
      <c r="S358" t="s">
        <v>14</v>
      </c>
      <c r="T358" t="s">
        <v>15</v>
      </c>
      <c r="U358" t="s">
        <v>1027</v>
      </c>
      <c r="Z358">
        <v>0</v>
      </c>
    </row>
    <row r="359" spans="1:26">
      <c r="A359">
        <v>1690</v>
      </c>
      <c r="B359" t="s">
        <v>1438</v>
      </c>
      <c r="C359" t="s">
        <v>404</v>
      </c>
      <c r="D359" t="s">
        <v>1439</v>
      </c>
      <c r="E359" t="s">
        <v>1440</v>
      </c>
      <c r="F359" t="s">
        <v>157</v>
      </c>
      <c r="G359" t="s">
        <v>289</v>
      </c>
      <c r="I359" t="s">
        <v>1441</v>
      </c>
      <c r="J359" t="s">
        <v>170</v>
      </c>
      <c r="K359" t="s">
        <v>171</v>
      </c>
      <c r="L359">
        <v>1</v>
      </c>
      <c r="M359" t="s">
        <v>76</v>
      </c>
      <c r="N359" t="s">
        <v>100</v>
      </c>
      <c r="O359" t="s">
        <v>172</v>
      </c>
      <c r="P359" t="s">
        <v>233</v>
      </c>
      <c r="Q359" t="s">
        <v>164</v>
      </c>
      <c r="R359" t="s">
        <v>93</v>
      </c>
      <c r="S359" t="s">
        <v>66</v>
      </c>
      <c r="T359" t="s">
        <v>94</v>
      </c>
      <c r="U359" t="s">
        <v>1027</v>
      </c>
      <c r="Z359">
        <v>0</v>
      </c>
    </row>
    <row r="360" spans="1:26">
      <c r="A360">
        <v>1691</v>
      </c>
      <c r="B360" t="s">
        <v>1442</v>
      </c>
      <c r="C360" t="s">
        <v>404</v>
      </c>
      <c r="D360" t="s">
        <v>1439</v>
      </c>
      <c r="E360" t="s">
        <v>1443</v>
      </c>
      <c r="F360" t="s">
        <v>157</v>
      </c>
      <c r="G360" t="s">
        <v>289</v>
      </c>
      <c r="I360" t="s">
        <v>1441</v>
      </c>
      <c r="J360" t="s">
        <v>170</v>
      </c>
      <c r="K360" t="s">
        <v>171</v>
      </c>
      <c r="L360">
        <v>1</v>
      </c>
      <c r="M360" t="s">
        <v>76</v>
      </c>
      <c r="N360" t="s">
        <v>276</v>
      </c>
      <c r="O360" t="s">
        <v>172</v>
      </c>
      <c r="P360" t="s">
        <v>471</v>
      </c>
      <c r="Q360" t="s">
        <v>164</v>
      </c>
      <c r="R360" t="s">
        <v>93</v>
      </c>
      <c r="S360" t="s">
        <v>66</v>
      </c>
      <c r="T360" t="s">
        <v>94</v>
      </c>
      <c r="U360" t="s">
        <v>1027</v>
      </c>
      <c r="Z360">
        <v>0</v>
      </c>
    </row>
    <row r="361" spans="1:26">
      <c r="A361">
        <v>1692</v>
      </c>
      <c r="B361" t="s">
        <v>1444</v>
      </c>
      <c r="C361" t="s">
        <v>246</v>
      </c>
      <c r="D361" t="s">
        <v>1445</v>
      </c>
      <c r="E361" t="s">
        <v>1446</v>
      </c>
      <c r="F361" t="s">
        <v>157</v>
      </c>
      <c r="G361" t="s">
        <v>289</v>
      </c>
      <c r="I361" t="s">
        <v>1441</v>
      </c>
      <c r="J361" t="s">
        <v>170</v>
      </c>
      <c r="K361" t="s">
        <v>171</v>
      </c>
      <c r="L361">
        <v>1</v>
      </c>
      <c r="M361" t="s">
        <v>76</v>
      </c>
      <c r="N361" t="s">
        <v>436</v>
      </c>
      <c r="O361" t="s">
        <v>172</v>
      </c>
      <c r="P361" t="s">
        <v>91</v>
      </c>
      <c r="Q361" t="s">
        <v>164</v>
      </c>
      <c r="R361" t="s">
        <v>93</v>
      </c>
      <c r="S361" t="s">
        <v>66</v>
      </c>
      <c r="T361" t="s">
        <v>94</v>
      </c>
      <c r="U361" t="s">
        <v>1027</v>
      </c>
      <c r="Z361">
        <v>0</v>
      </c>
    </row>
    <row r="362" spans="1:26">
      <c r="A362">
        <v>1695</v>
      </c>
      <c r="B362" t="s">
        <v>1447</v>
      </c>
      <c r="C362" t="s">
        <v>1448</v>
      </c>
      <c r="D362" t="s">
        <v>1449</v>
      </c>
      <c r="E362" t="s">
        <v>1450</v>
      </c>
      <c r="F362" t="s">
        <v>157</v>
      </c>
      <c r="G362" t="s">
        <v>1451</v>
      </c>
      <c r="I362" t="s">
        <v>6</v>
      </c>
      <c r="J362" t="s">
        <v>170</v>
      </c>
      <c r="K362" t="s">
        <v>171</v>
      </c>
      <c r="L362">
        <v>1</v>
      </c>
      <c r="M362" t="s">
        <v>76</v>
      </c>
      <c r="N362" t="s">
        <v>744</v>
      </c>
      <c r="O362" t="s">
        <v>172</v>
      </c>
      <c r="P362" t="s">
        <v>383</v>
      </c>
      <c r="Q362" t="s">
        <v>164</v>
      </c>
      <c r="R362" t="s">
        <v>93</v>
      </c>
      <c r="S362" t="s">
        <v>14</v>
      </c>
      <c r="T362" t="s">
        <v>15</v>
      </c>
      <c r="U362" t="s">
        <v>1027</v>
      </c>
      <c r="Z362">
        <v>0</v>
      </c>
    </row>
    <row r="363" spans="1:26">
      <c r="A363">
        <v>1696</v>
      </c>
      <c r="B363" t="s">
        <v>1452</v>
      </c>
      <c r="C363" t="s">
        <v>390</v>
      </c>
      <c r="D363" t="s">
        <v>1453</v>
      </c>
      <c r="E363" t="s">
        <v>1454</v>
      </c>
      <c r="F363" t="s">
        <v>157</v>
      </c>
      <c r="G363" t="s">
        <v>5</v>
      </c>
      <c r="H363" t="s">
        <v>5</v>
      </c>
      <c r="I363" t="s">
        <v>5</v>
      </c>
      <c r="J363" t="s">
        <v>170</v>
      </c>
      <c r="K363" t="s">
        <v>171</v>
      </c>
      <c r="L363">
        <v>1</v>
      </c>
      <c r="M363" t="s">
        <v>76</v>
      </c>
      <c r="N363" t="s">
        <v>100</v>
      </c>
      <c r="O363" t="s">
        <v>172</v>
      </c>
      <c r="P363" t="s">
        <v>102</v>
      </c>
      <c r="Q363" t="s">
        <v>164</v>
      </c>
      <c r="R363" t="s">
        <v>93</v>
      </c>
      <c r="S363" t="s">
        <v>14</v>
      </c>
      <c r="T363" t="s">
        <v>94</v>
      </c>
      <c r="U363" t="s">
        <v>1027</v>
      </c>
      <c r="Z363">
        <v>0</v>
      </c>
    </row>
    <row r="364" spans="1:26">
      <c r="A364">
        <v>1697</v>
      </c>
      <c r="B364" t="s">
        <v>1455</v>
      </c>
      <c r="C364" t="s">
        <v>1456</v>
      </c>
      <c r="D364" t="s">
        <v>1457</v>
      </c>
      <c r="E364" t="s">
        <v>1458</v>
      </c>
      <c r="F364" t="s">
        <v>157</v>
      </c>
      <c r="G364" t="s">
        <v>1459</v>
      </c>
      <c r="H364" t="s">
        <v>1316</v>
      </c>
      <c r="I364" t="s">
        <v>1460</v>
      </c>
      <c r="J364" t="s">
        <v>170</v>
      </c>
      <c r="K364" t="s">
        <v>171</v>
      </c>
      <c r="L364">
        <v>1</v>
      </c>
      <c r="M364" t="s">
        <v>76</v>
      </c>
      <c r="N364" t="s">
        <v>65</v>
      </c>
      <c r="O364" t="s">
        <v>172</v>
      </c>
      <c r="P364" t="s">
        <v>163</v>
      </c>
      <c r="Q364" t="s">
        <v>164</v>
      </c>
      <c r="R364" t="s">
        <v>93</v>
      </c>
      <c r="S364" t="s">
        <v>66</v>
      </c>
      <c r="T364" t="s">
        <v>94</v>
      </c>
      <c r="U364" t="s">
        <v>1027</v>
      </c>
      <c r="Z364">
        <v>0</v>
      </c>
    </row>
    <row r="365" spans="1:26">
      <c r="A365">
        <v>1698</v>
      </c>
      <c r="B365" t="s">
        <v>1461</v>
      </c>
      <c r="C365" t="s">
        <v>1462</v>
      </c>
      <c r="D365" t="s">
        <v>1463</v>
      </c>
      <c r="E365" t="s">
        <v>1464</v>
      </c>
      <c r="F365" t="s">
        <v>157</v>
      </c>
      <c r="G365" t="s">
        <v>1465</v>
      </c>
      <c r="I365" t="s">
        <v>5</v>
      </c>
      <c r="J365" t="s">
        <v>188</v>
      </c>
      <c r="K365" t="s">
        <v>189</v>
      </c>
      <c r="L365">
        <v>1</v>
      </c>
      <c r="M365" t="s">
        <v>76</v>
      </c>
      <c r="N365" t="s">
        <v>100</v>
      </c>
      <c r="O365" t="s">
        <v>172</v>
      </c>
      <c r="P365" t="s">
        <v>102</v>
      </c>
      <c r="Q365" t="s">
        <v>164</v>
      </c>
      <c r="R365" t="s">
        <v>190</v>
      </c>
      <c r="S365" t="s">
        <v>179</v>
      </c>
      <c r="T365" t="s">
        <v>152</v>
      </c>
      <c r="U365" t="s">
        <v>1027</v>
      </c>
      <c r="Z365">
        <v>0</v>
      </c>
    </row>
    <row r="366" spans="1:26">
      <c r="A366">
        <v>1699</v>
      </c>
      <c r="B366" t="s">
        <v>1466</v>
      </c>
      <c r="C366" t="s">
        <v>246</v>
      </c>
      <c r="D366" t="s">
        <v>1467</v>
      </c>
      <c r="E366" t="s">
        <v>1468</v>
      </c>
      <c r="F366" t="s">
        <v>157</v>
      </c>
      <c r="G366" t="s">
        <v>1469</v>
      </c>
      <c r="I366" t="s">
        <v>1470</v>
      </c>
      <c r="J366" t="s">
        <v>188</v>
      </c>
      <c r="K366" t="s">
        <v>189</v>
      </c>
      <c r="L366">
        <v>1</v>
      </c>
      <c r="M366" t="s">
        <v>76</v>
      </c>
      <c r="N366" t="s">
        <v>100</v>
      </c>
      <c r="O366" t="s">
        <v>172</v>
      </c>
      <c r="P366" t="s">
        <v>11</v>
      </c>
      <c r="Q366" t="s">
        <v>164</v>
      </c>
      <c r="R366" t="s">
        <v>190</v>
      </c>
      <c r="S366" t="s">
        <v>179</v>
      </c>
      <c r="T366" t="s">
        <v>152</v>
      </c>
      <c r="U366" t="s">
        <v>1027</v>
      </c>
      <c r="Z366">
        <v>0</v>
      </c>
    </row>
    <row r="367" spans="1:26">
      <c r="A367">
        <v>1700</v>
      </c>
      <c r="B367" t="s">
        <v>1471</v>
      </c>
      <c r="C367" t="s">
        <v>529</v>
      </c>
      <c r="D367" t="s">
        <v>1472</v>
      </c>
      <c r="E367" t="s">
        <v>1473</v>
      </c>
      <c r="F367" t="s">
        <v>157</v>
      </c>
      <c r="G367" t="s">
        <v>5</v>
      </c>
      <c r="H367" t="s">
        <v>1316</v>
      </c>
      <c r="I367" t="s">
        <v>1474</v>
      </c>
      <c r="J367" t="s">
        <v>188</v>
      </c>
      <c r="K367" t="s">
        <v>189</v>
      </c>
      <c r="L367">
        <v>1</v>
      </c>
      <c r="M367" t="s">
        <v>76</v>
      </c>
      <c r="N367" t="s">
        <v>65</v>
      </c>
      <c r="O367" t="s">
        <v>172</v>
      </c>
      <c r="P367" t="s">
        <v>163</v>
      </c>
      <c r="Q367" t="s">
        <v>164</v>
      </c>
      <c r="R367" t="s">
        <v>190</v>
      </c>
      <c r="S367" t="s">
        <v>179</v>
      </c>
      <c r="T367" t="s">
        <v>152</v>
      </c>
      <c r="U367" t="s">
        <v>1027</v>
      </c>
      <c r="Z367">
        <v>0</v>
      </c>
    </row>
    <row r="368" spans="1:26">
      <c r="A368">
        <v>1701</v>
      </c>
      <c r="B368" t="s">
        <v>1475</v>
      </c>
      <c r="C368" t="s">
        <v>1476</v>
      </c>
      <c r="D368" t="s">
        <v>1477</v>
      </c>
      <c r="E368" t="s">
        <v>1478</v>
      </c>
      <c r="F368" t="s">
        <v>157</v>
      </c>
      <c r="G368" t="s">
        <v>728</v>
      </c>
      <c r="I368" t="s">
        <v>1479</v>
      </c>
      <c r="J368" t="s">
        <v>188</v>
      </c>
      <c r="K368" t="s">
        <v>189</v>
      </c>
      <c r="L368">
        <v>1</v>
      </c>
      <c r="M368" t="s">
        <v>76</v>
      </c>
      <c r="N368" t="s">
        <v>77</v>
      </c>
      <c r="O368" t="s">
        <v>172</v>
      </c>
      <c r="P368" t="s">
        <v>284</v>
      </c>
      <c r="Q368" t="s">
        <v>164</v>
      </c>
      <c r="R368" t="s">
        <v>190</v>
      </c>
      <c r="S368" t="s">
        <v>179</v>
      </c>
      <c r="T368" t="s">
        <v>15</v>
      </c>
      <c r="U368" t="s">
        <v>1027</v>
      </c>
      <c r="Z368">
        <v>0</v>
      </c>
    </row>
    <row r="369" spans="1:26">
      <c r="A369">
        <v>1702</v>
      </c>
      <c r="B369" t="s">
        <v>1480</v>
      </c>
      <c r="C369" t="s">
        <v>1481</v>
      </c>
      <c r="D369" t="s">
        <v>1482</v>
      </c>
      <c r="E369" t="s">
        <v>1483</v>
      </c>
      <c r="F369" t="s">
        <v>157</v>
      </c>
      <c r="G369" t="s">
        <v>728</v>
      </c>
      <c r="I369" t="s">
        <v>1484</v>
      </c>
      <c r="J369" t="s">
        <v>188</v>
      </c>
      <c r="K369" t="s">
        <v>189</v>
      </c>
      <c r="L369">
        <v>1</v>
      </c>
      <c r="M369" t="s">
        <v>76</v>
      </c>
      <c r="N369" t="s">
        <v>100</v>
      </c>
      <c r="O369" t="s">
        <v>172</v>
      </c>
      <c r="P369" t="s">
        <v>300</v>
      </c>
      <c r="Q369" t="s">
        <v>164</v>
      </c>
      <c r="R369" t="s">
        <v>190</v>
      </c>
      <c r="S369" t="s">
        <v>179</v>
      </c>
      <c r="T369" t="s">
        <v>15</v>
      </c>
      <c r="U369" t="s">
        <v>1027</v>
      </c>
      <c r="Z369">
        <v>0</v>
      </c>
    </row>
    <row r="370" spans="1:26">
      <c r="A370">
        <v>1703</v>
      </c>
      <c r="B370" t="s">
        <v>1485</v>
      </c>
      <c r="C370" t="s">
        <v>1486</v>
      </c>
      <c r="D370" t="s">
        <v>1487</v>
      </c>
      <c r="E370" t="s">
        <v>1488</v>
      </c>
      <c r="F370" t="s">
        <v>157</v>
      </c>
      <c r="G370" t="s">
        <v>1489</v>
      </c>
      <c r="H370" t="s">
        <v>5</v>
      </c>
      <c r="I370" t="s">
        <v>1490</v>
      </c>
      <c r="J370" t="s">
        <v>188</v>
      </c>
      <c r="K370" t="s">
        <v>189</v>
      </c>
      <c r="L370">
        <v>1</v>
      </c>
      <c r="M370" t="s">
        <v>76</v>
      </c>
      <c r="N370" t="s">
        <v>214</v>
      </c>
      <c r="O370" t="s">
        <v>172</v>
      </c>
      <c r="P370" t="s">
        <v>300</v>
      </c>
      <c r="Q370" t="s">
        <v>164</v>
      </c>
      <c r="R370" t="s">
        <v>190</v>
      </c>
      <c r="S370" t="s">
        <v>179</v>
      </c>
      <c r="T370" t="s">
        <v>15</v>
      </c>
      <c r="U370" t="s">
        <v>1027</v>
      </c>
      <c r="Z370">
        <v>0</v>
      </c>
    </row>
    <row r="371" spans="1:26">
      <c r="A371">
        <v>1705</v>
      </c>
      <c r="B371" t="s">
        <v>1491</v>
      </c>
      <c r="C371" t="s">
        <v>246</v>
      </c>
      <c r="D371" t="s">
        <v>1467</v>
      </c>
      <c r="E371" t="s">
        <v>1492</v>
      </c>
      <c r="F371" t="s">
        <v>157</v>
      </c>
      <c r="G371" t="s">
        <v>289</v>
      </c>
      <c r="I371" t="s">
        <v>1441</v>
      </c>
      <c r="J371" t="s">
        <v>188</v>
      </c>
      <c r="K371" t="s">
        <v>189</v>
      </c>
      <c r="L371">
        <v>1</v>
      </c>
      <c r="M371" t="s">
        <v>76</v>
      </c>
      <c r="N371" t="s">
        <v>100</v>
      </c>
      <c r="O371" t="s">
        <v>172</v>
      </c>
      <c r="P371" t="s">
        <v>91</v>
      </c>
      <c r="Q371" t="s">
        <v>164</v>
      </c>
      <c r="R371" t="s">
        <v>190</v>
      </c>
      <c r="S371" t="s">
        <v>179</v>
      </c>
      <c r="T371" t="s">
        <v>15</v>
      </c>
      <c r="U371" t="s">
        <v>1027</v>
      </c>
      <c r="Z371">
        <v>0</v>
      </c>
    </row>
    <row r="372" spans="1:26">
      <c r="A372">
        <v>1706</v>
      </c>
      <c r="B372" t="s">
        <v>1471</v>
      </c>
      <c r="C372" t="s">
        <v>1075</v>
      </c>
      <c r="D372" t="s">
        <v>1493</v>
      </c>
      <c r="E372" t="s">
        <v>1494</v>
      </c>
      <c r="F372" t="s">
        <v>157</v>
      </c>
      <c r="G372" t="s">
        <v>289</v>
      </c>
      <c r="I372" t="s">
        <v>1495</v>
      </c>
      <c r="J372" t="s">
        <v>188</v>
      </c>
      <c r="K372" t="s">
        <v>189</v>
      </c>
      <c r="L372">
        <v>1</v>
      </c>
      <c r="M372" t="s">
        <v>76</v>
      </c>
      <c r="N372" t="s">
        <v>214</v>
      </c>
      <c r="O372" t="s">
        <v>172</v>
      </c>
      <c r="P372" t="s">
        <v>471</v>
      </c>
      <c r="Q372" t="s">
        <v>164</v>
      </c>
      <c r="R372" t="s">
        <v>190</v>
      </c>
      <c r="S372" t="s">
        <v>14</v>
      </c>
      <c r="T372" t="s">
        <v>15</v>
      </c>
      <c r="U372" t="s">
        <v>1027</v>
      </c>
      <c r="Z372">
        <v>0</v>
      </c>
    </row>
    <row r="373" spans="1:26">
      <c r="A373">
        <v>1707</v>
      </c>
      <c r="B373" t="s">
        <v>1496</v>
      </c>
      <c r="C373" t="s">
        <v>1497</v>
      </c>
      <c r="D373" t="s">
        <v>1498</v>
      </c>
      <c r="E373" t="s">
        <v>1499</v>
      </c>
      <c r="F373" t="s">
        <v>157</v>
      </c>
      <c r="G373" t="s">
        <v>289</v>
      </c>
      <c r="I373" t="s">
        <v>5</v>
      </c>
      <c r="J373" t="s">
        <v>188</v>
      </c>
      <c r="K373" t="s">
        <v>189</v>
      </c>
      <c r="L373">
        <v>1</v>
      </c>
      <c r="M373" t="s">
        <v>76</v>
      </c>
      <c r="N373" t="s">
        <v>77</v>
      </c>
      <c r="O373" t="s">
        <v>172</v>
      </c>
      <c r="P373" t="s">
        <v>885</v>
      </c>
      <c r="Q373" t="s">
        <v>164</v>
      </c>
      <c r="R373" t="s">
        <v>190</v>
      </c>
      <c r="S373" t="s">
        <v>14</v>
      </c>
      <c r="T373" t="s">
        <v>15</v>
      </c>
      <c r="U373" t="s">
        <v>1027</v>
      </c>
      <c r="Z373">
        <v>0</v>
      </c>
    </row>
    <row r="374" spans="1:26">
      <c r="A374">
        <v>1708</v>
      </c>
      <c r="B374" t="s">
        <v>1500</v>
      </c>
      <c r="C374" t="s">
        <v>1501</v>
      </c>
      <c r="D374" t="s">
        <v>1502</v>
      </c>
      <c r="E374" t="s">
        <v>1503</v>
      </c>
      <c r="F374" t="s">
        <v>157</v>
      </c>
      <c r="G374" t="s">
        <v>289</v>
      </c>
      <c r="I374" t="s">
        <v>5</v>
      </c>
      <c r="J374" t="s">
        <v>188</v>
      </c>
      <c r="K374" t="s">
        <v>189</v>
      </c>
      <c r="L374">
        <v>1</v>
      </c>
      <c r="M374" t="s">
        <v>76</v>
      </c>
      <c r="N374" t="s">
        <v>100</v>
      </c>
      <c r="O374" t="s">
        <v>172</v>
      </c>
      <c r="P374" t="s">
        <v>163</v>
      </c>
      <c r="Q374" t="s">
        <v>164</v>
      </c>
      <c r="R374" t="s">
        <v>190</v>
      </c>
      <c r="S374" t="s">
        <v>14</v>
      </c>
      <c r="T374" t="s">
        <v>15</v>
      </c>
      <c r="U374" t="s">
        <v>1027</v>
      </c>
      <c r="Z374">
        <v>0</v>
      </c>
    </row>
    <row r="375" spans="1:26">
      <c r="A375">
        <v>1709</v>
      </c>
      <c r="B375" t="s">
        <v>1504</v>
      </c>
      <c r="C375" t="s">
        <v>390</v>
      </c>
      <c r="D375" t="s">
        <v>1505</v>
      </c>
      <c r="E375" t="s">
        <v>1506</v>
      </c>
      <c r="F375" t="s">
        <v>157</v>
      </c>
      <c r="G375" t="s">
        <v>5</v>
      </c>
      <c r="H375" t="s">
        <v>5</v>
      </c>
      <c r="I375" t="s">
        <v>1507</v>
      </c>
      <c r="J375" t="s">
        <v>188</v>
      </c>
      <c r="K375" t="s">
        <v>189</v>
      </c>
      <c r="L375">
        <v>1</v>
      </c>
      <c r="M375" t="s">
        <v>76</v>
      </c>
      <c r="N375" t="s">
        <v>100</v>
      </c>
      <c r="O375" t="s">
        <v>172</v>
      </c>
      <c r="P375" t="s">
        <v>102</v>
      </c>
      <c r="Q375" t="s">
        <v>164</v>
      </c>
      <c r="R375" t="s">
        <v>190</v>
      </c>
      <c r="S375" t="s">
        <v>179</v>
      </c>
      <c r="T375" t="s">
        <v>105</v>
      </c>
      <c r="U375" t="s">
        <v>1027</v>
      </c>
      <c r="Z375">
        <v>0</v>
      </c>
    </row>
    <row r="376" spans="1:26">
      <c r="A376">
        <v>1710</v>
      </c>
      <c r="B376" t="s">
        <v>1508</v>
      </c>
      <c r="C376" t="s">
        <v>1509</v>
      </c>
      <c r="D376" t="s">
        <v>1510</v>
      </c>
      <c r="E376" t="s">
        <v>1511</v>
      </c>
      <c r="F376" t="s">
        <v>157</v>
      </c>
      <c r="G376" t="s">
        <v>1179</v>
      </c>
      <c r="I376" t="s">
        <v>1512</v>
      </c>
      <c r="J376" t="s">
        <v>188</v>
      </c>
      <c r="K376" t="s">
        <v>189</v>
      </c>
      <c r="L376">
        <v>1</v>
      </c>
      <c r="M376" t="s">
        <v>76</v>
      </c>
      <c r="N376" t="s">
        <v>100</v>
      </c>
      <c r="O376" t="s">
        <v>172</v>
      </c>
      <c r="P376" t="s">
        <v>11</v>
      </c>
      <c r="Q376" t="s">
        <v>164</v>
      </c>
      <c r="R376" t="s">
        <v>190</v>
      </c>
      <c r="S376" t="s">
        <v>179</v>
      </c>
      <c r="T376" t="s">
        <v>180</v>
      </c>
      <c r="U376" t="s">
        <v>1027</v>
      </c>
      <c r="Z376">
        <v>0</v>
      </c>
    </row>
    <row r="377" spans="1:26">
      <c r="A377">
        <v>1711</v>
      </c>
      <c r="B377" t="s">
        <v>1513</v>
      </c>
      <c r="C377" t="s">
        <v>218</v>
      </c>
      <c r="D377" t="s">
        <v>1514</v>
      </c>
      <c r="E377" t="s">
        <v>1515</v>
      </c>
      <c r="F377" t="s">
        <v>157</v>
      </c>
      <c r="G377" t="s">
        <v>5</v>
      </c>
      <c r="H377" t="s">
        <v>5</v>
      </c>
      <c r="I377" t="s">
        <v>1516</v>
      </c>
      <c r="J377" t="s">
        <v>188</v>
      </c>
      <c r="K377" t="s">
        <v>189</v>
      </c>
      <c r="L377">
        <v>1</v>
      </c>
      <c r="M377" t="s">
        <v>76</v>
      </c>
      <c r="N377" t="s">
        <v>100</v>
      </c>
      <c r="O377" t="s">
        <v>172</v>
      </c>
      <c r="P377" t="s">
        <v>102</v>
      </c>
      <c r="Q377" t="s">
        <v>164</v>
      </c>
      <c r="R377" t="s">
        <v>190</v>
      </c>
      <c r="S377" t="s">
        <v>179</v>
      </c>
      <c r="T377" t="s">
        <v>180</v>
      </c>
      <c r="U377" t="s">
        <v>1027</v>
      </c>
      <c r="Z377">
        <v>0</v>
      </c>
    </row>
    <row r="378" spans="1:26">
      <c r="A378">
        <v>1712</v>
      </c>
      <c r="B378" t="s">
        <v>1517</v>
      </c>
      <c r="C378" t="s">
        <v>1033</v>
      </c>
      <c r="D378" t="s">
        <v>1518</v>
      </c>
      <c r="E378" t="s">
        <v>1519</v>
      </c>
      <c r="F378" t="s">
        <v>157</v>
      </c>
      <c r="G378" t="s">
        <v>1520</v>
      </c>
      <c r="I378" t="s">
        <v>1521</v>
      </c>
      <c r="J378" t="s">
        <v>515</v>
      </c>
      <c r="K378" t="s">
        <v>516</v>
      </c>
      <c r="L378">
        <v>1</v>
      </c>
      <c r="M378" t="s">
        <v>76</v>
      </c>
      <c r="N378" t="s">
        <v>744</v>
      </c>
      <c r="O378" t="s">
        <v>172</v>
      </c>
      <c r="P378" t="s">
        <v>216</v>
      </c>
      <c r="Q378" t="s">
        <v>164</v>
      </c>
      <c r="R378" t="s">
        <v>301</v>
      </c>
      <c r="S378" t="s">
        <v>32</v>
      </c>
      <c r="T378" t="s">
        <v>94</v>
      </c>
      <c r="U378" t="s">
        <v>1027</v>
      </c>
      <c r="Z378">
        <v>0</v>
      </c>
    </row>
    <row r="379" spans="1:26">
      <c r="A379">
        <v>1716</v>
      </c>
      <c r="B379" t="s">
        <v>1522</v>
      </c>
      <c r="C379" t="s">
        <v>1193</v>
      </c>
      <c r="D379" t="s">
        <v>1523</v>
      </c>
      <c r="E379" t="s">
        <v>1524</v>
      </c>
      <c r="F379" t="s">
        <v>197</v>
      </c>
      <c r="G379" t="s">
        <v>1459</v>
      </c>
      <c r="H379" t="s">
        <v>1316</v>
      </c>
      <c r="I379" t="s">
        <v>1525</v>
      </c>
      <c r="J379" t="s">
        <v>200</v>
      </c>
      <c r="K379" t="s">
        <v>201</v>
      </c>
      <c r="L379">
        <v>1</v>
      </c>
      <c r="M379" t="s">
        <v>76</v>
      </c>
      <c r="N379" t="s">
        <v>65</v>
      </c>
      <c r="O379" t="s">
        <v>203</v>
      </c>
      <c r="P379" t="s">
        <v>163</v>
      </c>
      <c r="Q379" t="s">
        <v>164</v>
      </c>
      <c r="R379" t="s">
        <v>151</v>
      </c>
      <c r="S379" t="s">
        <v>66</v>
      </c>
      <c r="T379" t="s">
        <v>152</v>
      </c>
      <c r="U379" t="s">
        <v>1027</v>
      </c>
      <c r="Z379">
        <v>0</v>
      </c>
    </row>
    <row r="380" spans="1:26">
      <c r="A380">
        <v>1717</v>
      </c>
      <c r="B380" t="s">
        <v>1526</v>
      </c>
      <c r="C380" t="s">
        <v>208</v>
      </c>
      <c r="D380" t="s">
        <v>1527</v>
      </c>
      <c r="E380" t="s">
        <v>1528</v>
      </c>
      <c r="F380" t="s">
        <v>197</v>
      </c>
      <c r="G380" t="s">
        <v>1459</v>
      </c>
      <c r="H380" t="s">
        <v>1316</v>
      </c>
      <c r="I380" t="s">
        <v>1525</v>
      </c>
      <c r="J380" t="s">
        <v>200</v>
      </c>
      <c r="K380" t="s">
        <v>201</v>
      </c>
      <c r="L380">
        <v>1</v>
      </c>
      <c r="M380" t="s">
        <v>76</v>
      </c>
      <c r="N380" t="s">
        <v>65</v>
      </c>
      <c r="O380" t="s">
        <v>203</v>
      </c>
      <c r="P380" t="s">
        <v>163</v>
      </c>
      <c r="Q380" t="s">
        <v>164</v>
      </c>
      <c r="R380" t="s">
        <v>151</v>
      </c>
      <c r="S380" t="s">
        <v>66</v>
      </c>
      <c r="T380" t="s">
        <v>152</v>
      </c>
      <c r="U380" t="s">
        <v>1027</v>
      </c>
      <c r="Z380">
        <v>0</v>
      </c>
    </row>
    <row r="381" spans="1:26">
      <c r="A381">
        <v>1720</v>
      </c>
      <c r="B381" t="s">
        <v>1529</v>
      </c>
      <c r="C381" t="s">
        <v>1530</v>
      </c>
      <c r="D381" t="s">
        <v>1531</v>
      </c>
      <c r="E381" t="s">
        <v>1532</v>
      </c>
      <c r="F381" t="s">
        <v>197</v>
      </c>
      <c r="G381" t="s">
        <v>198</v>
      </c>
      <c r="I381" t="s">
        <v>199</v>
      </c>
      <c r="J381" t="s">
        <v>200</v>
      </c>
      <c r="K381" t="s">
        <v>201</v>
      </c>
      <c r="L381">
        <v>1</v>
      </c>
      <c r="M381" t="s">
        <v>76</v>
      </c>
      <c r="N381" t="s">
        <v>31</v>
      </c>
      <c r="O381" t="s">
        <v>203</v>
      </c>
      <c r="P381" t="s">
        <v>204</v>
      </c>
      <c r="Q381" t="s">
        <v>164</v>
      </c>
      <c r="R381" t="s">
        <v>151</v>
      </c>
      <c r="S381" t="s">
        <v>14</v>
      </c>
      <c r="T381" t="s">
        <v>15</v>
      </c>
      <c r="U381" t="s">
        <v>1027</v>
      </c>
      <c r="Z381">
        <v>0</v>
      </c>
    </row>
    <row r="382" spans="1:26">
      <c r="A382">
        <v>1721</v>
      </c>
      <c r="B382" t="s">
        <v>1533</v>
      </c>
      <c r="C382" t="s">
        <v>1534</v>
      </c>
      <c r="D382" t="s">
        <v>1535</v>
      </c>
      <c r="E382" t="s">
        <v>1536</v>
      </c>
      <c r="F382" t="s">
        <v>197</v>
      </c>
      <c r="G382" t="s">
        <v>198</v>
      </c>
      <c r="I382" t="s">
        <v>199</v>
      </c>
      <c r="J382" t="s">
        <v>200</v>
      </c>
      <c r="K382" t="s">
        <v>201</v>
      </c>
      <c r="L382">
        <v>1</v>
      </c>
      <c r="M382" t="s">
        <v>76</v>
      </c>
      <c r="N382" t="s">
        <v>31</v>
      </c>
      <c r="O382" t="s">
        <v>203</v>
      </c>
      <c r="P382" t="s">
        <v>204</v>
      </c>
      <c r="Q382" t="s">
        <v>164</v>
      </c>
      <c r="R382" t="s">
        <v>151</v>
      </c>
      <c r="S382" t="s">
        <v>14</v>
      </c>
      <c r="T382" t="s">
        <v>15</v>
      </c>
      <c r="U382" t="s">
        <v>1027</v>
      </c>
      <c r="Z382">
        <v>0</v>
      </c>
    </row>
    <row r="383" spans="1:26">
      <c r="A383">
        <v>1722</v>
      </c>
      <c r="B383" t="s">
        <v>1537</v>
      </c>
      <c r="C383" t="s">
        <v>1361</v>
      </c>
      <c r="D383" t="s">
        <v>1538</v>
      </c>
      <c r="E383" t="s">
        <v>1539</v>
      </c>
      <c r="F383" t="s">
        <v>197</v>
      </c>
      <c r="G383" t="s">
        <v>198</v>
      </c>
      <c r="I383" t="s">
        <v>199</v>
      </c>
      <c r="J383" t="s">
        <v>200</v>
      </c>
      <c r="K383" t="s">
        <v>201</v>
      </c>
      <c r="L383">
        <v>1</v>
      </c>
      <c r="M383" t="s">
        <v>76</v>
      </c>
      <c r="N383" t="s">
        <v>31</v>
      </c>
      <c r="O383" t="s">
        <v>203</v>
      </c>
      <c r="P383" t="s">
        <v>204</v>
      </c>
      <c r="Q383" t="s">
        <v>164</v>
      </c>
      <c r="R383" t="s">
        <v>151</v>
      </c>
      <c r="S383" t="s">
        <v>14</v>
      </c>
      <c r="T383" t="s">
        <v>15</v>
      </c>
      <c r="U383" t="s">
        <v>1027</v>
      </c>
      <c r="Z383">
        <v>0</v>
      </c>
    </row>
    <row r="384" spans="1:26">
      <c r="A384">
        <v>1723</v>
      </c>
      <c r="B384" t="s">
        <v>1540</v>
      </c>
      <c r="C384" t="s">
        <v>1541</v>
      </c>
      <c r="D384" t="s">
        <v>1542</v>
      </c>
      <c r="E384" t="s">
        <v>1543</v>
      </c>
      <c r="F384" t="s">
        <v>197</v>
      </c>
      <c r="G384" t="s">
        <v>198</v>
      </c>
      <c r="I384" t="s">
        <v>199</v>
      </c>
      <c r="J384" t="s">
        <v>200</v>
      </c>
      <c r="K384" t="s">
        <v>201</v>
      </c>
      <c r="L384">
        <v>1</v>
      </c>
      <c r="M384" t="s">
        <v>76</v>
      </c>
      <c r="N384" t="s">
        <v>100</v>
      </c>
      <c r="O384" t="s">
        <v>203</v>
      </c>
      <c r="P384" t="s">
        <v>204</v>
      </c>
      <c r="Q384" t="s">
        <v>164</v>
      </c>
      <c r="R384" t="s">
        <v>151</v>
      </c>
      <c r="S384" t="s">
        <v>14</v>
      </c>
      <c r="T384" t="s">
        <v>15</v>
      </c>
      <c r="U384" t="s">
        <v>1027</v>
      </c>
      <c r="Z384">
        <v>0</v>
      </c>
    </row>
    <row r="385" spans="1:26">
      <c r="A385">
        <v>1724</v>
      </c>
      <c r="B385" t="s">
        <v>1544</v>
      </c>
      <c r="C385" t="s">
        <v>1545</v>
      </c>
      <c r="D385" t="s">
        <v>1546</v>
      </c>
      <c r="E385" t="s">
        <v>1547</v>
      </c>
      <c r="F385" t="s">
        <v>197</v>
      </c>
      <c r="G385" t="s">
        <v>1548</v>
      </c>
    </row>
    <row r="386" spans="1:26">
      <c r="A386" t="s">
        <v>1549</v>
      </c>
      <c r="C386" t="s">
        <v>1550</v>
      </c>
    </row>
    <row r="387" spans="1:26">
      <c r="A387" t="s">
        <v>1551</v>
      </c>
      <c r="B387" t="s">
        <v>200</v>
      </c>
      <c r="C387" t="s">
        <v>201</v>
      </c>
      <c r="D387">
        <v>1</v>
      </c>
      <c r="E387" t="s">
        <v>76</v>
      </c>
      <c r="F387" t="s">
        <v>89</v>
      </c>
      <c r="G387" t="s">
        <v>203</v>
      </c>
      <c r="H387" t="s">
        <v>11</v>
      </c>
      <c r="I387" t="s">
        <v>164</v>
      </c>
      <c r="J387" t="s">
        <v>151</v>
      </c>
      <c r="K387" t="s">
        <v>25</v>
      </c>
      <c r="L387" t="s">
        <v>15</v>
      </c>
      <c r="M387" t="s">
        <v>1027</v>
      </c>
      <c r="R387">
        <v>0</v>
      </c>
    </row>
    <row r="388" spans="1:26">
      <c r="A388">
        <v>1725</v>
      </c>
      <c r="B388" t="s">
        <v>1552</v>
      </c>
      <c r="C388" t="s">
        <v>1553</v>
      </c>
      <c r="D388" t="s">
        <v>1554</v>
      </c>
      <c r="E388" t="s">
        <v>1555</v>
      </c>
      <c r="F388" t="s">
        <v>197</v>
      </c>
      <c r="G388" t="s">
        <v>1238</v>
      </c>
      <c r="I388" t="s">
        <v>1556</v>
      </c>
    </row>
    <row r="389" spans="1:26">
      <c r="A389" t="s">
        <v>1550</v>
      </c>
    </row>
    <row r="390" spans="1:26">
      <c r="A390" t="s">
        <v>48</v>
      </c>
      <c r="B390" t="s">
        <v>200</v>
      </c>
      <c r="C390" t="s">
        <v>201</v>
      </c>
      <c r="D390">
        <v>1</v>
      </c>
      <c r="E390" t="s">
        <v>76</v>
      </c>
      <c r="F390" t="s">
        <v>49</v>
      </c>
      <c r="G390" t="s">
        <v>203</v>
      </c>
      <c r="H390" t="s">
        <v>178</v>
      </c>
      <c r="I390" t="s">
        <v>164</v>
      </c>
      <c r="J390" t="s">
        <v>151</v>
      </c>
      <c r="K390" t="s">
        <v>66</v>
      </c>
      <c r="L390" t="s">
        <v>15</v>
      </c>
      <c r="M390" t="s">
        <v>1027</v>
      </c>
      <c r="R390">
        <v>0</v>
      </c>
    </row>
    <row r="391" spans="1:26">
      <c r="A391">
        <v>1726</v>
      </c>
      <c r="B391" t="s">
        <v>1557</v>
      </c>
      <c r="C391" t="s">
        <v>1361</v>
      </c>
      <c r="D391" t="s">
        <v>1558</v>
      </c>
      <c r="E391" t="s">
        <v>1559</v>
      </c>
      <c r="F391" t="s">
        <v>197</v>
      </c>
      <c r="G391" t="s">
        <v>198</v>
      </c>
      <c r="I391" t="s">
        <v>199</v>
      </c>
      <c r="J391" t="s">
        <v>200</v>
      </c>
      <c r="K391" t="s">
        <v>201</v>
      </c>
      <c r="L391">
        <v>1</v>
      </c>
      <c r="M391" t="s">
        <v>76</v>
      </c>
      <c r="N391" t="s">
        <v>31</v>
      </c>
      <c r="O391" t="s">
        <v>203</v>
      </c>
      <c r="P391" t="s">
        <v>277</v>
      </c>
      <c r="Q391" t="s">
        <v>164</v>
      </c>
      <c r="R391" t="s">
        <v>151</v>
      </c>
      <c r="S391" t="s">
        <v>14</v>
      </c>
      <c r="T391" t="s">
        <v>15</v>
      </c>
      <c r="U391" t="s">
        <v>1027</v>
      </c>
      <c r="Z391">
        <v>0</v>
      </c>
    </row>
    <row r="392" spans="1:26">
      <c r="A392">
        <v>1727</v>
      </c>
      <c r="B392" t="s">
        <v>1560</v>
      </c>
      <c r="C392" t="s">
        <v>694</v>
      </c>
      <c r="D392" t="s">
        <v>1561</v>
      </c>
      <c r="E392" t="s">
        <v>1562</v>
      </c>
      <c r="F392" t="s">
        <v>197</v>
      </c>
      <c r="G392" t="s">
        <v>1563</v>
      </c>
      <c r="I392" t="s">
        <v>1564</v>
      </c>
      <c r="J392" t="s">
        <v>420</v>
      </c>
      <c r="K392" t="s">
        <v>421</v>
      </c>
      <c r="L392">
        <v>1</v>
      </c>
      <c r="M392" t="s">
        <v>76</v>
      </c>
      <c r="N392" t="s">
        <v>436</v>
      </c>
      <c r="O392" t="s">
        <v>422</v>
      </c>
      <c r="P392" t="s">
        <v>233</v>
      </c>
      <c r="Q392" t="s">
        <v>423</v>
      </c>
      <c r="R392" t="s">
        <v>93</v>
      </c>
      <c r="S392" t="s">
        <v>25</v>
      </c>
      <c r="T392" t="s">
        <v>94</v>
      </c>
      <c r="U392" t="s">
        <v>1027</v>
      </c>
      <c r="Z392">
        <v>0</v>
      </c>
    </row>
    <row r="393" spans="1:26">
      <c r="A393">
        <v>1728</v>
      </c>
      <c r="B393" t="s">
        <v>1565</v>
      </c>
      <c r="C393" t="s">
        <v>849</v>
      </c>
      <c r="D393" t="s">
        <v>1566</v>
      </c>
      <c r="E393" t="s">
        <v>1567</v>
      </c>
      <c r="F393" t="s">
        <v>197</v>
      </c>
      <c r="G393" t="s">
        <v>1564</v>
      </c>
      <c r="I393" t="s">
        <v>1564</v>
      </c>
      <c r="J393" t="s">
        <v>420</v>
      </c>
      <c r="K393" t="s">
        <v>421</v>
      </c>
      <c r="L393">
        <v>1</v>
      </c>
      <c r="M393" t="s">
        <v>76</v>
      </c>
      <c r="N393" t="s">
        <v>100</v>
      </c>
      <c r="O393" t="s">
        <v>422</v>
      </c>
      <c r="P393" t="s">
        <v>233</v>
      </c>
      <c r="Q393" t="s">
        <v>423</v>
      </c>
      <c r="R393" t="s">
        <v>93</v>
      </c>
      <c r="S393" t="s">
        <v>25</v>
      </c>
      <c r="T393" t="s">
        <v>94</v>
      </c>
      <c r="U393" t="s">
        <v>1027</v>
      </c>
      <c r="Z393">
        <v>0</v>
      </c>
    </row>
    <row r="394" spans="1:26">
      <c r="A394">
        <v>1730</v>
      </c>
      <c r="B394" t="s">
        <v>1568</v>
      </c>
      <c r="C394" t="s">
        <v>409</v>
      </c>
      <c r="D394" t="s">
        <v>1569</v>
      </c>
      <c r="E394" t="s">
        <v>1570</v>
      </c>
      <c r="F394" t="s">
        <v>197</v>
      </c>
      <c r="G394" t="s">
        <v>1563</v>
      </c>
      <c r="I394" t="s">
        <v>1571</v>
      </c>
      <c r="J394" t="s">
        <v>420</v>
      </c>
      <c r="K394" t="s">
        <v>421</v>
      </c>
      <c r="L394">
        <v>1</v>
      </c>
      <c r="M394" t="s">
        <v>76</v>
      </c>
      <c r="N394" t="s">
        <v>89</v>
      </c>
      <c r="O394" t="s">
        <v>422</v>
      </c>
      <c r="P394" t="s">
        <v>300</v>
      </c>
      <c r="Q394" t="s">
        <v>423</v>
      </c>
      <c r="R394" t="s">
        <v>93</v>
      </c>
      <c r="S394" t="s">
        <v>25</v>
      </c>
      <c r="T394" t="s">
        <v>180</v>
      </c>
      <c r="U394" t="s">
        <v>1027</v>
      </c>
      <c r="Z394">
        <v>0</v>
      </c>
    </row>
    <row r="395" spans="1:26">
      <c r="A395">
        <v>1731</v>
      </c>
      <c r="B395" t="s">
        <v>1572</v>
      </c>
      <c r="C395" t="s">
        <v>1085</v>
      </c>
      <c r="D395" t="s">
        <v>1573</v>
      </c>
      <c r="E395" t="s">
        <v>1574</v>
      </c>
      <c r="F395" t="s">
        <v>197</v>
      </c>
      <c r="G395" t="s">
        <v>1563</v>
      </c>
      <c r="I395" t="s">
        <v>1575</v>
      </c>
      <c r="J395" t="s">
        <v>420</v>
      </c>
      <c r="K395" t="s">
        <v>421</v>
      </c>
      <c r="L395">
        <v>1</v>
      </c>
      <c r="M395" t="s">
        <v>76</v>
      </c>
      <c r="N395" t="s">
        <v>214</v>
      </c>
      <c r="O395" t="s">
        <v>422</v>
      </c>
      <c r="P395" t="s">
        <v>300</v>
      </c>
      <c r="Q395" t="s">
        <v>423</v>
      </c>
      <c r="R395" t="s">
        <v>93</v>
      </c>
      <c r="S395" t="s">
        <v>25</v>
      </c>
      <c r="T395" t="s">
        <v>94</v>
      </c>
      <c r="U395" t="s">
        <v>1027</v>
      </c>
      <c r="Z395">
        <v>0</v>
      </c>
    </row>
    <row r="396" spans="1:26">
      <c r="A396">
        <v>1732</v>
      </c>
      <c r="B396" t="s">
        <v>1576</v>
      </c>
      <c r="C396" t="s">
        <v>1577</v>
      </c>
      <c r="D396" t="s">
        <v>1578</v>
      </c>
      <c r="E396" t="s">
        <v>1579</v>
      </c>
      <c r="F396" t="s">
        <v>197</v>
      </c>
      <c r="G396" t="s">
        <v>1563</v>
      </c>
      <c r="I396" t="s">
        <v>1580</v>
      </c>
      <c r="J396" t="s">
        <v>420</v>
      </c>
      <c r="K396" t="s">
        <v>421</v>
      </c>
      <c r="L396">
        <v>1</v>
      </c>
      <c r="M396" t="s">
        <v>76</v>
      </c>
      <c r="N396" t="s">
        <v>100</v>
      </c>
      <c r="O396" t="s">
        <v>422</v>
      </c>
      <c r="P396" t="s">
        <v>407</v>
      </c>
      <c r="Q396" t="s">
        <v>423</v>
      </c>
      <c r="R396" t="s">
        <v>93</v>
      </c>
      <c r="S396" t="s">
        <v>66</v>
      </c>
      <c r="T396" t="s">
        <v>94</v>
      </c>
      <c r="U396" t="s">
        <v>1027</v>
      </c>
      <c r="Z396">
        <v>0</v>
      </c>
    </row>
    <row r="397" spans="1:26">
      <c r="A397">
        <v>1733</v>
      </c>
      <c r="B397" t="s">
        <v>1581</v>
      </c>
      <c r="C397" t="s">
        <v>1382</v>
      </c>
      <c r="D397" t="s">
        <v>1582</v>
      </c>
      <c r="E397" t="s">
        <v>1583</v>
      </c>
      <c r="F397" t="s">
        <v>197</v>
      </c>
      <c r="G397" t="s">
        <v>1584</v>
      </c>
      <c r="I397" t="s">
        <v>6</v>
      </c>
      <c r="J397" t="s">
        <v>420</v>
      </c>
      <c r="K397" t="s">
        <v>421</v>
      </c>
      <c r="L397">
        <v>1</v>
      </c>
      <c r="M397" t="s">
        <v>76</v>
      </c>
      <c r="N397" t="s">
        <v>202</v>
      </c>
      <c r="O397" t="s">
        <v>422</v>
      </c>
      <c r="P397" t="s">
        <v>252</v>
      </c>
      <c r="Q397" t="s">
        <v>423</v>
      </c>
      <c r="R397" t="s">
        <v>93</v>
      </c>
      <c r="S397" t="s">
        <v>66</v>
      </c>
      <c r="T397" t="s">
        <v>393</v>
      </c>
      <c r="U397" t="s">
        <v>1027</v>
      </c>
      <c r="Z397">
        <v>0</v>
      </c>
    </row>
    <row r="398" spans="1:26">
      <c r="A398">
        <v>1734</v>
      </c>
      <c r="B398" t="s">
        <v>1585</v>
      </c>
      <c r="C398" t="s">
        <v>879</v>
      </c>
      <c r="D398" t="s">
        <v>1586</v>
      </c>
      <c r="E398" t="s">
        <v>1587</v>
      </c>
      <c r="F398" t="s">
        <v>197</v>
      </c>
      <c r="G398" t="s">
        <v>1584</v>
      </c>
      <c r="I398" t="s">
        <v>6</v>
      </c>
      <c r="J398" t="s">
        <v>420</v>
      </c>
      <c r="K398" t="s">
        <v>421</v>
      </c>
      <c r="L398">
        <v>1</v>
      </c>
      <c r="M398" t="s">
        <v>76</v>
      </c>
      <c r="N398" t="s">
        <v>9</v>
      </c>
      <c r="O398" t="s">
        <v>422</v>
      </c>
      <c r="P398" t="s">
        <v>252</v>
      </c>
      <c r="Q398" t="s">
        <v>423</v>
      </c>
      <c r="R398" t="s">
        <v>93</v>
      </c>
      <c r="S398" t="s">
        <v>32</v>
      </c>
      <c r="T398" t="s">
        <v>393</v>
      </c>
      <c r="U398" t="s">
        <v>1027</v>
      </c>
      <c r="Z398">
        <v>0</v>
      </c>
    </row>
    <row r="399" spans="1:26">
      <c r="A399">
        <v>1735</v>
      </c>
      <c r="B399" t="s">
        <v>1588</v>
      </c>
      <c r="C399" t="s">
        <v>1589</v>
      </c>
      <c r="D399" t="s">
        <v>1590</v>
      </c>
      <c r="E399" t="s">
        <v>1591</v>
      </c>
      <c r="F399" t="s">
        <v>197</v>
      </c>
      <c r="G399" t="s">
        <v>1563</v>
      </c>
      <c r="I399" t="s">
        <v>6</v>
      </c>
      <c r="J399" t="s">
        <v>420</v>
      </c>
      <c r="K399" t="s">
        <v>421</v>
      </c>
      <c r="L399">
        <v>1</v>
      </c>
      <c r="M399" t="s">
        <v>76</v>
      </c>
      <c r="N399" t="s">
        <v>100</v>
      </c>
      <c r="O399" t="s">
        <v>422</v>
      </c>
      <c r="P399" t="s">
        <v>407</v>
      </c>
      <c r="Q399" t="s">
        <v>423</v>
      </c>
      <c r="R399" t="s">
        <v>93</v>
      </c>
      <c r="S399" t="s">
        <v>66</v>
      </c>
      <c r="T399" t="s">
        <v>393</v>
      </c>
      <c r="U399" t="s">
        <v>1027</v>
      </c>
      <c r="Z399">
        <v>0</v>
      </c>
    </row>
    <row r="400" spans="1:26">
      <c r="A400">
        <v>1736</v>
      </c>
      <c r="B400" t="s">
        <v>1592</v>
      </c>
      <c r="C400" t="s">
        <v>390</v>
      </c>
      <c r="D400" t="s">
        <v>1593</v>
      </c>
      <c r="E400" t="s">
        <v>1594</v>
      </c>
      <c r="F400" t="s">
        <v>197</v>
      </c>
      <c r="G400" t="s">
        <v>5</v>
      </c>
      <c r="H400" t="s">
        <v>5</v>
      </c>
      <c r="I400" t="s">
        <v>419</v>
      </c>
      <c r="J400" t="s">
        <v>420</v>
      </c>
      <c r="K400" t="s">
        <v>421</v>
      </c>
      <c r="L400">
        <v>1</v>
      </c>
      <c r="M400" t="s">
        <v>76</v>
      </c>
      <c r="N400" t="s">
        <v>9</v>
      </c>
      <c r="O400" t="s">
        <v>422</v>
      </c>
      <c r="P400" t="s">
        <v>102</v>
      </c>
      <c r="Q400" t="s">
        <v>423</v>
      </c>
      <c r="R400" t="s">
        <v>93</v>
      </c>
      <c r="S400" t="s">
        <v>66</v>
      </c>
      <c r="T400" t="s">
        <v>94</v>
      </c>
      <c r="U400" t="s">
        <v>1027</v>
      </c>
      <c r="Z400">
        <v>0</v>
      </c>
    </row>
    <row r="401" spans="1:26">
      <c r="A401">
        <v>1737</v>
      </c>
      <c r="B401" t="s">
        <v>1595</v>
      </c>
      <c r="C401" t="s">
        <v>529</v>
      </c>
      <c r="D401" t="s">
        <v>1596</v>
      </c>
      <c r="E401" t="s">
        <v>1597</v>
      </c>
      <c r="F401" t="s">
        <v>197</v>
      </c>
      <c r="G401" t="s">
        <v>419</v>
      </c>
      <c r="I401" t="s">
        <v>1598</v>
      </c>
      <c r="J401" t="s">
        <v>420</v>
      </c>
      <c r="K401" t="s">
        <v>421</v>
      </c>
      <c r="L401">
        <v>1</v>
      </c>
      <c r="M401" t="s">
        <v>76</v>
      </c>
      <c r="N401" t="s">
        <v>214</v>
      </c>
      <c r="O401" t="s">
        <v>422</v>
      </c>
      <c r="P401" t="s">
        <v>407</v>
      </c>
      <c r="Q401" t="s">
        <v>423</v>
      </c>
      <c r="R401" t="s">
        <v>93</v>
      </c>
      <c r="S401" t="s">
        <v>66</v>
      </c>
      <c r="T401" t="s">
        <v>393</v>
      </c>
      <c r="U401" t="s">
        <v>1027</v>
      </c>
      <c r="Z401">
        <v>0</v>
      </c>
    </row>
    <row r="402" spans="1:26">
      <c r="A402">
        <v>1738</v>
      </c>
      <c r="B402" t="s">
        <v>1599</v>
      </c>
      <c r="C402" t="s">
        <v>1600</v>
      </c>
      <c r="D402" t="s">
        <v>1601</v>
      </c>
      <c r="E402" t="s">
        <v>1602</v>
      </c>
      <c r="F402" t="s">
        <v>197</v>
      </c>
      <c r="G402" t="s">
        <v>419</v>
      </c>
      <c r="I402" t="s">
        <v>1603</v>
      </c>
      <c r="J402" t="s">
        <v>420</v>
      </c>
      <c r="K402" t="s">
        <v>421</v>
      </c>
      <c r="L402">
        <v>1</v>
      </c>
      <c r="M402" t="s">
        <v>76</v>
      </c>
      <c r="N402" t="s">
        <v>100</v>
      </c>
      <c r="O402" t="s">
        <v>422</v>
      </c>
      <c r="P402" t="s">
        <v>91</v>
      </c>
      <c r="Q402" t="s">
        <v>423</v>
      </c>
      <c r="R402" t="s">
        <v>93</v>
      </c>
      <c r="S402" t="s">
        <v>66</v>
      </c>
      <c r="T402" t="s">
        <v>82</v>
      </c>
      <c r="U402" t="s">
        <v>1027</v>
      </c>
      <c r="Z402">
        <v>0</v>
      </c>
    </row>
    <row r="403" spans="1:26">
      <c r="A403">
        <v>1739</v>
      </c>
      <c r="B403" t="s">
        <v>1604</v>
      </c>
      <c r="C403" t="s">
        <v>1605</v>
      </c>
      <c r="D403" t="s">
        <v>1606</v>
      </c>
      <c r="E403" t="s">
        <v>1607</v>
      </c>
      <c r="F403" t="s">
        <v>197</v>
      </c>
      <c r="G403" t="s">
        <v>456</v>
      </c>
      <c r="I403" t="s">
        <v>1564</v>
      </c>
      <c r="J403" t="s">
        <v>420</v>
      </c>
      <c r="K403" t="s">
        <v>421</v>
      </c>
      <c r="L403">
        <v>1</v>
      </c>
      <c r="M403" t="s">
        <v>76</v>
      </c>
      <c r="N403" t="s">
        <v>89</v>
      </c>
      <c r="O403" t="s">
        <v>422</v>
      </c>
      <c r="P403" t="s">
        <v>407</v>
      </c>
      <c r="Q403" t="s">
        <v>423</v>
      </c>
      <c r="R403" t="s">
        <v>93</v>
      </c>
      <c r="S403" t="s">
        <v>66</v>
      </c>
      <c r="T403" t="s">
        <v>393</v>
      </c>
      <c r="U403" t="s">
        <v>1027</v>
      </c>
      <c r="Z403">
        <v>0</v>
      </c>
    </row>
    <row r="404" spans="1:26">
      <c r="A404">
        <v>1740</v>
      </c>
      <c r="B404" t="s">
        <v>1608</v>
      </c>
      <c r="C404" t="s">
        <v>395</v>
      </c>
      <c r="D404" t="s">
        <v>1609</v>
      </c>
      <c r="E404" t="s">
        <v>1610</v>
      </c>
      <c r="F404" t="s">
        <v>197</v>
      </c>
      <c r="G404" t="s">
        <v>1316</v>
      </c>
      <c r="H404" t="s">
        <v>1316</v>
      </c>
      <c r="I404" t="s">
        <v>1611</v>
      </c>
      <c r="J404" t="s">
        <v>526</v>
      </c>
      <c r="K404" t="s">
        <v>527</v>
      </c>
      <c r="L404">
        <v>1</v>
      </c>
      <c r="M404" t="s">
        <v>76</v>
      </c>
      <c r="N404" t="s">
        <v>65</v>
      </c>
      <c r="O404" t="s">
        <v>422</v>
      </c>
      <c r="P404" t="s">
        <v>163</v>
      </c>
      <c r="Q404" t="s">
        <v>423</v>
      </c>
      <c r="R404" t="s">
        <v>151</v>
      </c>
      <c r="S404" t="s">
        <v>32</v>
      </c>
      <c r="T404" t="s">
        <v>180</v>
      </c>
      <c r="U404" t="s">
        <v>1027</v>
      </c>
      <c r="Z404">
        <v>0</v>
      </c>
    </row>
    <row r="405" spans="1:26">
      <c r="A405">
        <v>1741</v>
      </c>
      <c r="B405" t="s">
        <v>1612</v>
      </c>
      <c r="C405" t="s">
        <v>1613</v>
      </c>
      <c r="D405" t="s">
        <v>1614</v>
      </c>
      <c r="E405" t="s">
        <v>1615</v>
      </c>
      <c r="F405" t="s">
        <v>197</v>
      </c>
      <c r="G405" t="s">
        <v>1345</v>
      </c>
      <c r="H405" t="s">
        <v>1345</v>
      </c>
      <c r="I405" t="s">
        <v>6</v>
      </c>
      <c r="J405" t="s">
        <v>526</v>
      </c>
      <c r="K405" t="s">
        <v>527</v>
      </c>
      <c r="L405">
        <v>1</v>
      </c>
      <c r="M405" t="s">
        <v>76</v>
      </c>
      <c r="N405" t="s">
        <v>276</v>
      </c>
      <c r="O405" t="s">
        <v>422</v>
      </c>
      <c r="P405" t="s">
        <v>178</v>
      </c>
      <c r="Q405" t="s">
        <v>423</v>
      </c>
      <c r="R405" t="s">
        <v>151</v>
      </c>
      <c r="S405" t="s">
        <v>14</v>
      </c>
      <c r="T405" t="s">
        <v>180</v>
      </c>
      <c r="U405" t="s">
        <v>1027</v>
      </c>
      <c r="Z405">
        <v>0</v>
      </c>
    </row>
    <row r="406" spans="1:26">
      <c r="A406">
        <v>1742</v>
      </c>
      <c r="B406" t="s">
        <v>1616</v>
      </c>
      <c r="C406" t="s">
        <v>1224</v>
      </c>
      <c r="D406" t="s">
        <v>1617</v>
      </c>
      <c r="E406" t="s">
        <v>1618</v>
      </c>
      <c r="F406" t="s">
        <v>197</v>
      </c>
      <c r="G406" t="s">
        <v>1619</v>
      </c>
      <c r="I406" t="s">
        <v>1620</v>
      </c>
      <c r="J406" t="s">
        <v>526</v>
      </c>
      <c r="K406" t="s">
        <v>527</v>
      </c>
      <c r="L406">
        <v>1</v>
      </c>
      <c r="M406" t="s">
        <v>76</v>
      </c>
      <c r="N406" t="s">
        <v>436</v>
      </c>
      <c r="O406" t="s">
        <v>422</v>
      </c>
      <c r="P406" t="s">
        <v>178</v>
      </c>
      <c r="Q406" t="s">
        <v>423</v>
      </c>
      <c r="R406" t="s">
        <v>151</v>
      </c>
      <c r="S406" t="s">
        <v>14</v>
      </c>
      <c r="T406" t="s">
        <v>152</v>
      </c>
      <c r="U406" t="s">
        <v>1027</v>
      </c>
      <c r="Z406">
        <v>0</v>
      </c>
    </row>
    <row r="407" spans="1:26">
      <c r="A407">
        <v>1743</v>
      </c>
      <c r="B407" t="s">
        <v>1621</v>
      </c>
      <c r="C407" t="s">
        <v>218</v>
      </c>
      <c r="D407" t="s">
        <v>1622</v>
      </c>
      <c r="E407" t="s">
        <v>1623</v>
      </c>
      <c r="F407" t="s">
        <v>197</v>
      </c>
      <c r="G407" t="s">
        <v>5</v>
      </c>
      <c r="H407" t="s">
        <v>5</v>
      </c>
      <c r="I407" t="s">
        <v>1584</v>
      </c>
      <c r="J407" t="s">
        <v>526</v>
      </c>
      <c r="K407" t="s">
        <v>527</v>
      </c>
      <c r="L407">
        <v>1</v>
      </c>
      <c r="M407" t="s">
        <v>76</v>
      </c>
      <c r="N407" t="s">
        <v>31</v>
      </c>
      <c r="O407" t="s">
        <v>422</v>
      </c>
      <c r="P407" t="s">
        <v>233</v>
      </c>
      <c r="Q407" t="s">
        <v>423</v>
      </c>
      <c r="R407" t="s">
        <v>151</v>
      </c>
      <c r="S407" t="s">
        <v>25</v>
      </c>
      <c r="T407" t="s">
        <v>152</v>
      </c>
      <c r="U407" t="s">
        <v>1027</v>
      </c>
      <c r="Z407">
        <v>0</v>
      </c>
    </row>
    <row r="408" spans="1:26">
      <c r="A408">
        <v>1744</v>
      </c>
      <c r="B408" t="s">
        <v>1621</v>
      </c>
      <c r="C408" t="s">
        <v>703</v>
      </c>
      <c r="D408" t="s">
        <v>1624</v>
      </c>
      <c r="E408" t="s">
        <v>1625</v>
      </c>
      <c r="F408" t="s">
        <v>197</v>
      </c>
      <c r="G408" t="s">
        <v>5</v>
      </c>
      <c r="H408" t="s">
        <v>5</v>
      </c>
      <c r="I408" t="s">
        <v>1626</v>
      </c>
      <c r="J408" t="s">
        <v>526</v>
      </c>
      <c r="K408" t="s">
        <v>527</v>
      </c>
      <c r="L408">
        <v>1</v>
      </c>
      <c r="M408" t="s">
        <v>76</v>
      </c>
      <c r="N408" t="s">
        <v>100</v>
      </c>
      <c r="O408" t="s">
        <v>422</v>
      </c>
      <c r="P408" t="s">
        <v>91</v>
      </c>
      <c r="Q408" t="s">
        <v>423</v>
      </c>
      <c r="R408" t="s">
        <v>151</v>
      </c>
      <c r="S408" t="s">
        <v>25</v>
      </c>
      <c r="T408" t="s">
        <v>180</v>
      </c>
      <c r="U408" t="s">
        <v>1027</v>
      </c>
      <c r="Z408">
        <v>0</v>
      </c>
    </row>
    <row r="409" spans="1:26">
      <c r="A409">
        <v>1746</v>
      </c>
      <c r="B409" t="s">
        <v>1627</v>
      </c>
      <c r="C409" t="s">
        <v>350</v>
      </c>
      <c r="D409" t="s">
        <v>1628</v>
      </c>
      <c r="E409" t="s">
        <v>1629</v>
      </c>
      <c r="F409" t="s">
        <v>197</v>
      </c>
      <c r="G409" t="s">
        <v>5</v>
      </c>
      <c r="H409" t="s">
        <v>5</v>
      </c>
      <c r="I409" t="s">
        <v>6</v>
      </c>
      <c r="J409" t="s">
        <v>526</v>
      </c>
      <c r="K409" t="s">
        <v>527</v>
      </c>
      <c r="L409">
        <v>1</v>
      </c>
      <c r="M409" t="s">
        <v>76</v>
      </c>
      <c r="N409" t="s">
        <v>100</v>
      </c>
      <c r="O409" t="s">
        <v>422</v>
      </c>
      <c r="P409" t="s">
        <v>102</v>
      </c>
      <c r="Q409" t="s">
        <v>423</v>
      </c>
      <c r="R409" t="s">
        <v>151</v>
      </c>
      <c r="S409" t="s">
        <v>66</v>
      </c>
      <c r="T409" t="s">
        <v>393</v>
      </c>
      <c r="U409" t="s">
        <v>1027</v>
      </c>
      <c r="Z409">
        <v>0</v>
      </c>
    </row>
    <row r="410" spans="1:26">
      <c r="A410">
        <v>1747</v>
      </c>
      <c r="B410" t="s">
        <v>1630</v>
      </c>
      <c r="C410" t="s">
        <v>218</v>
      </c>
      <c r="D410" t="s">
        <v>1631</v>
      </c>
      <c r="E410" t="s">
        <v>1632</v>
      </c>
      <c r="F410" t="s">
        <v>197</v>
      </c>
      <c r="G410" t="s">
        <v>1633</v>
      </c>
      <c r="H410" t="s">
        <v>1634</v>
      </c>
      <c r="I410" t="s">
        <v>6</v>
      </c>
      <c r="J410" t="s">
        <v>526</v>
      </c>
      <c r="K410" t="s">
        <v>527</v>
      </c>
      <c r="L410">
        <v>1</v>
      </c>
      <c r="M410" t="s">
        <v>76</v>
      </c>
      <c r="N410" t="s">
        <v>251</v>
      </c>
      <c r="O410" t="s">
        <v>422</v>
      </c>
      <c r="P410" t="s">
        <v>252</v>
      </c>
      <c r="Q410" t="s">
        <v>423</v>
      </c>
      <c r="R410" t="s">
        <v>151</v>
      </c>
      <c r="S410" t="s">
        <v>14</v>
      </c>
      <c r="T410" t="s">
        <v>105</v>
      </c>
      <c r="U410" t="s">
        <v>1027</v>
      </c>
      <c r="Z410">
        <v>0</v>
      </c>
    </row>
    <row r="411" spans="1:26">
      <c r="A411">
        <v>1748</v>
      </c>
      <c r="B411" t="s">
        <v>1635</v>
      </c>
      <c r="C411" t="s">
        <v>1033</v>
      </c>
      <c r="D411" t="s">
        <v>1636</v>
      </c>
      <c r="E411" t="s">
        <v>1637</v>
      </c>
      <c r="F411" t="s">
        <v>197</v>
      </c>
      <c r="G411" t="s">
        <v>1316</v>
      </c>
      <c r="H411" t="s">
        <v>1316</v>
      </c>
      <c r="I411" t="s">
        <v>6</v>
      </c>
      <c r="J411" t="s">
        <v>526</v>
      </c>
      <c r="K411" t="s">
        <v>527</v>
      </c>
      <c r="L411">
        <v>1</v>
      </c>
      <c r="M411" t="s">
        <v>76</v>
      </c>
      <c r="N411" t="s">
        <v>65</v>
      </c>
      <c r="O411" t="s">
        <v>422</v>
      </c>
      <c r="P411" t="s">
        <v>163</v>
      </c>
      <c r="Q411" t="s">
        <v>423</v>
      </c>
      <c r="R411" t="s">
        <v>151</v>
      </c>
      <c r="S411" t="s">
        <v>32</v>
      </c>
      <c r="T411" t="s">
        <v>105</v>
      </c>
      <c r="U411" t="s">
        <v>1027</v>
      </c>
      <c r="Z411">
        <v>0</v>
      </c>
    </row>
    <row r="412" spans="1:26">
      <c r="A412">
        <v>1749</v>
      </c>
      <c r="B412" t="s">
        <v>1638</v>
      </c>
      <c r="C412" t="s">
        <v>687</v>
      </c>
      <c r="D412" t="s">
        <v>1639</v>
      </c>
      <c r="E412" t="s">
        <v>1640</v>
      </c>
      <c r="F412" t="s">
        <v>197</v>
      </c>
      <c r="G412" t="s">
        <v>1316</v>
      </c>
      <c r="H412" t="s">
        <v>1316</v>
      </c>
      <c r="I412" t="s">
        <v>6</v>
      </c>
      <c r="J412" t="s">
        <v>526</v>
      </c>
      <c r="K412" t="s">
        <v>527</v>
      </c>
      <c r="L412">
        <v>1</v>
      </c>
      <c r="M412" t="s">
        <v>76</v>
      </c>
      <c r="N412" t="s">
        <v>65</v>
      </c>
      <c r="O412" t="s">
        <v>422</v>
      </c>
      <c r="P412" t="s">
        <v>471</v>
      </c>
      <c r="Q412" t="s">
        <v>423</v>
      </c>
      <c r="R412" t="s">
        <v>151</v>
      </c>
      <c r="S412" t="s">
        <v>14</v>
      </c>
      <c r="T412" t="s">
        <v>94</v>
      </c>
      <c r="U412" t="s">
        <v>1027</v>
      </c>
      <c r="Z412">
        <v>0</v>
      </c>
    </row>
    <row r="413" spans="1:26">
      <c r="A413">
        <v>1750</v>
      </c>
      <c r="B413" t="s">
        <v>1641</v>
      </c>
      <c r="C413" t="s">
        <v>194</v>
      </c>
      <c r="D413" t="s">
        <v>1642</v>
      </c>
      <c r="E413" t="s">
        <v>1643</v>
      </c>
      <c r="F413" t="s">
        <v>197</v>
      </c>
      <c r="G413" t="s">
        <v>5</v>
      </c>
      <c r="H413" t="s">
        <v>5</v>
      </c>
      <c r="I413" t="s">
        <v>6</v>
      </c>
      <c r="J413" t="s">
        <v>526</v>
      </c>
      <c r="K413" t="s">
        <v>527</v>
      </c>
      <c r="L413">
        <v>1</v>
      </c>
      <c r="M413" t="s">
        <v>76</v>
      </c>
      <c r="N413" t="s">
        <v>31</v>
      </c>
      <c r="O413" t="s">
        <v>422</v>
      </c>
      <c r="P413" t="s">
        <v>102</v>
      </c>
      <c r="Q413" t="s">
        <v>423</v>
      </c>
      <c r="R413" t="s">
        <v>151</v>
      </c>
      <c r="S413" t="s">
        <v>25</v>
      </c>
      <c r="T413" t="s">
        <v>152</v>
      </c>
      <c r="U413" t="s">
        <v>1027</v>
      </c>
      <c r="Z413">
        <v>0</v>
      </c>
    </row>
    <row r="414" spans="1:26">
      <c r="A414">
        <v>1751</v>
      </c>
      <c r="B414" t="s">
        <v>1644</v>
      </c>
      <c r="C414" t="s">
        <v>529</v>
      </c>
      <c r="D414" t="s">
        <v>1645</v>
      </c>
      <c r="E414" t="s">
        <v>1646</v>
      </c>
      <c r="F414" t="s">
        <v>197</v>
      </c>
      <c r="G414" t="s">
        <v>1385</v>
      </c>
      <c r="I414" t="s">
        <v>1564</v>
      </c>
      <c r="J414" t="s">
        <v>197</v>
      </c>
      <c r="K414" t="s">
        <v>197</v>
      </c>
      <c r="L414">
        <v>1</v>
      </c>
      <c r="M414" t="s">
        <v>76</v>
      </c>
      <c r="N414" t="s">
        <v>100</v>
      </c>
      <c r="O414" t="s">
        <v>422</v>
      </c>
      <c r="P414" t="s">
        <v>300</v>
      </c>
      <c r="Q414" t="s">
        <v>423</v>
      </c>
      <c r="R414" t="s">
        <v>190</v>
      </c>
      <c r="S414" t="s">
        <v>66</v>
      </c>
      <c r="T414" t="s">
        <v>180</v>
      </c>
      <c r="U414" t="s">
        <v>1027</v>
      </c>
      <c r="Z414">
        <v>0</v>
      </c>
    </row>
    <row r="415" spans="1:26">
      <c r="A415">
        <v>1753</v>
      </c>
      <c r="B415" t="s">
        <v>1647</v>
      </c>
      <c r="C415" t="s">
        <v>825</v>
      </c>
      <c r="D415" t="s">
        <v>1648</v>
      </c>
      <c r="E415" t="s">
        <v>1649</v>
      </c>
      <c r="F415" t="s">
        <v>197</v>
      </c>
      <c r="G415" t="s">
        <v>5</v>
      </c>
      <c r="H415" t="s">
        <v>5</v>
      </c>
      <c r="I415" t="s">
        <v>6</v>
      </c>
      <c r="J415" t="s">
        <v>197</v>
      </c>
      <c r="K415" t="s">
        <v>197</v>
      </c>
      <c r="L415">
        <v>1</v>
      </c>
      <c r="M415" t="s">
        <v>76</v>
      </c>
      <c r="N415" t="s">
        <v>100</v>
      </c>
      <c r="O415" t="s">
        <v>422</v>
      </c>
      <c r="P415" t="s">
        <v>233</v>
      </c>
      <c r="Q415" t="s">
        <v>423</v>
      </c>
      <c r="R415" t="s">
        <v>190</v>
      </c>
      <c r="S415" t="s">
        <v>179</v>
      </c>
      <c r="T415" t="s">
        <v>180</v>
      </c>
      <c r="U415" t="s">
        <v>1027</v>
      </c>
      <c r="Z415">
        <v>0</v>
      </c>
    </row>
    <row r="416" spans="1:26">
      <c r="A416">
        <v>1754</v>
      </c>
      <c r="B416" t="s">
        <v>1650</v>
      </c>
      <c r="C416" t="s">
        <v>694</v>
      </c>
      <c r="D416" t="s">
        <v>1651</v>
      </c>
      <c r="E416" t="s">
        <v>1652</v>
      </c>
      <c r="F416" t="s">
        <v>197</v>
      </c>
      <c r="G416" t="s">
        <v>1653</v>
      </c>
      <c r="I416" t="s">
        <v>1654</v>
      </c>
      <c r="J416" t="s">
        <v>197</v>
      </c>
      <c r="K416" t="s">
        <v>197</v>
      </c>
      <c r="L416">
        <v>1</v>
      </c>
      <c r="M416" t="s">
        <v>76</v>
      </c>
      <c r="N416" t="s">
        <v>436</v>
      </c>
      <c r="O416" t="s">
        <v>422</v>
      </c>
      <c r="P416" t="s">
        <v>102</v>
      </c>
      <c r="Q416" t="s">
        <v>423</v>
      </c>
      <c r="R416" t="s">
        <v>190</v>
      </c>
      <c r="S416" t="s">
        <v>14</v>
      </c>
      <c r="T416" t="s">
        <v>393</v>
      </c>
      <c r="U416" t="s">
        <v>1027</v>
      </c>
      <c r="Z416">
        <v>0</v>
      </c>
    </row>
    <row r="417" spans="1:26">
      <c r="A417">
        <v>1755</v>
      </c>
      <c r="B417" t="s">
        <v>1655</v>
      </c>
      <c r="C417" t="s">
        <v>208</v>
      </c>
      <c r="D417" t="s">
        <v>1656</v>
      </c>
      <c r="E417" t="s">
        <v>1657</v>
      </c>
      <c r="F417" t="s">
        <v>197</v>
      </c>
      <c r="G417" t="s">
        <v>419</v>
      </c>
      <c r="I417" t="s">
        <v>6</v>
      </c>
      <c r="J417" t="s">
        <v>197</v>
      </c>
      <c r="K417" t="s">
        <v>197</v>
      </c>
      <c r="L417">
        <v>1</v>
      </c>
      <c r="M417" t="s">
        <v>76</v>
      </c>
      <c r="N417" t="s">
        <v>24</v>
      </c>
      <c r="O417" t="s">
        <v>422</v>
      </c>
      <c r="P417" t="s">
        <v>102</v>
      </c>
      <c r="Q417" t="s">
        <v>423</v>
      </c>
      <c r="R417" t="s">
        <v>190</v>
      </c>
      <c r="S417" t="s">
        <v>14</v>
      </c>
      <c r="T417" t="s">
        <v>393</v>
      </c>
      <c r="U417" t="s">
        <v>1027</v>
      </c>
      <c r="Z417">
        <v>0</v>
      </c>
    </row>
    <row r="418" spans="1:26">
      <c r="A418">
        <v>1756</v>
      </c>
      <c r="B418" t="s">
        <v>1658</v>
      </c>
      <c r="C418" t="s">
        <v>208</v>
      </c>
      <c r="D418" t="s">
        <v>1659</v>
      </c>
      <c r="E418" t="s">
        <v>1657</v>
      </c>
      <c r="F418" t="s">
        <v>197</v>
      </c>
      <c r="G418" t="s">
        <v>419</v>
      </c>
      <c r="I418" t="s">
        <v>6</v>
      </c>
      <c r="J418" t="s">
        <v>197</v>
      </c>
      <c r="K418" t="s">
        <v>197</v>
      </c>
      <c r="L418">
        <v>1</v>
      </c>
      <c r="M418" t="s">
        <v>76</v>
      </c>
      <c r="N418" t="s">
        <v>24</v>
      </c>
      <c r="O418" t="s">
        <v>422</v>
      </c>
      <c r="P418" t="s">
        <v>102</v>
      </c>
      <c r="Q418" t="s">
        <v>423</v>
      </c>
      <c r="R418" t="s">
        <v>190</v>
      </c>
      <c r="S418" t="s">
        <v>14</v>
      </c>
      <c r="T418" t="s">
        <v>393</v>
      </c>
      <c r="U418" t="s">
        <v>1027</v>
      </c>
      <c r="Z418">
        <v>0</v>
      </c>
    </row>
    <row r="419" spans="1:26">
      <c r="A419">
        <v>1757</v>
      </c>
      <c r="B419" t="s">
        <v>1660</v>
      </c>
      <c r="C419" t="s">
        <v>1661</v>
      </c>
      <c r="D419" t="s">
        <v>1662</v>
      </c>
      <c r="E419" t="s">
        <v>1663</v>
      </c>
      <c r="F419" t="s">
        <v>197</v>
      </c>
      <c r="G419" t="s">
        <v>5</v>
      </c>
      <c r="H419" t="s">
        <v>5</v>
      </c>
      <c r="I419" t="s">
        <v>6</v>
      </c>
      <c r="J419" t="s">
        <v>197</v>
      </c>
      <c r="K419" t="s">
        <v>197</v>
      </c>
      <c r="L419">
        <v>1</v>
      </c>
      <c r="M419" t="s">
        <v>76</v>
      </c>
      <c r="N419" t="s">
        <v>100</v>
      </c>
      <c r="O419" t="s">
        <v>422</v>
      </c>
      <c r="P419" t="s">
        <v>119</v>
      </c>
      <c r="Q419" t="s">
        <v>423</v>
      </c>
      <c r="R419" t="s">
        <v>190</v>
      </c>
      <c r="S419" t="s">
        <v>14</v>
      </c>
      <c r="T419" t="s">
        <v>393</v>
      </c>
      <c r="U419" t="s">
        <v>1027</v>
      </c>
      <c r="Z419">
        <v>0</v>
      </c>
    </row>
    <row r="420" spans="1:26">
      <c r="A420">
        <v>1758</v>
      </c>
      <c r="B420" t="s">
        <v>1664</v>
      </c>
      <c r="C420" t="s">
        <v>1377</v>
      </c>
      <c r="D420" t="s">
        <v>1665</v>
      </c>
      <c r="E420" t="s">
        <v>1666</v>
      </c>
      <c r="F420" t="s">
        <v>197</v>
      </c>
      <c r="G420" t="s">
        <v>5</v>
      </c>
      <c r="H420" t="s">
        <v>5</v>
      </c>
      <c r="I420" t="s">
        <v>1667</v>
      </c>
      <c r="J420" t="s">
        <v>197</v>
      </c>
      <c r="K420" t="s">
        <v>197</v>
      </c>
      <c r="L420">
        <v>1</v>
      </c>
      <c r="M420" t="s">
        <v>76</v>
      </c>
      <c r="N420" t="s">
        <v>100</v>
      </c>
      <c r="O420" t="s">
        <v>422</v>
      </c>
      <c r="P420" t="s">
        <v>163</v>
      </c>
      <c r="Q420" t="s">
        <v>423</v>
      </c>
      <c r="R420" t="s">
        <v>190</v>
      </c>
      <c r="S420" t="s">
        <v>66</v>
      </c>
      <c r="T420" t="s">
        <v>105</v>
      </c>
      <c r="U420" t="s">
        <v>1027</v>
      </c>
      <c r="Z420">
        <v>0</v>
      </c>
    </row>
    <row r="421" spans="1:26">
      <c r="A421">
        <v>1759</v>
      </c>
      <c r="B421" t="s">
        <v>1668</v>
      </c>
      <c r="C421" t="s">
        <v>825</v>
      </c>
      <c r="D421" t="s">
        <v>1669</v>
      </c>
      <c r="E421" t="s">
        <v>1670</v>
      </c>
      <c r="F421" t="s">
        <v>197</v>
      </c>
      <c r="G421" t="s">
        <v>5</v>
      </c>
      <c r="H421" t="s">
        <v>5</v>
      </c>
      <c r="I421" t="s">
        <v>6</v>
      </c>
      <c r="J421" t="s">
        <v>197</v>
      </c>
      <c r="K421" t="s">
        <v>197</v>
      </c>
      <c r="L421">
        <v>1</v>
      </c>
      <c r="M421" t="s">
        <v>76</v>
      </c>
      <c r="N421" t="s">
        <v>100</v>
      </c>
      <c r="O421" t="s">
        <v>422</v>
      </c>
      <c r="P421" t="s">
        <v>102</v>
      </c>
      <c r="Q421" t="s">
        <v>423</v>
      </c>
      <c r="R421" t="s">
        <v>190</v>
      </c>
      <c r="S421" t="s">
        <v>66</v>
      </c>
      <c r="T421" t="s">
        <v>82</v>
      </c>
      <c r="U421" t="s">
        <v>1027</v>
      </c>
      <c r="Z421">
        <v>0</v>
      </c>
    </row>
    <row r="422" spans="1:26">
      <c r="A422">
        <v>1760</v>
      </c>
      <c r="B422" t="s">
        <v>1671</v>
      </c>
      <c r="C422" t="s">
        <v>1672</v>
      </c>
      <c r="D422" t="s">
        <v>1673</v>
      </c>
      <c r="E422" t="s">
        <v>1674</v>
      </c>
      <c r="F422" t="s">
        <v>197</v>
      </c>
      <c r="G422" t="s">
        <v>5</v>
      </c>
      <c r="H422" t="s">
        <v>5</v>
      </c>
      <c r="I422" t="s">
        <v>1675</v>
      </c>
      <c r="J422" t="s">
        <v>197</v>
      </c>
      <c r="K422" t="s">
        <v>197</v>
      </c>
      <c r="L422">
        <v>1</v>
      </c>
      <c r="M422" t="s">
        <v>76</v>
      </c>
      <c r="N422" t="s">
        <v>100</v>
      </c>
      <c r="O422" t="s">
        <v>422</v>
      </c>
      <c r="P422" t="s">
        <v>876</v>
      </c>
      <c r="Q422" t="s">
        <v>423</v>
      </c>
      <c r="R422" t="s">
        <v>190</v>
      </c>
      <c r="S422" t="s">
        <v>25</v>
      </c>
      <c r="T422" t="s">
        <v>393</v>
      </c>
      <c r="U422" t="s">
        <v>1027</v>
      </c>
      <c r="Z422">
        <v>0</v>
      </c>
    </row>
    <row r="423" spans="1:26">
      <c r="A423">
        <v>1761</v>
      </c>
      <c r="B423" t="s">
        <v>1676</v>
      </c>
      <c r="C423" t="s">
        <v>694</v>
      </c>
      <c r="D423" t="s">
        <v>1677</v>
      </c>
      <c r="E423" t="s">
        <v>1678</v>
      </c>
      <c r="F423" t="s">
        <v>197</v>
      </c>
      <c r="G423" t="s">
        <v>5</v>
      </c>
      <c r="H423" t="s">
        <v>5</v>
      </c>
      <c r="I423" t="s">
        <v>1675</v>
      </c>
      <c r="J423" t="s">
        <v>197</v>
      </c>
      <c r="K423" t="s">
        <v>197</v>
      </c>
      <c r="L423">
        <v>1</v>
      </c>
      <c r="M423" t="s">
        <v>76</v>
      </c>
      <c r="N423" t="s">
        <v>290</v>
      </c>
      <c r="O423" t="s">
        <v>422</v>
      </c>
      <c r="P423" t="s">
        <v>252</v>
      </c>
      <c r="Q423" t="s">
        <v>423</v>
      </c>
      <c r="R423" t="s">
        <v>190</v>
      </c>
      <c r="S423" t="s">
        <v>32</v>
      </c>
      <c r="T423" t="s">
        <v>393</v>
      </c>
      <c r="U423" t="s">
        <v>1027</v>
      </c>
      <c r="Z423">
        <v>0</v>
      </c>
    </row>
    <row r="424" spans="1:26">
      <c r="A424">
        <v>1762</v>
      </c>
      <c r="B424" t="s">
        <v>1679</v>
      </c>
    </row>
    <row r="426" spans="1:26">
      <c r="A426" t="s">
        <v>1680</v>
      </c>
      <c r="B426" t="s">
        <v>1681</v>
      </c>
      <c r="C426" t="s">
        <v>1682</v>
      </c>
      <c r="D426" t="s">
        <v>1683</v>
      </c>
      <c r="E426" t="s">
        <v>197</v>
      </c>
      <c r="F426" t="s">
        <v>5</v>
      </c>
      <c r="G426" t="s">
        <v>5</v>
      </c>
      <c r="H426" t="s">
        <v>1675</v>
      </c>
      <c r="I426" t="s">
        <v>197</v>
      </c>
      <c r="J426" t="s">
        <v>197</v>
      </c>
      <c r="K426">
        <v>1</v>
      </c>
      <c r="L426" t="s">
        <v>76</v>
      </c>
      <c r="M426" t="s">
        <v>100</v>
      </c>
      <c r="N426" t="s">
        <v>422</v>
      </c>
      <c r="O426" t="s">
        <v>102</v>
      </c>
      <c r="P426" t="s">
        <v>423</v>
      </c>
      <c r="Q426" t="s">
        <v>190</v>
      </c>
      <c r="R426" t="s">
        <v>32</v>
      </c>
      <c r="S426" t="s">
        <v>393</v>
      </c>
      <c r="T426" t="s">
        <v>1027</v>
      </c>
      <c r="Y426">
        <v>0</v>
      </c>
    </row>
    <row r="427" spans="1:26">
      <c r="A427">
        <v>1763</v>
      </c>
      <c r="B427" t="s">
        <v>1684</v>
      </c>
      <c r="C427" t="s">
        <v>208</v>
      </c>
      <c r="D427" t="s">
        <v>1685</v>
      </c>
      <c r="E427" t="s">
        <v>1686</v>
      </c>
      <c r="F427" t="s">
        <v>197</v>
      </c>
      <c r="G427" t="s">
        <v>419</v>
      </c>
      <c r="I427" t="s">
        <v>1687</v>
      </c>
      <c r="J427" t="s">
        <v>197</v>
      </c>
      <c r="K427" t="s">
        <v>197</v>
      </c>
      <c r="L427">
        <v>1</v>
      </c>
      <c r="M427" t="s">
        <v>76</v>
      </c>
      <c r="N427" t="s">
        <v>100</v>
      </c>
      <c r="O427" t="s">
        <v>422</v>
      </c>
      <c r="P427" t="s">
        <v>91</v>
      </c>
      <c r="Q427" t="s">
        <v>423</v>
      </c>
      <c r="R427" t="s">
        <v>190</v>
      </c>
      <c r="S427" t="s">
        <v>66</v>
      </c>
      <c r="T427" t="s">
        <v>393</v>
      </c>
      <c r="U427" t="s">
        <v>1027</v>
      </c>
      <c r="Z427">
        <v>0</v>
      </c>
    </row>
    <row r="428" spans="1:26">
      <c r="A428">
        <v>1764</v>
      </c>
      <c r="B428" t="s">
        <v>1688</v>
      </c>
      <c r="C428" t="s">
        <v>1689</v>
      </c>
      <c r="D428" t="s">
        <v>1690</v>
      </c>
      <c r="E428" t="s">
        <v>1691</v>
      </c>
      <c r="F428" t="s">
        <v>197</v>
      </c>
      <c r="G428" t="s">
        <v>1692</v>
      </c>
      <c r="I428" t="s">
        <v>1693</v>
      </c>
      <c r="J428" t="s">
        <v>197</v>
      </c>
      <c r="K428" t="s">
        <v>197</v>
      </c>
      <c r="L428">
        <v>1</v>
      </c>
      <c r="M428" t="s">
        <v>76</v>
      </c>
      <c r="N428" t="s">
        <v>214</v>
      </c>
      <c r="O428" t="s">
        <v>422</v>
      </c>
      <c r="P428" t="s">
        <v>876</v>
      </c>
      <c r="Q428" t="s">
        <v>423</v>
      </c>
      <c r="R428" t="s">
        <v>190</v>
      </c>
      <c r="S428" t="s">
        <v>25</v>
      </c>
      <c r="T428" t="s">
        <v>152</v>
      </c>
      <c r="U428" t="s">
        <v>1027</v>
      </c>
      <c r="Z428">
        <v>0</v>
      </c>
    </row>
    <row r="429" spans="1:26">
      <c r="A429">
        <v>1765</v>
      </c>
      <c r="B429" t="s">
        <v>1694</v>
      </c>
      <c r="C429" t="s">
        <v>545</v>
      </c>
      <c r="D429" t="s">
        <v>1695</v>
      </c>
      <c r="E429" t="s">
        <v>1696</v>
      </c>
      <c r="F429" t="s">
        <v>197</v>
      </c>
      <c r="G429" t="s">
        <v>419</v>
      </c>
      <c r="I429" t="s">
        <v>1697</v>
      </c>
      <c r="J429" t="s">
        <v>197</v>
      </c>
      <c r="K429" t="s">
        <v>197</v>
      </c>
      <c r="L429">
        <v>1</v>
      </c>
      <c r="M429" t="s">
        <v>76</v>
      </c>
      <c r="N429" t="s">
        <v>100</v>
      </c>
      <c r="O429" t="s">
        <v>422</v>
      </c>
      <c r="P429" t="s">
        <v>233</v>
      </c>
      <c r="Q429" t="s">
        <v>423</v>
      </c>
      <c r="R429" t="s">
        <v>190</v>
      </c>
      <c r="S429" t="s">
        <v>25</v>
      </c>
      <c r="T429" t="s">
        <v>152</v>
      </c>
      <c r="U429" t="s">
        <v>1027</v>
      </c>
      <c r="Z429">
        <v>0</v>
      </c>
    </row>
    <row r="430" spans="1:26">
      <c r="A430">
        <v>1766</v>
      </c>
      <c r="B430" t="s">
        <v>1698</v>
      </c>
      <c r="C430" t="s">
        <v>545</v>
      </c>
      <c r="D430" t="s">
        <v>1699</v>
      </c>
      <c r="E430" t="s">
        <v>1700</v>
      </c>
      <c r="F430" t="s">
        <v>197</v>
      </c>
      <c r="G430" t="s">
        <v>5</v>
      </c>
      <c r="H430" t="s">
        <v>5</v>
      </c>
      <c r="I430" t="s">
        <v>1701</v>
      </c>
      <c r="J430" t="s">
        <v>197</v>
      </c>
      <c r="K430" t="s">
        <v>197</v>
      </c>
      <c r="L430">
        <v>1</v>
      </c>
      <c r="M430" t="s">
        <v>76</v>
      </c>
      <c r="N430" t="s">
        <v>100</v>
      </c>
      <c r="O430" t="s">
        <v>422</v>
      </c>
      <c r="P430" t="s">
        <v>178</v>
      </c>
      <c r="Q430" t="s">
        <v>423</v>
      </c>
      <c r="R430" t="s">
        <v>190</v>
      </c>
      <c r="S430" t="s">
        <v>32</v>
      </c>
      <c r="T430" t="s">
        <v>393</v>
      </c>
      <c r="U430" t="s">
        <v>1027</v>
      </c>
      <c r="Z430">
        <v>0</v>
      </c>
    </row>
    <row r="431" spans="1:26">
      <c r="A431">
        <v>1767</v>
      </c>
      <c r="B431" t="s">
        <v>1702</v>
      </c>
      <c r="C431" t="s">
        <v>529</v>
      </c>
      <c r="D431" t="s">
        <v>1703</v>
      </c>
      <c r="E431" t="s">
        <v>1704</v>
      </c>
      <c r="F431" t="s">
        <v>197</v>
      </c>
      <c r="G431" t="s">
        <v>5</v>
      </c>
      <c r="H431" t="s">
        <v>5</v>
      </c>
      <c r="I431" t="s">
        <v>1701</v>
      </c>
      <c r="J431" t="s">
        <v>197</v>
      </c>
      <c r="K431" t="s">
        <v>197</v>
      </c>
      <c r="L431">
        <v>1</v>
      </c>
      <c r="M431" t="s">
        <v>76</v>
      </c>
      <c r="N431" t="s">
        <v>100</v>
      </c>
      <c r="O431" t="s">
        <v>422</v>
      </c>
      <c r="P431" t="s">
        <v>300</v>
      </c>
      <c r="Q431" t="s">
        <v>423</v>
      </c>
      <c r="R431" t="s">
        <v>190</v>
      </c>
      <c r="S431" t="s">
        <v>66</v>
      </c>
      <c r="T431" t="s">
        <v>393</v>
      </c>
      <c r="U431" t="s">
        <v>1027</v>
      </c>
      <c r="Z431">
        <v>0</v>
      </c>
    </row>
    <row r="432" spans="1:26">
      <c r="A432">
        <v>1768</v>
      </c>
      <c r="B432" t="s">
        <v>1705</v>
      </c>
      <c r="C432" t="s">
        <v>825</v>
      </c>
      <c r="D432" t="s">
        <v>1706</v>
      </c>
      <c r="E432" t="s">
        <v>1707</v>
      </c>
      <c r="F432" t="s">
        <v>197</v>
      </c>
      <c r="G432" t="s">
        <v>5</v>
      </c>
      <c r="H432" t="s">
        <v>5</v>
      </c>
      <c r="I432" t="s">
        <v>1701</v>
      </c>
      <c r="J432" t="s">
        <v>197</v>
      </c>
      <c r="K432" t="s">
        <v>197</v>
      </c>
      <c r="L432">
        <v>1</v>
      </c>
      <c r="M432" t="s">
        <v>76</v>
      </c>
      <c r="N432" t="s">
        <v>100</v>
      </c>
      <c r="O432" t="s">
        <v>422</v>
      </c>
      <c r="P432" t="s">
        <v>163</v>
      </c>
      <c r="Q432" t="s">
        <v>423</v>
      </c>
      <c r="R432" t="s">
        <v>190</v>
      </c>
      <c r="S432" t="s">
        <v>32</v>
      </c>
      <c r="T432" t="s">
        <v>393</v>
      </c>
      <c r="U432" t="s">
        <v>1027</v>
      </c>
      <c r="Z432">
        <v>0</v>
      </c>
    </row>
    <row r="433" spans="1:26">
      <c r="A433">
        <v>1769</v>
      </c>
      <c r="B433" t="s">
        <v>1708</v>
      </c>
      <c r="C433" t="s">
        <v>1709</v>
      </c>
      <c r="D433" t="s">
        <v>1710</v>
      </c>
      <c r="E433" t="s">
        <v>1711</v>
      </c>
      <c r="F433" t="s">
        <v>197</v>
      </c>
      <c r="G433" t="s">
        <v>5</v>
      </c>
      <c r="H433" t="s">
        <v>5</v>
      </c>
      <c r="I433" t="s">
        <v>1701</v>
      </c>
      <c r="J433" t="s">
        <v>197</v>
      </c>
      <c r="K433" t="s">
        <v>197</v>
      </c>
      <c r="L433">
        <v>1</v>
      </c>
      <c r="M433" t="s">
        <v>76</v>
      </c>
      <c r="N433" t="s">
        <v>100</v>
      </c>
      <c r="O433" t="s">
        <v>422</v>
      </c>
      <c r="P433" t="s">
        <v>1061</v>
      </c>
      <c r="Q433" t="s">
        <v>423</v>
      </c>
      <c r="R433" t="s">
        <v>190</v>
      </c>
      <c r="S433" t="s">
        <v>25</v>
      </c>
      <c r="T433" t="s">
        <v>393</v>
      </c>
      <c r="U433" t="s">
        <v>1027</v>
      </c>
      <c r="Z433">
        <v>0</v>
      </c>
    </row>
    <row r="434" spans="1:26">
      <c r="A434">
        <v>1770</v>
      </c>
      <c r="B434" t="s">
        <v>1712</v>
      </c>
      <c r="C434" t="s">
        <v>642</v>
      </c>
      <c r="D434" t="s">
        <v>1713</v>
      </c>
      <c r="E434" t="s">
        <v>1714</v>
      </c>
      <c r="F434" t="s">
        <v>197</v>
      </c>
      <c r="G434" t="s">
        <v>5</v>
      </c>
      <c r="H434" t="s">
        <v>5</v>
      </c>
      <c r="I434" t="s">
        <v>1701</v>
      </c>
      <c r="J434" t="s">
        <v>197</v>
      </c>
      <c r="K434" t="s">
        <v>197</v>
      </c>
      <c r="L434">
        <v>1</v>
      </c>
      <c r="M434" t="s">
        <v>76</v>
      </c>
      <c r="N434" t="s">
        <v>100</v>
      </c>
      <c r="O434" t="s">
        <v>422</v>
      </c>
      <c r="P434" t="s">
        <v>102</v>
      </c>
      <c r="Q434" t="s">
        <v>423</v>
      </c>
      <c r="R434" t="s">
        <v>190</v>
      </c>
      <c r="S434" t="s">
        <v>179</v>
      </c>
      <c r="T434" t="s">
        <v>105</v>
      </c>
      <c r="U434" t="s">
        <v>1027</v>
      </c>
      <c r="Z434">
        <v>0</v>
      </c>
    </row>
    <row r="435" spans="1:26">
      <c r="A435">
        <v>1771</v>
      </c>
      <c r="B435" t="s">
        <v>1715</v>
      </c>
      <c r="C435" t="s">
        <v>208</v>
      </c>
      <c r="D435" t="s">
        <v>1716</v>
      </c>
      <c r="E435" t="s">
        <v>1717</v>
      </c>
      <c r="F435" t="s">
        <v>197</v>
      </c>
      <c r="G435" t="s">
        <v>5</v>
      </c>
      <c r="H435" t="s">
        <v>5</v>
      </c>
      <c r="I435" t="s">
        <v>1701</v>
      </c>
      <c r="J435" t="s">
        <v>197</v>
      </c>
      <c r="K435" t="s">
        <v>197</v>
      </c>
      <c r="L435">
        <v>1</v>
      </c>
      <c r="M435" t="s">
        <v>76</v>
      </c>
      <c r="N435" t="s">
        <v>100</v>
      </c>
      <c r="O435" t="s">
        <v>422</v>
      </c>
      <c r="P435" t="s">
        <v>102</v>
      </c>
      <c r="Q435" t="s">
        <v>423</v>
      </c>
      <c r="R435" t="s">
        <v>190</v>
      </c>
      <c r="S435" t="s">
        <v>179</v>
      </c>
      <c r="T435" t="s">
        <v>105</v>
      </c>
      <c r="U435" t="s">
        <v>1027</v>
      </c>
      <c r="Z435">
        <v>0</v>
      </c>
    </row>
    <row r="436" spans="1:26">
      <c r="A436">
        <v>1772</v>
      </c>
      <c r="B436" t="s">
        <v>1718</v>
      </c>
      <c r="C436" t="s">
        <v>1361</v>
      </c>
      <c r="D436" t="s">
        <v>1719</v>
      </c>
      <c r="E436" t="s">
        <v>1720</v>
      </c>
      <c r="F436" t="s">
        <v>197</v>
      </c>
      <c r="G436" t="s">
        <v>1721</v>
      </c>
      <c r="I436" t="s">
        <v>1722</v>
      </c>
      <c r="J436" t="s">
        <v>1723</v>
      </c>
      <c r="K436" t="s">
        <v>1724</v>
      </c>
      <c r="L436">
        <v>1</v>
      </c>
      <c r="M436" t="s">
        <v>76</v>
      </c>
      <c r="N436" t="s">
        <v>380</v>
      </c>
      <c r="O436" t="s">
        <v>422</v>
      </c>
      <c r="P436" t="s">
        <v>216</v>
      </c>
      <c r="Q436" t="s">
        <v>423</v>
      </c>
      <c r="R436" t="s">
        <v>301</v>
      </c>
      <c r="S436" t="s">
        <v>66</v>
      </c>
      <c r="T436" t="s">
        <v>180</v>
      </c>
      <c r="U436" t="s">
        <v>1027</v>
      </c>
      <c r="Z436">
        <v>0</v>
      </c>
    </row>
    <row r="437" spans="1:26">
      <c r="A437">
        <v>1773</v>
      </c>
      <c r="B437" t="s">
        <v>1725</v>
      </c>
      <c r="C437" t="s">
        <v>1726</v>
      </c>
      <c r="D437" t="s">
        <v>1727</v>
      </c>
      <c r="E437" t="s">
        <v>1728</v>
      </c>
      <c r="F437" t="s">
        <v>197</v>
      </c>
      <c r="G437" t="s">
        <v>1721</v>
      </c>
      <c r="I437" t="s">
        <v>1729</v>
      </c>
      <c r="J437" t="s">
        <v>1723</v>
      </c>
      <c r="K437" t="s">
        <v>1724</v>
      </c>
      <c r="L437">
        <v>1</v>
      </c>
      <c r="M437" t="s">
        <v>76</v>
      </c>
      <c r="N437" t="s">
        <v>214</v>
      </c>
      <c r="O437" t="s">
        <v>422</v>
      </c>
      <c r="P437" t="s">
        <v>216</v>
      </c>
      <c r="Q437" t="s">
        <v>423</v>
      </c>
      <c r="R437" t="s">
        <v>301</v>
      </c>
      <c r="S437" t="s">
        <v>14</v>
      </c>
      <c r="T437" t="s">
        <v>94</v>
      </c>
      <c r="U437" t="s">
        <v>1027</v>
      </c>
      <c r="Z437">
        <v>0</v>
      </c>
    </row>
    <row r="438" spans="1:26">
      <c r="A438">
        <v>1774</v>
      </c>
      <c r="B438" t="s">
        <v>1730</v>
      </c>
      <c r="C438" t="s">
        <v>1731</v>
      </c>
      <c r="D438" t="s">
        <v>1732</v>
      </c>
      <c r="E438" t="s">
        <v>1733</v>
      </c>
      <c r="F438" t="s">
        <v>197</v>
      </c>
      <c r="G438" t="s">
        <v>1734</v>
      </c>
      <c r="I438" t="s">
        <v>1735</v>
      </c>
      <c r="J438" t="s">
        <v>1723</v>
      </c>
      <c r="K438" t="s">
        <v>1724</v>
      </c>
      <c r="L438">
        <v>1</v>
      </c>
      <c r="M438" t="s">
        <v>76</v>
      </c>
      <c r="N438" t="s">
        <v>306</v>
      </c>
      <c r="O438" t="s">
        <v>422</v>
      </c>
      <c r="P438" t="s">
        <v>317</v>
      </c>
      <c r="Q438" t="s">
        <v>423</v>
      </c>
      <c r="R438" t="s">
        <v>301</v>
      </c>
      <c r="S438" t="s">
        <v>14</v>
      </c>
      <c r="T438" t="s">
        <v>180</v>
      </c>
      <c r="U438" t="s">
        <v>1027</v>
      </c>
      <c r="Z438">
        <v>0</v>
      </c>
    </row>
    <row r="439" spans="1:26">
      <c r="A439">
        <v>1775</v>
      </c>
      <c r="B439" t="s">
        <v>1736</v>
      </c>
      <c r="C439" t="s">
        <v>1737</v>
      </c>
      <c r="D439" t="s">
        <v>1738</v>
      </c>
      <c r="E439" t="s">
        <v>1739</v>
      </c>
      <c r="F439" t="s">
        <v>197</v>
      </c>
      <c r="G439" t="s">
        <v>1721</v>
      </c>
      <c r="I439" t="s">
        <v>1740</v>
      </c>
      <c r="J439" t="s">
        <v>1723</v>
      </c>
      <c r="K439" t="s">
        <v>1724</v>
      </c>
      <c r="L439">
        <v>1</v>
      </c>
      <c r="M439" t="s">
        <v>76</v>
      </c>
      <c r="N439" t="s">
        <v>436</v>
      </c>
      <c r="O439" t="s">
        <v>422</v>
      </c>
      <c r="P439" t="s">
        <v>11</v>
      </c>
      <c r="Q439" t="s">
        <v>423</v>
      </c>
      <c r="R439" t="s">
        <v>301</v>
      </c>
      <c r="S439" t="s">
        <v>66</v>
      </c>
      <c r="T439" t="s">
        <v>94</v>
      </c>
      <c r="U439" t="s">
        <v>1027</v>
      </c>
      <c r="Z439">
        <v>0</v>
      </c>
    </row>
    <row r="440" spans="1:26">
      <c r="A440">
        <v>1776</v>
      </c>
      <c r="B440" t="s">
        <v>1741</v>
      </c>
      <c r="C440" t="s">
        <v>390</v>
      </c>
      <c r="D440" t="s">
        <v>1742</v>
      </c>
      <c r="E440" t="s">
        <v>1743</v>
      </c>
      <c r="F440" t="s">
        <v>197</v>
      </c>
      <c r="G440" t="s">
        <v>5</v>
      </c>
      <c r="H440" t="s">
        <v>5</v>
      </c>
      <c r="I440" t="s">
        <v>1584</v>
      </c>
      <c r="J440" t="s">
        <v>1723</v>
      </c>
      <c r="K440" t="s">
        <v>1724</v>
      </c>
      <c r="L440">
        <v>1</v>
      </c>
      <c r="M440" t="s">
        <v>76</v>
      </c>
      <c r="N440" t="s">
        <v>9</v>
      </c>
      <c r="O440" t="s">
        <v>422</v>
      </c>
      <c r="P440" t="s">
        <v>216</v>
      </c>
      <c r="Q440" t="s">
        <v>423</v>
      </c>
      <c r="R440" t="s">
        <v>301</v>
      </c>
      <c r="S440" t="s">
        <v>66</v>
      </c>
      <c r="T440" t="s">
        <v>94</v>
      </c>
      <c r="U440" t="s">
        <v>1027</v>
      </c>
      <c r="Z440">
        <v>0</v>
      </c>
    </row>
    <row r="441" spans="1:26">
      <c r="A441">
        <v>1777</v>
      </c>
      <c r="B441" t="s">
        <v>1744</v>
      </c>
      <c r="C441" t="s">
        <v>1361</v>
      </c>
      <c r="D441" t="s">
        <v>1745</v>
      </c>
      <c r="E441" t="s">
        <v>1746</v>
      </c>
      <c r="F441" t="s">
        <v>197</v>
      </c>
      <c r="G441" t="s">
        <v>1045</v>
      </c>
      <c r="I441" t="s">
        <v>1584</v>
      </c>
      <c r="J441" t="s">
        <v>1723</v>
      </c>
      <c r="K441" t="s">
        <v>1724</v>
      </c>
      <c r="L441">
        <v>1</v>
      </c>
      <c r="M441" t="s">
        <v>76</v>
      </c>
      <c r="N441" t="s">
        <v>9</v>
      </c>
      <c r="O441" t="s">
        <v>422</v>
      </c>
      <c r="P441" t="s">
        <v>91</v>
      </c>
      <c r="Q441" t="s">
        <v>423</v>
      </c>
      <c r="R441" t="s">
        <v>301</v>
      </c>
      <c r="S441" t="s">
        <v>25</v>
      </c>
      <c r="T441" t="s">
        <v>94</v>
      </c>
      <c r="U441" t="s">
        <v>1027</v>
      </c>
      <c r="Z441">
        <v>0</v>
      </c>
    </row>
    <row r="442" spans="1:26">
      <c r="A442">
        <v>1778</v>
      </c>
      <c r="B442" t="s">
        <v>1744</v>
      </c>
      <c r="C442" t="s">
        <v>1747</v>
      </c>
      <c r="D442" t="s">
        <v>1748</v>
      </c>
      <c r="E442" t="s">
        <v>1749</v>
      </c>
      <c r="F442" t="s">
        <v>197</v>
      </c>
      <c r="G442" t="s">
        <v>1045</v>
      </c>
      <c r="I442" t="s">
        <v>1584</v>
      </c>
      <c r="J442" t="s">
        <v>1723</v>
      </c>
      <c r="K442" t="s">
        <v>1724</v>
      </c>
      <c r="L442">
        <v>1</v>
      </c>
      <c r="M442" t="s">
        <v>76</v>
      </c>
      <c r="N442" t="s">
        <v>100</v>
      </c>
      <c r="O442" t="s">
        <v>422</v>
      </c>
      <c r="P442" t="s">
        <v>233</v>
      </c>
      <c r="Q442" t="s">
        <v>423</v>
      </c>
      <c r="R442" t="s">
        <v>301</v>
      </c>
      <c r="S442" t="s">
        <v>25</v>
      </c>
      <c r="T442" t="s">
        <v>180</v>
      </c>
      <c r="U442" t="s">
        <v>1027</v>
      </c>
      <c r="Z442">
        <v>0</v>
      </c>
    </row>
    <row r="443" spans="1:26">
      <c r="A443">
        <v>1779</v>
      </c>
      <c r="B443" t="s">
        <v>1750</v>
      </c>
      <c r="C443" t="s">
        <v>671</v>
      </c>
      <c r="D443" t="s">
        <v>1751</v>
      </c>
      <c r="E443" t="s">
        <v>1752</v>
      </c>
      <c r="F443" t="s">
        <v>197</v>
      </c>
      <c r="G443" t="s">
        <v>1385</v>
      </c>
      <c r="I443" t="s">
        <v>419</v>
      </c>
      <c r="J443" t="s">
        <v>1723</v>
      </c>
      <c r="K443" t="s">
        <v>1724</v>
      </c>
      <c r="L443">
        <v>1</v>
      </c>
      <c r="M443" t="s">
        <v>76</v>
      </c>
      <c r="N443" t="s">
        <v>202</v>
      </c>
      <c r="O443" t="s">
        <v>422</v>
      </c>
      <c r="P443" t="s">
        <v>216</v>
      </c>
      <c r="Q443" t="s">
        <v>423</v>
      </c>
      <c r="R443" t="s">
        <v>301</v>
      </c>
      <c r="S443" t="s">
        <v>14</v>
      </c>
      <c r="T443" t="s">
        <v>180</v>
      </c>
      <c r="U443" t="s">
        <v>1027</v>
      </c>
      <c r="Z443">
        <v>0</v>
      </c>
    </row>
    <row r="444" spans="1:26">
      <c r="A444">
        <v>1780</v>
      </c>
      <c r="B444" t="s">
        <v>1753</v>
      </c>
      <c r="C444" t="s">
        <v>208</v>
      </c>
      <c r="D444" t="s">
        <v>1754</v>
      </c>
      <c r="E444" t="s">
        <v>1755</v>
      </c>
      <c r="F444" t="s">
        <v>197</v>
      </c>
      <c r="G444" t="s">
        <v>1756</v>
      </c>
      <c r="I444" t="s">
        <v>419</v>
      </c>
      <c r="J444" t="s">
        <v>1723</v>
      </c>
      <c r="K444" t="s">
        <v>1724</v>
      </c>
      <c r="L444">
        <v>1</v>
      </c>
      <c r="M444" t="s">
        <v>76</v>
      </c>
      <c r="N444" t="s">
        <v>251</v>
      </c>
      <c r="O444" t="s">
        <v>422</v>
      </c>
      <c r="P444" t="s">
        <v>91</v>
      </c>
      <c r="Q444" t="s">
        <v>423</v>
      </c>
      <c r="R444" t="s">
        <v>301</v>
      </c>
      <c r="S444" t="s">
        <v>14</v>
      </c>
      <c r="T444" t="s">
        <v>180</v>
      </c>
      <c r="U444" t="s">
        <v>1027</v>
      </c>
      <c r="Z444">
        <v>0</v>
      </c>
    </row>
    <row r="445" spans="1:26">
      <c r="A445">
        <v>1781</v>
      </c>
      <c r="B445" t="s">
        <v>1757</v>
      </c>
      <c r="C445" t="s">
        <v>1758</v>
      </c>
      <c r="D445" t="s">
        <v>1759</v>
      </c>
      <c r="E445" t="s">
        <v>1760</v>
      </c>
      <c r="F445" t="s">
        <v>197</v>
      </c>
      <c r="G445" t="s">
        <v>1045</v>
      </c>
      <c r="I445" t="s">
        <v>1761</v>
      </c>
      <c r="J445" t="s">
        <v>1723</v>
      </c>
      <c r="K445" t="s">
        <v>1724</v>
      </c>
      <c r="L445">
        <v>1</v>
      </c>
      <c r="M445" t="s">
        <v>76</v>
      </c>
      <c r="N445" t="s">
        <v>214</v>
      </c>
      <c r="O445" t="s">
        <v>422</v>
      </c>
      <c r="P445" t="s">
        <v>216</v>
      </c>
      <c r="Q445" t="s">
        <v>423</v>
      </c>
      <c r="R445" t="s">
        <v>301</v>
      </c>
      <c r="S445" t="s">
        <v>66</v>
      </c>
      <c r="T445" t="s">
        <v>94</v>
      </c>
      <c r="U445" t="s">
        <v>1027</v>
      </c>
      <c r="Z445">
        <v>0</v>
      </c>
    </row>
    <row r="446" spans="1:26">
      <c r="A446">
        <v>1782</v>
      </c>
      <c r="B446" t="s">
        <v>1762</v>
      </c>
      <c r="C446" t="s">
        <v>208</v>
      </c>
      <c r="D446" t="s">
        <v>1763</v>
      </c>
      <c r="E446" t="s">
        <v>1764</v>
      </c>
      <c r="F446" t="s">
        <v>4</v>
      </c>
      <c r="G446" t="s">
        <v>5</v>
      </c>
      <c r="I446" t="s">
        <v>1765</v>
      </c>
      <c r="J446" t="s">
        <v>212</v>
      </c>
      <c r="K446" t="s">
        <v>213</v>
      </c>
      <c r="L446">
        <v>1</v>
      </c>
      <c r="M446" t="s">
        <v>76</v>
      </c>
      <c r="N446" t="s">
        <v>100</v>
      </c>
      <c r="O446" t="s">
        <v>215</v>
      </c>
      <c r="P446" t="s">
        <v>91</v>
      </c>
      <c r="Q446" t="s">
        <v>80</v>
      </c>
      <c r="R446" t="s">
        <v>93</v>
      </c>
      <c r="S446" t="s">
        <v>25</v>
      </c>
      <c r="T446" t="s">
        <v>15</v>
      </c>
      <c r="U446" t="s">
        <v>1027</v>
      </c>
      <c r="Z446">
        <v>0</v>
      </c>
    </row>
    <row r="447" spans="1:26">
      <c r="A447">
        <v>1783</v>
      </c>
      <c r="B447" t="s">
        <v>1766</v>
      </c>
      <c r="C447" t="s">
        <v>1767</v>
      </c>
      <c r="D447" t="s">
        <v>1768</v>
      </c>
      <c r="E447" t="s">
        <v>1769</v>
      </c>
      <c r="F447" t="s">
        <v>4</v>
      </c>
      <c r="G447" t="s">
        <v>64</v>
      </c>
      <c r="I447" t="s">
        <v>1770</v>
      </c>
      <c r="J447" t="s">
        <v>212</v>
      </c>
      <c r="K447" t="s">
        <v>213</v>
      </c>
      <c r="L447">
        <v>1</v>
      </c>
      <c r="M447" t="s">
        <v>76</v>
      </c>
      <c r="N447" t="s">
        <v>65</v>
      </c>
      <c r="O447" t="s">
        <v>215</v>
      </c>
      <c r="P447" t="s">
        <v>216</v>
      </c>
      <c r="Q447" t="s">
        <v>80</v>
      </c>
      <c r="R447" t="s">
        <v>93</v>
      </c>
      <c r="S447" t="s">
        <v>14</v>
      </c>
      <c r="T447" t="s">
        <v>15</v>
      </c>
      <c r="U447" t="s">
        <v>1027</v>
      </c>
      <c r="Z447">
        <v>0</v>
      </c>
    </row>
    <row r="448" spans="1:26">
      <c r="A448">
        <v>1784</v>
      </c>
      <c r="B448" t="s">
        <v>1771</v>
      </c>
      <c r="C448" t="s">
        <v>1772</v>
      </c>
      <c r="D448" t="s">
        <v>1773</v>
      </c>
      <c r="E448" t="s">
        <v>1774</v>
      </c>
      <c r="F448" t="s">
        <v>4</v>
      </c>
      <c r="G448" t="s">
        <v>1775</v>
      </c>
      <c r="I448" t="s">
        <v>1765</v>
      </c>
      <c r="J448" t="s">
        <v>212</v>
      </c>
      <c r="K448" t="s">
        <v>213</v>
      </c>
      <c r="L448">
        <v>1</v>
      </c>
      <c r="M448" t="s">
        <v>76</v>
      </c>
      <c r="N448" t="s">
        <v>214</v>
      </c>
      <c r="O448" t="s">
        <v>215</v>
      </c>
      <c r="P448" t="s">
        <v>317</v>
      </c>
      <c r="Q448" t="s">
        <v>80</v>
      </c>
      <c r="R448" t="s">
        <v>93</v>
      </c>
      <c r="S448" t="s">
        <v>14</v>
      </c>
      <c r="T448" t="s">
        <v>15</v>
      </c>
      <c r="U448" t="s">
        <v>1027</v>
      </c>
      <c r="Z448">
        <v>0</v>
      </c>
    </row>
    <row r="449" spans="1:26">
      <c r="A449">
        <v>1786</v>
      </c>
      <c r="B449" t="s">
        <v>1776</v>
      </c>
      <c r="C449" t="s">
        <v>194</v>
      </c>
      <c r="D449" t="s">
        <v>791</v>
      </c>
      <c r="E449" t="s">
        <v>1777</v>
      </c>
      <c r="F449" t="s">
        <v>4</v>
      </c>
      <c r="G449" t="s">
        <v>5</v>
      </c>
      <c r="H449" t="s">
        <v>5</v>
      </c>
      <c r="I449" t="s">
        <v>1778</v>
      </c>
      <c r="J449" t="s">
        <v>212</v>
      </c>
      <c r="K449" t="s">
        <v>213</v>
      </c>
      <c r="L449">
        <v>1</v>
      </c>
      <c r="M449" t="s">
        <v>76</v>
      </c>
      <c r="N449" t="s">
        <v>276</v>
      </c>
      <c r="O449" t="s">
        <v>215</v>
      </c>
      <c r="P449" t="s">
        <v>252</v>
      </c>
      <c r="Q449" t="s">
        <v>80</v>
      </c>
      <c r="R449" t="s">
        <v>93</v>
      </c>
      <c r="S449" t="s">
        <v>14</v>
      </c>
      <c r="T449" t="s">
        <v>15</v>
      </c>
      <c r="U449" t="s">
        <v>1027</v>
      </c>
      <c r="Z449">
        <v>0</v>
      </c>
    </row>
    <row r="450" spans="1:26">
      <c r="A450">
        <v>1787</v>
      </c>
      <c r="B450" t="s">
        <v>1779</v>
      </c>
      <c r="C450" t="s">
        <v>1456</v>
      </c>
      <c r="D450" t="s">
        <v>1780</v>
      </c>
      <c r="E450" t="s">
        <v>1781</v>
      </c>
      <c r="F450" t="s">
        <v>4</v>
      </c>
      <c r="G450" t="s">
        <v>979</v>
      </c>
      <c r="H450" t="s">
        <v>979</v>
      </c>
      <c r="I450" t="s">
        <v>1778</v>
      </c>
      <c r="J450" t="s">
        <v>212</v>
      </c>
      <c r="K450" t="s">
        <v>213</v>
      </c>
      <c r="L450">
        <v>1</v>
      </c>
      <c r="M450" t="s">
        <v>76</v>
      </c>
      <c r="N450" t="s">
        <v>65</v>
      </c>
      <c r="O450" t="s">
        <v>215</v>
      </c>
      <c r="P450" t="s">
        <v>1148</v>
      </c>
      <c r="Q450" t="s">
        <v>80</v>
      </c>
      <c r="R450" t="s">
        <v>93</v>
      </c>
      <c r="S450" t="s">
        <v>14</v>
      </c>
      <c r="T450" t="s">
        <v>15</v>
      </c>
      <c r="U450" t="s">
        <v>1027</v>
      </c>
      <c r="Z450">
        <v>0</v>
      </c>
    </row>
    <row r="451" spans="1:26">
      <c r="A451">
        <v>1789</v>
      </c>
      <c r="B451" t="s">
        <v>1782</v>
      </c>
      <c r="C451" t="s">
        <v>845</v>
      </c>
      <c r="D451" t="s">
        <v>1783</v>
      </c>
      <c r="E451" t="s">
        <v>1784</v>
      </c>
      <c r="F451" t="s">
        <v>4</v>
      </c>
      <c r="G451" t="s">
        <v>5</v>
      </c>
      <c r="I451" t="s">
        <v>6</v>
      </c>
      <c r="J451" t="s">
        <v>268</v>
      </c>
      <c r="K451" t="s">
        <v>269</v>
      </c>
      <c r="L451">
        <v>1</v>
      </c>
      <c r="M451" t="s">
        <v>76</v>
      </c>
      <c r="N451" t="s">
        <v>65</v>
      </c>
      <c r="O451" t="s">
        <v>270</v>
      </c>
      <c r="P451" t="s">
        <v>102</v>
      </c>
      <c r="Q451" t="s">
        <v>80</v>
      </c>
      <c r="R451" t="s">
        <v>151</v>
      </c>
      <c r="S451" t="s">
        <v>66</v>
      </c>
      <c r="T451" t="s">
        <v>15</v>
      </c>
      <c r="U451" t="s">
        <v>1027</v>
      </c>
      <c r="Z451">
        <v>0</v>
      </c>
    </row>
    <row r="452" spans="1:26">
      <c r="A452">
        <v>1790</v>
      </c>
      <c r="B452" t="s">
        <v>1785</v>
      </c>
      <c r="C452" t="s">
        <v>154</v>
      </c>
      <c r="D452" t="s">
        <v>1786</v>
      </c>
      <c r="E452" t="s">
        <v>1787</v>
      </c>
      <c r="F452" t="s">
        <v>4</v>
      </c>
      <c r="G452" t="s">
        <v>1316</v>
      </c>
      <c r="H452" t="s">
        <v>1316</v>
      </c>
      <c r="I452" t="s">
        <v>6</v>
      </c>
      <c r="J452" t="s">
        <v>268</v>
      </c>
      <c r="K452" t="s">
        <v>269</v>
      </c>
      <c r="L452">
        <v>1</v>
      </c>
      <c r="M452" t="s">
        <v>76</v>
      </c>
      <c r="N452" t="s">
        <v>65</v>
      </c>
      <c r="O452" t="s">
        <v>270</v>
      </c>
      <c r="P452" t="s">
        <v>163</v>
      </c>
      <c r="Q452" t="s">
        <v>80</v>
      </c>
      <c r="R452" t="s">
        <v>151</v>
      </c>
      <c r="S452" t="s">
        <v>66</v>
      </c>
      <c r="T452" t="s">
        <v>15</v>
      </c>
      <c r="U452" t="s">
        <v>1027</v>
      </c>
      <c r="Z452">
        <v>0</v>
      </c>
    </row>
    <row r="453" spans="1:26">
      <c r="A453">
        <v>1791</v>
      </c>
      <c r="B453" t="s">
        <v>1788</v>
      </c>
      <c r="C453" t="s">
        <v>845</v>
      </c>
      <c r="D453" t="s">
        <v>1789</v>
      </c>
      <c r="E453" t="s">
        <v>1790</v>
      </c>
      <c r="F453" t="s">
        <v>4</v>
      </c>
      <c r="G453" t="s">
        <v>48</v>
      </c>
      <c r="H453" t="s">
        <v>48</v>
      </c>
      <c r="I453" t="s">
        <v>1791</v>
      </c>
      <c r="J453" t="s">
        <v>268</v>
      </c>
      <c r="K453" t="s">
        <v>269</v>
      </c>
      <c r="L453">
        <v>1</v>
      </c>
      <c r="M453" t="s">
        <v>76</v>
      </c>
      <c r="N453" t="s">
        <v>49</v>
      </c>
      <c r="O453" t="s">
        <v>270</v>
      </c>
      <c r="P453" t="s">
        <v>885</v>
      </c>
      <c r="Q453" t="s">
        <v>80</v>
      </c>
      <c r="R453" t="s">
        <v>151</v>
      </c>
      <c r="S453" t="s">
        <v>14</v>
      </c>
      <c r="T453" t="s">
        <v>15</v>
      </c>
      <c r="U453" t="s">
        <v>1027</v>
      </c>
      <c r="Z453">
        <v>0</v>
      </c>
    </row>
    <row r="454" spans="1:26">
      <c r="A454">
        <v>1792</v>
      </c>
      <c r="B454" t="s">
        <v>1792</v>
      </c>
      <c r="C454" t="s">
        <v>849</v>
      </c>
      <c r="D454" t="s">
        <v>1793</v>
      </c>
      <c r="E454" t="s">
        <v>1794</v>
      </c>
      <c r="F454" t="s">
        <v>4</v>
      </c>
      <c r="G454" t="s">
        <v>812</v>
      </c>
      <c r="I454" t="s">
        <v>1795</v>
      </c>
      <c r="J454" t="s">
        <v>268</v>
      </c>
      <c r="K454" t="s">
        <v>269</v>
      </c>
      <c r="L454">
        <v>1</v>
      </c>
      <c r="M454" t="s">
        <v>76</v>
      </c>
      <c r="N454" t="s">
        <v>49</v>
      </c>
      <c r="O454" t="s">
        <v>270</v>
      </c>
      <c r="P454" t="s">
        <v>885</v>
      </c>
      <c r="Q454" t="s">
        <v>80</v>
      </c>
      <c r="R454" t="s">
        <v>151</v>
      </c>
      <c r="S454" t="s">
        <v>179</v>
      </c>
      <c r="T454" t="s">
        <v>15</v>
      </c>
      <c r="U454" t="s">
        <v>1027</v>
      </c>
      <c r="Z454">
        <v>0</v>
      </c>
    </row>
    <row r="455" spans="1:26">
      <c r="A455">
        <v>1795</v>
      </c>
      <c r="B455" t="s">
        <v>1796</v>
      </c>
      <c r="C455" t="s">
        <v>135</v>
      </c>
      <c r="D455" t="s">
        <v>1295</v>
      </c>
      <c r="E455" t="s">
        <v>1296</v>
      </c>
      <c r="F455" t="s">
        <v>221</v>
      </c>
      <c r="G455" t="s">
        <v>1298</v>
      </c>
      <c r="I455" t="s">
        <v>1338</v>
      </c>
      <c r="J455" t="s">
        <v>224</v>
      </c>
      <c r="K455" t="s">
        <v>225</v>
      </c>
      <c r="L455">
        <v>1</v>
      </c>
      <c r="M455" t="s">
        <v>76</v>
      </c>
      <c r="N455" t="s">
        <v>276</v>
      </c>
      <c r="O455" t="s">
        <v>226</v>
      </c>
      <c r="P455" t="s">
        <v>383</v>
      </c>
      <c r="Q455" t="s">
        <v>80</v>
      </c>
      <c r="R455" t="s">
        <v>190</v>
      </c>
      <c r="S455" t="s">
        <v>14</v>
      </c>
      <c r="T455" t="s">
        <v>15</v>
      </c>
      <c r="U455" t="s">
        <v>1027</v>
      </c>
      <c r="Z455">
        <v>0</v>
      </c>
    </row>
    <row r="456" spans="1:26">
      <c r="A456">
        <v>1797</v>
      </c>
      <c r="B456" t="s">
        <v>1797</v>
      </c>
      <c r="C456" t="s">
        <v>1352</v>
      </c>
      <c r="D456" t="s">
        <v>1798</v>
      </c>
      <c r="E456" t="s">
        <v>1799</v>
      </c>
      <c r="F456" t="s">
        <v>221</v>
      </c>
      <c r="G456" t="s">
        <v>5</v>
      </c>
      <c r="H456" t="s">
        <v>5</v>
      </c>
      <c r="I456" t="s">
        <v>1365</v>
      </c>
      <c r="J456" t="s">
        <v>224</v>
      </c>
      <c r="K456" t="s">
        <v>225</v>
      </c>
      <c r="L456">
        <v>1</v>
      </c>
      <c r="M456" t="s">
        <v>76</v>
      </c>
      <c r="N456" t="s">
        <v>100</v>
      </c>
      <c r="O456" t="s">
        <v>226</v>
      </c>
      <c r="P456" t="s">
        <v>102</v>
      </c>
      <c r="Q456" t="s">
        <v>80</v>
      </c>
      <c r="R456" t="s">
        <v>190</v>
      </c>
      <c r="S456" t="s">
        <v>14</v>
      </c>
      <c r="T456" t="s">
        <v>15</v>
      </c>
      <c r="U456" t="s">
        <v>1027</v>
      </c>
      <c r="Z456">
        <v>0</v>
      </c>
    </row>
    <row r="457" spans="1:26">
      <c r="A457">
        <v>1798</v>
      </c>
      <c r="B457" t="s">
        <v>1797</v>
      </c>
      <c r="C457" t="s">
        <v>292</v>
      </c>
      <c r="D457" t="s">
        <v>1800</v>
      </c>
      <c r="E457" t="s">
        <v>1801</v>
      </c>
      <c r="F457" t="s">
        <v>221</v>
      </c>
      <c r="G457" t="s">
        <v>5</v>
      </c>
      <c r="H457" t="s">
        <v>5</v>
      </c>
      <c r="I457" t="s">
        <v>1365</v>
      </c>
      <c r="J457" t="s">
        <v>224</v>
      </c>
      <c r="K457" t="s">
        <v>225</v>
      </c>
      <c r="L457">
        <v>1</v>
      </c>
      <c r="M457" t="s">
        <v>76</v>
      </c>
      <c r="N457" t="s">
        <v>100</v>
      </c>
      <c r="O457" t="s">
        <v>226</v>
      </c>
      <c r="P457" t="s">
        <v>102</v>
      </c>
      <c r="Q457" t="s">
        <v>80</v>
      </c>
      <c r="R457" t="s">
        <v>190</v>
      </c>
      <c r="S457" t="s">
        <v>14</v>
      </c>
      <c r="T457" t="s">
        <v>15</v>
      </c>
      <c r="U457" t="s">
        <v>1027</v>
      </c>
      <c r="Z457">
        <v>0</v>
      </c>
    </row>
    <row r="458" spans="1:26">
      <c r="A458">
        <v>1799</v>
      </c>
      <c r="B458" t="s">
        <v>1802</v>
      </c>
      <c r="C458" t="s">
        <v>1803</v>
      </c>
      <c r="D458" t="s">
        <v>1804</v>
      </c>
      <c r="E458" t="s">
        <v>1805</v>
      </c>
      <c r="F458" t="s">
        <v>221</v>
      </c>
      <c r="G458" t="s">
        <v>979</v>
      </c>
      <c r="H458" t="s">
        <v>979</v>
      </c>
      <c r="I458" t="s">
        <v>1338</v>
      </c>
      <c r="J458" t="s">
        <v>224</v>
      </c>
      <c r="K458" t="s">
        <v>225</v>
      </c>
      <c r="L458">
        <v>1</v>
      </c>
      <c r="M458" t="s">
        <v>76</v>
      </c>
      <c r="N458" t="s">
        <v>276</v>
      </c>
      <c r="O458" t="s">
        <v>226</v>
      </c>
      <c r="P458" t="s">
        <v>277</v>
      </c>
      <c r="Q458" t="s">
        <v>80</v>
      </c>
      <c r="R458" t="s">
        <v>190</v>
      </c>
      <c r="S458" t="s">
        <v>14</v>
      </c>
      <c r="T458" t="s">
        <v>15</v>
      </c>
      <c r="U458" t="s">
        <v>1027</v>
      </c>
      <c r="Z458">
        <v>0</v>
      </c>
    </row>
    <row r="459" spans="1:26">
      <c r="A459">
        <v>1800</v>
      </c>
      <c r="B459" t="s">
        <v>1806</v>
      </c>
      <c r="C459" t="s">
        <v>1807</v>
      </c>
      <c r="D459" t="s">
        <v>1808</v>
      </c>
      <c r="E459" t="s">
        <v>1809</v>
      </c>
      <c r="F459" t="s">
        <v>221</v>
      </c>
      <c r="G459" t="s">
        <v>640</v>
      </c>
      <c r="H459" t="s">
        <v>640</v>
      </c>
      <c r="I459" t="s">
        <v>1810</v>
      </c>
      <c r="J459" t="s">
        <v>224</v>
      </c>
      <c r="K459" t="s">
        <v>225</v>
      </c>
      <c r="L459">
        <v>1</v>
      </c>
      <c r="M459" t="s">
        <v>76</v>
      </c>
      <c r="N459" t="s">
        <v>100</v>
      </c>
      <c r="O459" t="s">
        <v>226</v>
      </c>
      <c r="P459" t="s">
        <v>407</v>
      </c>
      <c r="Q459" t="s">
        <v>80</v>
      </c>
      <c r="R459" t="s">
        <v>190</v>
      </c>
      <c r="S459" t="s">
        <v>25</v>
      </c>
      <c r="T459" t="s">
        <v>105</v>
      </c>
      <c r="U459" t="s">
        <v>1027</v>
      </c>
      <c r="Z459">
        <v>0</v>
      </c>
    </row>
    <row r="460" spans="1:26">
      <c r="A460">
        <v>1801</v>
      </c>
      <c r="B460" t="s">
        <v>1811</v>
      </c>
      <c r="C460" t="s">
        <v>1812</v>
      </c>
      <c r="D460" t="s">
        <v>1813</v>
      </c>
      <c r="E460" t="s">
        <v>1814</v>
      </c>
      <c r="F460" t="s">
        <v>221</v>
      </c>
      <c r="G460" t="s">
        <v>198</v>
      </c>
      <c r="I460" t="s">
        <v>1338</v>
      </c>
      <c r="J460" t="s">
        <v>224</v>
      </c>
      <c r="K460" t="s">
        <v>225</v>
      </c>
      <c r="L460">
        <v>1</v>
      </c>
      <c r="M460" t="s">
        <v>76</v>
      </c>
      <c r="N460" t="s">
        <v>100</v>
      </c>
      <c r="O460" t="s">
        <v>226</v>
      </c>
      <c r="P460" t="s">
        <v>252</v>
      </c>
      <c r="Q460" t="s">
        <v>80</v>
      </c>
      <c r="R460" t="s">
        <v>190</v>
      </c>
      <c r="S460" t="s">
        <v>179</v>
      </c>
      <c r="T460" t="s">
        <v>105</v>
      </c>
      <c r="U460" t="s">
        <v>1027</v>
      </c>
      <c r="Z460">
        <v>0</v>
      </c>
    </row>
    <row r="461" spans="1:26">
      <c r="A461">
        <v>1802</v>
      </c>
      <c r="B461" t="s">
        <v>1815</v>
      </c>
      <c r="C461" t="s">
        <v>208</v>
      </c>
      <c r="D461" t="s">
        <v>1816</v>
      </c>
      <c r="E461" t="s">
        <v>1817</v>
      </c>
      <c r="F461" t="s">
        <v>221</v>
      </c>
      <c r="G461" t="s">
        <v>5</v>
      </c>
      <c r="H461" t="s">
        <v>5</v>
      </c>
      <c r="I461" t="s">
        <v>1338</v>
      </c>
      <c r="J461" t="s">
        <v>224</v>
      </c>
      <c r="K461" t="s">
        <v>225</v>
      </c>
      <c r="L461">
        <v>1</v>
      </c>
      <c r="M461" t="s">
        <v>76</v>
      </c>
      <c r="N461" t="s">
        <v>100</v>
      </c>
      <c r="O461" t="s">
        <v>226</v>
      </c>
      <c r="P461" t="s">
        <v>407</v>
      </c>
      <c r="Q461" t="s">
        <v>80</v>
      </c>
      <c r="R461" t="s">
        <v>190</v>
      </c>
      <c r="S461" t="s">
        <v>25</v>
      </c>
      <c r="T461" t="s">
        <v>15</v>
      </c>
      <c r="U461" t="s">
        <v>1027</v>
      </c>
      <c r="Z461">
        <v>0</v>
      </c>
    </row>
    <row r="462" spans="1:26">
      <c r="A462">
        <v>1804</v>
      </c>
      <c r="B462" t="s">
        <v>1818</v>
      </c>
      <c r="C462" t="s">
        <v>1819</v>
      </c>
      <c r="D462" t="s">
        <v>1820</v>
      </c>
      <c r="E462" t="s">
        <v>1821</v>
      </c>
      <c r="F462" t="s">
        <v>4</v>
      </c>
      <c r="G462" t="s">
        <v>5</v>
      </c>
      <c r="H462" t="s">
        <v>5</v>
      </c>
      <c r="I462" t="s">
        <v>73</v>
      </c>
      <c r="J462" t="s">
        <v>74</v>
      </c>
      <c r="K462" t="s">
        <v>75</v>
      </c>
      <c r="L462">
        <v>1</v>
      </c>
      <c r="M462" t="s">
        <v>76</v>
      </c>
      <c r="N462" t="s">
        <v>31</v>
      </c>
      <c r="O462" t="s">
        <v>78</v>
      </c>
      <c r="P462" t="s">
        <v>885</v>
      </c>
      <c r="Q462" t="s">
        <v>80</v>
      </c>
      <c r="R462" t="s">
        <v>81</v>
      </c>
      <c r="S462" t="s">
        <v>32</v>
      </c>
      <c r="T462" t="s">
        <v>94</v>
      </c>
      <c r="U462" t="s">
        <v>1027</v>
      </c>
      <c r="Z462">
        <v>0</v>
      </c>
    </row>
    <row r="463" spans="1:26">
      <c r="A463">
        <v>1806</v>
      </c>
      <c r="B463" t="s">
        <v>1822</v>
      </c>
      <c r="C463" t="s">
        <v>1823</v>
      </c>
      <c r="D463" t="s">
        <v>1824</v>
      </c>
      <c r="E463" t="s">
        <v>1825</v>
      </c>
      <c r="F463" t="s">
        <v>4</v>
      </c>
      <c r="G463" t="s">
        <v>275</v>
      </c>
      <c r="H463" t="s">
        <v>275</v>
      </c>
      <c r="I463" t="s">
        <v>73</v>
      </c>
      <c r="J463" t="s">
        <v>74</v>
      </c>
      <c r="K463" t="s">
        <v>75</v>
      </c>
      <c r="L463">
        <v>1</v>
      </c>
      <c r="M463" t="s">
        <v>76</v>
      </c>
      <c r="N463" t="s">
        <v>276</v>
      </c>
      <c r="O463" t="s">
        <v>78</v>
      </c>
      <c r="P463" t="s">
        <v>79</v>
      </c>
      <c r="Q463" t="s">
        <v>80</v>
      </c>
      <c r="R463" t="s">
        <v>81</v>
      </c>
      <c r="S463" t="s">
        <v>32</v>
      </c>
      <c r="T463" t="s">
        <v>180</v>
      </c>
      <c r="U463" t="s">
        <v>1027</v>
      </c>
      <c r="Z463">
        <v>0</v>
      </c>
    </row>
    <row r="464" spans="1:26">
      <c r="A464">
        <v>1809</v>
      </c>
      <c r="B464" t="s">
        <v>1826</v>
      </c>
      <c r="C464" t="s">
        <v>1367</v>
      </c>
      <c r="D464" t="s">
        <v>1827</v>
      </c>
      <c r="E464" t="s">
        <v>1828</v>
      </c>
      <c r="F464" t="s">
        <v>221</v>
      </c>
      <c r="G464" t="s">
        <v>64</v>
      </c>
      <c r="I464" t="s">
        <v>1829</v>
      </c>
      <c r="J464" t="s">
        <v>533</v>
      </c>
      <c r="K464" t="s">
        <v>534</v>
      </c>
      <c r="L464">
        <v>1</v>
      </c>
      <c r="M464" t="s">
        <v>76</v>
      </c>
      <c r="N464" t="s">
        <v>65</v>
      </c>
      <c r="O464" t="s">
        <v>78</v>
      </c>
      <c r="P464" t="s">
        <v>163</v>
      </c>
      <c r="Q464" t="s">
        <v>80</v>
      </c>
      <c r="R464" t="s">
        <v>301</v>
      </c>
      <c r="S464" t="s">
        <v>66</v>
      </c>
      <c r="T464" t="s">
        <v>180</v>
      </c>
      <c r="U464" t="s">
        <v>1027</v>
      </c>
      <c r="Z464">
        <v>0</v>
      </c>
    </row>
    <row r="465" spans="1:26">
      <c r="A465">
        <v>1812</v>
      </c>
      <c r="B465" t="s">
        <v>1830</v>
      </c>
      <c r="C465" t="s">
        <v>390</v>
      </c>
      <c r="D465" t="s">
        <v>1831</v>
      </c>
      <c r="E465" t="s">
        <v>1832</v>
      </c>
      <c r="F465" t="s">
        <v>4</v>
      </c>
      <c r="G465" t="s">
        <v>5</v>
      </c>
      <c r="H465" t="s">
        <v>5</v>
      </c>
      <c r="I465" t="s">
        <v>1833</v>
      </c>
      <c r="J465" t="s">
        <v>239</v>
      </c>
      <c r="K465" t="s">
        <v>240</v>
      </c>
      <c r="L465">
        <v>1</v>
      </c>
      <c r="M465" t="s">
        <v>76</v>
      </c>
      <c r="N465" t="s">
        <v>100</v>
      </c>
      <c r="O465" t="s">
        <v>241</v>
      </c>
      <c r="P465" t="s">
        <v>102</v>
      </c>
      <c r="Q465" t="s">
        <v>242</v>
      </c>
      <c r="R465" t="s">
        <v>190</v>
      </c>
      <c r="S465" t="s">
        <v>179</v>
      </c>
      <c r="T465" t="s">
        <v>15</v>
      </c>
      <c r="U465" t="s">
        <v>1027</v>
      </c>
      <c r="Z465">
        <v>0</v>
      </c>
    </row>
    <row r="466" spans="1:26">
      <c r="A466">
        <v>1813</v>
      </c>
      <c r="B466" t="s">
        <v>1834</v>
      </c>
      <c r="C466" t="s">
        <v>741</v>
      </c>
      <c r="D466" t="s">
        <v>1835</v>
      </c>
      <c r="E466" t="s">
        <v>1836</v>
      </c>
      <c r="F466" t="s">
        <v>4</v>
      </c>
      <c r="G466" t="s">
        <v>275</v>
      </c>
      <c r="H466" t="s">
        <v>275</v>
      </c>
      <c r="I466" t="s">
        <v>1837</v>
      </c>
      <c r="J466" t="s">
        <v>239</v>
      </c>
      <c r="K466" t="s">
        <v>240</v>
      </c>
      <c r="L466">
        <v>1</v>
      </c>
      <c r="M466" t="s">
        <v>76</v>
      </c>
      <c r="N466" t="s">
        <v>100</v>
      </c>
      <c r="O466" t="s">
        <v>241</v>
      </c>
      <c r="P466" t="s">
        <v>216</v>
      </c>
      <c r="Q466" t="s">
        <v>242</v>
      </c>
      <c r="R466" t="s">
        <v>190</v>
      </c>
      <c r="S466" t="s">
        <v>25</v>
      </c>
      <c r="T466" t="s">
        <v>15</v>
      </c>
      <c r="U466" t="s">
        <v>1027</v>
      </c>
      <c r="Z466">
        <v>0</v>
      </c>
    </row>
    <row r="467" spans="1:26">
      <c r="A467">
        <v>1814</v>
      </c>
      <c r="B467" t="s">
        <v>1834</v>
      </c>
      <c r="C467" t="s">
        <v>1085</v>
      </c>
      <c r="D467" t="s">
        <v>1831</v>
      </c>
      <c r="E467" t="s">
        <v>1838</v>
      </c>
      <c r="F467" t="s">
        <v>4</v>
      </c>
      <c r="G467" t="s">
        <v>5</v>
      </c>
      <c r="H467" t="s">
        <v>5</v>
      </c>
      <c r="I467" t="s">
        <v>1839</v>
      </c>
      <c r="J467" t="s">
        <v>239</v>
      </c>
      <c r="K467" t="s">
        <v>240</v>
      </c>
      <c r="L467">
        <v>1</v>
      </c>
      <c r="M467" t="s">
        <v>76</v>
      </c>
      <c r="N467" t="s">
        <v>100</v>
      </c>
      <c r="O467" t="s">
        <v>241</v>
      </c>
      <c r="P467" t="s">
        <v>102</v>
      </c>
      <c r="Q467" t="s">
        <v>242</v>
      </c>
      <c r="R467" t="s">
        <v>190</v>
      </c>
      <c r="S467" t="s">
        <v>25</v>
      </c>
      <c r="T467" t="s">
        <v>15</v>
      </c>
      <c r="U467" t="s">
        <v>1027</v>
      </c>
      <c r="Z467">
        <v>0</v>
      </c>
    </row>
    <row r="468" spans="1:26">
      <c r="A468">
        <v>1815</v>
      </c>
      <c r="B468" t="s">
        <v>1840</v>
      </c>
      <c r="C468" t="s">
        <v>292</v>
      </c>
      <c r="D468" t="s">
        <v>1841</v>
      </c>
      <c r="E468" t="s">
        <v>1842</v>
      </c>
      <c r="F468" t="s">
        <v>4</v>
      </c>
      <c r="G468" t="s">
        <v>48</v>
      </c>
      <c r="I468" t="s">
        <v>1843</v>
      </c>
      <c r="J468" t="s">
        <v>239</v>
      </c>
      <c r="K468" t="s">
        <v>240</v>
      </c>
      <c r="L468">
        <v>1</v>
      </c>
      <c r="M468" t="s">
        <v>76</v>
      </c>
      <c r="N468" t="s">
        <v>24</v>
      </c>
      <c r="O468" t="s">
        <v>241</v>
      </c>
      <c r="P468" t="s">
        <v>91</v>
      </c>
      <c r="Q468" t="s">
        <v>242</v>
      </c>
      <c r="R468" t="s">
        <v>190</v>
      </c>
      <c r="S468" t="s">
        <v>66</v>
      </c>
      <c r="T468" t="s">
        <v>15</v>
      </c>
      <c r="U468" t="s">
        <v>1027</v>
      </c>
      <c r="Z468">
        <v>0</v>
      </c>
    </row>
    <row r="469" spans="1:26">
      <c r="A469">
        <v>1817</v>
      </c>
      <c r="B469" t="s">
        <v>1844</v>
      </c>
      <c r="C469" t="s">
        <v>292</v>
      </c>
      <c r="D469" t="s">
        <v>1845</v>
      </c>
      <c r="E469" t="s">
        <v>1846</v>
      </c>
      <c r="F469" t="s">
        <v>4</v>
      </c>
      <c r="G469" t="s">
        <v>1018</v>
      </c>
      <c r="I469" t="s">
        <v>377</v>
      </c>
      <c r="J469" t="s">
        <v>239</v>
      </c>
      <c r="K469" t="s">
        <v>240</v>
      </c>
      <c r="L469">
        <v>1</v>
      </c>
      <c r="M469" t="s">
        <v>76</v>
      </c>
      <c r="N469" t="s">
        <v>100</v>
      </c>
      <c r="O469" t="s">
        <v>241</v>
      </c>
      <c r="P469" t="s">
        <v>876</v>
      </c>
      <c r="Q469" t="s">
        <v>242</v>
      </c>
      <c r="R469" t="s">
        <v>190</v>
      </c>
      <c r="S469" t="s">
        <v>14</v>
      </c>
      <c r="T469" t="s">
        <v>15</v>
      </c>
      <c r="U469" t="s">
        <v>1027</v>
      </c>
      <c r="Z469">
        <v>0</v>
      </c>
    </row>
    <row r="470" spans="1:26">
      <c r="A470">
        <v>1821</v>
      </c>
      <c r="B470" t="s">
        <v>1847</v>
      </c>
      <c r="C470" t="s">
        <v>218</v>
      </c>
      <c r="D470" t="s">
        <v>1848</v>
      </c>
      <c r="E470" t="s">
        <v>1849</v>
      </c>
      <c r="F470" t="s">
        <v>4</v>
      </c>
      <c r="G470" t="s">
        <v>5</v>
      </c>
      <c r="H470" t="s">
        <v>5</v>
      </c>
      <c r="I470" t="s">
        <v>6</v>
      </c>
      <c r="J470" t="s">
        <v>239</v>
      </c>
      <c r="K470" t="s">
        <v>240</v>
      </c>
      <c r="L470">
        <v>1</v>
      </c>
      <c r="M470" t="s">
        <v>76</v>
      </c>
      <c r="N470" t="s">
        <v>100</v>
      </c>
      <c r="O470" t="s">
        <v>241</v>
      </c>
      <c r="P470" t="s">
        <v>91</v>
      </c>
      <c r="Q470" t="s">
        <v>242</v>
      </c>
      <c r="R470" t="s">
        <v>190</v>
      </c>
      <c r="S470" t="s">
        <v>32</v>
      </c>
      <c r="T470" t="s">
        <v>15</v>
      </c>
      <c r="U470" t="s">
        <v>1027</v>
      </c>
      <c r="Z470">
        <v>0</v>
      </c>
    </row>
    <row r="471" spans="1:26">
      <c r="A471">
        <v>1822</v>
      </c>
      <c r="B471" t="s">
        <v>1850</v>
      </c>
      <c r="C471" t="s">
        <v>1851</v>
      </c>
      <c r="D471" t="s">
        <v>1852</v>
      </c>
      <c r="E471" t="s">
        <v>1853</v>
      </c>
      <c r="F471" t="s">
        <v>4</v>
      </c>
      <c r="G471" t="s">
        <v>1854</v>
      </c>
      <c r="I471" t="s">
        <v>5</v>
      </c>
      <c r="J471" t="s">
        <v>239</v>
      </c>
      <c r="K471" t="s">
        <v>240</v>
      </c>
      <c r="L471">
        <v>1</v>
      </c>
      <c r="M471" t="s">
        <v>76</v>
      </c>
      <c r="N471" t="s">
        <v>100</v>
      </c>
      <c r="O471" t="s">
        <v>241</v>
      </c>
      <c r="P471" t="s">
        <v>277</v>
      </c>
      <c r="Q471" t="s">
        <v>242</v>
      </c>
      <c r="R471" t="s">
        <v>190</v>
      </c>
      <c r="S471" t="s">
        <v>25</v>
      </c>
      <c r="T471" t="s">
        <v>15</v>
      </c>
      <c r="U471" t="s">
        <v>1027</v>
      </c>
      <c r="Z471">
        <v>0</v>
      </c>
    </row>
    <row r="472" spans="1:26">
      <c r="A472">
        <v>1823</v>
      </c>
      <c r="B472" t="s">
        <v>1855</v>
      </c>
      <c r="C472" t="s">
        <v>292</v>
      </c>
      <c r="D472" t="s">
        <v>1856</v>
      </c>
      <c r="E472" t="s">
        <v>1857</v>
      </c>
      <c r="F472" t="s">
        <v>4</v>
      </c>
      <c r="G472" t="s">
        <v>64</v>
      </c>
      <c r="H472" t="s">
        <v>64</v>
      </c>
      <c r="I472" t="s">
        <v>5</v>
      </c>
      <c r="J472" t="s">
        <v>239</v>
      </c>
      <c r="K472" t="s">
        <v>240</v>
      </c>
      <c r="L472">
        <v>1</v>
      </c>
      <c r="M472" t="s">
        <v>76</v>
      </c>
      <c r="N472" t="s">
        <v>65</v>
      </c>
      <c r="O472" t="s">
        <v>241</v>
      </c>
      <c r="P472" t="s">
        <v>163</v>
      </c>
      <c r="Q472" t="s">
        <v>242</v>
      </c>
      <c r="R472" t="s">
        <v>190</v>
      </c>
      <c r="S472" t="s">
        <v>25</v>
      </c>
      <c r="T472" t="s">
        <v>180</v>
      </c>
      <c r="U472" t="s">
        <v>1027</v>
      </c>
      <c r="Z472">
        <v>0</v>
      </c>
    </row>
    <row r="473" spans="1:26">
      <c r="A473">
        <v>1824</v>
      </c>
      <c r="B473" t="s">
        <v>1858</v>
      </c>
      <c r="C473" t="s">
        <v>292</v>
      </c>
      <c r="D473" t="s">
        <v>1859</v>
      </c>
      <c r="E473" t="s">
        <v>1860</v>
      </c>
      <c r="F473" t="s">
        <v>4</v>
      </c>
      <c r="G473" t="s">
        <v>1861</v>
      </c>
      <c r="I473" t="s">
        <v>5</v>
      </c>
      <c r="J473" t="s">
        <v>239</v>
      </c>
      <c r="K473" t="s">
        <v>240</v>
      </c>
      <c r="L473">
        <v>1</v>
      </c>
      <c r="M473" t="s">
        <v>76</v>
      </c>
      <c r="N473" t="s">
        <v>251</v>
      </c>
      <c r="O473" t="s">
        <v>241</v>
      </c>
      <c r="P473" t="s">
        <v>252</v>
      </c>
      <c r="Q473" t="s">
        <v>242</v>
      </c>
      <c r="R473" t="s">
        <v>190</v>
      </c>
      <c r="S473" t="s">
        <v>66</v>
      </c>
      <c r="T473" t="s">
        <v>180</v>
      </c>
      <c r="U473" t="s">
        <v>1027</v>
      </c>
      <c r="Z473">
        <v>0</v>
      </c>
    </row>
    <row r="474" spans="1:26">
      <c r="A474">
        <v>1825</v>
      </c>
      <c r="B474" t="s">
        <v>1862</v>
      </c>
      <c r="C474" t="s">
        <v>798</v>
      </c>
      <c r="D474" t="s">
        <v>1863</v>
      </c>
      <c r="E474" t="s">
        <v>1864</v>
      </c>
      <c r="F474" t="s">
        <v>4</v>
      </c>
      <c r="G474" t="s">
        <v>1190</v>
      </c>
      <c r="I474" t="s">
        <v>1865</v>
      </c>
      <c r="J474" t="s">
        <v>239</v>
      </c>
      <c r="K474" t="s">
        <v>240</v>
      </c>
      <c r="L474">
        <v>1</v>
      </c>
      <c r="M474" t="s">
        <v>76</v>
      </c>
      <c r="N474" t="s">
        <v>276</v>
      </c>
      <c r="O474" t="s">
        <v>241</v>
      </c>
      <c r="P474" t="s">
        <v>277</v>
      </c>
      <c r="Q474" t="s">
        <v>242</v>
      </c>
      <c r="R474" t="s">
        <v>190</v>
      </c>
      <c r="S474" t="s">
        <v>14</v>
      </c>
      <c r="T474" t="s">
        <v>393</v>
      </c>
      <c r="U474" t="s">
        <v>1027</v>
      </c>
      <c r="Z474">
        <v>0</v>
      </c>
    </row>
    <row r="475" spans="1:26">
      <c r="A475">
        <v>1826</v>
      </c>
      <c r="B475" t="s">
        <v>1866</v>
      </c>
      <c r="C475" t="s">
        <v>490</v>
      </c>
      <c r="D475" t="s">
        <v>1867</v>
      </c>
      <c r="E475" t="s">
        <v>1868</v>
      </c>
      <c r="F475" t="s">
        <v>4</v>
      </c>
      <c r="G475" t="s">
        <v>979</v>
      </c>
      <c r="H475" t="s">
        <v>979</v>
      </c>
      <c r="I475" t="s">
        <v>1869</v>
      </c>
      <c r="J475" t="s">
        <v>554</v>
      </c>
      <c r="K475" t="s">
        <v>555</v>
      </c>
      <c r="L475">
        <v>1</v>
      </c>
      <c r="M475" t="s">
        <v>76</v>
      </c>
      <c r="N475" t="s">
        <v>276</v>
      </c>
      <c r="O475" t="s">
        <v>556</v>
      </c>
      <c r="P475" t="s">
        <v>163</v>
      </c>
      <c r="Q475" t="s">
        <v>242</v>
      </c>
      <c r="R475" t="s">
        <v>93</v>
      </c>
      <c r="S475" t="s">
        <v>14</v>
      </c>
      <c r="T475" t="s">
        <v>15</v>
      </c>
      <c r="U475" t="s">
        <v>1027</v>
      </c>
      <c r="Z475">
        <v>0</v>
      </c>
    </row>
    <row r="476" spans="1:26">
      <c r="A476">
        <v>1829</v>
      </c>
      <c r="B476" t="s">
        <v>1870</v>
      </c>
      <c r="C476" t="s">
        <v>1085</v>
      </c>
      <c r="D476" t="s">
        <v>1871</v>
      </c>
      <c r="E476" t="s">
        <v>1872</v>
      </c>
      <c r="F476" t="s">
        <v>4</v>
      </c>
      <c r="G476" t="s">
        <v>1316</v>
      </c>
      <c r="H476" t="s">
        <v>1316</v>
      </c>
      <c r="I476" t="s">
        <v>1873</v>
      </c>
      <c r="J476" t="s">
        <v>554</v>
      </c>
      <c r="K476" t="s">
        <v>555</v>
      </c>
      <c r="L476">
        <v>1</v>
      </c>
      <c r="M476" t="s">
        <v>76</v>
      </c>
      <c r="N476" t="s">
        <v>65</v>
      </c>
      <c r="O476" t="s">
        <v>556</v>
      </c>
      <c r="P476" t="s">
        <v>102</v>
      </c>
      <c r="Q476" t="s">
        <v>242</v>
      </c>
      <c r="R476" t="s">
        <v>93</v>
      </c>
      <c r="S476" t="s">
        <v>66</v>
      </c>
      <c r="T476" t="s">
        <v>15</v>
      </c>
      <c r="U476" t="s">
        <v>1027</v>
      </c>
      <c r="Z476">
        <v>0</v>
      </c>
    </row>
    <row r="477" spans="1:26">
      <c r="A477">
        <v>1830</v>
      </c>
      <c r="B477" t="s">
        <v>1874</v>
      </c>
      <c r="C477" t="s">
        <v>845</v>
      </c>
      <c r="D477" t="s">
        <v>1875</v>
      </c>
      <c r="E477" t="s">
        <v>1876</v>
      </c>
      <c r="F477" t="s">
        <v>4</v>
      </c>
      <c r="G477" t="s">
        <v>5</v>
      </c>
      <c r="H477" t="s">
        <v>5</v>
      </c>
      <c r="I477" t="s">
        <v>1877</v>
      </c>
      <c r="J477" t="s">
        <v>554</v>
      </c>
      <c r="K477" t="s">
        <v>555</v>
      </c>
      <c r="L477">
        <v>1</v>
      </c>
      <c r="M477" t="s">
        <v>76</v>
      </c>
      <c r="N477" t="s">
        <v>100</v>
      </c>
      <c r="O477" t="s">
        <v>556</v>
      </c>
      <c r="P477" t="s">
        <v>102</v>
      </c>
      <c r="Q477" t="s">
        <v>242</v>
      </c>
      <c r="R477" t="s">
        <v>93</v>
      </c>
      <c r="S477" t="s">
        <v>25</v>
      </c>
      <c r="T477" t="s">
        <v>15</v>
      </c>
      <c r="U477" t="s">
        <v>1027</v>
      </c>
      <c r="Z477">
        <v>0</v>
      </c>
    </row>
    <row r="478" spans="1:26">
      <c r="A478">
        <v>1831</v>
      </c>
      <c r="B478" t="s">
        <v>1874</v>
      </c>
      <c r="C478" t="s">
        <v>218</v>
      </c>
      <c r="D478" t="s">
        <v>1878</v>
      </c>
      <c r="E478" t="s">
        <v>1879</v>
      </c>
      <c r="F478" t="s">
        <v>4</v>
      </c>
      <c r="G478" t="s">
        <v>5</v>
      </c>
      <c r="H478" t="s">
        <v>5</v>
      </c>
      <c r="I478" t="s">
        <v>1877</v>
      </c>
      <c r="J478" t="s">
        <v>554</v>
      </c>
      <c r="K478" t="s">
        <v>555</v>
      </c>
      <c r="L478">
        <v>1</v>
      </c>
      <c r="M478" t="s">
        <v>76</v>
      </c>
      <c r="N478" t="s">
        <v>214</v>
      </c>
      <c r="O478" t="s">
        <v>556</v>
      </c>
      <c r="P478" t="s">
        <v>300</v>
      </c>
      <c r="Q478" t="s">
        <v>242</v>
      </c>
      <c r="R478" t="s">
        <v>93</v>
      </c>
      <c r="S478" t="s">
        <v>25</v>
      </c>
      <c r="T478" t="s">
        <v>15</v>
      </c>
      <c r="U478" t="s">
        <v>1027</v>
      </c>
      <c r="Z478">
        <v>0</v>
      </c>
    </row>
    <row r="479" spans="1:26">
      <c r="A479">
        <v>1832</v>
      </c>
      <c r="B479" t="s">
        <v>1880</v>
      </c>
      <c r="C479" t="s">
        <v>194</v>
      </c>
      <c r="D479" t="s">
        <v>1881</v>
      </c>
      <c r="E479" t="s">
        <v>1882</v>
      </c>
      <c r="F479" t="s">
        <v>560</v>
      </c>
      <c r="G479" t="s">
        <v>5</v>
      </c>
      <c r="H479" t="s">
        <v>5</v>
      </c>
      <c r="I479" t="s">
        <v>1883</v>
      </c>
      <c r="J479" t="s">
        <v>1884</v>
      </c>
      <c r="K479" t="s">
        <v>1884</v>
      </c>
      <c r="L479">
        <v>1</v>
      </c>
      <c r="M479" t="s">
        <v>76</v>
      </c>
      <c r="N479" t="s">
        <v>100</v>
      </c>
      <c r="O479" t="s">
        <v>1885</v>
      </c>
      <c r="P479" t="s">
        <v>102</v>
      </c>
      <c r="Q479" t="s">
        <v>242</v>
      </c>
      <c r="R479" t="s">
        <v>151</v>
      </c>
      <c r="S479" t="s">
        <v>32</v>
      </c>
      <c r="T479" t="s">
        <v>15</v>
      </c>
      <c r="U479" t="s">
        <v>1027</v>
      </c>
      <c r="Z479">
        <v>0</v>
      </c>
    </row>
    <row r="480" spans="1:26">
      <c r="A480">
        <v>1833</v>
      </c>
      <c r="B480" t="s">
        <v>1886</v>
      </c>
      <c r="C480" t="s">
        <v>194</v>
      </c>
      <c r="D480" t="s">
        <v>1881</v>
      </c>
      <c r="E480" t="s">
        <v>1882</v>
      </c>
      <c r="F480" t="s">
        <v>560</v>
      </c>
      <c r="G480" t="s">
        <v>5</v>
      </c>
      <c r="H480" t="s">
        <v>5</v>
      </c>
      <c r="I480" t="s">
        <v>1883</v>
      </c>
      <c r="J480" t="s">
        <v>1884</v>
      </c>
      <c r="K480" t="s">
        <v>1884</v>
      </c>
      <c r="L480">
        <v>1</v>
      </c>
      <c r="M480" t="s">
        <v>76</v>
      </c>
      <c r="N480" t="s">
        <v>100</v>
      </c>
      <c r="O480" t="s">
        <v>1885</v>
      </c>
      <c r="P480" t="s">
        <v>277</v>
      </c>
      <c r="Q480" t="s">
        <v>242</v>
      </c>
      <c r="R480" t="s">
        <v>151</v>
      </c>
      <c r="S480" t="s">
        <v>32</v>
      </c>
      <c r="T480" t="s">
        <v>15</v>
      </c>
      <c r="U480" t="s">
        <v>1027</v>
      </c>
      <c r="Z480">
        <v>0</v>
      </c>
    </row>
    <row r="481" spans="1:26">
      <c r="A481">
        <v>1834</v>
      </c>
      <c r="B481" t="s">
        <v>1887</v>
      </c>
      <c r="C481" t="s">
        <v>218</v>
      </c>
      <c r="D481" t="s">
        <v>1888</v>
      </c>
      <c r="E481" t="s">
        <v>1889</v>
      </c>
      <c r="F481" t="s">
        <v>560</v>
      </c>
      <c r="G481" t="s">
        <v>5</v>
      </c>
      <c r="H481" t="s">
        <v>5</v>
      </c>
      <c r="I481" t="s">
        <v>1890</v>
      </c>
      <c r="J481" t="s">
        <v>1884</v>
      </c>
      <c r="K481" t="s">
        <v>1884</v>
      </c>
      <c r="L481">
        <v>1</v>
      </c>
      <c r="M481" t="s">
        <v>76</v>
      </c>
      <c r="N481" t="s">
        <v>100</v>
      </c>
      <c r="O481" t="s">
        <v>1885</v>
      </c>
      <c r="P481" t="s">
        <v>102</v>
      </c>
      <c r="Q481" t="s">
        <v>242</v>
      </c>
      <c r="R481" t="s">
        <v>151</v>
      </c>
      <c r="S481" t="s">
        <v>32</v>
      </c>
      <c r="T481" t="s">
        <v>15</v>
      </c>
      <c r="U481" t="s">
        <v>1027</v>
      </c>
      <c r="Z481">
        <v>0</v>
      </c>
    </row>
    <row r="482" spans="1:26">
      <c r="A482">
        <v>1835</v>
      </c>
      <c r="B482" t="s">
        <v>1891</v>
      </c>
      <c r="C482" t="s">
        <v>218</v>
      </c>
      <c r="D482" t="s">
        <v>1892</v>
      </c>
      <c r="E482" t="s">
        <v>1893</v>
      </c>
      <c r="F482" t="s">
        <v>560</v>
      </c>
      <c r="G482" t="s">
        <v>1894</v>
      </c>
      <c r="H482" t="s">
        <v>1316</v>
      </c>
      <c r="I482" t="s">
        <v>1895</v>
      </c>
      <c r="J482" t="s">
        <v>1884</v>
      </c>
      <c r="K482" t="s">
        <v>1884</v>
      </c>
      <c r="L482">
        <v>1</v>
      </c>
      <c r="M482" t="s">
        <v>76</v>
      </c>
      <c r="N482" t="s">
        <v>65</v>
      </c>
      <c r="O482" t="s">
        <v>1885</v>
      </c>
      <c r="P482" t="s">
        <v>163</v>
      </c>
      <c r="Q482" t="s">
        <v>242</v>
      </c>
      <c r="R482" t="s">
        <v>151</v>
      </c>
      <c r="S482" t="s">
        <v>66</v>
      </c>
      <c r="T482" t="s">
        <v>15</v>
      </c>
      <c r="U482" t="s">
        <v>1027</v>
      </c>
      <c r="Z482">
        <v>0</v>
      </c>
    </row>
    <row r="483" spans="1:26">
      <c r="A483">
        <v>1836</v>
      </c>
      <c r="B483" t="s">
        <v>1891</v>
      </c>
      <c r="C483" t="s">
        <v>194</v>
      </c>
      <c r="D483" t="s">
        <v>1896</v>
      </c>
      <c r="E483" t="s">
        <v>1897</v>
      </c>
      <c r="F483" t="s">
        <v>560</v>
      </c>
      <c r="G483" t="s">
        <v>1894</v>
      </c>
      <c r="H483" t="s">
        <v>1316</v>
      </c>
      <c r="I483" t="s">
        <v>1895</v>
      </c>
      <c r="J483" t="s">
        <v>1884</v>
      </c>
      <c r="K483" t="s">
        <v>1884</v>
      </c>
      <c r="L483">
        <v>1</v>
      </c>
      <c r="M483" t="s">
        <v>76</v>
      </c>
      <c r="N483" t="s">
        <v>65</v>
      </c>
      <c r="O483" t="s">
        <v>1885</v>
      </c>
      <c r="P483" t="s">
        <v>163</v>
      </c>
      <c r="Q483" t="s">
        <v>242</v>
      </c>
      <c r="R483" t="s">
        <v>151</v>
      </c>
      <c r="S483" t="s">
        <v>66</v>
      </c>
      <c r="T483" t="s">
        <v>15</v>
      </c>
      <c r="U483" t="s">
        <v>1027</v>
      </c>
      <c r="Z483">
        <v>0</v>
      </c>
    </row>
    <row r="484" spans="1:26">
      <c r="A484">
        <v>1837</v>
      </c>
      <c r="B484" t="s">
        <v>1898</v>
      </c>
      <c r="C484" t="s">
        <v>292</v>
      </c>
      <c r="D484" t="s">
        <v>1899</v>
      </c>
      <c r="E484" t="s">
        <v>1900</v>
      </c>
      <c r="F484" t="s">
        <v>560</v>
      </c>
      <c r="G484" t="s">
        <v>1901</v>
      </c>
      <c r="I484" t="s">
        <v>1902</v>
      </c>
      <c r="J484" t="s">
        <v>1884</v>
      </c>
      <c r="K484" t="s">
        <v>1884</v>
      </c>
      <c r="L484">
        <v>1</v>
      </c>
      <c r="M484" t="s">
        <v>76</v>
      </c>
      <c r="N484" t="s">
        <v>100</v>
      </c>
      <c r="O484" t="s">
        <v>1885</v>
      </c>
      <c r="P484" t="s">
        <v>317</v>
      </c>
      <c r="Q484" t="s">
        <v>242</v>
      </c>
      <c r="R484" t="s">
        <v>151</v>
      </c>
      <c r="S484" t="s">
        <v>66</v>
      </c>
      <c r="T484" t="s">
        <v>15</v>
      </c>
      <c r="U484" t="s">
        <v>1027</v>
      </c>
      <c r="Z484">
        <v>0</v>
      </c>
    </row>
    <row r="485" spans="1:26">
      <c r="A485">
        <v>1838</v>
      </c>
      <c r="B485" t="s">
        <v>1903</v>
      </c>
      <c r="C485" t="s">
        <v>218</v>
      </c>
      <c r="D485" t="s">
        <v>1904</v>
      </c>
      <c r="E485" t="s">
        <v>1905</v>
      </c>
      <c r="F485" t="s">
        <v>560</v>
      </c>
      <c r="G485" t="s">
        <v>1901</v>
      </c>
      <c r="I485" t="s">
        <v>1906</v>
      </c>
      <c r="J485" t="s">
        <v>1884</v>
      </c>
      <c r="K485" t="s">
        <v>1884</v>
      </c>
      <c r="L485">
        <v>1</v>
      </c>
      <c r="M485" t="s">
        <v>76</v>
      </c>
      <c r="N485" t="s">
        <v>100</v>
      </c>
      <c r="O485" t="s">
        <v>1885</v>
      </c>
      <c r="P485" t="s">
        <v>91</v>
      </c>
      <c r="Q485" t="s">
        <v>242</v>
      </c>
      <c r="R485" t="s">
        <v>151</v>
      </c>
      <c r="S485" t="s">
        <v>14</v>
      </c>
      <c r="T485" t="s">
        <v>15</v>
      </c>
      <c r="U485" t="s">
        <v>1027</v>
      </c>
      <c r="Z485">
        <v>0</v>
      </c>
    </row>
    <row r="486" spans="1:26">
      <c r="A486">
        <v>1839</v>
      </c>
      <c r="B486" t="s">
        <v>1907</v>
      </c>
      <c r="C486" t="s">
        <v>218</v>
      </c>
      <c r="D486" t="s">
        <v>1908</v>
      </c>
      <c r="E486" t="s">
        <v>1909</v>
      </c>
      <c r="F486" t="s">
        <v>560</v>
      </c>
      <c r="G486" t="s">
        <v>1910</v>
      </c>
      <c r="I486" t="s">
        <v>1911</v>
      </c>
      <c r="J486" t="s">
        <v>1884</v>
      </c>
      <c r="K486" t="s">
        <v>1884</v>
      </c>
      <c r="L486">
        <v>1</v>
      </c>
      <c r="M486" t="s">
        <v>76</v>
      </c>
      <c r="N486" t="s">
        <v>100</v>
      </c>
      <c r="O486" t="s">
        <v>1885</v>
      </c>
      <c r="P486" t="s">
        <v>876</v>
      </c>
      <c r="Q486" t="s">
        <v>242</v>
      </c>
      <c r="R486" t="s">
        <v>151</v>
      </c>
      <c r="S486" t="s">
        <v>179</v>
      </c>
      <c r="T486" t="s">
        <v>15</v>
      </c>
      <c r="U486" t="s">
        <v>1027</v>
      </c>
      <c r="Z486">
        <v>0</v>
      </c>
    </row>
    <row r="487" spans="1:26">
      <c r="A487">
        <v>1840</v>
      </c>
      <c r="B487" t="s">
        <v>1912</v>
      </c>
      <c r="C487" t="s">
        <v>390</v>
      </c>
      <c r="D487" t="s">
        <v>1913</v>
      </c>
      <c r="E487" t="s">
        <v>1914</v>
      </c>
      <c r="F487" t="s">
        <v>560</v>
      </c>
      <c r="G487" t="s">
        <v>1915</v>
      </c>
      <c r="I487" t="s">
        <v>1916</v>
      </c>
      <c r="J487" t="s">
        <v>1884</v>
      </c>
      <c r="K487" t="s">
        <v>1884</v>
      </c>
      <c r="L487">
        <v>1</v>
      </c>
      <c r="M487" t="s">
        <v>76</v>
      </c>
      <c r="N487" t="s">
        <v>251</v>
      </c>
      <c r="O487" t="s">
        <v>1885</v>
      </c>
      <c r="P487" t="s">
        <v>102</v>
      </c>
      <c r="Q487" t="s">
        <v>242</v>
      </c>
      <c r="R487" t="s">
        <v>151</v>
      </c>
      <c r="S487" t="s">
        <v>179</v>
      </c>
      <c r="T487" t="s">
        <v>15</v>
      </c>
      <c r="U487" t="s">
        <v>1027</v>
      </c>
      <c r="Z487">
        <v>0</v>
      </c>
    </row>
    <row r="488" spans="1:26">
      <c r="A488">
        <v>1841</v>
      </c>
      <c r="B488" t="s">
        <v>1917</v>
      </c>
      <c r="C488" t="s">
        <v>218</v>
      </c>
      <c r="D488" t="s">
        <v>1918</v>
      </c>
    </row>
    <row r="489" spans="1:26">
      <c r="A489" t="s">
        <v>1919</v>
      </c>
      <c r="B489" t="s">
        <v>1920</v>
      </c>
      <c r="C489" t="s">
        <v>560</v>
      </c>
      <c r="D489" t="s">
        <v>1921</v>
      </c>
      <c r="F489" t="s">
        <v>1922</v>
      </c>
      <c r="G489" t="s">
        <v>1884</v>
      </c>
      <c r="H489" t="s">
        <v>1884</v>
      </c>
      <c r="I489">
        <v>1</v>
      </c>
      <c r="J489" t="s">
        <v>76</v>
      </c>
      <c r="K489" t="s">
        <v>100</v>
      </c>
      <c r="L489" t="s">
        <v>1885</v>
      </c>
      <c r="M489" t="s">
        <v>300</v>
      </c>
      <c r="N489" t="s">
        <v>242</v>
      </c>
      <c r="O489" t="s">
        <v>151</v>
      </c>
      <c r="P489" t="s">
        <v>25</v>
      </c>
      <c r="Q489" t="s">
        <v>15</v>
      </c>
      <c r="R489" t="s">
        <v>1027</v>
      </c>
      <c r="W489">
        <v>0</v>
      </c>
    </row>
    <row r="490" spans="1:26">
      <c r="A490">
        <v>1845</v>
      </c>
      <c r="B490" t="s">
        <v>1923</v>
      </c>
      <c r="C490" t="s">
        <v>218</v>
      </c>
      <c r="D490" t="s">
        <v>1924</v>
      </c>
      <c r="E490" t="s">
        <v>1925</v>
      </c>
      <c r="F490" t="s">
        <v>560</v>
      </c>
      <c r="G490" t="s">
        <v>1926</v>
      </c>
      <c r="I490" t="s">
        <v>297</v>
      </c>
      <c r="J490" t="s">
        <v>562</v>
      </c>
      <c r="K490" t="s">
        <v>563</v>
      </c>
      <c r="L490">
        <v>1</v>
      </c>
      <c r="M490" t="s">
        <v>76</v>
      </c>
      <c r="N490" t="s">
        <v>100</v>
      </c>
      <c r="O490" t="s">
        <v>564</v>
      </c>
      <c r="P490" t="s">
        <v>91</v>
      </c>
      <c r="Q490" t="s">
        <v>242</v>
      </c>
      <c r="R490" t="s">
        <v>301</v>
      </c>
      <c r="S490" t="s">
        <v>179</v>
      </c>
      <c r="T490" t="s">
        <v>15</v>
      </c>
      <c r="U490" t="s">
        <v>1027</v>
      </c>
      <c r="Z490">
        <v>0</v>
      </c>
    </row>
    <row r="491" spans="1:26">
      <c r="A491">
        <v>1848</v>
      </c>
      <c r="B491" t="s">
        <v>1927</v>
      </c>
      <c r="C491" t="s">
        <v>292</v>
      </c>
      <c r="D491" t="s">
        <v>1928</v>
      </c>
      <c r="E491" t="s">
        <v>1929</v>
      </c>
      <c r="F491" t="s">
        <v>560</v>
      </c>
      <c r="G491" t="s">
        <v>297</v>
      </c>
      <c r="I491" t="s">
        <v>561</v>
      </c>
      <c r="J491" t="s">
        <v>562</v>
      </c>
      <c r="K491" t="s">
        <v>563</v>
      </c>
      <c r="L491">
        <v>1</v>
      </c>
      <c r="M491" t="s">
        <v>76</v>
      </c>
      <c r="N491" t="s">
        <v>214</v>
      </c>
      <c r="O491" t="s">
        <v>564</v>
      </c>
      <c r="P491" t="s">
        <v>252</v>
      </c>
      <c r="Q491" t="s">
        <v>242</v>
      </c>
      <c r="R491" t="s">
        <v>301</v>
      </c>
      <c r="S491" t="s">
        <v>66</v>
      </c>
      <c r="T491" t="s">
        <v>15</v>
      </c>
      <c r="U491" t="s">
        <v>1027</v>
      </c>
      <c r="Z491">
        <v>0</v>
      </c>
    </row>
    <row r="492" spans="1:26">
      <c r="A492">
        <v>1849</v>
      </c>
      <c r="B492" t="s">
        <v>1930</v>
      </c>
      <c r="C492" t="s">
        <v>1931</v>
      </c>
      <c r="D492" t="s">
        <v>1932</v>
      </c>
      <c r="E492" t="s">
        <v>1933</v>
      </c>
      <c r="F492" t="s">
        <v>4</v>
      </c>
      <c r="G492" t="s">
        <v>99</v>
      </c>
      <c r="H492" t="s">
        <v>1934</v>
      </c>
      <c r="I492" t="s">
        <v>1934</v>
      </c>
      <c r="J492" t="s">
        <v>4</v>
      </c>
      <c r="K492" t="s">
        <v>4</v>
      </c>
      <c r="L492">
        <v>1</v>
      </c>
      <c r="M492" t="s">
        <v>76</v>
      </c>
      <c r="N492" t="s">
        <v>436</v>
      </c>
      <c r="O492" t="s">
        <v>101</v>
      </c>
      <c r="P492" t="s">
        <v>11</v>
      </c>
      <c r="Q492" t="s">
        <v>103</v>
      </c>
      <c r="R492" t="s">
        <v>104</v>
      </c>
      <c r="S492" t="s">
        <v>66</v>
      </c>
      <c r="T492" t="s">
        <v>105</v>
      </c>
      <c r="U492" t="s">
        <v>1027</v>
      </c>
      <c r="Z492">
        <v>0</v>
      </c>
    </row>
    <row r="493" spans="1:26">
      <c r="A493">
        <v>1858</v>
      </c>
      <c r="B493" t="s">
        <v>1935</v>
      </c>
      <c r="C493" t="s">
        <v>135</v>
      </c>
      <c r="D493" t="s">
        <v>1936</v>
      </c>
      <c r="E493" t="s">
        <v>1937</v>
      </c>
      <c r="F493" t="s">
        <v>828</v>
      </c>
      <c r="G493" t="s">
        <v>1938</v>
      </c>
      <c r="H493" t="s">
        <v>5</v>
      </c>
      <c r="I493" t="s">
        <v>1939</v>
      </c>
      <c r="J493" t="s">
        <v>831</v>
      </c>
      <c r="K493" t="s">
        <v>832</v>
      </c>
      <c r="L493">
        <v>1</v>
      </c>
      <c r="M493" t="s">
        <v>76</v>
      </c>
      <c r="N493" t="s">
        <v>100</v>
      </c>
      <c r="O493" t="s">
        <v>833</v>
      </c>
      <c r="P493" t="s">
        <v>91</v>
      </c>
      <c r="Q493" t="s">
        <v>834</v>
      </c>
      <c r="R493" t="s">
        <v>93</v>
      </c>
      <c r="S493" t="s">
        <v>32</v>
      </c>
      <c r="T493" t="s">
        <v>105</v>
      </c>
      <c r="U493" t="s">
        <v>1027</v>
      </c>
      <c r="Z493">
        <v>0</v>
      </c>
    </row>
    <row r="494" spans="1:26">
      <c r="A494">
        <v>1859</v>
      </c>
      <c r="B494" t="s">
        <v>1940</v>
      </c>
      <c r="C494" t="s">
        <v>208</v>
      </c>
      <c r="D494" t="s">
        <v>1941</v>
      </c>
      <c r="E494" t="s">
        <v>1942</v>
      </c>
      <c r="F494" t="s">
        <v>828</v>
      </c>
      <c r="G494" t="s">
        <v>5</v>
      </c>
      <c r="H494" t="s">
        <v>5</v>
      </c>
      <c r="I494" t="s">
        <v>1943</v>
      </c>
      <c r="J494" t="s">
        <v>831</v>
      </c>
      <c r="K494" t="s">
        <v>832</v>
      </c>
      <c r="L494">
        <v>1</v>
      </c>
      <c r="M494" t="s">
        <v>76</v>
      </c>
      <c r="N494" t="s">
        <v>100</v>
      </c>
      <c r="O494" t="s">
        <v>833</v>
      </c>
      <c r="P494" t="s">
        <v>119</v>
      </c>
      <c r="Q494" t="s">
        <v>834</v>
      </c>
      <c r="R494" t="s">
        <v>93</v>
      </c>
      <c r="S494" t="s">
        <v>32</v>
      </c>
      <c r="T494" t="s">
        <v>94</v>
      </c>
      <c r="U494" t="s">
        <v>1027</v>
      </c>
      <c r="Z494">
        <v>0</v>
      </c>
    </row>
    <row r="495" spans="1:26">
      <c r="A495">
        <v>1860</v>
      </c>
      <c r="B495" t="s">
        <v>1944</v>
      </c>
      <c r="C495" t="s">
        <v>208</v>
      </c>
      <c r="D495" t="s">
        <v>1945</v>
      </c>
      <c r="E495" t="s">
        <v>1946</v>
      </c>
      <c r="F495" t="s">
        <v>828</v>
      </c>
      <c r="G495" t="s">
        <v>5</v>
      </c>
      <c r="H495" t="s">
        <v>5</v>
      </c>
      <c r="I495" t="s">
        <v>1947</v>
      </c>
      <c r="J495" t="s">
        <v>831</v>
      </c>
      <c r="K495" t="s">
        <v>832</v>
      </c>
      <c r="L495">
        <v>1</v>
      </c>
      <c r="M495" t="s">
        <v>76</v>
      </c>
      <c r="N495" t="s">
        <v>100</v>
      </c>
      <c r="O495" t="s">
        <v>833</v>
      </c>
      <c r="P495" t="s">
        <v>252</v>
      </c>
      <c r="Q495" t="s">
        <v>834</v>
      </c>
      <c r="R495" t="s">
        <v>93</v>
      </c>
      <c r="S495" t="s">
        <v>32</v>
      </c>
      <c r="T495" t="s">
        <v>94</v>
      </c>
      <c r="U495" t="s">
        <v>1027</v>
      </c>
      <c r="Z495">
        <v>0</v>
      </c>
    </row>
    <row r="496" spans="1:26">
      <c r="A496">
        <v>1861</v>
      </c>
      <c r="B496" t="s">
        <v>1948</v>
      </c>
      <c r="C496" t="s">
        <v>845</v>
      </c>
      <c r="D496" t="s">
        <v>1949</v>
      </c>
      <c r="E496" t="s">
        <v>1950</v>
      </c>
      <c r="F496" t="s">
        <v>828</v>
      </c>
      <c r="G496" t="s">
        <v>1179</v>
      </c>
      <c r="H496" t="s">
        <v>5</v>
      </c>
      <c r="I496" t="s">
        <v>1951</v>
      </c>
      <c r="J496" t="s">
        <v>831</v>
      </c>
      <c r="K496" t="s">
        <v>832</v>
      </c>
      <c r="L496">
        <v>1</v>
      </c>
      <c r="M496" t="s">
        <v>76</v>
      </c>
      <c r="N496" t="s">
        <v>214</v>
      </c>
      <c r="O496" t="s">
        <v>833</v>
      </c>
      <c r="P496" t="s">
        <v>252</v>
      </c>
      <c r="Q496" t="s">
        <v>834</v>
      </c>
      <c r="R496" t="s">
        <v>93</v>
      </c>
      <c r="S496" t="s">
        <v>14</v>
      </c>
      <c r="T496" t="s">
        <v>94</v>
      </c>
      <c r="U496" t="s">
        <v>1027</v>
      </c>
      <c r="Z496">
        <v>0</v>
      </c>
    </row>
    <row r="497" spans="1:26">
      <c r="A497">
        <v>1862</v>
      </c>
      <c r="B497" t="s">
        <v>1952</v>
      </c>
      <c r="C497" t="s">
        <v>529</v>
      </c>
      <c r="D497" t="s">
        <v>1953</v>
      </c>
      <c r="E497" t="s">
        <v>1954</v>
      </c>
      <c r="F497" t="s">
        <v>828</v>
      </c>
      <c r="G497" t="s">
        <v>1316</v>
      </c>
      <c r="H497" t="s">
        <v>1316</v>
      </c>
      <c r="I497" t="s">
        <v>1955</v>
      </c>
      <c r="J497" t="s">
        <v>831</v>
      </c>
      <c r="K497" t="s">
        <v>832</v>
      </c>
      <c r="L497">
        <v>1</v>
      </c>
      <c r="M497" t="s">
        <v>76</v>
      </c>
      <c r="N497" t="s">
        <v>65</v>
      </c>
      <c r="O497" t="s">
        <v>833</v>
      </c>
      <c r="P497" t="s">
        <v>163</v>
      </c>
      <c r="Q497" t="s">
        <v>834</v>
      </c>
      <c r="R497" t="s">
        <v>93</v>
      </c>
      <c r="S497" t="s">
        <v>14</v>
      </c>
      <c r="T497" t="s">
        <v>94</v>
      </c>
      <c r="U497" t="s">
        <v>1027</v>
      </c>
      <c r="Z497">
        <v>0</v>
      </c>
    </row>
    <row r="498" spans="1:26">
      <c r="A498">
        <v>1863</v>
      </c>
      <c r="B498" t="s">
        <v>1956</v>
      </c>
      <c r="C498" t="s">
        <v>1957</v>
      </c>
      <c r="D498" t="s">
        <v>1958</v>
      </c>
      <c r="E498" t="s">
        <v>1959</v>
      </c>
      <c r="F498" t="s">
        <v>828</v>
      </c>
      <c r="G498" t="s">
        <v>5</v>
      </c>
      <c r="H498" t="s">
        <v>5</v>
      </c>
      <c r="I498" t="s">
        <v>1960</v>
      </c>
      <c r="J498" t="s">
        <v>831</v>
      </c>
      <c r="K498" t="s">
        <v>832</v>
      </c>
      <c r="L498">
        <v>1</v>
      </c>
      <c r="M498" t="s">
        <v>76</v>
      </c>
      <c r="N498" t="s">
        <v>100</v>
      </c>
      <c r="O498" t="s">
        <v>833</v>
      </c>
      <c r="P498" t="s">
        <v>252</v>
      </c>
      <c r="Q498" t="s">
        <v>834</v>
      </c>
      <c r="R498" t="s">
        <v>93</v>
      </c>
      <c r="S498" t="s">
        <v>25</v>
      </c>
      <c r="T498" t="s">
        <v>94</v>
      </c>
      <c r="U498" t="s">
        <v>1027</v>
      </c>
      <c r="Z498">
        <v>0</v>
      </c>
    </row>
    <row r="499" spans="1:26">
      <c r="A499">
        <v>1864</v>
      </c>
      <c r="B499" t="s">
        <v>1961</v>
      </c>
      <c r="C499" t="s">
        <v>1962</v>
      </c>
      <c r="D499" t="s">
        <v>1963</v>
      </c>
      <c r="E499" t="s">
        <v>1964</v>
      </c>
      <c r="F499" t="s">
        <v>828</v>
      </c>
      <c r="G499" t="s">
        <v>5</v>
      </c>
      <c r="H499" t="s">
        <v>5</v>
      </c>
      <c r="I499" t="s">
        <v>1965</v>
      </c>
      <c r="J499" t="s">
        <v>831</v>
      </c>
      <c r="K499" t="s">
        <v>832</v>
      </c>
      <c r="L499">
        <v>1</v>
      </c>
      <c r="M499" t="s">
        <v>76</v>
      </c>
      <c r="N499" t="s">
        <v>100</v>
      </c>
      <c r="O499" t="s">
        <v>833</v>
      </c>
      <c r="P499" t="s">
        <v>102</v>
      </c>
      <c r="Q499" t="s">
        <v>834</v>
      </c>
      <c r="R499" t="s">
        <v>93</v>
      </c>
      <c r="S499" t="s">
        <v>25</v>
      </c>
      <c r="T499" t="s">
        <v>94</v>
      </c>
      <c r="U499" t="s">
        <v>1027</v>
      </c>
      <c r="Z499">
        <v>0</v>
      </c>
    </row>
    <row r="500" spans="1:26">
      <c r="A500">
        <v>1865</v>
      </c>
      <c r="B500" t="s">
        <v>1966</v>
      </c>
      <c r="C500" t="s">
        <v>110</v>
      </c>
      <c r="D500" t="s">
        <v>1967</v>
      </c>
      <c r="E500" t="s">
        <v>1968</v>
      </c>
      <c r="F500" t="s">
        <v>828</v>
      </c>
      <c r="G500" t="s">
        <v>5</v>
      </c>
      <c r="H500" t="s">
        <v>5</v>
      </c>
      <c r="I500" t="s">
        <v>1969</v>
      </c>
      <c r="J500" t="s">
        <v>831</v>
      </c>
      <c r="K500" t="s">
        <v>832</v>
      </c>
      <c r="L500">
        <v>1</v>
      </c>
      <c r="M500" t="s">
        <v>76</v>
      </c>
      <c r="N500" t="s">
        <v>100</v>
      </c>
      <c r="O500" t="s">
        <v>833</v>
      </c>
      <c r="P500" t="s">
        <v>91</v>
      </c>
      <c r="Q500" t="s">
        <v>834</v>
      </c>
      <c r="R500" t="s">
        <v>93</v>
      </c>
      <c r="S500" t="s">
        <v>25</v>
      </c>
      <c r="T500" t="s">
        <v>94</v>
      </c>
      <c r="U500" t="s">
        <v>1027</v>
      </c>
      <c r="Z500">
        <v>0</v>
      </c>
    </row>
    <row r="501" spans="1:26">
      <c r="A501">
        <v>1866</v>
      </c>
      <c r="B501" t="s">
        <v>1970</v>
      </c>
      <c r="C501" t="s">
        <v>1971</v>
      </c>
      <c r="D501" t="s">
        <v>1972</v>
      </c>
      <c r="E501" t="s">
        <v>1973</v>
      </c>
      <c r="F501" t="s">
        <v>828</v>
      </c>
      <c r="G501" t="s">
        <v>5</v>
      </c>
      <c r="H501" t="s">
        <v>5</v>
      </c>
      <c r="I501" t="s">
        <v>1974</v>
      </c>
      <c r="J501" t="s">
        <v>831</v>
      </c>
      <c r="K501" t="s">
        <v>832</v>
      </c>
      <c r="L501">
        <v>1</v>
      </c>
      <c r="M501" t="s">
        <v>76</v>
      </c>
      <c r="N501" t="s">
        <v>436</v>
      </c>
      <c r="O501" t="s">
        <v>833</v>
      </c>
      <c r="P501" t="s">
        <v>102</v>
      </c>
      <c r="Q501" t="s">
        <v>834</v>
      </c>
      <c r="R501" t="s">
        <v>93</v>
      </c>
      <c r="S501" t="s">
        <v>179</v>
      </c>
      <c r="T501" t="s">
        <v>94</v>
      </c>
      <c r="U501" t="s">
        <v>1027</v>
      </c>
      <c r="Z501">
        <v>0</v>
      </c>
    </row>
    <row r="502" spans="1:26">
      <c r="A502">
        <v>1867</v>
      </c>
      <c r="B502" t="s">
        <v>1975</v>
      </c>
      <c r="C502" t="s">
        <v>825</v>
      </c>
      <c r="D502" t="s">
        <v>1976</v>
      </c>
      <c r="E502" t="s">
        <v>1977</v>
      </c>
      <c r="F502" t="s">
        <v>828</v>
      </c>
      <c r="G502" t="s">
        <v>5</v>
      </c>
      <c r="H502" t="s">
        <v>5</v>
      </c>
      <c r="I502" t="s">
        <v>1978</v>
      </c>
      <c r="J502" t="s">
        <v>831</v>
      </c>
      <c r="K502" t="s">
        <v>832</v>
      </c>
      <c r="L502">
        <v>1</v>
      </c>
      <c r="M502" t="s">
        <v>76</v>
      </c>
      <c r="N502" t="s">
        <v>100</v>
      </c>
      <c r="O502" t="s">
        <v>833</v>
      </c>
      <c r="P502" t="s">
        <v>300</v>
      </c>
      <c r="Q502" t="s">
        <v>834</v>
      </c>
      <c r="R502" t="s">
        <v>93</v>
      </c>
      <c r="S502" t="s">
        <v>14</v>
      </c>
      <c r="T502" t="s">
        <v>94</v>
      </c>
      <c r="U502" t="s">
        <v>1027</v>
      </c>
      <c r="Z502">
        <v>0</v>
      </c>
    </row>
    <row r="503" spans="1:26">
      <c r="A503">
        <v>1868</v>
      </c>
      <c r="B503" t="s">
        <v>1979</v>
      </c>
      <c r="C503" t="s">
        <v>1980</v>
      </c>
      <c r="D503" t="s">
        <v>1981</v>
      </c>
      <c r="E503" t="s">
        <v>1982</v>
      </c>
      <c r="F503" t="s">
        <v>828</v>
      </c>
      <c r="G503" t="s">
        <v>1983</v>
      </c>
      <c r="I503" t="s">
        <v>1984</v>
      </c>
      <c r="J503" t="s">
        <v>831</v>
      </c>
      <c r="K503" t="s">
        <v>832</v>
      </c>
      <c r="L503">
        <v>1</v>
      </c>
      <c r="M503" t="s">
        <v>76</v>
      </c>
      <c r="N503" t="s">
        <v>100</v>
      </c>
      <c r="O503" t="s">
        <v>833</v>
      </c>
      <c r="P503" t="s">
        <v>300</v>
      </c>
      <c r="Q503" t="s">
        <v>834</v>
      </c>
      <c r="R503" t="s">
        <v>93</v>
      </c>
      <c r="S503" t="s">
        <v>25</v>
      </c>
      <c r="T503" t="s">
        <v>94</v>
      </c>
      <c r="U503" t="s">
        <v>1027</v>
      </c>
      <c r="Z503">
        <v>0</v>
      </c>
    </row>
    <row r="504" spans="1:26">
      <c r="A504">
        <v>1869</v>
      </c>
      <c r="B504" t="s">
        <v>1985</v>
      </c>
      <c r="C504" t="s">
        <v>1986</v>
      </c>
      <c r="D504" t="s">
        <v>1987</v>
      </c>
      <c r="E504" t="s">
        <v>1988</v>
      </c>
      <c r="F504" t="s">
        <v>828</v>
      </c>
      <c r="G504" t="s">
        <v>5</v>
      </c>
      <c r="H504" t="s">
        <v>5</v>
      </c>
      <c r="I504" t="s">
        <v>1989</v>
      </c>
      <c r="J504" t="s">
        <v>831</v>
      </c>
      <c r="K504" t="s">
        <v>832</v>
      </c>
      <c r="L504">
        <v>1</v>
      </c>
      <c r="M504" t="s">
        <v>76</v>
      </c>
      <c r="N504" t="s">
        <v>100</v>
      </c>
      <c r="O504" t="s">
        <v>833</v>
      </c>
      <c r="P504" t="s">
        <v>300</v>
      </c>
      <c r="Q504" t="s">
        <v>834</v>
      </c>
      <c r="R504" t="s">
        <v>93</v>
      </c>
      <c r="S504" t="s">
        <v>179</v>
      </c>
      <c r="T504" t="s">
        <v>94</v>
      </c>
      <c r="U504" t="s">
        <v>1027</v>
      </c>
      <c r="Z504">
        <v>0</v>
      </c>
    </row>
    <row r="505" spans="1:26">
      <c r="A505">
        <v>1871</v>
      </c>
      <c r="B505" t="s">
        <v>1990</v>
      </c>
    </row>
    <row r="506" spans="1:26">
      <c r="B506" t="s">
        <v>1991</v>
      </c>
      <c r="C506" t="s">
        <v>1992</v>
      </c>
      <c r="D506" t="s">
        <v>1993</v>
      </c>
      <c r="E506" t="s">
        <v>113</v>
      </c>
      <c r="F506" t="s">
        <v>1994</v>
      </c>
      <c r="G506" t="s">
        <v>30</v>
      </c>
      <c r="H506" t="s">
        <v>461</v>
      </c>
      <c r="I506" t="s">
        <v>841</v>
      </c>
      <c r="J506" t="s">
        <v>842</v>
      </c>
      <c r="K506">
        <v>1</v>
      </c>
      <c r="L506" t="s">
        <v>76</v>
      </c>
      <c r="M506" t="s">
        <v>31</v>
      </c>
      <c r="N506" t="s">
        <v>843</v>
      </c>
      <c r="O506" t="s">
        <v>277</v>
      </c>
      <c r="P506" t="s">
        <v>834</v>
      </c>
      <c r="Q506" t="s">
        <v>190</v>
      </c>
      <c r="R506" t="s">
        <v>14</v>
      </c>
      <c r="S506" t="s">
        <v>15</v>
      </c>
      <c r="T506" t="s">
        <v>1027</v>
      </c>
      <c r="Y506">
        <v>0</v>
      </c>
    </row>
    <row r="507" spans="1:26">
      <c r="A507">
        <v>1872</v>
      </c>
      <c r="B507" t="s">
        <v>1995</v>
      </c>
      <c r="C507" t="s">
        <v>395</v>
      </c>
      <c r="D507" t="s">
        <v>1996</v>
      </c>
      <c r="E507" t="s">
        <v>1997</v>
      </c>
      <c r="F507" t="s">
        <v>113</v>
      </c>
      <c r="G507" t="s">
        <v>198</v>
      </c>
      <c r="H507" t="s">
        <v>198</v>
      </c>
      <c r="I507" t="s">
        <v>1345</v>
      </c>
    </row>
    <row r="508" spans="1:26">
      <c r="B508" t="s">
        <v>841</v>
      </c>
      <c r="C508" t="s">
        <v>842</v>
      </c>
      <c r="D508">
        <v>1</v>
      </c>
      <c r="E508" t="s">
        <v>76</v>
      </c>
      <c r="F508" t="s">
        <v>202</v>
      </c>
      <c r="G508" t="s">
        <v>843</v>
      </c>
      <c r="H508" t="s">
        <v>204</v>
      </c>
      <c r="I508" t="s">
        <v>834</v>
      </c>
      <c r="J508" t="s">
        <v>190</v>
      </c>
      <c r="K508" t="s">
        <v>14</v>
      </c>
      <c r="L508" t="s">
        <v>180</v>
      </c>
      <c r="M508" t="s">
        <v>1027</v>
      </c>
      <c r="R508">
        <v>0</v>
      </c>
    </row>
    <row r="509" spans="1:26">
      <c r="A509">
        <v>1873</v>
      </c>
      <c r="B509" t="s">
        <v>1998</v>
      </c>
      <c r="C509" t="s">
        <v>1803</v>
      </c>
      <c r="D509" t="s">
        <v>1999</v>
      </c>
      <c r="E509" t="s">
        <v>2000</v>
      </c>
      <c r="F509" t="s">
        <v>113</v>
      </c>
      <c r="G509" t="s">
        <v>1113</v>
      </c>
      <c r="I509" t="s">
        <v>5</v>
      </c>
    </row>
    <row r="510" spans="1:26">
      <c r="A510" t="s">
        <v>2001</v>
      </c>
      <c r="B510" t="s">
        <v>841</v>
      </c>
      <c r="C510" t="s">
        <v>842</v>
      </c>
      <c r="D510">
        <v>1</v>
      </c>
      <c r="E510" t="s">
        <v>76</v>
      </c>
      <c r="F510" t="s">
        <v>65</v>
      </c>
      <c r="G510" t="s">
        <v>843</v>
      </c>
      <c r="H510" t="s">
        <v>163</v>
      </c>
      <c r="I510" t="s">
        <v>834</v>
      </c>
      <c r="J510" t="s">
        <v>190</v>
      </c>
      <c r="K510" t="s">
        <v>66</v>
      </c>
      <c r="L510" t="s">
        <v>180</v>
      </c>
      <c r="M510" t="s">
        <v>1027</v>
      </c>
      <c r="R510">
        <v>0</v>
      </c>
    </row>
    <row r="511" spans="1:26">
      <c r="A511">
        <v>1874</v>
      </c>
      <c r="B511" t="s">
        <v>2002</v>
      </c>
      <c r="C511" t="s">
        <v>2003</v>
      </c>
      <c r="D511" t="s">
        <v>2004</v>
      </c>
      <c r="E511" t="s">
        <v>2005</v>
      </c>
      <c r="F511" t="s">
        <v>113</v>
      </c>
      <c r="G511" t="s">
        <v>2006</v>
      </c>
      <c r="H511" t="s">
        <v>2007</v>
      </c>
      <c r="I511" t="s">
        <v>5</v>
      </c>
    </row>
    <row r="512" spans="1:26">
      <c r="A512" t="s">
        <v>275</v>
      </c>
    </row>
    <row r="513" spans="1:18">
      <c r="A513" t="s">
        <v>1861</v>
      </c>
      <c r="B513" t="s">
        <v>841</v>
      </c>
      <c r="C513" t="s">
        <v>842</v>
      </c>
      <c r="D513">
        <v>1</v>
      </c>
      <c r="E513" t="s">
        <v>76</v>
      </c>
      <c r="F513" t="s">
        <v>100</v>
      </c>
      <c r="G513" t="s">
        <v>843</v>
      </c>
      <c r="H513" t="s">
        <v>252</v>
      </c>
      <c r="I513" t="s">
        <v>834</v>
      </c>
      <c r="J513" t="s">
        <v>190</v>
      </c>
      <c r="K513" t="s">
        <v>66</v>
      </c>
      <c r="L513" t="s">
        <v>15</v>
      </c>
      <c r="M513" t="s">
        <v>1027</v>
      </c>
      <c r="R513">
        <v>0</v>
      </c>
    </row>
    <row r="514" spans="1:18">
      <c r="A514">
        <v>1875</v>
      </c>
      <c r="B514" t="s">
        <v>2008</v>
      </c>
      <c r="C514" t="s">
        <v>2009</v>
      </c>
      <c r="D514" t="s">
        <v>2010</v>
      </c>
      <c r="E514" t="s">
        <v>2011</v>
      </c>
      <c r="F514" t="s">
        <v>113</v>
      </c>
      <c r="G514" t="s">
        <v>461</v>
      </c>
      <c r="H514" t="s">
        <v>5</v>
      </c>
      <c r="I514" t="s">
        <v>2012</v>
      </c>
    </row>
    <row r="515" spans="1:18">
      <c r="A515" t="s">
        <v>2013</v>
      </c>
    </row>
    <row r="516" spans="1:18">
      <c r="A516" t="s">
        <v>2014</v>
      </c>
    </row>
    <row r="517" spans="1:18">
      <c r="B517" t="s">
        <v>841</v>
      </c>
      <c r="C517" t="s">
        <v>842</v>
      </c>
      <c r="D517">
        <v>1</v>
      </c>
      <c r="E517" t="s">
        <v>76</v>
      </c>
      <c r="F517" t="s">
        <v>100</v>
      </c>
      <c r="G517" t="s">
        <v>843</v>
      </c>
      <c r="H517" t="s">
        <v>91</v>
      </c>
      <c r="I517" t="s">
        <v>834</v>
      </c>
      <c r="J517" t="s">
        <v>190</v>
      </c>
      <c r="K517" t="s">
        <v>66</v>
      </c>
      <c r="L517" t="s">
        <v>15</v>
      </c>
      <c r="M517" t="s">
        <v>1027</v>
      </c>
      <c r="R517">
        <v>0</v>
      </c>
    </row>
    <row r="518" spans="1:18">
      <c r="A518">
        <v>1876</v>
      </c>
      <c r="B518" t="s">
        <v>2015</v>
      </c>
      <c r="C518" t="s">
        <v>1382</v>
      </c>
      <c r="D518" t="s">
        <v>2016</v>
      </c>
      <c r="E518" t="s">
        <v>2017</v>
      </c>
      <c r="F518" t="s">
        <v>113</v>
      </c>
      <c r="G518" t="s">
        <v>1983</v>
      </c>
      <c r="I518" t="s">
        <v>979</v>
      </c>
    </row>
    <row r="519" spans="1:18">
      <c r="A519" t="s">
        <v>5</v>
      </c>
    </row>
    <row r="520" spans="1:18">
      <c r="A520" t="s">
        <v>2018</v>
      </c>
      <c r="B520" t="s">
        <v>841</v>
      </c>
      <c r="C520" t="s">
        <v>842</v>
      </c>
      <c r="D520">
        <v>1</v>
      </c>
      <c r="E520" t="s">
        <v>76</v>
      </c>
      <c r="F520" t="s">
        <v>24</v>
      </c>
      <c r="G520" t="s">
        <v>843</v>
      </c>
      <c r="H520" t="s">
        <v>1148</v>
      </c>
      <c r="I520" t="s">
        <v>834</v>
      </c>
      <c r="J520" t="s">
        <v>190</v>
      </c>
      <c r="K520" t="s">
        <v>25</v>
      </c>
      <c r="L520" t="s">
        <v>15</v>
      </c>
      <c r="M520" t="s">
        <v>1027</v>
      </c>
      <c r="R520">
        <v>0</v>
      </c>
    </row>
    <row r="521" spans="1:18">
      <c r="A521">
        <v>1877</v>
      </c>
      <c r="B521" t="s">
        <v>2019</v>
      </c>
      <c r="C521" t="s">
        <v>2020</v>
      </c>
      <c r="D521" t="s">
        <v>2021</v>
      </c>
      <c r="E521" t="s">
        <v>2022</v>
      </c>
      <c r="F521" t="s">
        <v>113</v>
      </c>
      <c r="G521" t="s">
        <v>461</v>
      </c>
      <c r="H521" t="s">
        <v>5</v>
      </c>
      <c r="I521" t="s">
        <v>653</v>
      </c>
    </row>
    <row r="522" spans="1:18">
      <c r="A522" t="s">
        <v>839</v>
      </c>
    </row>
    <row r="523" spans="1:18">
      <c r="A523" t="s">
        <v>1044</v>
      </c>
    </row>
    <row r="524" spans="1:18">
      <c r="A524" t="s">
        <v>2014</v>
      </c>
      <c r="B524" t="s">
        <v>841</v>
      </c>
      <c r="C524" t="s">
        <v>842</v>
      </c>
      <c r="D524">
        <v>1</v>
      </c>
      <c r="E524" t="s">
        <v>76</v>
      </c>
      <c r="F524" t="s">
        <v>100</v>
      </c>
      <c r="G524" t="s">
        <v>843</v>
      </c>
      <c r="H524" t="s">
        <v>102</v>
      </c>
      <c r="I524" t="s">
        <v>834</v>
      </c>
      <c r="J524" t="s">
        <v>190</v>
      </c>
      <c r="K524" t="s">
        <v>14</v>
      </c>
      <c r="L524" t="s">
        <v>105</v>
      </c>
      <c r="M524" t="s">
        <v>1027</v>
      </c>
      <c r="R524">
        <v>0</v>
      </c>
    </row>
    <row r="525" spans="1:18">
      <c r="A525">
        <v>1878</v>
      </c>
      <c r="B525" t="s">
        <v>2023</v>
      </c>
      <c r="C525" t="s">
        <v>2020</v>
      </c>
      <c r="D525" t="s">
        <v>2024</v>
      </c>
      <c r="E525" t="s">
        <v>2025</v>
      </c>
      <c r="F525" t="s">
        <v>113</v>
      </c>
      <c r="G525" t="s">
        <v>1018</v>
      </c>
      <c r="I525" t="s">
        <v>5</v>
      </c>
    </row>
    <row r="526" spans="1:18">
      <c r="A526" t="s">
        <v>661</v>
      </c>
    </row>
    <row r="527" spans="1:18">
      <c r="B527" t="s">
        <v>841</v>
      </c>
      <c r="C527" t="s">
        <v>842</v>
      </c>
      <c r="D527">
        <v>1</v>
      </c>
      <c r="E527" t="s">
        <v>76</v>
      </c>
      <c r="F527" t="s">
        <v>9</v>
      </c>
      <c r="G527" t="s">
        <v>843</v>
      </c>
      <c r="H527" t="s">
        <v>102</v>
      </c>
      <c r="I527" t="s">
        <v>834</v>
      </c>
      <c r="J527" t="s">
        <v>190</v>
      </c>
      <c r="K527" t="s">
        <v>14</v>
      </c>
      <c r="L527" t="s">
        <v>15</v>
      </c>
      <c r="M527" t="s">
        <v>1027</v>
      </c>
      <c r="R527">
        <v>0</v>
      </c>
    </row>
    <row r="528" spans="1:18">
      <c r="A528">
        <v>1879</v>
      </c>
      <c r="B528" t="s">
        <v>2026</v>
      </c>
      <c r="C528" t="s">
        <v>2003</v>
      </c>
      <c r="D528" t="s">
        <v>2027</v>
      </c>
      <c r="E528" t="s">
        <v>2028</v>
      </c>
      <c r="F528" t="s">
        <v>113</v>
      </c>
      <c r="G528" t="s">
        <v>2029</v>
      </c>
      <c r="H528" t="s">
        <v>5</v>
      </c>
      <c r="I528" t="s">
        <v>5</v>
      </c>
    </row>
    <row r="529" spans="1:26">
      <c r="A529" t="s">
        <v>48</v>
      </c>
    </row>
    <row r="530" spans="1:26">
      <c r="A530" t="s">
        <v>2030</v>
      </c>
    </row>
    <row r="531" spans="1:26">
      <c r="B531" t="s">
        <v>841</v>
      </c>
      <c r="C531" t="s">
        <v>842</v>
      </c>
      <c r="D531">
        <v>1</v>
      </c>
      <c r="E531" t="s">
        <v>76</v>
      </c>
      <c r="F531" t="s">
        <v>100</v>
      </c>
      <c r="G531" t="s">
        <v>843</v>
      </c>
      <c r="H531" t="s">
        <v>300</v>
      </c>
      <c r="I531" t="s">
        <v>834</v>
      </c>
      <c r="J531" t="s">
        <v>190</v>
      </c>
      <c r="K531" t="s">
        <v>25</v>
      </c>
      <c r="L531" t="s">
        <v>15</v>
      </c>
      <c r="M531" t="s">
        <v>1027</v>
      </c>
      <c r="R531">
        <v>0</v>
      </c>
    </row>
    <row r="532" spans="1:26">
      <c r="A532">
        <v>1881</v>
      </c>
      <c r="B532" t="s">
        <v>2031</v>
      </c>
      <c r="C532" t="s">
        <v>1803</v>
      </c>
      <c r="D532" t="s">
        <v>2032</v>
      </c>
      <c r="E532" t="s">
        <v>2033</v>
      </c>
      <c r="F532" t="s">
        <v>113</v>
      </c>
      <c r="G532" t="s">
        <v>1113</v>
      </c>
      <c r="I532" t="s">
        <v>5</v>
      </c>
    </row>
    <row r="533" spans="1:26">
      <c r="A533" t="s">
        <v>2001</v>
      </c>
      <c r="B533" t="s">
        <v>841</v>
      </c>
      <c r="C533" t="s">
        <v>842</v>
      </c>
      <c r="D533">
        <v>1</v>
      </c>
      <c r="E533" t="s">
        <v>76</v>
      </c>
      <c r="F533" t="s">
        <v>65</v>
      </c>
      <c r="G533" t="s">
        <v>843</v>
      </c>
      <c r="H533" t="s">
        <v>163</v>
      </c>
      <c r="I533" t="s">
        <v>834</v>
      </c>
      <c r="J533" t="s">
        <v>190</v>
      </c>
      <c r="K533" t="s">
        <v>14</v>
      </c>
      <c r="L533" t="s">
        <v>15</v>
      </c>
      <c r="M533" t="s">
        <v>1027</v>
      </c>
      <c r="R533">
        <v>0</v>
      </c>
    </row>
    <row r="534" spans="1:26">
      <c r="A534">
        <v>1882</v>
      </c>
      <c r="B534" t="s">
        <v>2034</v>
      </c>
      <c r="C534" t="s">
        <v>2035</v>
      </c>
      <c r="D534" t="s">
        <v>2036</v>
      </c>
      <c r="E534" t="s">
        <v>2037</v>
      </c>
      <c r="F534" t="s">
        <v>113</v>
      </c>
      <c r="G534" t="s">
        <v>5</v>
      </c>
      <c r="H534" t="s">
        <v>5</v>
      </c>
      <c r="I534" t="s">
        <v>979</v>
      </c>
    </row>
    <row r="535" spans="1:26">
      <c r="A535" t="s">
        <v>413</v>
      </c>
    </row>
    <row r="536" spans="1:26">
      <c r="A536" t="s">
        <v>1364</v>
      </c>
      <c r="B536" t="s">
        <v>841</v>
      </c>
      <c r="C536" t="s">
        <v>842</v>
      </c>
      <c r="D536">
        <v>1</v>
      </c>
      <c r="E536" t="s">
        <v>76</v>
      </c>
      <c r="F536" t="s">
        <v>100</v>
      </c>
      <c r="G536" t="s">
        <v>843</v>
      </c>
      <c r="H536" t="s">
        <v>91</v>
      </c>
      <c r="I536" t="s">
        <v>834</v>
      </c>
      <c r="J536" t="s">
        <v>190</v>
      </c>
      <c r="K536" t="s">
        <v>66</v>
      </c>
      <c r="L536" t="s">
        <v>15</v>
      </c>
      <c r="M536" t="s">
        <v>1027</v>
      </c>
      <c r="R536">
        <v>0</v>
      </c>
    </row>
    <row r="537" spans="1:26">
      <c r="A537">
        <v>1883</v>
      </c>
      <c r="B537" t="s">
        <v>2038</v>
      </c>
      <c r="C537" t="s">
        <v>1991</v>
      </c>
      <c r="D537" t="s">
        <v>2039</v>
      </c>
      <c r="E537" t="s">
        <v>2040</v>
      </c>
      <c r="F537" t="s">
        <v>113</v>
      </c>
      <c r="G537" t="s">
        <v>5</v>
      </c>
      <c r="H537" t="s">
        <v>5</v>
      </c>
      <c r="I537" t="s">
        <v>979</v>
      </c>
    </row>
    <row r="538" spans="1:26">
      <c r="A538" t="s">
        <v>413</v>
      </c>
    </row>
    <row r="539" spans="1:26">
      <c r="A539" t="s">
        <v>1364</v>
      </c>
      <c r="B539" t="s">
        <v>841</v>
      </c>
      <c r="C539" t="s">
        <v>842</v>
      </c>
      <c r="D539">
        <v>1</v>
      </c>
      <c r="E539" t="s">
        <v>76</v>
      </c>
      <c r="F539" t="s">
        <v>100</v>
      </c>
      <c r="G539" t="s">
        <v>843</v>
      </c>
      <c r="H539" t="s">
        <v>277</v>
      </c>
      <c r="I539" t="s">
        <v>834</v>
      </c>
      <c r="J539" t="s">
        <v>190</v>
      </c>
      <c r="K539" t="s">
        <v>14</v>
      </c>
      <c r="L539" t="s">
        <v>15</v>
      </c>
      <c r="M539" t="s">
        <v>1027</v>
      </c>
      <c r="R539">
        <v>0</v>
      </c>
    </row>
    <row r="540" spans="1:26">
      <c r="A540">
        <v>1884</v>
      </c>
      <c r="B540" t="s">
        <v>2041</v>
      </c>
      <c r="C540" t="s">
        <v>2042</v>
      </c>
      <c r="D540" t="s">
        <v>2043</v>
      </c>
      <c r="E540" t="s">
        <v>2044</v>
      </c>
      <c r="F540" t="s">
        <v>113</v>
      </c>
      <c r="G540" t="s">
        <v>2045</v>
      </c>
      <c r="I540" t="s">
        <v>2046</v>
      </c>
      <c r="J540" t="s">
        <v>841</v>
      </c>
      <c r="K540" t="s">
        <v>842</v>
      </c>
      <c r="L540">
        <v>1</v>
      </c>
      <c r="M540" t="s">
        <v>76</v>
      </c>
      <c r="N540" t="s">
        <v>276</v>
      </c>
      <c r="O540" t="s">
        <v>843</v>
      </c>
      <c r="P540" t="s">
        <v>216</v>
      </c>
      <c r="Q540" t="s">
        <v>834</v>
      </c>
      <c r="R540" t="s">
        <v>190</v>
      </c>
      <c r="S540" t="s">
        <v>14</v>
      </c>
      <c r="T540" t="s">
        <v>15</v>
      </c>
      <c r="U540" t="s">
        <v>1027</v>
      </c>
      <c r="Z540">
        <v>0</v>
      </c>
    </row>
    <row r="541" spans="1:26">
      <c r="A541">
        <v>1885</v>
      </c>
      <c r="B541" t="s">
        <v>2047</v>
      </c>
      <c r="C541" t="s">
        <v>395</v>
      </c>
      <c r="D541" t="s">
        <v>2048</v>
      </c>
      <c r="E541" t="s">
        <v>2049</v>
      </c>
      <c r="F541" t="s">
        <v>113</v>
      </c>
      <c r="G541" t="s">
        <v>2029</v>
      </c>
      <c r="H541" t="s">
        <v>5</v>
      </c>
      <c r="I541" t="s">
        <v>461</v>
      </c>
    </row>
    <row r="542" spans="1:26">
      <c r="A542" t="s">
        <v>2050</v>
      </c>
      <c r="B542" t="s">
        <v>841</v>
      </c>
      <c r="C542" t="s">
        <v>842</v>
      </c>
      <c r="D542">
        <v>1</v>
      </c>
      <c r="E542" t="s">
        <v>76</v>
      </c>
      <c r="F542" t="s">
        <v>202</v>
      </c>
      <c r="G542" t="s">
        <v>843</v>
      </c>
      <c r="H542" t="s">
        <v>300</v>
      </c>
      <c r="I542" t="s">
        <v>834</v>
      </c>
      <c r="J542" t="s">
        <v>190</v>
      </c>
      <c r="K542" t="s">
        <v>14</v>
      </c>
      <c r="L542" t="s">
        <v>105</v>
      </c>
      <c r="M542" t="s">
        <v>1027</v>
      </c>
      <c r="R542">
        <v>0</v>
      </c>
    </row>
    <row r="543" spans="1:26">
      <c r="A543">
        <v>1886</v>
      </c>
      <c r="B543" t="s">
        <v>2051</v>
      </c>
      <c r="C543" t="s">
        <v>2052</v>
      </c>
      <c r="D543" t="s">
        <v>2053</v>
      </c>
      <c r="E543" t="s">
        <v>2054</v>
      </c>
      <c r="F543" t="s">
        <v>113</v>
      </c>
      <c r="G543" t="s">
        <v>48</v>
      </c>
      <c r="H543" t="s">
        <v>48</v>
      </c>
      <c r="I543" t="s">
        <v>48</v>
      </c>
    </row>
    <row r="544" spans="1:26">
      <c r="A544" t="s">
        <v>2014</v>
      </c>
      <c r="B544" t="s">
        <v>841</v>
      </c>
      <c r="C544" t="s">
        <v>842</v>
      </c>
      <c r="D544">
        <v>1</v>
      </c>
      <c r="E544" t="s">
        <v>76</v>
      </c>
      <c r="F544" t="s">
        <v>100</v>
      </c>
      <c r="G544" t="s">
        <v>843</v>
      </c>
      <c r="H544" t="s">
        <v>277</v>
      </c>
      <c r="I544" t="s">
        <v>834</v>
      </c>
      <c r="J544" t="s">
        <v>190</v>
      </c>
      <c r="K544" t="s">
        <v>14</v>
      </c>
      <c r="L544" t="s">
        <v>94</v>
      </c>
      <c r="M544" t="s">
        <v>1027</v>
      </c>
      <c r="R544">
        <v>0</v>
      </c>
    </row>
    <row r="545" spans="1:26">
      <c r="A545">
        <v>1887</v>
      </c>
      <c r="B545" t="s">
        <v>2055</v>
      </c>
      <c r="C545" t="s">
        <v>366</v>
      </c>
      <c r="D545" t="s">
        <v>2056</v>
      </c>
      <c r="E545" t="s">
        <v>2057</v>
      </c>
      <c r="F545" t="s">
        <v>113</v>
      </c>
      <c r="G545" t="s">
        <v>5</v>
      </c>
      <c r="H545" t="s">
        <v>5</v>
      </c>
      <c r="I545" t="s">
        <v>2058</v>
      </c>
      <c r="J545" t="s">
        <v>841</v>
      </c>
      <c r="K545" t="s">
        <v>842</v>
      </c>
      <c r="L545">
        <v>1</v>
      </c>
      <c r="M545" t="s">
        <v>76</v>
      </c>
      <c r="N545" t="s">
        <v>100</v>
      </c>
      <c r="O545" t="s">
        <v>843</v>
      </c>
      <c r="P545" t="s">
        <v>91</v>
      </c>
      <c r="Q545" t="s">
        <v>834</v>
      </c>
      <c r="R545" t="s">
        <v>190</v>
      </c>
      <c r="S545" t="s">
        <v>25</v>
      </c>
      <c r="T545" t="s">
        <v>15</v>
      </c>
      <c r="U545" t="s">
        <v>1027</v>
      </c>
      <c r="Z545">
        <v>0</v>
      </c>
    </row>
    <row r="546" spans="1:26">
      <c r="A546">
        <v>1896</v>
      </c>
      <c r="B546" t="s">
        <v>2059</v>
      </c>
      <c r="C546" t="s">
        <v>208</v>
      </c>
      <c r="D546" t="s">
        <v>2060</v>
      </c>
      <c r="E546" t="s">
        <v>2061</v>
      </c>
      <c r="F546" t="s">
        <v>574</v>
      </c>
      <c r="G546" t="s">
        <v>64</v>
      </c>
      <c r="H546" t="s">
        <v>64</v>
      </c>
      <c r="I546" t="s">
        <v>2062</v>
      </c>
      <c r="J546" t="s">
        <v>576</v>
      </c>
      <c r="K546" t="s">
        <v>577</v>
      </c>
      <c r="L546">
        <v>1</v>
      </c>
      <c r="M546" t="s">
        <v>76</v>
      </c>
      <c r="N546" t="s">
        <v>65</v>
      </c>
      <c r="O546" t="s">
        <v>578</v>
      </c>
      <c r="P546" t="s">
        <v>163</v>
      </c>
      <c r="Q546" t="s">
        <v>579</v>
      </c>
      <c r="R546" t="s">
        <v>301</v>
      </c>
      <c r="S546" t="s">
        <v>66</v>
      </c>
      <c r="T546" t="s">
        <v>15</v>
      </c>
      <c r="U546" t="s">
        <v>1027</v>
      </c>
      <c r="Z546">
        <v>0</v>
      </c>
    </row>
    <row r="547" spans="1:26">
      <c r="A547">
        <v>1897</v>
      </c>
      <c r="B547" t="s">
        <v>2063</v>
      </c>
      <c r="C547" t="s">
        <v>84</v>
      </c>
      <c r="D547" t="s">
        <v>2064</v>
      </c>
      <c r="F547" t="s">
        <v>574</v>
      </c>
      <c r="G547" t="s">
        <v>640</v>
      </c>
      <c r="H547" t="s">
        <v>640</v>
      </c>
      <c r="I547" t="s">
        <v>2065</v>
      </c>
      <c r="J547" t="s">
        <v>576</v>
      </c>
      <c r="K547" t="s">
        <v>577</v>
      </c>
      <c r="L547">
        <v>1</v>
      </c>
      <c r="M547" t="s">
        <v>76</v>
      </c>
      <c r="N547" t="s">
        <v>290</v>
      </c>
      <c r="O547" t="s">
        <v>578</v>
      </c>
      <c r="P547" t="s">
        <v>407</v>
      </c>
      <c r="Q547" t="s">
        <v>579</v>
      </c>
      <c r="R547" t="s">
        <v>301</v>
      </c>
      <c r="S547" t="s">
        <v>14</v>
      </c>
      <c r="T547" t="s">
        <v>94</v>
      </c>
      <c r="U547" t="s">
        <v>1027</v>
      </c>
      <c r="Z547">
        <v>0</v>
      </c>
    </row>
    <row r="548" spans="1:26">
      <c r="A548">
        <v>1898</v>
      </c>
      <c r="B548" t="s">
        <v>2066</v>
      </c>
      <c r="C548" t="s">
        <v>2067</v>
      </c>
      <c r="D548" t="s">
        <v>2068</v>
      </c>
      <c r="E548" t="s">
        <v>2069</v>
      </c>
      <c r="F548" t="s">
        <v>882</v>
      </c>
      <c r="G548" t="s">
        <v>1408</v>
      </c>
      <c r="I548" t="s">
        <v>2070</v>
      </c>
      <c r="J548" t="s">
        <v>883</v>
      </c>
      <c r="K548" t="s">
        <v>882</v>
      </c>
      <c r="L548">
        <v>1</v>
      </c>
      <c r="M548" t="s">
        <v>76</v>
      </c>
      <c r="N548" t="s">
        <v>100</v>
      </c>
      <c r="O548" t="s">
        <v>884</v>
      </c>
      <c r="P548" t="s">
        <v>178</v>
      </c>
      <c r="Q548" t="s">
        <v>579</v>
      </c>
      <c r="R548" t="s">
        <v>93</v>
      </c>
      <c r="S548" t="s">
        <v>14</v>
      </c>
      <c r="T548" t="s">
        <v>15</v>
      </c>
      <c r="U548" t="s">
        <v>1027</v>
      </c>
      <c r="Z548">
        <v>0</v>
      </c>
    </row>
    <row r="549" spans="1:26">
      <c r="A549">
        <v>1899</v>
      </c>
      <c r="B549" t="s">
        <v>2071</v>
      </c>
      <c r="C549" t="s">
        <v>208</v>
      </c>
      <c r="D549" t="s">
        <v>2072</v>
      </c>
      <c r="E549" t="s">
        <v>2073</v>
      </c>
      <c r="F549" t="s">
        <v>882</v>
      </c>
      <c r="G549" t="s">
        <v>2074</v>
      </c>
      <c r="H549" t="s">
        <v>1316</v>
      </c>
      <c r="I549" t="s">
        <v>2075</v>
      </c>
      <c r="J549" t="s">
        <v>883</v>
      </c>
      <c r="K549" t="s">
        <v>882</v>
      </c>
      <c r="L549">
        <v>1</v>
      </c>
      <c r="M549" t="s">
        <v>76</v>
      </c>
      <c r="N549" t="s">
        <v>276</v>
      </c>
      <c r="O549" t="s">
        <v>884</v>
      </c>
      <c r="P549" t="s">
        <v>163</v>
      </c>
      <c r="Q549" t="s">
        <v>579</v>
      </c>
      <c r="R549" t="s">
        <v>93</v>
      </c>
      <c r="S549" t="s">
        <v>14</v>
      </c>
      <c r="T549" t="s">
        <v>15</v>
      </c>
      <c r="U549" t="s">
        <v>1027</v>
      </c>
      <c r="Z549">
        <v>0</v>
      </c>
    </row>
    <row r="550" spans="1:26">
      <c r="A550">
        <v>1901</v>
      </c>
      <c r="B550" t="s">
        <v>2076</v>
      </c>
      <c r="C550" t="s">
        <v>2077</v>
      </c>
      <c r="D550" t="s">
        <v>2078</v>
      </c>
      <c r="E550" t="s">
        <v>2079</v>
      </c>
      <c r="F550" t="s">
        <v>882</v>
      </c>
      <c r="G550" t="s">
        <v>87</v>
      </c>
      <c r="H550" t="s">
        <v>5</v>
      </c>
      <c r="I550" t="s">
        <v>5</v>
      </c>
      <c r="J550" t="s">
        <v>883</v>
      </c>
      <c r="K550" t="s">
        <v>882</v>
      </c>
      <c r="L550">
        <v>1</v>
      </c>
      <c r="M550" t="s">
        <v>76</v>
      </c>
      <c r="N550" t="s">
        <v>65</v>
      </c>
      <c r="O550" t="s">
        <v>884</v>
      </c>
      <c r="P550" t="s">
        <v>163</v>
      </c>
      <c r="Q550" t="s">
        <v>579</v>
      </c>
      <c r="R550" t="s">
        <v>93</v>
      </c>
      <c r="S550" t="s">
        <v>66</v>
      </c>
      <c r="T550" t="s">
        <v>94</v>
      </c>
      <c r="U550" t="s">
        <v>1027</v>
      </c>
      <c r="Z550">
        <v>0</v>
      </c>
    </row>
    <row r="551" spans="1:26">
      <c r="A551">
        <v>1902</v>
      </c>
      <c r="B551" t="s">
        <v>2080</v>
      </c>
      <c r="C551" t="s">
        <v>529</v>
      </c>
      <c r="D551" t="s">
        <v>2081</v>
      </c>
      <c r="E551" t="s">
        <v>2082</v>
      </c>
      <c r="F551" t="s">
        <v>882</v>
      </c>
      <c r="G551" t="s">
        <v>249</v>
      </c>
      <c r="H551" t="s">
        <v>249</v>
      </c>
      <c r="I551" t="s">
        <v>5</v>
      </c>
      <c r="J551" t="s">
        <v>883</v>
      </c>
      <c r="K551" t="s">
        <v>882</v>
      </c>
      <c r="L551">
        <v>1</v>
      </c>
      <c r="M551" t="s">
        <v>76</v>
      </c>
      <c r="N551" t="s">
        <v>100</v>
      </c>
      <c r="O551" t="s">
        <v>884</v>
      </c>
      <c r="P551" t="s">
        <v>300</v>
      </c>
      <c r="Q551" t="s">
        <v>579</v>
      </c>
      <c r="R551" t="s">
        <v>93</v>
      </c>
      <c r="S551" t="s">
        <v>66</v>
      </c>
      <c r="T551" t="s">
        <v>94</v>
      </c>
      <c r="U551" t="s">
        <v>1027</v>
      </c>
      <c r="Z551">
        <v>0</v>
      </c>
    </row>
    <row r="552" spans="1:26">
      <c r="A552">
        <v>1903</v>
      </c>
      <c r="B552" t="s">
        <v>2083</v>
      </c>
      <c r="C552" t="s">
        <v>2077</v>
      </c>
      <c r="D552" t="s">
        <v>2084</v>
      </c>
      <c r="E552" t="s">
        <v>2085</v>
      </c>
      <c r="F552" t="s">
        <v>882</v>
      </c>
      <c r="G552" t="s">
        <v>653</v>
      </c>
      <c r="I552" t="s">
        <v>5</v>
      </c>
      <c r="J552" t="s">
        <v>883</v>
      </c>
      <c r="K552" t="s">
        <v>882</v>
      </c>
      <c r="L552">
        <v>1</v>
      </c>
      <c r="M552" t="s">
        <v>76</v>
      </c>
      <c r="N552" t="s">
        <v>100</v>
      </c>
      <c r="O552" t="s">
        <v>884</v>
      </c>
      <c r="P552" t="s">
        <v>300</v>
      </c>
      <c r="Q552" t="s">
        <v>579</v>
      </c>
      <c r="R552" t="s">
        <v>93</v>
      </c>
      <c r="S552" t="s">
        <v>14</v>
      </c>
      <c r="T552" t="s">
        <v>94</v>
      </c>
      <c r="U552" t="s">
        <v>1027</v>
      </c>
      <c r="Z552">
        <v>0</v>
      </c>
    </row>
    <row r="553" spans="1:26">
      <c r="A553">
        <v>1904</v>
      </c>
      <c r="B553" t="s">
        <v>2086</v>
      </c>
      <c r="C553" t="s">
        <v>545</v>
      </c>
      <c r="D553" t="s">
        <v>2087</v>
      </c>
      <c r="E553" t="s">
        <v>2088</v>
      </c>
      <c r="F553" t="s">
        <v>882</v>
      </c>
      <c r="G553" t="s">
        <v>5</v>
      </c>
      <c r="H553" t="s">
        <v>5</v>
      </c>
      <c r="I553" t="s">
        <v>2089</v>
      </c>
      <c r="J553" t="s">
        <v>883</v>
      </c>
      <c r="K553" t="s">
        <v>882</v>
      </c>
      <c r="L553">
        <v>1</v>
      </c>
      <c r="M553" t="s">
        <v>76</v>
      </c>
      <c r="N553" t="s">
        <v>2090</v>
      </c>
      <c r="O553" t="s">
        <v>884</v>
      </c>
      <c r="P553" t="s">
        <v>233</v>
      </c>
      <c r="Q553" t="s">
        <v>579</v>
      </c>
      <c r="R553" t="s">
        <v>93</v>
      </c>
      <c r="S553" t="s">
        <v>66</v>
      </c>
      <c r="T553" t="s">
        <v>15</v>
      </c>
      <c r="U553" t="s">
        <v>1027</v>
      </c>
      <c r="Z553">
        <v>0</v>
      </c>
    </row>
    <row r="554" spans="1:26">
      <c r="A554">
        <v>1905</v>
      </c>
      <c r="B554" t="s">
        <v>2091</v>
      </c>
      <c r="C554" t="s">
        <v>849</v>
      </c>
      <c r="D554" t="s">
        <v>2092</v>
      </c>
      <c r="E554" t="s">
        <v>2093</v>
      </c>
      <c r="F554" t="s">
        <v>882</v>
      </c>
      <c r="G554" t="s">
        <v>5</v>
      </c>
      <c r="H554" t="s">
        <v>5</v>
      </c>
      <c r="I554" t="s">
        <v>2094</v>
      </c>
      <c r="J554" t="s">
        <v>883</v>
      </c>
      <c r="K554" t="s">
        <v>882</v>
      </c>
      <c r="L554">
        <v>1</v>
      </c>
      <c r="M554" t="s">
        <v>76</v>
      </c>
      <c r="N554" t="s">
        <v>214</v>
      </c>
      <c r="O554" t="s">
        <v>884</v>
      </c>
      <c r="P554" t="s">
        <v>163</v>
      </c>
      <c r="Q554" t="s">
        <v>579</v>
      </c>
      <c r="R554" t="s">
        <v>93</v>
      </c>
      <c r="S554" t="s">
        <v>14</v>
      </c>
      <c r="T554" t="s">
        <v>15</v>
      </c>
      <c r="U554" t="s">
        <v>1027</v>
      </c>
      <c r="Z554">
        <v>0</v>
      </c>
    </row>
    <row r="555" spans="1:26">
      <c r="A555">
        <v>1906</v>
      </c>
      <c r="B555" t="s">
        <v>2095</v>
      </c>
      <c r="C555" t="s">
        <v>208</v>
      </c>
      <c r="D555" t="s">
        <v>2096</v>
      </c>
      <c r="E555" t="s">
        <v>2097</v>
      </c>
      <c r="F555" t="s">
        <v>882</v>
      </c>
      <c r="G555" t="s">
        <v>87</v>
      </c>
      <c r="H555" t="s">
        <v>5</v>
      </c>
      <c r="I555" t="s">
        <v>890</v>
      </c>
      <c r="J555" t="s">
        <v>883</v>
      </c>
      <c r="K555" t="s">
        <v>882</v>
      </c>
      <c r="L555">
        <v>1</v>
      </c>
      <c r="M555" t="s">
        <v>76</v>
      </c>
      <c r="N555" t="s">
        <v>214</v>
      </c>
      <c r="O555" t="s">
        <v>884</v>
      </c>
      <c r="P555" t="s">
        <v>91</v>
      </c>
      <c r="Q555" t="s">
        <v>579</v>
      </c>
      <c r="R555" t="s">
        <v>93</v>
      </c>
      <c r="S555" t="s">
        <v>25</v>
      </c>
      <c r="T555" t="s">
        <v>15</v>
      </c>
      <c r="U555" t="s">
        <v>1027</v>
      </c>
      <c r="Z555">
        <v>0</v>
      </c>
    </row>
    <row r="556" spans="1:26">
      <c r="A556">
        <v>1908</v>
      </c>
      <c r="B556" t="s">
        <v>2098</v>
      </c>
      <c r="C556" t="s">
        <v>545</v>
      </c>
      <c r="D556" t="s">
        <v>2099</v>
      </c>
      <c r="E556" t="s">
        <v>2100</v>
      </c>
      <c r="F556" t="s">
        <v>882</v>
      </c>
      <c r="G556" t="s">
        <v>5</v>
      </c>
      <c r="H556" t="s">
        <v>5</v>
      </c>
      <c r="I556" t="s">
        <v>6</v>
      </c>
      <c r="J556" t="s">
        <v>883</v>
      </c>
      <c r="K556" t="s">
        <v>882</v>
      </c>
      <c r="L556">
        <v>1</v>
      </c>
      <c r="M556" t="s">
        <v>76</v>
      </c>
      <c r="N556" t="s">
        <v>2090</v>
      </c>
      <c r="O556" t="s">
        <v>884</v>
      </c>
      <c r="P556" t="s">
        <v>1061</v>
      </c>
      <c r="Q556" t="s">
        <v>579</v>
      </c>
      <c r="R556" t="s">
        <v>93</v>
      </c>
      <c r="S556" t="s">
        <v>25</v>
      </c>
      <c r="T556" t="s">
        <v>15</v>
      </c>
      <c r="U556" t="s">
        <v>1027</v>
      </c>
      <c r="Z556">
        <v>0</v>
      </c>
    </row>
    <row r="557" spans="1:26">
      <c r="A557">
        <v>1909</v>
      </c>
      <c r="B557" t="s">
        <v>2101</v>
      </c>
      <c r="C557" t="s">
        <v>879</v>
      </c>
      <c r="D557" t="s">
        <v>2102</v>
      </c>
      <c r="E557" t="s">
        <v>2103</v>
      </c>
      <c r="F557" t="s">
        <v>882</v>
      </c>
      <c r="G557" t="s">
        <v>5</v>
      </c>
      <c r="H557" t="s">
        <v>5</v>
      </c>
      <c r="I557" t="s">
        <v>6</v>
      </c>
      <c r="J557" t="s">
        <v>883</v>
      </c>
      <c r="K557" t="s">
        <v>882</v>
      </c>
      <c r="L557">
        <v>1</v>
      </c>
      <c r="M557" t="s">
        <v>76</v>
      </c>
      <c r="N557" t="s">
        <v>2090</v>
      </c>
      <c r="O557" t="s">
        <v>884</v>
      </c>
      <c r="P557" t="s">
        <v>216</v>
      </c>
      <c r="Q557" t="s">
        <v>579</v>
      </c>
      <c r="R557" t="s">
        <v>93</v>
      </c>
      <c r="S557" t="s">
        <v>25</v>
      </c>
      <c r="T557" t="s">
        <v>15</v>
      </c>
      <c r="U557" t="s">
        <v>1027</v>
      </c>
      <c r="Z557">
        <v>0</v>
      </c>
    </row>
    <row r="558" spans="1:26">
      <c r="A558">
        <v>1910</v>
      </c>
      <c r="B558" t="s">
        <v>2104</v>
      </c>
      <c r="C558" t="s">
        <v>350</v>
      </c>
      <c r="D558" t="s">
        <v>2105</v>
      </c>
      <c r="E558" t="s">
        <v>2106</v>
      </c>
      <c r="F558" t="s">
        <v>2107</v>
      </c>
      <c r="G558" t="s">
        <v>979</v>
      </c>
      <c r="H558" t="s">
        <v>979</v>
      </c>
      <c r="I558" t="s">
        <v>6</v>
      </c>
      <c r="J558" t="s">
        <v>2108</v>
      </c>
      <c r="K558" t="s">
        <v>2107</v>
      </c>
      <c r="L558">
        <v>1</v>
      </c>
      <c r="M558" t="s">
        <v>76</v>
      </c>
      <c r="N558" t="s">
        <v>9</v>
      </c>
      <c r="O558" t="s">
        <v>2109</v>
      </c>
      <c r="P558" t="s">
        <v>300</v>
      </c>
      <c r="Q558" t="s">
        <v>579</v>
      </c>
      <c r="R558" t="s">
        <v>190</v>
      </c>
      <c r="S558" t="s">
        <v>179</v>
      </c>
      <c r="T558" t="s">
        <v>15</v>
      </c>
      <c r="U558" t="s">
        <v>1027</v>
      </c>
      <c r="Z558">
        <v>0</v>
      </c>
    </row>
    <row r="559" spans="1:26">
      <c r="A559">
        <v>1911</v>
      </c>
      <c r="B559" t="s">
        <v>2110</v>
      </c>
      <c r="C559" t="s">
        <v>2111</v>
      </c>
      <c r="D559" t="s">
        <v>2112</v>
      </c>
      <c r="E559" t="s">
        <v>2113</v>
      </c>
      <c r="F559" t="s">
        <v>2107</v>
      </c>
      <c r="G559" t="s">
        <v>979</v>
      </c>
      <c r="H559" t="s">
        <v>979</v>
      </c>
      <c r="I559" t="s">
        <v>6</v>
      </c>
      <c r="J559" t="s">
        <v>2108</v>
      </c>
      <c r="K559" t="s">
        <v>2107</v>
      </c>
      <c r="L559">
        <v>1</v>
      </c>
      <c r="M559" t="s">
        <v>76</v>
      </c>
      <c r="N559" t="s">
        <v>202</v>
      </c>
      <c r="O559" t="s">
        <v>2109</v>
      </c>
      <c r="P559" t="s">
        <v>876</v>
      </c>
      <c r="Q559" t="s">
        <v>579</v>
      </c>
      <c r="R559" t="s">
        <v>190</v>
      </c>
      <c r="S559" t="s">
        <v>25</v>
      </c>
      <c r="T559" t="s">
        <v>15</v>
      </c>
      <c r="U559" t="s">
        <v>1027</v>
      </c>
      <c r="Z559">
        <v>0</v>
      </c>
    </row>
    <row r="560" spans="1:26">
      <c r="A560">
        <v>1912</v>
      </c>
      <c r="B560" t="s">
        <v>2114</v>
      </c>
      <c r="C560" t="s">
        <v>350</v>
      </c>
      <c r="D560" t="s">
        <v>2115</v>
      </c>
      <c r="E560" t="s">
        <v>2116</v>
      </c>
      <c r="F560" t="s">
        <v>2107</v>
      </c>
      <c r="G560" t="s">
        <v>979</v>
      </c>
      <c r="H560" t="s">
        <v>979</v>
      </c>
      <c r="I560" t="s">
        <v>6</v>
      </c>
      <c r="J560" t="s">
        <v>2108</v>
      </c>
      <c r="K560" t="s">
        <v>2107</v>
      </c>
      <c r="L560">
        <v>1</v>
      </c>
      <c r="M560" t="s">
        <v>76</v>
      </c>
      <c r="N560" t="s">
        <v>202</v>
      </c>
      <c r="O560" t="s">
        <v>2109</v>
      </c>
      <c r="P560" t="s">
        <v>876</v>
      </c>
      <c r="Q560" t="s">
        <v>579</v>
      </c>
      <c r="R560" t="s">
        <v>190</v>
      </c>
      <c r="S560" t="s">
        <v>14</v>
      </c>
      <c r="T560" t="s">
        <v>15</v>
      </c>
      <c r="U560" t="s">
        <v>1027</v>
      </c>
      <c r="Z560">
        <v>0</v>
      </c>
    </row>
    <row r="561" spans="1:26">
      <c r="A561">
        <v>1913</v>
      </c>
      <c r="B561" t="s">
        <v>2117</v>
      </c>
      <c r="C561" t="s">
        <v>2118</v>
      </c>
      <c r="D561" t="s">
        <v>2119</v>
      </c>
      <c r="E561" t="s">
        <v>2120</v>
      </c>
      <c r="F561" t="s">
        <v>2107</v>
      </c>
      <c r="G561" t="s">
        <v>5</v>
      </c>
      <c r="H561" t="s">
        <v>5</v>
      </c>
      <c r="I561" t="s">
        <v>6</v>
      </c>
      <c r="J561" t="s">
        <v>2108</v>
      </c>
      <c r="K561" t="s">
        <v>2107</v>
      </c>
      <c r="L561">
        <v>1</v>
      </c>
      <c r="M561" t="s">
        <v>76</v>
      </c>
      <c r="N561" t="s">
        <v>100</v>
      </c>
      <c r="O561" t="s">
        <v>2109</v>
      </c>
      <c r="P561" t="s">
        <v>91</v>
      </c>
      <c r="Q561" t="s">
        <v>579</v>
      </c>
      <c r="R561" t="s">
        <v>190</v>
      </c>
      <c r="S561" t="s">
        <v>14</v>
      </c>
      <c r="T561" t="s">
        <v>15</v>
      </c>
      <c r="U561" t="s">
        <v>1027</v>
      </c>
      <c r="Z561">
        <v>0</v>
      </c>
    </row>
    <row r="562" spans="1:26">
      <c r="A562">
        <v>1914</v>
      </c>
      <c r="B562" t="s">
        <v>2121</v>
      </c>
      <c r="C562" t="s">
        <v>135</v>
      </c>
      <c r="D562" t="s">
        <v>2122</v>
      </c>
      <c r="E562" t="s">
        <v>2123</v>
      </c>
      <c r="F562" t="s">
        <v>2107</v>
      </c>
      <c r="G562" t="s">
        <v>640</v>
      </c>
      <c r="H562" t="s">
        <v>640</v>
      </c>
      <c r="I562" t="s">
        <v>6</v>
      </c>
      <c r="J562" t="s">
        <v>2108</v>
      </c>
      <c r="K562" t="s">
        <v>2107</v>
      </c>
      <c r="L562">
        <v>1</v>
      </c>
      <c r="M562" t="s">
        <v>76</v>
      </c>
      <c r="N562" t="s">
        <v>100</v>
      </c>
      <c r="O562" t="s">
        <v>2109</v>
      </c>
      <c r="P562" t="s">
        <v>102</v>
      </c>
      <c r="Q562" t="s">
        <v>579</v>
      </c>
      <c r="R562" t="s">
        <v>190</v>
      </c>
      <c r="S562" t="s">
        <v>14</v>
      </c>
      <c r="T562" t="s">
        <v>15</v>
      </c>
      <c r="U562" t="s">
        <v>1027</v>
      </c>
      <c r="Z562">
        <v>0</v>
      </c>
    </row>
    <row r="563" spans="1:26">
      <c r="A563">
        <v>1915</v>
      </c>
      <c r="B563" t="s">
        <v>2124</v>
      </c>
      <c r="C563" t="s">
        <v>1232</v>
      </c>
      <c r="D563" t="s">
        <v>2125</v>
      </c>
      <c r="E563" t="s">
        <v>2126</v>
      </c>
      <c r="F563" t="s">
        <v>2107</v>
      </c>
      <c r="G563" t="s">
        <v>2127</v>
      </c>
      <c r="H563" t="s">
        <v>1316</v>
      </c>
      <c r="I563" t="s">
        <v>6</v>
      </c>
      <c r="J563" t="s">
        <v>2108</v>
      </c>
      <c r="K563" t="s">
        <v>2107</v>
      </c>
      <c r="L563">
        <v>1</v>
      </c>
      <c r="M563" t="s">
        <v>76</v>
      </c>
      <c r="N563" t="s">
        <v>65</v>
      </c>
      <c r="O563" t="s">
        <v>2109</v>
      </c>
      <c r="P563" t="s">
        <v>300</v>
      </c>
      <c r="Q563" t="s">
        <v>579</v>
      </c>
      <c r="R563" t="s">
        <v>190</v>
      </c>
      <c r="S563" t="s">
        <v>32</v>
      </c>
      <c r="T563" t="s">
        <v>15</v>
      </c>
      <c r="U563" t="s">
        <v>1027</v>
      </c>
      <c r="Z563">
        <v>0</v>
      </c>
    </row>
    <row r="564" spans="1:26">
      <c r="A564">
        <v>1916</v>
      </c>
      <c r="B564" t="s">
        <v>2128</v>
      </c>
      <c r="C564" t="s">
        <v>879</v>
      </c>
      <c r="D564" t="s">
        <v>2129</v>
      </c>
      <c r="E564" t="s">
        <v>2130</v>
      </c>
      <c r="F564" t="s">
        <v>2107</v>
      </c>
      <c r="G564" t="s">
        <v>5</v>
      </c>
      <c r="H564" t="s">
        <v>5</v>
      </c>
      <c r="I564" t="s">
        <v>6</v>
      </c>
      <c r="J564" t="s">
        <v>2108</v>
      </c>
      <c r="K564" t="s">
        <v>2107</v>
      </c>
      <c r="L564">
        <v>1</v>
      </c>
      <c r="M564" t="s">
        <v>76</v>
      </c>
      <c r="N564" t="s">
        <v>9</v>
      </c>
      <c r="O564" t="s">
        <v>2109</v>
      </c>
      <c r="P564" t="s">
        <v>102</v>
      </c>
      <c r="Q564" t="s">
        <v>579</v>
      </c>
      <c r="R564" t="s">
        <v>190</v>
      </c>
      <c r="S564" t="s">
        <v>66</v>
      </c>
      <c r="T564" t="s">
        <v>15</v>
      </c>
      <c r="U564" t="s">
        <v>1027</v>
      </c>
      <c r="Z564">
        <v>0</v>
      </c>
    </row>
    <row r="565" spans="1:26">
      <c r="A565">
        <v>1917</v>
      </c>
      <c r="B565" t="s">
        <v>2131</v>
      </c>
      <c r="C565" t="s">
        <v>2132</v>
      </c>
      <c r="D565" t="s">
        <v>2133</v>
      </c>
      <c r="E565" t="s">
        <v>2134</v>
      </c>
      <c r="F565" t="s">
        <v>2135</v>
      </c>
      <c r="G565" t="s">
        <v>636</v>
      </c>
      <c r="H565" t="s">
        <v>636</v>
      </c>
      <c r="I565" t="s">
        <v>6</v>
      </c>
      <c r="J565" t="s">
        <v>2136</v>
      </c>
      <c r="K565" t="s">
        <v>2137</v>
      </c>
      <c r="L565">
        <v>1</v>
      </c>
      <c r="M565" t="s">
        <v>76</v>
      </c>
      <c r="N565" t="s">
        <v>202</v>
      </c>
      <c r="O565" t="s">
        <v>2138</v>
      </c>
      <c r="P565" t="s">
        <v>300</v>
      </c>
      <c r="Q565" t="s">
        <v>579</v>
      </c>
      <c r="R565" t="s">
        <v>151</v>
      </c>
      <c r="S565" t="s">
        <v>32</v>
      </c>
      <c r="T565" t="s">
        <v>15</v>
      </c>
      <c r="U565" t="s">
        <v>1027</v>
      </c>
      <c r="Z565">
        <v>0</v>
      </c>
    </row>
    <row r="566" spans="1:26">
      <c r="A566">
        <v>1918</v>
      </c>
      <c r="B566" t="s">
        <v>2139</v>
      </c>
      <c r="C566" t="s">
        <v>390</v>
      </c>
      <c r="D566" t="s">
        <v>1165</v>
      </c>
      <c r="E566" t="s">
        <v>2140</v>
      </c>
      <c r="F566" t="s">
        <v>2135</v>
      </c>
      <c r="G566" t="s">
        <v>5</v>
      </c>
      <c r="H566" t="s">
        <v>5</v>
      </c>
      <c r="I566" t="s">
        <v>6</v>
      </c>
      <c r="J566" t="s">
        <v>2136</v>
      </c>
      <c r="K566" t="s">
        <v>2137</v>
      </c>
      <c r="L566">
        <v>1</v>
      </c>
      <c r="M566" t="s">
        <v>76</v>
      </c>
      <c r="N566" t="s">
        <v>100</v>
      </c>
      <c r="O566" t="s">
        <v>2138</v>
      </c>
      <c r="P566" t="s">
        <v>102</v>
      </c>
      <c r="Q566" t="s">
        <v>579</v>
      </c>
      <c r="R566" t="s">
        <v>151</v>
      </c>
      <c r="S566" t="s">
        <v>179</v>
      </c>
      <c r="T566" t="s">
        <v>15</v>
      </c>
      <c r="U566" t="s">
        <v>1027</v>
      </c>
      <c r="Z566">
        <v>0</v>
      </c>
    </row>
    <row r="567" spans="1:26">
      <c r="A567">
        <v>1919</v>
      </c>
      <c r="B567" t="s">
        <v>2141</v>
      </c>
      <c r="C567" t="s">
        <v>2111</v>
      </c>
      <c r="D567" t="s">
        <v>2142</v>
      </c>
      <c r="E567" t="s">
        <v>2143</v>
      </c>
      <c r="F567" t="s">
        <v>2135</v>
      </c>
      <c r="G567" t="s">
        <v>979</v>
      </c>
      <c r="H567" t="s">
        <v>979</v>
      </c>
      <c r="I567" t="s">
        <v>6</v>
      </c>
      <c r="J567" t="s">
        <v>2136</v>
      </c>
      <c r="K567" t="s">
        <v>2137</v>
      </c>
      <c r="L567">
        <v>1</v>
      </c>
      <c r="M567" t="s">
        <v>76</v>
      </c>
      <c r="N567" t="s">
        <v>49</v>
      </c>
      <c r="O567" t="s">
        <v>2138</v>
      </c>
      <c r="P567" t="s">
        <v>91</v>
      </c>
      <c r="Q567" t="s">
        <v>579</v>
      </c>
      <c r="R567" t="s">
        <v>151</v>
      </c>
      <c r="S567" t="s">
        <v>25</v>
      </c>
      <c r="T567" t="s">
        <v>15</v>
      </c>
      <c r="U567" t="s">
        <v>1027</v>
      </c>
      <c r="Z567">
        <v>0</v>
      </c>
    </row>
    <row r="568" spans="1:26">
      <c r="A568">
        <v>1920</v>
      </c>
      <c r="B568" t="s">
        <v>2144</v>
      </c>
      <c r="C568" t="s">
        <v>2145</v>
      </c>
      <c r="D568" t="s">
        <v>2146</v>
      </c>
      <c r="E568" t="s">
        <v>2147</v>
      </c>
      <c r="F568" t="s">
        <v>2135</v>
      </c>
      <c r="G568" t="s">
        <v>64</v>
      </c>
      <c r="H568" t="s">
        <v>64</v>
      </c>
      <c r="I568" t="s">
        <v>6</v>
      </c>
      <c r="J568" t="s">
        <v>2136</v>
      </c>
      <c r="K568" t="s">
        <v>2137</v>
      </c>
      <c r="L568">
        <v>1</v>
      </c>
      <c r="M568" t="s">
        <v>76</v>
      </c>
      <c r="N568" t="s">
        <v>65</v>
      </c>
      <c r="O568" t="s">
        <v>2138</v>
      </c>
      <c r="P568" t="s">
        <v>252</v>
      </c>
      <c r="Q568" t="s">
        <v>579</v>
      </c>
      <c r="R568" t="s">
        <v>151</v>
      </c>
      <c r="S568" t="s">
        <v>66</v>
      </c>
      <c r="T568" t="s">
        <v>15</v>
      </c>
      <c r="U568" t="s">
        <v>1027</v>
      </c>
      <c r="Z568">
        <v>0</v>
      </c>
    </row>
    <row r="569" spans="1:26">
      <c r="A569">
        <v>1921</v>
      </c>
      <c r="B569" t="s">
        <v>2148</v>
      </c>
      <c r="C569" t="s">
        <v>350</v>
      </c>
      <c r="D569" t="s">
        <v>2149</v>
      </c>
      <c r="E569" t="s">
        <v>2150</v>
      </c>
      <c r="F569" t="s">
        <v>2135</v>
      </c>
      <c r="G569" t="s">
        <v>5</v>
      </c>
      <c r="H569" t="s">
        <v>5</v>
      </c>
      <c r="I569" t="s">
        <v>6</v>
      </c>
      <c r="J569" t="s">
        <v>2136</v>
      </c>
      <c r="K569" t="s">
        <v>2137</v>
      </c>
      <c r="L569">
        <v>1</v>
      </c>
      <c r="M569" t="s">
        <v>76</v>
      </c>
      <c r="N569" t="s">
        <v>24</v>
      </c>
      <c r="O569" t="s">
        <v>2138</v>
      </c>
      <c r="P569" t="s">
        <v>252</v>
      </c>
      <c r="Q569" t="s">
        <v>579</v>
      </c>
      <c r="R569" t="s">
        <v>151</v>
      </c>
      <c r="S569" t="s">
        <v>66</v>
      </c>
      <c r="T569" t="s">
        <v>15</v>
      </c>
      <c r="U569" t="s">
        <v>1027</v>
      </c>
      <c r="Z569">
        <v>0</v>
      </c>
    </row>
    <row r="570" spans="1:26">
      <c r="A570">
        <v>1922</v>
      </c>
      <c r="B570" t="s">
        <v>2151</v>
      </c>
      <c r="C570" t="s">
        <v>350</v>
      </c>
      <c r="D570" t="s">
        <v>2152</v>
      </c>
      <c r="E570" t="s">
        <v>2153</v>
      </c>
      <c r="F570" t="s">
        <v>2135</v>
      </c>
      <c r="G570" t="s">
        <v>653</v>
      </c>
      <c r="I570" t="s">
        <v>6</v>
      </c>
      <c r="J570" t="s">
        <v>2136</v>
      </c>
      <c r="K570" t="s">
        <v>2137</v>
      </c>
      <c r="L570">
        <v>1</v>
      </c>
      <c r="M570" t="s">
        <v>76</v>
      </c>
      <c r="N570" t="s">
        <v>100</v>
      </c>
      <c r="O570" t="s">
        <v>2138</v>
      </c>
      <c r="P570" t="s">
        <v>383</v>
      </c>
      <c r="Q570" t="s">
        <v>579</v>
      </c>
      <c r="R570" t="s">
        <v>151</v>
      </c>
      <c r="S570" t="s">
        <v>14</v>
      </c>
      <c r="T570" t="s">
        <v>15</v>
      </c>
      <c r="U570" t="s">
        <v>1027</v>
      </c>
      <c r="Z570">
        <v>0</v>
      </c>
    </row>
    <row r="571" spans="1:26">
      <c r="A571">
        <v>1923</v>
      </c>
      <c r="B571" t="s">
        <v>2154</v>
      </c>
      <c r="C571" t="s">
        <v>879</v>
      </c>
      <c r="D571" t="s">
        <v>2155</v>
      </c>
      <c r="E571" t="s">
        <v>2156</v>
      </c>
      <c r="F571" t="s">
        <v>2135</v>
      </c>
      <c r="G571" t="s">
        <v>640</v>
      </c>
      <c r="H571" t="s">
        <v>640</v>
      </c>
      <c r="I571" t="s">
        <v>6</v>
      </c>
      <c r="J571" t="s">
        <v>2136</v>
      </c>
      <c r="K571" t="s">
        <v>2137</v>
      </c>
      <c r="L571">
        <v>1</v>
      </c>
      <c r="M571" t="s">
        <v>76</v>
      </c>
      <c r="N571" t="s">
        <v>31</v>
      </c>
      <c r="O571" t="s">
        <v>2138</v>
      </c>
      <c r="P571" t="s">
        <v>102</v>
      </c>
      <c r="Q571" t="s">
        <v>579</v>
      </c>
      <c r="R571" t="s">
        <v>151</v>
      </c>
      <c r="S571" t="s">
        <v>32</v>
      </c>
      <c r="T571" t="s">
        <v>15</v>
      </c>
      <c r="U571" t="s">
        <v>1027</v>
      </c>
      <c r="Z571">
        <v>0</v>
      </c>
    </row>
    <row r="572" spans="1:26">
      <c r="A572">
        <v>1924</v>
      </c>
      <c r="B572" t="s">
        <v>2157</v>
      </c>
      <c r="C572" t="s">
        <v>135</v>
      </c>
      <c r="D572" t="s">
        <v>2158</v>
      </c>
      <c r="E572" t="s">
        <v>2159</v>
      </c>
      <c r="F572" t="s">
        <v>2135</v>
      </c>
      <c r="G572" t="s">
        <v>5</v>
      </c>
      <c r="H572" t="s">
        <v>5</v>
      </c>
      <c r="I572" t="s">
        <v>6</v>
      </c>
      <c r="J572" t="s">
        <v>2136</v>
      </c>
      <c r="K572" t="s">
        <v>2137</v>
      </c>
      <c r="L572">
        <v>1</v>
      </c>
      <c r="M572" t="s">
        <v>76</v>
      </c>
      <c r="N572" t="s">
        <v>89</v>
      </c>
      <c r="O572" t="s">
        <v>2138</v>
      </c>
      <c r="P572" t="s">
        <v>91</v>
      </c>
      <c r="Q572" t="s">
        <v>579</v>
      </c>
      <c r="R572" t="s">
        <v>151</v>
      </c>
      <c r="S572" t="s">
        <v>25</v>
      </c>
      <c r="T572" t="s">
        <v>15</v>
      </c>
      <c r="U572" t="s">
        <v>1027</v>
      </c>
      <c r="Z572">
        <v>0</v>
      </c>
    </row>
    <row r="573" spans="1:26">
      <c r="A573">
        <v>1935</v>
      </c>
      <c r="B573" t="s">
        <v>425</v>
      </c>
      <c r="C573" t="s">
        <v>37</v>
      </c>
      <c r="D573" t="s">
        <v>426</v>
      </c>
      <c r="E573" t="s">
        <v>2160</v>
      </c>
      <c r="F573" t="s">
        <v>4</v>
      </c>
      <c r="G573" t="s">
        <v>2007</v>
      </c>
      <c r="I573" t="s">
        <v>6</v>
      </c>
      <c r="J573" t="s">
        <v>7</v>
      </c>
      <c r="K573" t="s">
        <v>7</v>
      </c>
      <c r="L573">
        <v>2</v>
      </c>
      <c r="M573" t="s">
        <v>8</v>
      </c>
      <c r="N573" t="s">
        <v>49</v>
      </c>
      <c r="O573" t="s">
        <v>10</v>
      </c>
      <c r="P573" t="s">
        <v>11</v>
      </c>
      <c r="Q573" t="s">
        <v>12</v>
      </c>
      <c r="R573" t="s">
        <v>13</v>
      </c>
      <c r="S573" t="s">
        <v>14</v>
      </c>
      <c r="T573" t="s">
        <v>15</v>
      </c>
      <c r="U573" t="s">
        <v>1027</v>
      </c>
      <c r="Z573">
        <v>0</v>
      </c>
    </row>
    <row r="574" spans="1:26">
      <c r="A574">
        <v>1937</v>
      </c>
      <c r="B574" t="s">
        <v>2161</v>
      </c>
      <c r="C574" t="s">
        <v>37</v>
      </c>
      <c r="D574" t="s">
        <v>2162</v>
      </c>
      <c r="E574" t="s">
        <v>2163</v>
      </c>
      <c r="F574" t="s">
        <v>4</v>
      </c>
      <c r="G574" t="s">
        <v>275</v>
      </c>
      <c r="H574" t="s">
        <v>275</v>
      </c>
      <c r="I574" t="s">
        <v>6</v>
      </c>
      <c r="J574" t="s">
        <v>7</v>
      </c>
      <c r="K574" t="s">
        <v>7</v>
      </c>
      <c r="L574">
        <v>2</v>
      </c>
      <c r="M574" t="s">
        <v>8</v>
      </c>
      <c r="N574" t="s">
        <v>89</v>
      </c>
      <c r="O574" t="s">
        <v>10</v>
      </c>
      <c r="P574" t="s">
        <v>11</v>
      </c>
      <c r="Q574" t="s">
        <v>12</v>
      </c>
      <c r="R574" t="s">
        <v>13</v>
      </c>
      <c r="S574" t="s">
        <v>14</v>
      </c>
      <c r="T574" t="s">
        <v>15</v>
      </c>
      <c r="U574" t="s">
        <v>1027</v>
      </c>
      <c r="Z574">
        <v>0</v>
      </c>
    </row>
    <row r="575" spans="1:26">
      <c r="A575">
        <v>1938</v>
      </c>
      <c r="B575" t="s">
        <v>2161</v>
      </c>
      <c r="C575" t="s">
        <v>37</v>
      </c>
      <c r="D575" t="s">
        <v>2162</v>
      </c>
      <c r="E575" t="s">
        <v>2164</v>
      </c>
      <c r="F575" t="s">
        <v>4</v>
      </c>
      <c r="G575" t="s">
        <v>2007</v>
      </c>
      <c r="I575" t="s">
        <v>6</v>
      </c>
      <c r="J575" t="s">
        <v>7</v>
      </c>
      <c r="K575" t="s">
        <v>7</v>
      </c>
      <c r="L575">
        <v>2</v>
      </c>
      <c r="M575" t="s">
        <v>8</v>
      </c>
      <c r="N575" t="s">
        <v>89</v>
      </c>
      <c r="O575" t="s">
        <v>10</v>
      </c>
      <c r="P575" t="s">
        <v>11</v>
      </c>
      <c r="Q575" t="s">
        <v>12</v>
      </c>
      <c r="R575" t="s">
        <v>13</v>
      </c>
      <c r="S575" t="s">
        <v>14</v>
      </c>
      <c r="T575" t="s">
        <v>15</v>
      </c>
      <c r="U575" t="s">
        <v>1027</v>
      </c>
      <c r="Z575">
        <v>0</v>
      </c>
    </row>
    <row r="576" spans="1:26">
      <c r="A576">
        <v>1969</v>
      </c>
      <c r="B576" t="s">
        <v>2165</v>
      </c>
      <c r="C576" t="s">
        <v>37</v>
      </c>
      <c r="D576" t="s">
        <v>2166</v>
      </c>
      <c r="E576" t="s">
        <v>2167</v>
      </c>
      <c r="F576" t="s">
        <v>4</v>
      </c>
      <c r="G576" t="s">
        <v>2007</v>
      </c>
      <c r="I576" t="s">
        <v>6</v>
      </c>
      <c r="J576" t="s">
        <v>7</v>
      </c>
      <c r="K576" t="s">
        <v>7</v>
      </c>
      <c r="L576">
        <v>2</v>
      </c>
      <c r="M576" t="s">
        <v>8</v>
      </c>
      <c r="N576" t="s">
        <v>202</v>
      </c>
      <c r="O576" t="s">
        <v>10</v>
      </c>
      <c r="P576" t="s">
        <v>11</v>
      </c>
      <c r="Q576" t="s">
        <v>12</v>
      </c>
      <c r="R576" t="s">
        <v>13</v>
      </c>
      <c r="S576" t="s">
        <v>14</v>
      </c>
      <c r="T576" t="s">
        <v>15</v>
      </c>
      <c r="U576" t="s">
        <v>1027</v>
      </c>
      <c r="Z576">
        <v>0</v>
      </c>
    </row>
    <row r="577" spans="1:26">
      <c r="A577">
        <v>1978</v>
      </c>
      <c r="B577" t="s">
        <v>322</v>
      </c>
      <c r="C577" t="s">
        <v>27</v>
      </c>
      <c r="D577" t="s">
        <v>323</v>
      </c>
      <c r="E577" t="s">
        <v>2168</v>
      </c>
      <c r="F577" t="s">
        <v>4</v>
      </c>
      <c r="G577" t="s">
        <v>249</v>
      </c>
      <c r="H577" t="s">
        <v>249</v>
      </c>
      <c r="I577" t="s">
        <v>6</v>
      </c>
      <c r="J577" t="s">
        <v>7</v>
      </c>
      <c r="K577" t="s">
        <v>7</v>
      </c>
      <c r="L577">
        <v>2</v>
      </c>
      <c r="M577" t="s">
        <v>8</v>
      </c>
      <c r="N577" t="s">
        <v>100</v>
      </c>
      <c r="O577" t="s">
        <v>10</v>
      </c>
      <c r="P577" t="s">
        <v>11</v>
      </c>
      <c r="Q577" t="s">
        <v>12</v>
      </c>
      <c r="R577" t="s">
        <v>13</v>
      </c>
      <c r="S577" t="s">
        <v>14</v>
      </c>
      <c r="T577" t="s">
        <v>15</v>
      </c>
      <c r="U577" t="s">
        <v>1027</v>
      </c>
      <c r="Z577">
        <v>0</v>
      </c>
    </row>
    <row r="578" spans="1:26" ht="330">
      <c r="A578">
        <v>1983</v>
      </c>
      <c r="B578" t="s">
        <v>322</v>
      </c>
      <c r="C578" t="s">
        <v>27</v>
      </c>
      <c r="D578" t="s">
        <v>323</v>
      </c>
      <c r="E578" s="3" t="s">
        <v>2169</v>
      </c>
      <c r="F578" t="s">
        <v>4</v>
      </c>
      <c r="G578" t="s">
        <v>249</v>
      </c>
      <c r="H578" t="s">
        <v>249</v>
      </c>
      <c r="I578" t="s">
        <v>6</v>
      </c>
      <c r="J578" t="s">
        <v>7</v>
      </c>
      <c r="K578" t="s">
        <v>7</v>
      </c>
      <c r="L578">
        <v>2</v>
      </c>
      <c r="M578" t="s">
        <v>8</v>
      </c>
      <c r="N578" t="s">
        <v>100</v>
      </c>
      <c r="O578" t="s">
        <v>10</v>
      </c>
      <c r="P578" t="s">
        <v>11</v>
      </c>
      <c r="Q578" t="s">
        <v>12</v>
      </c>
      <c r="R578" t="s">
        <v>13</v>
      </c>
      <c r="S578" t="s">
        <v>14</v>
      </c>
      <c r="T578" t="s">
        <v>15</v>
      </c>
      <c r="U578" t="s">
        <v>1027</v>
      </c>
      <c r="Z578">
        <v>0</v>
      </c>
    </row>
    <row r="579" spans="1:26">
      <c r="A579">
        <v>1987</v>
      </c>
      <c r="B579" t="s">
        <v>26</v>
      </c>
      <c r="C579" t="s">
        <v>27</v>
      </c>
      <c r="D579" t="s">
        <v>2170</v>
      </c>
      <c r="E579" t="s">
        <v>2171</v>
      </c>
      <c r="F579" t="s">
        <v>4</v>
      </c>
      <c r="G579" t="s">
        <v>1238</v>
      </c>
      <c r="I579" t="s">
        <v>6</v>
      </c>
      <c r="J579" t="s">
        <v>7</v>
      </c>
      <c r="K579" t="s">
        <v>7</v>
      </c>
      <c r="L579">
        <v>2</v>
      </c>
      <c r="M579" t="s">
        <v>8</v>
      </c>
      <c r="N579" t="s">
        <v>31</v>
      </c>
      <c r="O579" t="s">
        <v>10</v>
      </c>
      <c r="P579" t="s">
        <v>11</v>
      </c>
      <c r="Q579" t="s">
        <v>12</v>
      </c>
      <c r="R579" t="s">
        <v>13</v>
      </c>
      <c r="S579" t="s">
        <v>14</v>
      </c>
      <c r="T579" t="s">
        <v>15</v>
      </c>
      <c r="U579" t="s">
        <v>1027</v>
      </c>
      <c r="Z579">
        <v>0</v>
      </c>
    </row>
    <row r="580" spans="1:26">
      <c r="A580">
        <v>1989</v>
      </c>
      <c r="B580" t="s">
        <v>131</v>
      </c>
      <c r="C580" t="s">
        <v>27</v>
      </c>
      <c r="D580" t="s">
        <v>132</v>
      </c>
      <c r="E580" t="s">
        <v>2172</v>
      </c>
      <c r="F580" t="s">
        <v>4</v>
      </c>
      <c r="G580" t="s">
        <v>2006</v>
      </c>
      <c r="I580" t="s">
        <v>6</v>
      </c>
      <c r="J580" t="s">
        <v>7</v>
      </c>
      <c r="K580" t="s">
        <v>7</v>
      </c>
      <c r="L580">
        <v>2</v>
      </c>
      <c r="M580" t="s">
        <v>8</v>
      </c>
      <c r="N580" t="s">
        <v>100</v>
      </c>
      <c r="O580" t="s">
        <v>10</v>
      </c>
      <c r="P580" t="s">
        <v>11</v>
      </c>
      <c r="Q580" t="s">
        <v>12</v>
      </c>
      <c r="R580" t="s">
        <v>13</v>
      </c>
      <c r="S580" t="s">
        <v>14</v>
      </c>
      <c r="T580" t="s">
        <v>15</v>
      </c>
      <c r="U580" t="s">
        <v>1027</v>
      </c>
      <c r="Z580">
        <v>0</v>
      </c>
    </row>
    <row r="581" spans="1:26">
      <c r="A581">
        <v>1991</v>
      </c>
      <c r="B581" t="s">
        <v>131</v>
      </c>
      <c r="C581" t="s">
        <v>27</v>
      </c>
      <c r="D581" t="s">
        <v>132</v>
      </c>
      <c r="E581" t="s">
        <v>2173</v>
      </c>
      <c r="F581" t="s">
        <v>4</v>
      </c>
      <c r="G581" t="s">
        <v>640</v>
      </c>
      <c r="H581" t="s">
        <v>640</v>
      </c>
      <c r="I581" t="s">
        <v>6</v>
      </c>
      <c r="J581" t="s">
        <v>7</v>
      </c>
      <c r="K581" t="s">
        <v>7</v>
      </c>
      <c r="L581">
        <v>2</v>
      </c>
      <c r="M581" t="s">
        <v>8</v>
      </c>
      <c r="N581" t="s">
        <v>100</v>
      </c>
      <c r="O581" t="s">
        <v>10</v>
      </c>
      <c r="P581" t="s">
        <v>11</v>
      </c>
      <c r="Q581" t="s">
        <v>12</v>
      </c>
      <c r="R581" t="s">
        <v>13</v>
      </c>
      <c r="S581" t="s">
        <v>14</v>
      </c>
      <c r="T581" t="s">
        <v>15</v>
      </c>
      <c r="U581" t="s">
        <v>1027</v>
      </c>
      <c r="Z581">
        <v>0</v>
      </c>
    </row>
    <row r="582" spans="1:26">
      <c r="A582">
        <v>1992</v>
      </c>
      <c r="B582" t="s">
        <v>131</v>
      </c>
      <c r="C582" t="s">
        <v>27</v>
      </c>
      <c r="D582" t="s">
        <v>132</v>
      </c>
      <c r="E582" t="s">
        <v>2174</v>
      </c>
      <c r="F582" t="s">
        <v>4</v>
      </c>
      <c r="G582" t="s">
        <v>640</v>
      </c>
      <c r="H582" t="s">
        <v>640</v>
      </c>
      <c r="I582" t="s">
        <v>6</v>
      </c>
      <c r="J582" t="s">
        <v>7</v>
      </c>
      <c r="K582" t="s">
        <v>7</v>
      </c>
      <c r="L582">
        <v>2</v>
      </c>
      <c r="M582" t="s">
        <v>8</v>
      </c>
      <c r="N582" t="s">
        <v>100</v>
      </c>
      <c r="O582" t="s">
        <v>10</v>
      </c>
      <c r="P582" t="s">
        <v>11</v>
      </c>
      <c r="Q582" t="s">
        <v>12</v>
      </c>
      <c r="R582" t="s">
        <v>13</v>
      </c>
      <c r="S582" t="s">
        <v>14</v>
      </c>
      <c r="T582" t="s">
        <v>15</v>
      </c>
      <c r="U582" t="s">
        <v>1027</v>
      </c>
      <c r="Z582">
        <v>0</v>
      </c>
    </row>
    <row r="583" spans="1:26" ht="409.5">
      <c r="A583">
        <v>1994</v>
      </c>
      <c r="B583" t="s">
        <v>2175</v>
      </c>
      <c r="C583" t="s">
        <v>27</v>
      </c>
      <c r="D583" t="s">
        <v>2176</v>
      </c>
      <c r="E583" s="3" t="s">
        <v>2177</v>
      </c>
      <c r="F583" t="s">
        <v>4</v>
      </c>
      <c r="G583" t="s">
        <v>2178</v>
      </c>
      <c r="I583" t="s">
        <v>6</v>
      </c>
      <c r="J583" t="s">
        <v>7</v>
      </c>
      <c r="K583" t="s">
        <v>7</v>
      </c>
      <c r="L583">
        <v>2</v>
      </c>
      <c r="M583" t="s">
        <v>8</v>
      </c>
      <c r="N583" t="s">
        <v>276</v>
      </c>
      <c r="O583" t="s">
        <v>10</v>
      </c>
      <c r="P583" t="s">
        <v>11</v>
      </c>
      <c r="Q583" t="s">
        <v>12</v>
      </c>
      <c r="R583" t="s">
        <v>13</v>
      </c>
      <c r="S583" t="s">
        <v>14</v>
      </c>
      <c r="T583" t="s">
        <v>15</v>
      </c>
      <c r="U583" t="s">
        <v>1027</v>
      </c>
      <c r="Z583">
        <v>0</v>
      </c>
    </row>
    <row r="584" spans="1:26">
      <c r="A584">
        <v>1995</v>
      </c>
      <c r="B584" t="s">
        <v>2175</v>
      </c>
      <c r="C584" t="s">
        <v>27</v>
      </c>
      <c r="D584" t="s">
        <v>2176</v>
      </c>
      <c r="E584" t="s">
        <v>2179</v>
      </c>
      <c r="F584" t="s">
        <v>4</v>
      </c>
      <c r="G584" t="s">
        <v>412</v>
      </c>
      <c r="I584" t="s">
        <v>6</v>
      </c>
      <c r="J584" t="s">
        <v>7</v>
      </c>
      <c r="K584" t="s">
        <v>7</v>
      </c>
      <c r="L584">
        <v>2</v>
      </c>
      <c r="M584" t="s">
        <v>8</v>
      </c>
      <c r="N584" t="s">
        <v>100</v>
      </c>
      <c r="O584" t="s">
        <v>10</v>
      </c>
      <c r="P584" t="s">
        <v>11</v>
      </c>
      <c r="Q584" t="s">
        <v>12</v>
      </c>
      <c r="R584" t="s">
        <v>13</v>
      </c>
      <c r="S584" t="s">
        <v>14</v>
      </c>
      <c r="T584" t="s">
        <v>15</v>
      </c>
      <c r="U584" t="s">
        <v>1027</v>
      </c>
      <c r="Z584">
        <v>0</v>
      </c>
    </row>
    <row r="585" spans="1:26">
      <c r="A585">
        <v>1996</v>
      </c>
      <c r="B585" t="s">
        <v>2180</v>
      </c>
      <c r="C585" t="s">
        <v>27</v>
      </c>
      <c r="D585" t="s">
        <v>2181</v>
      </c>
      <c r="E585" t="s">
        <v>2182</v>
      </c>
      <c r="F585" t="s">
        <v>4</v>
      </c>
      <c r="G585" t="s">
        <v>812</v>
      </c>
      <c r="I585" t="s">
        <v>6</v>
      </c>
      <c r="J585" t="s">
        <v>7</v>
      </c>
      <c r="K585" t="s">
        <v>7</v>
      </c>
      <c r="L585">
        <v>2</v>
      </c>
      <c r="M585" t="s">
        <v>8</v>
      </c>
      <c r="N585" t="s">
        <v>100</v>
      </c>
      <c r="O585" t="s">
        <v>10</v>
      </c>
      <c r="P585" t="s">
        <v>11</v>
      </c>
      <c r="Q585" t="s">
        <v>12</v>
      </c>
      <c r="R585" t="s">
        <v>13</v>
      </c>
      <c r="S585" t="s">
        <v>14</v>
      </c>
      <c r="T585" t="s">
        <v>15</v>
      </c>
      <c r="U585" t="s">
        <v>1027</v>
      </c>
      <c r="Z585">
        <v>0</v>
      </c>
    </row>
    <row r="586" spans="1:26">
      <c r="A586">
        <v>1997</v>
      </c>
      <c r="B586" t="s">
        <v>2180</v>
      </c>
      <c r="C586" t="s">
        <v>27</v>
      </c>
      <c r="D586" t="s">
        <v>2183</v>
      </c>
      <c r="E586" t="s">
        <v>2184</v>
      </c>
      <c r="F586" t="s">
        <v>4</v>
      </c>
      <c r="G586" t="s">
        <v>2007</v>
      </c>
      <c r="I586" t="s">
        <v>6</v>
      </c>
      <c r="J586" t="s">
        <v>7</v>
      </c>
      <c r="K586" t="s">
        <v>7</v>
      </c>
      <c r="L586">
        <v>2</v>
      </c>
      <c r="M586" t="s">
        <v>8</v>
      </c>
      <c r="N586" t="s">
        <v>100</v>
      </c>
      <c r="O586" t="s">
        <v>10</v>
      </c>
      <c r="P586" t="s">
        <v>11</v>
      </c>
      <c r="Q586" t="s">
        <v>12</v>
      </c>
      <c r="R586" t="s">
        <v>13</v>
      </c>
      <c r="S586" t="s">
        <v>14</v>
      </c>
      <c r="T586" t="s">
        <v>15</v>
      </c>
      <c r="U586" t="s">
        <v>1027</v>
      </c>
      <c r="Z586">
        <v>0</v>
      </c>
    </row>
    <row r="587" spans="1:26">
      <c r="A587">
        <v>1998</v>
      </c>
      <c r="B587" t="s">
        <v>2180</v>
      </c>
      <c r="C587" t="s">
        <v>27</v>
      </c>
      <c r="D587" t="s">
        <v>2185</v>
      </c>
      <c r="E587" t="s">
        <v>2186</v>
      </c>
      <c r="F587" t="s">
        <v>4</v>
      </c>
      <c r="G587" t="s">
        <v>1238</v>
      </c>
      <c r="I587" t="s">
        <v>6</v>
      </c>
      <c r="J587" t="s">
        <v>7</v>
      </c>
      <c r="K587" t="s">
        <v>7</v>
      </c>
      <c r="L587">
        <v>2</v>
      </c>
      <c r="M587" t="s">
        <v>8</v>
      </c>
      <c r="N587" t="s">
        <v>100</v>
      </c>
      <c r="O587" t="s">
        <v>10</v>
      </c>
      <c r="P587" t="s">
        <v>11</v>
      </c>
      <c r="Q587" t="s">
        <v>12</v>
      </c>
      <c r="R587" t="s">
        <v>13</v>
      </c>
      <c r="S587" t="s">
        <v>14</v>
      </c>
      <c r="T587" t="s">
        <v>15</v>
      </c>
      <c r="U587" t="s">
        <v>1027</v>
      </c>
      <c r="Z587">
        <v>0</v>
      </c>
    </row>
    <row r="588" spans="1:26">
      <c r="A588">
        <v>2004</v>
      </c>
      <c r="B588" t="s">
        <v>325</v>
      </c>
      <c r="C588" t="s">
        <v>60</v>
      </c>
      <c r="D588" t="s">
        <v>903</v>
      </c>
      <c r="E588" t="s">
        <v>2187</v>
      </c>
      <c r="F588" t="s">
        <v>4</v>
      </c>
      <c r="G588" t="s">
        <v>64</v>
      </c>
      <c r="I588" t="s">
        <v>1316</v>
      </c>
      <c r="J588" t="s">
        <v>7</v>
      </c>
      <c r="K588" t="s">
        <v>7</v>
      </c>
      <c r="L588">
        <v>2</v>
      </c>
      <c r="M588" t="s">
        <v>8</v>
      </c>
      <c r="N588" t="s">
        <v>65</v>
      </c>
      <c r="O588" t="s">
        <v>10</v>
      </c>
      <c r="P588" t="s">
        <v>11</v>
      </c>
      <c r="Q588" t="s">
        <v>12</v>
      </c>
      <c r="R588" t="s">
        <v>13</v>
      </c>
      <c r="S588" t="s">
        <v>14</v>
      </c>
      <c r="T588" t="s">
        <v>15</v>
      </c>
      <c r="U588" t="s">
        <v>1027</v>
      </c>
      <c r="Z588">
        <v>0</v>
      </c>
    </row>
    <row r="589" spans="1:26">
      <c r="A589">
        <v>2007</v>
      </c>
      <c r="B589" t="s">
        <v>325</v>
      </c>
      <c r="C589" t="s">
        <v>60</v>
      </c>
      <c r="D589" t="s">
        <v>913</v>
      </c>
      <c r="E589" t="s">
        <v>2188</v>
      </c>
      <c r="F589" t="s">
        <v>4</v>
      </c>
      <c r="G589" t="s">
        <v>1238</v>
      </c>
      <c r="I589" t="s">
        <v>6</v>
      </c>
      <c r="J589" t="s">
        <v>7</v>
      </c>
      <c r="K589" t="s">
        <v>7</v>
      </c>
      <c r="L589">
        <v>2</v>
      </c>
      <c r="M589" t="s">
        <v>8</v>
      </c>
      <c r="N589" t="s">
        <v>65</v>
      </c>
      <c r="O589" t="s">
        <v>10</v>
      </c>
      <c r="P589" t="s">
        <v>11</v>
      </c>
      <c r="Q589" t="s">
        <v>12</v>
      </c>
      <c r="R589" t="s">
        <v>13</v>
      </c>
      <c r="S589" t="s">
        <v>14</v>
      </c>
      <c r="T589" t="s">
        <v>15</v>
      </c>
      <c r="U589" t="s">
        <v>1027</v>
      </c>
      <c r="Z589">
        <v>0</v>
      </c>
    </row>
    <row r="590" spans="1:26">
      <c r="A590">
        <v>2008</v>
      </c>
      <c r="B590" t="s">
        <v>325</v>
      </c>
      <c r="C590" t="s">
        <v>60</v>
      </c>
      <c r="D590" t="s">
        <v>913</v>
      </c>
      <c r="E590" t="s">
        <v>2189</v>
      </c>
      <c r="F590" t="s">
        <v>4</v>
      </c>
      <c r="G590" t="s">
        <v>1238</v>
      </c>
      <c r="I590" t="s">
        <v>6</v>
      </c>
      <c r="J590" t="s">
        <v>7</v>
      </c>
      <c r="K590" t="s">
        <v>7</v>
      </c>
      <c r="L590">
        <v>2</v>
      </c>
      <c r="M590" t="s">
        <v>8</v>
      </c>
      <c r="N590" t="s">
        <v>65</v>
      </c>
      <c r="O590" t="s">
        <v>10</v>
      </c>
      <c r="P590" t="s">
        <v>11</v>
      </c>
      <c r="Q590" t="s">
        <v>12</v>
      </c>
      <c r="R590" t="s">
        <v>13</v>
      </c>
      <c r="S590" t="s">
        <v>14</v>
      </c>
      <c r="T590" t="s">
        <v>15</v>
      </c>
      <c r="U590" t="s">
        <v>1027</v>
      </c>
      <c r="Z590">
        <v>0</v>
      </c>
    </row>
    <row r="591" spans="1:26">
      <c r="A591">
        <v>1752</v>
      </c>
      <c r="B591" t="s">
        <v>2190</v>
      </c>
      <c r="C591" t="s">
        <v>2191</v>
      </c>
      <c r="D591" t="s">
        <v>2192</v>
      </c>
      <c r="E591" t="s">
        <v>2193</v>
      </c>
      <c r="F591" t="s">
        <v>197</v>
      </c>
      <c r="G591" t="s">
        <v>5</v>
      </c>
      <c r="H591" t="s">
        <v>5</v>
      </c>
      <c r="I591" t="s">
        <v>2194</v>
      </c>
      <c r="J591" t="s">
        <v>197</v>
      </c>
      <c r="K591" t="s">
        <v>197</v>
      </c>
      <c r="L591">
        <v>1</v>
      </c>
      <c r="M591" t="s">
        <v>76</v>
      </c>
      <c r="N591" t="s">
        <v>100</v>
      </c>
      <c r="O591" t="s">
        <v>422</v>
      </c>
      <c r="P591" t="s">
        <v>233</v>
      </c>
      <c r="Q591" t="s">
        <v>423</v>
      </c>
      <c r="R591" t="s">
        <v>190</v>
      </c>
      <c r="S591" t="s">
        <v>179</v>
      </c>
      <c r="T591" t="s">
        <v>180</v>
      </c>
      <c r="U591" t="s">
        <v>981</v>
      </c>
      <c r="Z591">
        <v>0</v>
      </c>
    </row>
    <row r="592" spans="1:26">
      <c r="A592">
        <v>2009</v>
      </c>
      <c r="B592" t="s">
        <v>325</v>
      </c>
      <c r="C592" t="s">
        <v>60</v>
      </c>
      <c r="D592" t="s">
        <v>913</v>
      </c>
      <c r="E592" t="s">
        <v>2195</v>
      </c>
      <c r="F592" t="s">
        <v>4</v>
      </c>
      <c r="G592" t="s">
        <v>1238</v>
      </c>
      <c r="I592" t="s">
        <v>6</v>
      </c>
      <c r="J592" t="s">
        <v>7</v>
      </c>
      <c r="K592" t="s">
        <v>7</v>
      </c>
      <c r="L592">
        <v>2</v>
      </c>
      <c r="M592" t="s">
        <v>8</v>
      </c>
      <c r="N592" t="s">
        <v>65</v>
      </c>
      <c r="O592" t="s">
        <v>10</v>
      </c>
      <c r="P592" t="s">
        <v>11</v>
      </c>
      <c r="Q592" t="s">
        <v>12</v>
      </c>
      <c r="R592" t="s">
        <v>13</v>
      </c>
      <c r="S592" t="s">
        <v>14</v>
      </c>
      <c r="T592" t="s">
        <v>15</v>
      </c>
      <c r="U592" t="s">
        <v>1027</v>
      </c>
      <c r="Z592">
        <v>0</v>
      </c>
    </row>
    <row r="593" spans="1:26">
      <c r="A593">
        <v>2010</v>
      </c>
      <c r="B593" t="s">
        <v>325</v>
      </c>
      <c r="C593" t="s">
        <v>60</v>
      </c>
      <c r="D593" t="s">
        <v>913</v>
      </c>
      <c r="E593" t="s">
        <v>2196</v>
      </c>
      <c r="F593" t="s">
        <v>4</v>
      </c>
      <c r="G593" t="s">
        <v>812</v>
      </c>
      <c r="I593" t="s">
        <v>6</v>
      </c>
      <c r="J593" t="s">
        <v>7</v>
      </c>
      <c r="K593" t="s">
        <v>7</v>
      </c>
      <c r="L593">
        <v>2</v>
      </c>
      <c r="M593" t="s">
        <v>8</v>
      </c>
      <c r="N593" t="s">
        <v>65</v>
      </c>
      <c r="O593" t="s">
        <v>10</v>
      </c>
      <c r="P593" t="s">
        <v>11</v>
      </c>
      <c r="Q593" t="s">
        <v>12</v>
      </c>
      <c r="R593" t="s">
        <v>13</v>
      </c>
      <c r="S593" t="s">
        <v>14</v>
      </c>
      <c r="T593" t="s">
        <v>15</v>
      </c>
      <c r="U593" t="s">
        <v>1027</v>
      </c>
      <c r="Z593">
        <v>0</v>
      </c>
    </row>
    <row r="594" spans="1:26">
      <c r="A594">
        <v>2012</v>
      </c>
      <c r="B594" t="s">
        <v>325</v>
      </c>
      <c r="C594" t="s">
        <v>60</v>
      </c>
      <c r="D594" t="s">
        <v>2197</v>
      </c>
      <c r="E594" t="s">
        <v>2198</v>
      </c>
      <c r="F594" t="s">
        <v>4</v>
      </c>
      <c r="G594" t="s">
        <v>1316</v>
      </c>
      <c r="H594" t="s">
        <v>1316</v>
      </c>
      <c r="I594" t="s">
        <v>6</v>
      </c>
      <c r="J594" t="s">
        <v>7</v>
      </c>
      <c r="K594" t="s">
        <v>7</v>
      </c>
      <c r="L594">
        <v>2</v>
      </c>
      <c r="M594" t="s">
        <v>8</v>
      </c>
      <c r="N594" t="s">
        <v>65</v>
      </c>
      <c r="O594" t="s">
        <v>10</v>
      </c>
      <c r="P594" t="s">
        <v>11</v>
      </c>
      <c r="Q594" t="s">
        <v>12</v>
      </c>
      <c r="R594" t="s">
        <v>13</v>
      </c>
      <c r="S594" t="s">
        <v>14</v>
      </c>
      <c r="T594" t="s">
        <v>15</v>
      </c>
      <c r="U594" t="s">
        <v>1027</v>
      </c>
      <c r="Z594">
        <v>0</v>
      </c>
    </row>
    <row r="595" spans="1:26">
      <c r="A595">
        <v>2013</v>
      </c>
      <c r="B595" t="s">
        <v>59</v>
      </c>
      <c r="C595" t="s">
        <v>60</v>
      </c>
      <c r="D595" t="s">
        <v>645</v>
      </c>
      <c r="E595" t="s">
        <v>2199</v>
      </c>
      <c r="F595" t="s">
        <v>4</v>
      </c>
      <c r="G595" t="s">
        <v>2074</v>
      </c>
      <c r="H595" t="s">
        <v>1316</v>
      </c>
      <c r="I595" t="s">
        <v>6</v>
      </c>
      <c r="J595" t="s">
        <v>7</v>
      </c>
      <c r="K595" t="s">
        <v>7</v>
      </c>
      <c r="L595">
        <v>2</v>
      </c>
      <c r="M595" t="s">
        <v>8</v>
      </c>
      <c r="N595" t="s">
        <v>65</v>
      </c>
      <c r="O595" t="s">
        <v>10</v>
      </c>
      <c r="P595" t="s">
        <v>11</v>
      </c>
      <c r="Q595" t="s">
        <v>12</v>
      </c>
      <c r="R595" t="s">
        <v>13</v>
      </c>
      <c r="S595" t="s">
        <v>66</v>
      </c>
      <c r="T595" t="s">
        <v>15</v>
      </c>
      <c r="U595" t="s">
        <v>1027</v>
      </c>
      <c r="Z595">
        <v>0</v>
      </c>
    </row>
    <row r="596" spans="1:26">
      <c r="A596">
        <v>2014</v>
      </c>
      <c r="B596" t="s">
        <v>59</v>
      </c>
      <c r="C596" t="s">
        <v>60</v>
      </c>
      <c r="D596" t="s">
        <v>645</v>
      </c>
      <c r="E596" t="s">
        <v>2200</v>
      </c>
      <c r="F596" t="s">
        <v>4</v>
      </c>
      <c r="G596" t="s">
        <v>812</v>
      </c>
      <c r="I596" t="s">
        <v>6</v>
      </c>
      <c r="J596" t="s">
        <v>7</v>
      </c>
      <c r="K596" t="s">
        <v>7</v>
      </c>
      <c r="L596">
        <v>2</v>
      </c>
      <c r="M596" t="s">
        <v>8</v>
      </c>
      <c r="N596" t="s">
        <v>65</v>
      </c>
      <c r="O596" t="s">
        <v>10</v>
      </c>
      <c r="P596" t="s">
        <v>11</v>
      </c>
      <c r="Q596" t="s">
        <v>12</v>
      </c>
      <c r="R596" t="s">
        <v>13</v>
      </c>
      <c r="S596" t="s">
        <v>14</v>
      </c>
      <c r="T596" t="s">
        <v>15</v>
      </c>
      <c r="U596" t="s">
        <v>1027</v>
      </c>
      <c r="Z596">
        <v>0</v>
      </c>
    </row>
    <row r="597" spans="1:26">
      <c r="A597">
        <v>2021</v>
      </c>
      <c r="B597" t="s">
        <v>328</v>
      </c>
      <c r="C597" t="s">
        <v>60</v>
      </c>
      <c r="D597" t="s">
        <v>2201</v>
      </c>
      <c r="E597" t="s">
        <v>2202</v>
      </c>
      <c r="F597" t="s">
        <v>4</v>
      </c>
      <c r="G597" t="s">
        <v>2007</v>
      </c>
      <c r="I597" t="s">
        <v>6</v>
      </c>
      <c r="J597" t="s">
        <v>7</v>
      </c>
      <c r="K597" t="s">
        <v>7</v>
      </c>
      <c r="L597">
        <v>2</v>
      </c>
      <c r="M597" t="s">
        <v>8</v>
      </c>
      <c r="N597" t="s">
        <v>2203</v>
      </c>
      <c r="O597" t="s">
        <v>10</v>
      </c>
      <c r="P597" t="s">
        <v>11</v>
      </c>
      <c r="Q597" t="s">
        <v>12</v>
      </c>
      <c r="R597" t="s">
        <v>13</v>
      </c>
      <c r="S597" t="s">
        <v>14</v>
      </c>
      <c r="T597" t="s">
        <v>15</v>
      </c>
      <c r="U597" t="s">
        <v>1027</v>
      </c>
      <c r="Z597">
        <v>0</v>
      </c>
    </row>
    <row r="598" spans="1:26">
      <c r="A598">
        <v>2022</v>
      </c>
      <c r="B598" t="s">
        <v>0</v>
      </c>
      <c r="C598" t="s">
        <v>1</v>
      </c>
      <c r="D598" t="s">
        <v>2</v>
      </c>
      <c r="E598" t="s">
        <v>2204</v>
      </c>
      <c r="F598" t="s">
        <v>4</v>
      </c>
      <c r="G598" t="s">
        <v>839</v>
      </c>
      <c r="H598" t="s">
        <v>839</v>
      </c>
      <c r="I598" t="s">
        <v>6</v>
      </c>
      <c r="J598" t="s">
        <v>7</v>
      </c>
      <c r="K598" t="s">
        <v>7</v>
      </c>
      <c r="L598">
        <v>2</v>
      </c>
      <c r="M598" t="s">
        <v>8</v>
      </c>
      <c r="N598" t="s">
        <v>9</v>
      </c>
      <c r="O598" t="s">
        <v>10</v>
      </c>
      <c r="P598" t="s">
        <v>11</v>
      </c>
      <c r="Q598" t="s">
        <v>12</v>
      </c>
      <c r="R598" t="s">
        <v>13</v>
      </c>
      <c r="S598" t="s">
        <v>14</v>
      </c>
      <c r="T598" t="s">
        <v>15</v>
      </c>
      <c r="U598" t="s">
        <v>1027</v>
      </c>
      <c r="Z598">
        <v>0</v>
      </c>
    </row>
    <row r="599" spans="1:26">
      <c r="A599">
        <v>2026</v>
      </c>
      <c r="B599" t="s">
        <v>33</v>
      </c>
      <c r="C599" t="s">
        <v>1</v>
      </c>
      <c r="D599" t="s">
        <v>647</v>
      </c>
      <c r="E599" t="s">
        <v>2205</v>
      </c>
      <c r="F599" t="s">
        <v>4</v>
      </c>
      <c r="G599" t="s">
        <v>839</v>
      </c>
      <c r="H599" t="s">
        <v>839</v>
      </c>
      <c r="I599" t="s">
        <v>6</v>
      </c>
      <c r="J599" t="s">
        <v>7</v>
      </c>
      <c r="K599" t="s">
        <v>7</v>
      </c>
      <c r="L599">
        <v>2</v>
      </c>
      <c r="M599" t="s">
        <v>8</v>
      </c>
      <c r="N599" t="s">
        <v>9</v>
      </c>
      <c r="O599" t="s">
        <v>10</v>
      </c>
      <c r="P599" t="s">
        <v>11</v>
      </c>
      <c r="Q599" t="s">
        <v>12</v>
      </c>
      <c r="R599" t="s">
        <v>13</v>
      </c>
      <c r="S599" t="s">
        <v>179</v>
      </c>
      <c r="T599" t="s">
        <v>15</v>
      </c>
      <c r="U599" t="s">
        <v>1027</v>
      </c>
      <c r="Z599">
        <v>0</v>
      </c>
    </row>
    <row r="600" spans="1:26">
      <c r="A600">
        <v>2028</v>
      </c>
      <c r="B600" t="s">
        <v>33</v>
      </c>
      <c r="C600" t="s">
        <v>1</v>
      </c>
      <c r="D600" t="s">
        <v>647</v>
      </c>
      <c r="E600" t="s">
        <v>2206</v>
      </c>
      <c r="F600" t="s">
        <v>4</v>
      </c>
      <c r="G600" t="s">
        <v>839</v>
      </c>
      <c r="H600" t="s">
        <v>839</v>
      </c>
      <c r="I600" t="s">
        <v>6</v>
      </c>
      <c r="J600" t="s">
        <v>7</v>
      </c>
      <c r="K600" t="s">
        <v>7</v>
      </c>
      <c r="L600">
        <v>2</v>
      </c>
      <c r="M600" t="s">
        <v>8</v>
      </c>
      <c r="N600" t="s">
        <v>9</v>
      </c>
      <c r="O600" t="s">
        <v>10</v>
      </c>
      <c r="P600" t="s">
        <v>11</v>
      </c>
      <c r="Q600" t="s">
        <v>12</v>
      </c>
      <c r="R600" t="s">
        <v>13</v>
      </c>
      <c r="S600" t="s">
        <v>66</v>
      </c>
      <c r="T600" t="s">
        <v>15</v>
      </c>
      <c r="U600" t="s">
        <v>1027</v>
      </c>
      <c r="Z600">
        <v>0</v>
      </c>
    </row>
    <row r="601" spans="1:26">
      <c r="A601">
        <v>2034</v>
      </c>
      <c r="B601" t="s">
        <v>919</v>
      </c>
      <c r="C601" t="s">
        <v>1</v>
      </c>
      <c r="D601" t="s">
        <v>920</v>
      </c>
      <c r="E601" t="s">
        <v>2207</v>
      </c>
      <c r="F601" t="s">
        <v>4</v>
      </c>
      <c r="G601" t="s">
        <v>839</v>
      </c>
      <c r="H601" t="s">
        <v>839</v>
      </c>
      <c r="I601" t="s">
        <v>6</v>
      </c>
      <c r="J601" t="s">
        <v>7</v>
      </c>
      <c r="K601" t="s">
        <v>7</v>
      </c>
      <c r="L601">
        <v>2</v>
      </c>
      <c r="M601" t="s">
        <v>8</v>
      </c>
      <c r="N601" t="s">
        <v>9</v>
      </c>
      <c r="O601" t="s">
        <v>10</v>
      </c>
      <c r="P601" t="s">
        <v>11</v>
      </c>
      <c r="Q601" t="s">
        <v>12</v>
      </c>
      <c r="R601" t="s">
        <v>13</v>
      </c>
      <c r="S601" t="s">
        <v>14</v>
      </c>
      <c r="T601" t="s">
        <v>15</v>
      </c>
      <c r="U601" t="s">
        <v>1027</v>
      </c>
      <c r="Z601">
        <v>0</v>
      </c>
    </row>
    <row r="602" spans="1:26" ht="255">
      <c r="A602">
        <v>2035</v>
      </c>
      <c r="B602" t="s">
        <v>919</v>
      </c>
      <c r="C602" t="s">
        <v>1</v>
      </c>
      <c r="D602" s="3" t="s">
        <v>2208</v>
      </c>
      <c r="E602" t="s">
        <v>2209</v>
      </c>
      <c r="F602" t="s">
        <v>4</v>
      </c>
      <c r="G602" t="s">
        <v>839</v>
      </c>
      <c r="H602" t="s">
        <v>1345</v>
      </c>
      <c r="I602" t="s">
        <v>6</v>
      </c>
      <c r="J602" t="s">
        <v>7</v>
      </c>
      <c r="K602" t="s">
        <v>7</v>
      </c>
      <c r="L602">
        <v>2</v>
      </c>
      <c r="M602" t="s">
        <v>8</v>
      </c>
      <c r="N602" t="s">
        <v>9</v>
      </c>
      <c r="O602" t="s">
        <v>10</v>
      </c>
      <c r="P602" t="s">
        <v>11</v>
      </c>
      <c r="Q602" t="s">
        <v>12</v>
      </c>
      <c r="R602" t="s">
        <v>13</v>
      </c>
      <c r="S602" t="s">
        <v>14</v>
      </c>
      <c r="T602" t="s">
        <v>15</v>
      </c>
      <c r="U602" t="s">
        <v>1027</v>
      </c>
      <c r="Z602">
        <v>0</v>
      </c>
    </row>
    <row r="603" spans="1:26" ht="255">
      <c r="A603">
        <v>2036</v>
      </c>
      <c r="B603" t="s">
        <v>919</v>
      </c>
      <c r="C603" t="s">
        <v>1</v>
      </c>
      <c r="D603" s="3" t="s">
        <v>2208</v>
      </c>
      <c r="E603" t="s">
        <v>2210</v>
      </c>
      <c r="F603" t="s">
        <v>4</v>
      </c>
      <c r="G603" t="s">
        <v>839</v>
      </c>
      <c r="H603" t="s">
        <v>1345</v>
      </c>
      <c r="I603" t="s">
        <v>6</v>
      </c>
      <c r="J603" t="s">
        <v>7</v>
      </c>
      <c r="K603" t="s">
        <v>7</v>
      </c>
      <c r="L603">
        <v>2</v>
      </c>
      <c r="M603" t="s">
        <v>8</v>
      </c>
      <c r="N603" t="s">
        <v>9</v>
      </c>
      <c r="O603" t="s">
        <v>10</v>
      </c>
      <c r="P603" t="s">
        <v>11</v>
      </c>
      <c r="Q603" t="s">
        <v>12</v>
      </c>
      <c r="R603" t="s">
        <v>13</v>
      </c>
      <c r="S603" t="s">
        <v>14</v>
      </c>
      <c r="T603" t="s">
        <v>15</v>
      </c>
      <c r="U603" t="s">
        <v>1027</v>
      </c>
      <c r="Z603">
        <v>0</v>
      </c>
    </row>
    <row r="604" spans="1:26" ht="255">
      <c r="A604">
        <v>2037</v>
      </c>
      <c r="B604" t="s">
        <v>919</v>
      </c>
      <c r="C604" t="s">
        <v>1</v>
      </c>
      <c r="D604" s="3" t="s">
        <v>2208</v>
      </c>
      <c r="E604" t="s">
        <v>2211</v>
      </c>
      <c r="F604" t="s">
        <v>4</v>
      </c>
      <c r="G604" t="s">
        <v>839</v>
      </c>
      <c r="H604" t="s">
        <v>1345</v>
      </c>
      <c r="I604" t="s">
        <v>6</v>
      </c>
      <c r="J604" t="s">
        <v>7</v>
      </c>
      <c r="K604" t="s">
        <v>7</v>
      </c>
      <c r="L604">
        <v>2</v>
      </c>
      <c r="M604" t="s">
        <v>8</v>
      </c>
      <c r="N604" t="s">
        <v>9</v>
      </c>
      <c r="O604" t="s">
        <v>10</v>
      </c>
      <c r="P604" t="s">
        <v>11</v>
      </c>
      <c r="Q604" t="s">
        <v>12</v>
      </c>
      <c r="R604" t="s">
        <v>13</v>
      </c>
      <c r="S604" t="s">
        <v>14</v>
      </c>
      <c r="T604" t="s">
        <v>15</v>
      </c>
      <c r="U604" t="s">
        <v>1027</v>
      </c>
      <c r="Z604">
        <v>0</v>
      </c>
    </row>
    <row r="605" spans="1:26" ht="255">
      <c r="A605">
        <v>2038</v>
      </c>
      <c r="B605" t="s">
        <v>919</v>
      </c>
      <c r="C605" t="s">
        <v>1</v>
      </c>
      <c r="D605" s="3" t="s">
        <v>2208</v>
      </c>
      <c r="E605" t="s">
        <v>2212</v>
      </c>
      <c r="F605" t="s">
        <v>4</v>
      </c>
      <c r="G605" t="s">
        <v>839</v>
      </c>
      <c r="H605" t="s">
        <v>1345</v>
      </c>
      <c r="I605" t="s">
        <v>6</v>
      </c>
      <c r="J605" t="s">
        <v>7</v>
      </c>
      <c r="K605" t="s">
        <v>7</v>
      </c>
      <c r="L605">
        <v>2</v>
      </c>
      <c r="M605" t="s">
        <v>8</v>
      </c>
      <c r="N605" t="s">
        <v>9</v>
      </c>
      <c r="O605" t="s">
        <v>10</v>
      </c>
      <c r="P605" t="s">
        <v>11</v>
      </c>
      <c r="Q605" t="s">
        <v>12</v>
      </c>
      <c r="R605" t="s">
        <v>13</v>
      </c>
      <c r="S605" t="s">
        <v>14</v>
      </c>
      <c r="T605" t="s">
        <v>15</v>
      </c>
      <c r="U605" t="s">
        <v>1027</v>
      </c>
      <c r="Z605">
        <v>0</v>
      </c>
    </row>
    <row r="606" spans="1:26" ht="255">
      <c r="A606">
        <v>2039</v>
      </c>
      <c r="B606" t="s">
        <v>919</v>
      </c>
      <c r="C606" t="s">
        <v>1</v>
      </c>
      <c r="D606" s="3" t="s">
        <v>2208</v>
      </c>
      <c r="E606" t="s">
        <v>2213</v>
      </c>
      <c r="F606" t="s">
        <v>4</v>
      </c>
      <c r="G606" t="s">
        <v>839</v>
      </c>
      <c r="H606" t="s">
        <v>1345</v>
      </c>
      <c r="I606" t="s">
        <v>6</v>
      </c>
      <c r="J606" t="s">
        <v>7</v>
      </c>
      <c r="K606" t="s">
        <v>7</v>
      </c>
      <c r="L606">
        <v>2</v>
      </c>
      <c r="M606" t="s">
        <v>8</v>
      </c>
      <c r="N606" t="s">
        <v>9</v>
      </c>
      <c r="O606" t="s">
        <v>10</v>
      </c>
      <c r="P606" t="s">
        <v>11</v>
      </c>
      <c r="Q606" t="s">
        <v>12</v>
      </c>
      <c r="R606" t="s">
        <v>13</v>
      </c>
      <c r="S606" t="s">
        <v>14</v>
      </c>
      <c r="T606" t="s">
        <v>15</v>
      </c>
      <c r="U606" t="s">
        <v>1027</v>
      </c>
      <c r="Z606">
        <v>0</v>
      </c>
    </row>
    <row r="607" spans="1:26">
      <c r="A607">
        <v>2043</v>
      </c>
      <c r="B607" t="s">
        <v>2214</v>
      </c>
      <c r="C607" t="s">
        <v>21</v>
      </c>
      <c r="D607" t="s">
        <v>2215</v>
      </c>
      <c r="E607" t="s">
        <v>2216</v>
      </c>
      <c r="F607" t="s">
        <v>4</v>
      </c>
      <c r="G607" t="s">
        <v>2007</v>
      </c>
      <c r="H607" t="s">
        <v>2007</v>
      </c>
      <c r="I607" t="s">
        <v>6</v>
      </c>
      <c r="J607" t="s">
        <v>7</v>
      </c>
      <c r="K607" t="s">
        <v>7</v>
      </c>
      <c r="L607">
        <v>2</v>
      </c>
      <c r="M607" t="s">
        <v>8</v>
      </c>
      <c r="N607" t="s">
        <v>89</v>
      </c>
      <c r="O607" t="s">
        <v>10</v>
      </c>
      <c r="P607" t="s">
        <v>11</v>
      </c>
      <c r="Q607" t="s">
        <v>12</v>
      </c>
      <c r="R607" t="s">
        <v>13</v>
      </c>
      <c r="S607" t="s">
        <v>25</v>
      </c>
      <c r="T607" t="s">
        <v>15</v>
      </c>
      <c r="U607" t="s">
        <v>1027</v>
      </c>
      <c r="Z607">
        <v>0</v>
      </c>
    </row>
    <row r="608" spans="1:26">
      <c r="A608">
        <v>2044</v>
      </c>
      <c r="B608" t="s">
        <v>2214</v>
      </c>
      <c r="C608" t="s">
        <v>21</v>
      </c>
      <c r="D608" t="s">
        <v>2217</v>
      </c>
      <c r="E608" t="s">
        <v>2218</v>
      </c>
      <c r="F608" t="s">
        <v>4</v>
      </c>
      <c r="G608" t="s">
        <v>2007</v>
      </c>
      <c r="H608" t="s">
        <v>2007</v>
      </c>
      <c r="I608" t="s">
        <v>6</v>
      </c>
      <c r="J608" t="s">
        <v>7</v>
      </c>
      <c r="K608" t="s">
        <v>7</v>
      </c>
      <c r="L608">
        <v>2</v>
      </c>
      <c r="M608" t="s">
        <v>8</v>
      </c>
      <c r="N608" t="s">
        <v>89</v>
      </c>
      <c r="O608" t="s">
        <v>10</v>
      </c>
      <c r="P608" t="s">
        <v>11</v>
      </c>
      <c r="Q608" t="s">
        <v>12</v>
      </c>
      <c r="R608" t="s">
        <v>13</v>
      </c>
      <c r="S608" t="s">
        <v>25</v>
      </c>
      <c r="T608" t="s">
        <v>15</v>
      </c>
      <c r="U608" t="s">
        <v>1027</v>
      </c>
      <c r="Z608">
        <v>0</v>
      </c>
    </row>
    <row r="609" spans="1:26">
      <c r="A609">
        <v>2045</v>
      </c>
      <c r="B609" t="s">
        <v>20</v>
      </c>
      <c r="C609" t="s">
        <v>21</v>
      </c>
      <c r="D609" t="s">
        <v>2219</v>
      </c>
      <c r="E609" t="s">
        <v>2220</v>
      </c>
      <c r="F609" t="s">
        <v>4</v>
      </c>
      <c r="G609" t="s">
        <v>2007</v>
      </c>
      <c r="H609" t="s">
        <v>2007</v>
      </c>
      <c r="I609" t="s">
        <v>6</v>
      </c>
      <c r="J609" t="s">
        <v>7</v>
      </c>
      <c r="K609" t="s">
        <v>7</v>
      </c>
      <c r="L609">
        <v>2</v>
      </c>
      <c r="M609" t="s">
        <v>8</v>
      </c>
      <c r="N609" t="s">
        <v>89</v>
      </c>
      <c r="O609" t="s">
        <v>10</v>
      </c>
      <c r="P609" t="s">
        <v>11</v>
      </c>
      <c r="Q609" t="s">
        <v>12</v>
      </c>
      <c r="R609" t="s">
        <v>13</v>
      </c>
      <c r="S609" t="s">
        <v>25</v>
      </c>
      <c r="T609" t="s">
        <v>15</v>
      </c>
      <c r="U609" t="s">
        <v>1027</v>
      </c>
      <c r="Z609">
        <v>0</v>
      </c>
    </row>
    <row r="610" spans="1:26">
      <c r="A610">
        <v>2046</v>
      </c>
      <c r="B610" t="s">
        <v>20</v>
      </c>
      <c r="C610" t="s">
        <v>21</v>
      </c>
      <c r="D610" t="s">
        <v>2221</v>
      </c>
      <c r="E610" t="s">
        <v>2222</v>
      </c>
      <c r="F610" t="s">
        <v>4</v>
      </c>
      <c r="G610" t="s">
        <v>2007</v>
      </c>
      <c r="H610" t="s">
        <v>2007</v>
      </c>
      <c r="I610" t="s">
        <v>6</v>
      </c>
      <c r="J610" t="s">
        <v>7</v>
      </c>
      <c r="K610" t="s">
        <v>7</v>
      </c>
      <c r="L610">
        <v>2</v>
      </c>
      <c r="M610" t="s">
        <v>8</v>
      </c>
      <c r="N610" t="s">
        <v>89</v>
      </c>
      <c r="O610" t="s">
        <v>10</v>
      </c>
      <c r="P610" t="s">
        <v>11</v>
      </c>
      <c r="Q610" t="s">
        <v>12</v>
      </c>
      <c r="R610" t="s">
        <v>13</v>
      </c>
      <c r="S610" t="s">
        <v>25</v>
      </c>
      <c r="T610" t="s">
        <v>15</v>
      </c>
      <c r="U610" t="s">
        <v>1027</v>
      </c>
      <c r="Z610">
        <v>0</v>
      </c>
    </row>
    <row r="611" spans="1:26">
      <c r="A611">
        <v>2047</v>
      </c>
      <c r="B611" t="s">
        <v>20</v>
      </c>
      <c r="C611" t="s">
        <v>21</v>
      </c>
      <c r="D611" t="s">
        <v>2221</v>
      </c>
      <c r="E611" t="s">
        <v>2223</v>
      </c>
      <c r="F611" t="s">
        <v>4</v>
      </c>
      <c r="G611" t="s">
        <v>2007</v>
      </c>
      <c r="H611" t="s">
        <v>2007</v>
      </c>
      <c r="I611" t="s">
        <v>6</v>
      </c>
      <c r="J611" t="s">
        <v>7</v>
      </c>
      <c r="K611" t="s">
        <v>7</v>
      </c>
      <c r="L611">
        <v>2</v>
      </c>
      <c r="M611" t="s">
        <v>8</v>
      </c>
      <c r="N611" t="s">
        <v>89</v>
      </c>
      <c r="O611" t="s">
        <v>10</v>
      </c>
      <c r="P611" t="s">
        <v>11</v>
      </c>
      <c r="Q611" t="s">
        <v>12</v>
      </c>
      <c r="R611" t="s">
        <v>13</v>
      </c>
      <c r="S611" t="s">
        <v>25</v>
      </c>
      <c r="T611" t="s">
        <v>15</v>
      </c>
      <c r="U611" t="s">
        <v>1027</v>
      </c>
      <c r="Z611">
        <v>0</v>
      </c>
    </row>
    <row r="612" spans="1:26">
      <c r="A612">
        <v>2048</v>
      </c>
      <c r="B612" t="s">
        <v>20</v>
      </c>
      <c r="C612" t="s">
        <v>21</v>
      </c>
      <c r="D612" t="s">
        <v>2221</v>
      </c>
      <c r="E612" t="s">
        <v>2224</v>
      </c>
      <c r="F612" t="s">
        <v>4</v>
      </c>
      <c r="G612" t="s">
        <v>2007</v>
      </c>
      <c r="H612" t="s">
        <v>2007</v>
      </c>
      <c r="I612" t="s">
        <v>6</v>
      </c>
      <c r="J612" t="s">
        <v>7</v>
      </c>
      <c r="K612" t="s">
        <v>7</v>
      </c>
      <c r="L612">
        <v>2</v>
      </c>
      <c r="M612" t="s">
        <v>8</v>
      </c>
      <c r="N612" t="s">
        <v>89</v>
      </c>
      <c r="O612" t="s">
        <v>10</v>
      </c>
      <c r="P612" t="s">
        <v>11</v>
      </c>
      <c r="Q612" t="s">
        <v>12</v>
      </c>
      <c r="R612" t="s">
        <v>13</v>
      </c>
      <c r="S612" t="s">
        <v>25</v>
      </c>
      <c r="T612" t="s">
        <v>15</v>
      </c>
      <c r="U612" t="s">
        <v>1027</v>
      </c>
      <c r="Z612">
        <v>0</v>
      </c>
    </row>
    <row r="613" spans="1:26">
      <c r="A613">
        <v>2049</v>
      </c>
      <c r="B613" t="s">
        <v>20</v>
      </c>
      <c r="C613" t="s">
        <v>21</v>
      </c>
      <c r="D613" t="s">
        <v>2225</v>
      </c>
      <c r="E613" t="s">
        <v>2226</v>
      </c>
      <c r="F613" t="s">
        <v>4</v>
      </c>
      <c r="G613" t="s">
        <v>2007</v>
      </c>
      <c r="H613" t="s">
        <v>2007</v>
      </c>
      <c r="I613" t="s">
        <v>6</v>
      </c>
      <c r="J613" t="s">
        <v>7</v>
      </c>
      <c r="K613" t="s">
        <v>7</v>
      </c>
      <c r="L613">
        <v>2</v>
      </c>
      <c r="M613" t="s">
        <v>8</v>
      </c>
      <c r="N613" t="s">
        <v>89</v>
      </c>
      <c r="O613" t="s">
        <v>10</v>
      </c>
      <c r="P613" t="s">
        <v>11</v>
      </c>
      <c r="Q613" t="s">
        <v>12</v>
      </c>
      <c r="R613" t="s">
        <v>13</v>
      </c>
      <c r="S613" t="s">
        <v>25</v>
      </c>
      <c r="T613" t="s">
        <v>15</v>
      </c>
      <c r="U613" t="s">
        <v>1027</v>
      </c>
      <c r="Z613">
        <v>0</v>
      </c>
    </row>
    <row r="614" spans="1:26">
      <c r="A614">
        <v>2051</v>
      </c>
      <c r="B614" t="s">
        <v>2227</v>
      </c>
      <c r="C614" t="s">
        <v>21</v>
      </c>
      <c r="D614" t="s">
        <v>2228</v>
      </c>
      <c r="E614" t="s">
        <v>2229</v>
      </c>
      <c r="F614" t="s">
        <v>4</v>
      </c>
      <c r="G614" t="s">
        <v>275</v>
      </c>
      <c r="H614" t="s">
        <v>275</v>
      </c>
      <c r="I614" t="s">
        <v>6</v>
      </c>
      <c r="J614" t="s">
        <v>7</v>
      </c>
      <c r="K614" t="s">
        <v>7</v>
      </c>
      <c r="L614">
        <v>2</v>
      </c>
      <c r="M614" t="s">
        <v>8</v>
      </c>
      <c r="N614" t="s">
        <v>24</v>
      </c>
      <c r="O614" t="s">
        <v>10</v>
      </c>
      <c r="P614" t="s">
        <v>11</v>
      </c>
      <c r="Q614" t="s">
        <v>12</v>
      </c>
      <c r="R614" t="s">
        <v>13</v>
      </c>
      <c r="S614" t="s">
        <v>25</v>
      </c>
      <c r="T614" t="s">
        <v>15</v>
      </c>
      <c r="U614" t="s">
        <v>1027</v>
      </c>
      <c r="Z614">
        <v>0</v>
      </c>
    </row>
    <row r="615" spans="1:26">
      <c r="A615">
        <v>2052</v>
      </c>
      <c r="B615" t="s">
        <v>2227</v>
      </c>
      <c r="C615" t="s">
        <v>21</v>
      </c>
      <c r="D615" t="s">
        <v>2228</v>
      </c>
      <c r="E615" t="s">
        <v>2230</v>
      </c>
      <c r="F615" t="s">
        <v>4</v>
      </c>
      <c r="G615" t="s">
        <v>275</v>
      </c>
      <c r="H615" t="s">
        <v>275</v>
      </c>
      <c r="I615" t="s">
        <v>6</v>
      </c>
      <c r="J615" t="s">
        <v>7</v>
      </c>
      <c r="K615" t="s">
        <v>7</v>
      </c>
      <c r="L615">
        <v>2</v>
      </c>
      <c r="M615" t="s">
        <v>8</v>
      </c>
      <c r="N615" t="s">
        <v>24</v>
      </c>
      <c r="O615" t="s">
        <v>10</v>
      </c>
      <c r="P615" t="s">
        <v>11</v>
      </c>
      <c r="Q615" t="s">
        <v>12</v>
      </c>
      <c r="R615" t="s">
        <v>13</v>
      </c>
      <c r="S615" t="s">
        <v>25</v>
      </c>
      <c r="T615" t="s">
        <v>15</v>
      </c>
      <c r="U615" t="s">
        <v>1027</v>
      </c>
      <c r="Z615">
        <v>0</v>
      </c>
    </row>
    <row r="616" spans="1:26">
      <c r="A616">
        <v>2053</v>
      </c>
      <c r="B616" t="s">
        <v>2227</v>
      </c>
      <c r="C616" t="s">
        <v>21</v>
      </c>
      <c r="D616" t="s">
        <v>2228</v>
      </c>
      <c r="E616" t="s">
        <v>2231</v>
      </c>
      <c r="F616" t="s">
        <v>4</v>
      </c>
      <c r="G616" t="s">
        <v>275</v>
      </c>
      <c r="H616" t="s">
        <v>275</v>
      </c>
      <c r="I616" t="s">
        <v>6</v>
      </c>
      <c r="J616" t="s">
        <v>7</v>
      </c>
      <c r="K616" t="s">
        <v>7</v>
      </c>
      <c r="L616">
        <v>2</v>
      </c>
      <c r="M616" t="s">
        <v>8</v>
      </c>
      <c r="N616" t="s">
        <v>24</v>
      </c>
      <c r="O616" t="s">
        <v>10</v>
      </c>
      <c r="P616" t="s">
        <v>11</v>
      </c>
      <c r="Q616" t="s">
        <v>12</v>
      </c>
      <c r="R616" t="s">
        <v>13</v>
      </c>
      <c r="S616" t="s">
        <v>25</v>
      </c>
      <c r="T616" t="s">
        <v>15</v>
      </c>
      <c r="U616" t="s">
        <v>1027</v>
      </c>
      <c r="Z616">
        <v>0</v>
      </c>
    </row>
    <row r="617" spans="1:26" ht="195">
      <c r="A617">
        <v>2054</v>
      </c>
      <c r="B617" t="s">
        <v>2227</v>
      </c>
      <c r="C617" t="s">
        <v>21</v>
      </c>
      <c r="D617" t="s">
        <v>2228</v>
      </c>
      <c r="E617" s="3" t="s">
        <v>2232</v>
      </c>
      <c r="F617" t="s">
        <v>4</v>
      </c>
      <c r="G617" t="s">
        <v>275</v>
      </c>
      <c r="H617" t="s">
        <v>2233</v>
      </c>
      <c r="I617" t="s">
        <v>6</v>
      </c>
      <c r="J617" t="s">
        <v>7</v>
      </c>
      <c r="K617" t="s">
        <v>7</v>
      </c>
      <c r="L617">
        <v>2</v>
      </c>
      <c r="M617" t="s">
        <v>8</v>
      </c>
      <c r="N617" t="s">
        <v>24</v>
      </c>
      <c r="O617" t="s">
        <v>10</v>
      </c>
      <c r="P617" t="s">
        <v>11</v>
      </c>
      <c r="Q617" t="s">
        <v>12</v>
      </c>
      <c r="R617" t="s">
        <v>13</v>
      </c>
      <c r="S617" t="s">
        <v>25</v>
      </c>
      <c r="T617" t="s">
        <v>15</v>
      </c>
      <c r="U617" t="s">
        <v>1027</v>
      </c>
      <c r="Z617">
        <v>0</v>
      </c>
    </row>
    <row r="618" spans="1:26">
      <c r="A618">
        <v>2055</v>
      </c>
      <c r="B618" t="s">
        <v>2227</v>
      </c>
      <c r="C618" t="s">
        <v>21</v>
      </c>
      <c r="D618" t="s">
        <v>2228</v>
      </c>
      <c r="E618" t="s">
        <v>2234</v>
      </c>
      <c r="F618" t="s">
        <v>4</v>
      </c>
      <c r="G618" t="s">
        <v>275</v>
      </c>
      <c r="H618" t="s">
        <v>2233</v>
      </c>
      <c r="I618" t="s">
        <v>6</v>
      </c>
      <c r="J618" t="s">
        <v>7</v>
      </c>
      <c r="K618" t="s">
        <v>7</v>
      </c>
      <c r="L618">
        <v>2</v>
      </c>
      <c r="M618" t="s">
        <v>8</v>
      </c>
      <c r="N618" t="s">
        <v>24</v>
      </c>
      <c r="O618" t="s">
        <v>10</v>
      </c>
      <c r="P618" t="s">
        <v>11</v>
      </c>
      <c r="Q618" t="s">
        <v>12</v>
      </c>
      <c r="R618" t="s">
        <v>13</v>
      </c>
      <c r="S618" t="s">
        <v>25</v>
      </c>
      <c r="T618" t="s">
        <v>15</v>
      </c>
      <c r="U618" t="s">
        <v>1027</v>
      </c>
      <c r="Z618">
        <v>0</v>
      </c>
    </row>
    <row r="619" spans="1:26">
      <c r="A619">
        <v>2060</v>
      </c>
      <c r="B619" t="s">
        <v>2235</v>
      </c>
      <c r="C619" t="s">
        <v>21</v>
      </c>
      <c r="D619" t="s">
        <v>2236</v>
      </c>
      <c r="E619" t="s">
        <v>2237</v>
      </c>
      <c r="F619" t="s">
        <v>4</v>
      </c>
      <c r="G619" t="s">
        <v>198</v>
      </c>
      <c r="H619" t="s">
        <v>198</v>
      </c>
      <c r="I619" t="s">
        <v>6</v>
      </c>
      <c r="J619" t="s">
        <v>7</v>
      </c>
      <c r="K619" t="s">
        <v>7</v>
      </c>
      <c r="L619">
        <v>2</v>
      </c>
      <c r="M619" t="s">
        <v>8</v>
      </c>
      <c r="N619" t="s">
        <v>24</v>
      </c>
      <c r="O619" t="s">
        <v>10</v>
      </c>
      <c r="P619" t="s">
        <v>11</v>
      </c>
      <c r="Q619" t="s">
        <v>12</v>
      </c>
      <c r="R619" t="s">
        <v>13</v>
      </c>
      <c r="S619" t="s">
        <v>25</v>
      </c>
      <c r="T619" t="s">
        <v>15</v>
      </c>
      <c r="U619" t="s">
        <v>1027</v>
      </c>
      <c r="Z619">
        <v>0</v>
      </c>
    </row>
    <row r="620" spans="1:26">
      <c r="A620">
        <v>2061</v>
      </c>
      <c r="B620" t="s">
        <v>2235</v>
      </c>
      <c r="C620" t="s">
        <v>21</v>
      </c>
      <c r="D620" t="s">
        <v>2236</v>
      </c>
      <c r="E620" t="s">
        <v>2238</v>
      </c>
      <c r="F620" t="s">
        <v>4</v>
      </c>
      <c r="G620" t="s">
        <v>198</v>
      </c>
      <c r="H620" t="s">
        <v>198</v>
      </c>
      <c r="I620" t="s">
        <v>6</v>
      </c>
      <c r="J620" t="s">
        <v>7</v>
      </c>
      <c r="K620" t="s">
        <v>7</v>
      </c>
      <c r="L620">
        <v>2</v>
      </c>
      <c r="M620" t="s">
        <v>8</v>
      </c>
      <c r="N620" t="s">
        <v>24</v>
      </c>
      <c r="O620" t="s">
        <v>10</v>
      </c>
      <c r="P620" t="s">
        <v>11</v>
      </c>
      <c r="Q620" t="s">
        <v>12</v>
      </c>
      <c r="R620" t="s">
        <v>13</v>
      </c>
      <c r="S620" t="s">
        <v>25</v>
      </c>
      <c r="T620" t="s">
        <v>15</v>
      </c>
      <c r="U620" t="s">
        <v>1027</v>
      </c>
      <c r="Z620">
        <v>0</v>
      </c>
    </row>
    <row r="621" spans="1:26">
      <c r="A621">
        <v>2062</v>
      </c>
      <c r="B621" t="s">
        <v>2235</v>
      </c>
      <c r="C621" t="s">
        <v>21</v>
      </c>
      <c r="D621" t="s">
        <v>2236</v>
      </c>
      <c r="E621" t="s">
        <v>2239</v>
      </c>
      <c r="F621" t="s">
        <v>4</v>
      </c>
      <c r="G621" t="s">
        <v>198</v>
      </c>
      <c r="H621" t="s">
        <v>198</v>
      </c>
      <c r="I621" t="s">
        <v>6</v>
      </c>
      <c r="J621" t="s">
        <v>7</v>
      </c>
      <c r="K621" t="s">
        <v>7</v>
      </c>
      <c r="L621">
        <v>2</v>
      </c>
      <c r="M621" t="s">
        <v>8</v>
      </c>
      <c r="N621" t="s">
        <v>24</v>
      </c>
      <c r="O621" t="s">
        <v>10</v>
      </c>
      <c r="P621" t="s">
        <v>11</v>
      </c>
      <c r="Q621" t="s">
        <v>12</v>
      </c>
      <c r="R621" t="s">
        <v>13</v>
      </c>
      <c r="S621" t="s">
        <v>25</v>
      </c>
      <c r="T621" t="s">
        <v>15</v>
      </c>
      <c r="U621" t="s">
        <v>1027</v>
      </c>
      <c r="Z621">
        <v>0</v>
      </c>
    </row>
    <row r="622" spans="1:26">
      <c r="A622">
        <v>2063</v>
      </c>
      <c r="B622" t="s">
        <v>2235</v>
      </c>
      <c r="C622" t="s">
        <v>21</v>
      </c>
      <c r="D622" t="s">
        <v>2236</v>
      </c>
      <c r="E622" t="s">
        <v>2240</v>
      </c>
      <c r="F622" t="s">
        <v>4</v>
      </c>
      <c r="G622" t="s">
        <v>198</v>
      </c>
      <c r="H622" t="s">
        <v>198</v>
      </c>
      <c r="I622" t="s">
        <v>6</v>
      </c>
      <c r="J622" t="s">
        <v>7</v>
      </c>
      <c r="K622" t="s">
        <v>7</v>
      </c>
      <c r="L622">
        <v>2</v>
      </c>
      <c r="M622" t="s">
        <v>8</v>
      </c>
      <c r="N622" t="s">
        <v>24</v>
      </c>
      <c r="O622" t="s">
        <v>10</v>
      </c>
      <c r="P622" t="s">
        <v>11</v>
      </c>
      <c r="Q622" t="s">
        <v>12</v>
      </c>
      <c r="R622" t="s">
        <v>13</v>
      </c>
      <c r="S622" t="s">
        <v>25</v>
      </c>
      <c r="T622" t="s">
        <v>15</v>
      </c>
      <c r="U622" t="s">
        <v>1027</v>
      </c>
      <c r="Z622">
        <v>0</v>
      </c>
    </row>
    <row r="623" spans="1:26">
      <c r="A623">
        <v>2064</v>
      </c>
      <c r="B623" t="s">
        <v>2241</v>
      </c>
      <c r="C623" t="s">
        <v>194</v>
      </c>
      <c r="D623" t="s">
        <v>2242</v>
      </c>
      <c r="E623" t="s">
        <v>2243</v>
      </c>
      <c r="F623" t="s">
        <v>2244</v>
      </c>
      <c r="G623" t="s">
        <v>1316</v>
      </c>
      <c r="H623" t="s">
        <v>1316</v>
      </c>
      <c r="I623" t="s">
        <v>5</v>
      </c>
      <c r="J623" t="s">
        <v>6</v>
      </c>
      <c r="K623" t="s">
        <v>2244</v>
      </c>
      <c r="L623">
        <v>1</v>
      </c>
      <c r="M623" t="s">
        <v>76</v>
      </c>
      <c r="N623" t="s">
        <v>65</v>
      </c>
      <c r="O623" t="s">
        <v>2245</v>
      </c>
      <c r="P623" t="s">
        <v>216</v>
      </c>
      <c r="Q623" t="s">
        <v>2246</v>
      </c>
      <c r="R623" t="s">
        <v>93</v>
      </c>
      <c r="S623" t="s">
        <v>66</v>
      </c>
      <c r="T623" t="s">
        <v>152</v>
      </c>
      <c r="U623" t="s">
        <v>1027</v>
      </c>
      <c r="Z623">
        <v>0</v>
      </c>
    </row>
    <row r="624" spans="1:26">
      <c r="A624">
        <v>2065</v>
      </c>
      <c r="B624" t="s">
        <v>2247</v>
      </c>
      <c r="C624" t="s">
        <v>194</v>
      </c>
      <c r="D624" t="s">
        <v>2242</v>
      </c>
      <c r="E624" t="s">
        <v>2243</v>
      </c>
      <c r="F624" t="s">
        <v>2244</v>
      </c>
      <c r="G624" t="s">
        <v>1316</v>
      </c>
      <c r="H624" t="s">
        <v>1316</v>
      </c>
      <c r="I624" t="s">
        <v>5</v>
      </c>
      <c r="J624" t="s">
        <v>6</v>
      </c>
      <c r="K624" t="s">
        <v>2244</v>
      </c>
      <c r="L624">
        <v>1</v>
      </c>
      <c r="M624" t="s">
        <v>76</v>
      </c>
      <c r="N624" t="s">
        <v>65</v>
      </c>
      <c r="O624" t="s">
        <v>2245</v>
      </c>
      <c r="P624" t="s">
        <v>216</v>
      </c>
      <c r="Q624" t="s">
        <v>2246</v>
      </c>
      <c r="R624" t="s">
        <v>93</v>
      </c>
      <c r="S624" t="s">
        <v>66</v>
      </c>
      <c r="T624" t="s">
        <v>152</v>
      </c>
      <c r="U624" t="s">
        <v>1027</v>
      </c>
      <c r="Z624">
        <v>0</v>
      </c>
    </row>
    <row r="625" spans="1:26">
      <c r="A625">
        <v>2066</v>
      </c>
      <c r="B625" t="s">
        <v>2248</v>
      </c>
      <c r="C625" t="s">
        <v>194</v>
      </c>
      <c r="D625" t="s">
        <v>2242</v>
      </c>
      <c r="E625" t="s">
        <v>2243</v>
      </c>
      <c r="F625" t="s">
        <v>2244</v>
      </c>
      <c r="G625" t="s">
        <v>1316</v>
      </c>
      <c r="H625" t="s">
        <v>1316</v>
      </c>
      <c r="I625" t="s">
        <v>5</v>
      </c>
      <c r="J625" t="s">
        <v>6</v>
      </c>
      <c r="K625" t="s">
        <v>2244</v>
      </c>
      <c r="L625">
        <v>1</v>
      </c>
      <c r="M625" t="s">
        <v>76</v>
      </c>
      <c r="N625" t="s">
        <v>100</v>
      </c>
      <c r="O625" t="s">
        <v>2245</v>
      </c>
      <c r="P625" t="s">
        <v>216</v>
      </c>
      <c r="Q625" t="s">
        <v>2246</v>
      </c>
      <c r="R625" t="s">
        <v>93</v>
      </c>
      <c r="S625" t="s">
        <v>66</v>
      </c>
      <c r="T625" t="s">
        <v>152</v>
      </c>
      <c r="U625" t="s">
        <v>1027</v>
      </c>
      <c r="Z625">
        <v>0</v>
      </c>
    </row>
    <row r="626" spans="1:26">
      <c r="A626">
        <v>2067</v>
      </c>
      <c r="B626" t="s">
        <v>2249</v>
      </c>
      <c r="C626" t="s">
        <v>194</v>
      </c>
      <c r="D626" t="s">
        <v>2242</v>
      </c>
      <c r="E626" t="s">
        <v>2243</v>
      </c>
      <c r="F626" t="s">
        <v>2244</v>
      </c>
      <c r="G626" t="s">
        <v>1316</v>
      </c>
      <c r="H626" t="s">
        <v>1316</v>
      </c>
      <c r="I626" t="s">
        <v>5</v>
      </c>
      <c r="J626" t="s">
        <v>6</v>
      </c>
      <c r="K626" t="s">
        <v>2244</v>
      </c>
      <c r="L626">
        <v>1</v>
      </c>
      <c r="M626" t="s">
        <v>76</v>
      </c>
      <c r="N626" t="s">
        <v>276</v>
      </c>
      <c r="O626" t="s">
        <v>2245</v>
      </c>
      <c r="P626" t="s">
        <v>216</v>
      </c>
      <c r="Q626" t="s">
        <v>2246</v>
      </c>
      <c r="R626" t="s">
        <v>93</v>
      </c>
      <c r="S626" t="s">
        <v>66</v>
      </c>
      <c r="T626" t="s">
        <v>152</v>
      </c>
      <c r="U626" t="s">
        <v>1027</v>
      </c>
      <c r="Z626">
        <v>0</v>
      </c>
    </row>
    <row r="627" spans="1:26">
      <c r="A627">
        <v>2068</v>
      </c>
      <c r="B627" t="s">
        <v>2250</v>
      </c>
      <c r="C627" t="s">
        <v>194</v>
      </c>
      <c r="D627" t="s">
        <v>2251</v>
      </c>
      <c r="E627" t="s">
        <v>2252</v>
      </c>
      <c r="F627" t="s">
        <v>2244</v>
      </c>
      <c r="G627" t="s">
        <v>1316</v>
      </c>
      <c r="H627" t="s">
        <v>1316</v>
      </c>
      <c r="I627" t="s">
        <v>5</v>
      </c>
      <c r="J627" t="s">
        <v>6</v>
      </c>
      <c r="K627" t="s">
        <v>2244</v>
      </c>
      <c r="L627">
        <v>1</v>
      </c>
      <c r="M627" t="s">
        <v>76</v>
      </c>
      <c r="N627" t="s">
        <v>65</v>
      </c>
      <c r="O627" t="s">
        <v>2245</v>
      </c>
      <c r="P627" t="s">
        <v>216</v>
      </c>
      <c r="Q627" t="s">
        <v>2246</v>
      </c>
      <c r="R627" t="s">
        <v>93</v>
      </c>
      <c r="S627" t="s">
        <v>66</v>
      </c>
      <c r="T627" t="s">
        <v>152</v>
      </c>
      <c r="U627" t="s">
        <v>1027</v>
      </c>
      <c r="Z627">
        <v>0</v>
      </c>
    </row>
    <row r="628" spans="1:26">
      <c r="A628">
        <v>2069</v>
      </c>
      <c r="B628" t="s">
        <v>2253</v>
      </c>
      <c r="C628" t="s">
        <v>194</v>
      </c>
      <c r="D628" t="s">
        <v>2251</v>
      </c>
      <c r="E628" t="s">
        <v>2252</v>
      </c>
      <c r="F628" t="s">
        <v>2244</v>
      </c>
      <c r="G628" t="s">
        <v>1316</v>
      </c>
      <c r="H628" t="s">
        <v>1316</v>
      </c>
      <c r="I628" t="s">
        <v>5</v>
      </c>
      <c r="J628" t="s">
        <v>6</v>
      </c>
      <c r="K628" t="s">
        <v>2244</v>
      </c>
      <c r="L628">
        <v>1</v>
      </c>
      <c r="M628" t="s">
        <v>76</v>
      </c>
      <c r="N628" t="s">
        <v>65</v>
      </c>
      <c r="O628" t="s">
        <v>2245</v>
      </c>
      <c r="P628" t="s">
        <v>216</v>
      </c>
      <c r="Q628" t="s">
        <v>2246</v>
      </c>
      <c r="R628" t="s">
        <v>93</v>
      </c>
      <c r="S628" t="s">
        <v>66</v>
      </c>
      <c r="T628" t="s">
        <v>152</v>
      </c>
      <c r="U628" t="s">
        <v>1027</v>
      </c>
      <c r="Z628">
        <v>0</v>
      </c>
    </row>
    <row r="629" spans="1:26">
      <c r="A629">
        <v>2070</v>
      </c>
      <c r="B629" t="s">
        <v>2254</v>
      </c>
      <c r="C629" t="s">
        <v>545</v>
      </c>
      <c r="D629" t="s">
        <v>2255</v>
      </c>
      <c r="E629" t="s">
        <v>2256</v>
      </c>
      <c r="F629" t="s">
        <v>2244</v>
      </c>
      <c r="G629" t="s">
        <v>979</v>
      </c>
      <c r="H629" t="s">
        <v>979</v>
      </c>
      <c r="I629" t="s">
        <v>5</v>
      </c>
      <c r="J629" t="s">
        <v>6</v>
      </c>
      <c r="K629" t="s">
        <v>2244</v>
      </c>
      <c r="L629">
        <v>1</v>
      </c>
      <c r="M629" t="s">
        <v>76</v>
      </c>
      <c r="N629" t="s">
        <v>276</v>
      </c>
      <c r="O629" t="s">
        <v>2245</v>
      </c>
      <c r="P629" t="s">
        <v>216</v>
      </c>
      <c r="Q629" t="s">
        <v>2246</v>
      </c>
      <c r="R629" t="s">
        <v>93</v>
      </c>
      <c r="S629" t="s">
        <v>66</v>
      </c>
      <c r="T629" t="s">
        <v>152</v>
      </c>
      <c r="U629" t="s">
        <v>1027</v>
      </c>
      <c r="Z629">
        <v>0</v>
      </c>
    </row>
    <row r="630" spans="1:26">
      <c r="A630">
        <v>2071</v>
      </c>
      <c r="B630" t="s">
        <v>2257</v>
      </c>
      <c r="C630" t="s">
        <v>1367</v>
      </c>
      <c r="D630" t="s">
        <v>2258</v>
      </c>
      <c r="E630" t="s">
        <v>2259</v>
      </c>
      <c r="F630" t="s">
        <v>2244</v>
      </c>
      <c r="G630" t="s">
        <v>979</v>
      </c>
      <c r="H630" t="s">
        <v>979</v>
      </c>
      <c r="I630" t="s">
        <v>5</v>
      </c>
      <c r="J630" t="s">
        <v>6</v>
      </c>
      <c r="K630" t="s">
        <v>2244</v>
      </c>
      <c r="L630">
        <v>1</v>
      </c>
      <c r="M630" t="s">
        <v>76</v>
      </c>
      <c r="N630" t="s">
        <v>290</v>
      </c>
      <c r="O630" t="s">
        <v>2245</v>
      </c>
      <c r="P630" t="s">
        <v>216</v>
      </c>
      <c r="Q630" t="s">
        <v>2246</v>
      </c>
      <c r="R630" t="s">
        <v>93</v>
      </c>
      <c r="S630" t="s">
        <v>66</v>
      </c>
      <c r="T630" t="s">
        <v>152</v>
      </c>
      <c r="U630" t="s">
        <v>1027</v>
      </c>
      <c r="Z630">
        <v>0</v>
      </c>
    </row>
    <row r="631" spans="1:26">
      <c r="A631">
        <v>2072</v>
      </c>
      <c r="B631" t="s">
        <v>2260</v>
      </c>
      <c r="C631" t="s">
        <v>1367</v>
      </c>
      <c r="D631" t="s">
        <v>2258</v>
      </c>
      <c r="E631" t="s">
        <v>2261</v>
      </c>
      <c r="F631" t="s">
        <v>2244</v>
      </c>
      <c r="G631" t="s">
        <v>979</v>
      </c>
      <c r="H631" t="s">
        <v>979</v>
      </c>
      <c r="I631" t="s">
        <v>2262</v>
      </c>
      <c r="J631" t="s">
        <v>6</v>
      </c>
      <c r="K631" t="s">
        <v>2244</v>
      </c>
      <c r="L631">
        <v>1</v>
      </c>
      <c r="M631" t="s">
        <v>76</v>
      </c>
      <c r="N631" t="s">
        <v>9</v>
      </c>
      <c r="O631" t="s">
        <v>2245</v>
      </c>
      <c r="P631" t="s">
        <v>216</v>
      </c>
      <c r="Q631" t="s">
        <v>2246</v>
      </c>
      <c r="R631" t="s">
        <v>93</v>
      </c>
      <c r="S631" t="s">
        <v>14</v>
      </c>
      <c r="T631" t="s">
        <v>152</v>
      </c>
      <c r="U631" t="s">
        <v>1027</v>
      </c>
      <c r="Z631">
        <v>0</v>
      </c>
    </row>
    <row r="632" spans="1:26">
      <c r="A632">
        <v>2073</v>
      </c>
      <c r="B632" t="s">
        <v>2263</v>
      </c>
      <c r="C632" t="s">
        <v>1530</v>
      </c>
      <c r="D632" t="s">
        <v>2264</v>
      </c>
      <c r="E632" t="s">
        <v>2265</v>
      </c>
      <c r="F632" t="s">
        <v>2244</v>
      </c>
      <c r="G632" t="s">
        <v>5</v>
      </c>
      <c r="I632" t="s">
        <v>6</v>
      </c>
      <c r="J632" t="s">
        <v>6</v>
      </c>
      <c r="K632" t="s">
        <v>2244</v>
      </c>
      <c r="L632">
        <v>1</v>
      </c>
      <c r="M632" t="s">
        <v>76</v>
      </c>
      <c r="N632" t="s">
        <v>9</v>
      </c>
      <c r="O632" t="s">
        <v>2245</v>
      </c>
      <c r="P632" t="s">
        <v>216</v>
      </c>
      <c r="Q632" t="s">
        <v>2246</v>
      </c>
      <c r="R632" t="s">
        <v>93</v>
      </c>
      <c r="S632" t="s">
        <v>66</v>
      </c>
      <c r="T632" t="s">
        <v>152</v>
      </c>
      <c r="U632" t="s">
        <v>1027</v>
      </c>
      <c r="Z632">
        <v>0</v>
      </c>
    </row>
    <row r="633" spans="1:26">
      <c r="A633">
        <v>2074</v>
      </c>
      <c r="B633" t="s">
        <v>2266</v>
      </c>
      <c r="C633" t="s">
        <v>1530</v>
      </c>
      <c r="D633" t="s">
        <v>2264</v>
      </c>
      <c r="E633" t="s">
        <v>2265</v>
      </c>
      <c r="F633" t="s">
        <v>2244</v>
      </c>
      <c r="G633" t="s">
        <v>5</v>
      </c>
      <c r="I633" t="s">
        <v>6</v>
      </c>
      <c r="J633" t="s">
        <v>6</v>
      </c>
      <c r="K633" t="s">
        <v>2244</v>
      </c>
      <c r="L633">
        <v>1</v>
      </c>
      <c r="M633" t="s">
        <v>76</v>
      </c>
      <c r="N633" t="s">
        <v>49</v>
      </c>
      <c r="O633" t="s">
        <v>2245</v>
      </c>
      <c r="P633" t="s">
        <v>216</v>
      </c>
      <c r="Q633" t="s">
        <v>2246</v>
      </c>
      <c r="R633" t="s">
        <v>93</v>
      </c>
      <c r="S633" t="s">
        <v>32</v>
      </c>
      <c r="T633" t="s">
        <v>152</v>
      </c>
      <c r="U633" t="s">
        <v>1027</v>
      </c>
      <c r="Z633">
        <v>0</v>
      </c>
    </row>
    <row r="634" spans="1:26">
      <c r="A634">
        <v>2075</v>
      </c>
      <c r="B634" t="s">
        <v>2267</v>
      </c>
      <c r="C634" t="s">
        <v>1367</v>
      </c>
      <c r="D634" t="s">
        <v>2268</v>
      </c>
      <c r="E634" t="s">
        <v>2269</v>
      </c>
      <c r="F634" t="s">
        <v>2244</v>
      </c>
      <c r="G634" t="s">
        <v>1134</v>
      </c>
      <c r="I634" t="s">
        <v>5</v>
      </c>
      <c r="J634" t="s">
        <v>6</v>
      </c>
      <c r="K634" t="s">
        <v>2244</v>
      </c>
      <c r="L634">
        <v>1</v>
      </c>
      <c r="M634" t="s">
        <v>76</v>
      </c>
      <c r="N634" t="s">
        <v>77</v>
      </c>
      <c r="O634" t="s">
        <v>2245</v>
      </c>
      <c r="P634" t="s">
        <v>216</v>
      </c>
      <c r="Q634" t="s">
        <v>2246</v>
      </c>
      <c r="R634" t="s">
        <v>93</v>
      </c>
      <c r="S634" t="s">
        <v>25</v>
      </c>
      <c r="T634" t="s">
        <v>152</v>
      </c>
      <c r="U634" t="s">
        <v>1027</v>
      </c>
      <c r="Z634">
        <v>0</v>
      </c>
    </row>
    <row r="635" spans="1:26">
      <c r="A635">
        <v>2076</v>
      </c>
      <c r="B635" t="s">
        <v>2270</v>
      </c>
      <c r="C635" t="s">
        <v>1367</v>
      </c>
      <c r="D635" t="s">
        <v>2268</v>
      </c>
      <c r="E635" t="s">
        <v>2271</v>
      </c>
      <c r="F635" t="s">
        <v>2244</v>
      </c>
      <c r="G635" t="s">
        <v>1134</v>
      </c>
      <c r="I635" t="s">
        <v>5</v>
      </c>
      <c r="J635" t="s">
        <v>6</v>
      </c>
      <c r="K635" t="s">
        <v>2244</v>
      </c>
      <c r="L635">
        <v>1</v>
      </c>
      <c r="M635" t="s">
        <v>76</v>
      </c>
      <c r="N635" t="s">
        <v>100</v>
      </c>
      <c r="O635" t="s">
        <v>2245</v>
      </c>
      <c r="P635" t="s">
        <v>216</v>
      </c>
      <c r="Q635" t="s">
        <v>2246</v>
      </c>
      <c r="R635" t="s">
        <v>93</v>
      </c>
      <c r="S635" t="s">
        <v>25</v>
      </c>
      <c r="T635" t="s">
        <v>152</v>
      </c>
      <c r="U635" t="s">
        <v>1027</v>
      </c>
      <c r="Z635">
        <v>0</v>
      </c>
    </row>
    <row r="636" spans="1:26">
      <c r="A636">
        <v>2077</v>
      </c>
      <c r="B636" t="s">
        <v>2272</v>
      </c>
      <c r="C636" t="s">
        <v>2273</v>
      </c>
      <c r="D636" t="s">
        <v>2274</v>
      </c>
      <c r="E636" t="s">
        <v>2275</v>
      </c>
      <c r="F636" t="s">
        <v>2276</v>
      </c>
      <c r="G636" t="s">
        <v>198</v>
      </c>
      <c r="I636" t="s">
        <v>5</v>
      </c>
      <c r="J636" t="s">
        <v>2276</v>
      </c>
      <c r="K636" t="s">
        <v>2276</v>
      </c>
      <c r="L636">
        <v>1</v>
      </c>
      <c r="M636" t="s">
        <v>76</v>
      </c>
      <c r="N636" t="s">
        <v>276</v>
      </c>
      <c r="O636" t="s">
        <v>2277</v>
      </c>
      <c r="P636" t="s">
        <v>204</v>
      </c>
      <c r="Q636" t="s">
        <v>2246</v>
      </c>
      <c r="R636" t="s">
        <v>151</v>
      </c>
      <c r="S636" t="s">
        <v>32</v>
      </c>
      <c r="T636" t="s">
        <v>105</v>
      </c>
      <c r="U636" t="s">
        <v>1027</v>
      </c>
      <c r="Z636">
        <v>0</v>
      </c>
    </row>
    <row r="637" spans="1:26">
      <c r="A637">
        <v>2078</v>
      </c>
      <c r="B637" t="s">
        <v>2278</v>
      </c>
      <c r="C637" t="s">
        <v>2279</v>
      </c>
      <c r="D637" t="s">
        <v>2280</v>
      </c>
      <c r="E637" t="s">
        <v>2281</v>
      </c>
      <c r="F637" t="s">
        <v>2276</v>
      </c>
      <c r="G637" t="s">
        <v>198</v>
      </c>
      <c r="I637" t="s">
        <v>5</v>
      </c>
      <c r="J637" t="s">
        <v>2276</v>
      </c>
      <c r="K637" t="s">
        <v>2276</v>
      </c>
      <c r="L637">
        <v>1</v>
      </c>
      <c r="M637" t="s">
        <v>76</v>
      </c>
      <c r="N637" t="s">
        <v>31</v>
      </c>
      <c r="O637" t="s">
        <v>2277</v>
      </c>
      <c r="P637" t="s">
        <v>204</v>
      </c>
      <c r="Q637" t="s">
        <v>2246</v>
      </c>
      <c r="R637" t="s">
        <v>151</v>
      </c>
      <c r="S637" t="s">
        <v>32</v>
      </c>
      <c r="T637" t="s">
        <v>105</v>
      </c>
      <c r="U637" t="s">
        <v>1027</v>
      </c>
      <c r="Z637">
        <v>0</v>
      </c>
    </row>
    <row r="638" spans="1:26">
      <c r="A638">
        <v>2079</v>
      </c>
      <c r="B638" t="s">
        <v>2282</v>
      </c>
      <c r="C638" t="s">
        <v>2283</v>
      </c>
      <c r="D638" t="s">
        <v>2284</v>
      </c>
      <c r="E638" t="s">
        <v>2285</v>
      </c>
      <c r="F638" t="s">
        <v>2276</v>
      </c>
      <c r="G638" t="s">
        <v>198</v>
      </c>
      <c r="I638" t="s">
        <v>5</v>
      </c>
      <c r="J638" t="s">
        <v>2276</v>
      </c>
      <c r="K638" t="s">
        <v>2276</v>
      </c>
      <c r="L638">
        <v>1</v>
      </c>
      <c r="M638" t="s">
        <v>76</v>
      </c>
      <c r="N638" t="s">
        <v>31</v>
      </c>
      <c r="O638" t="s">
        <v>2277</v>
      </c>
      <c r="P638" t="s">
        <v>204</v>
      </c>
      <c r="Q638" t="s">
        <v>2246</v>
      </c>
      <c r="R638" t="s">
        <v>151</v>
      </c>
      <c r="S638" t="s">
        <v>32</v>
      </c>
      <c r="T638" t="s">
        <v>152</v>
      </c>
      <c r="U638" t="s">
        <v>1027</v>
      </c>
      <c r="Z638">
        <v>0</v>
      </c>
    </row>
    <row r="639" spans="1:26">
      <c r="A639">
        <v>2080</v>
      </c>
      <c r="B639" t="s">
        <v>2286</v>
      </c>
      <c r="C639" t="s">
        <v>2287</v>
      </c>
      <c r="D639" t="s">
        <v>2284</v>
      </c>
      <c r="E639" t="s">
        <v>2285</v>
      </c>
      <c r="F639" t="s">
        <v>2276</v>
      </c>
      <c r="G639" t="s">
        <v>198</v>
      </c>
      <c r="I639" t="s">
        <v>5</v>
      </c>
      <c r="J639" t="s">
        <v>2276</v>
      </c>
      <c r="K639" t="s">
        <v>2276</v>
      </c>
      <c r="L639">
        <v>1</v>
      </c>
      <c r="M639" t="s">
        <v>76</v>
      </c>
      <c r="N639" t="s">
        <v>31</v>
      </c>
      <c r="O639" t="s">
        <v>2277</v>
      </c>
      <c r="P639" t="s">
        <v>204</v>
      </c>
      <c r="Q639" t="s">
        <v>2246</v>
      </c>
      <c r="R639" t="s">
        <v>151</v>
      </c>
      <c r="S639" t="s">
        <v>32</v>
      </c>
      <c r="T639" t="s">
        <v>152</v>
      </c>
      <c r="U639" t="s">
        <v>1027</v>
      </c>
      <c r="Z639">
        <v>0</v>
      </c>
    </row>
    <row r="640" spans="1:26">
      <c r="A640">
        <v>2081</v>
      </c>
      <c r="B640" t="s">
        <v>2288</v>
      </c>
      <c r="C640" t="s">
        <v>2289</v>
      </c>
      <c r="D640" t="s">
        <v>2280</v>
      </c>
      <c r="E640" t="s">
        <v>2290</v>
      </c>
      <c r="F640" t="s">
        <v>2276</v>
      </c>
      <c r="G640" t="s">
        <v>198</v>
      </c>
      <c r="I640" t="s">
        <v>5</v>
      </c>
      <c r="J640" t="s">
        <v>2276</v>
      </c>
      <c r="K640" t="s">
        <v>2276</v>
      </c>
      <c r="L640">
        <v>1</v>
      </c>
      <c r="M640" t="s">
        <v>76</v>
      </c>
      <c r="N640" t="s">
        <v>31</v>
      </c>
      <c r="O640" t="s">
        <v>2277</v>
      </c>
      <c r="P640" t="s">
        <v>204</v>
      </c>
      <c r="Q640" t="s">
        <v>2246</v>
      </c>
      <c r="R640" t="s">
        <v>151</v>
      </c>
      <c r="S640" t="s">
        <v>32</v>
      </c>
      <c r="T640" t="s">
        <v>152</v>
      </c>
      <c r="U640" t="s">
        <v>1027</v>
      </c>
      <c r="Z640">
        <v>0</v>
      </c>
    </row>
    <row r="641" spans="1:26">
      <c r="A641">
        <v>2082</v>
      </c>
      <c r="B641" t="s">
        <v>2291</v>
      </c>
      <c r="C641" t="s">
        <v>2292</v>
      </c>
      <c r="D641" t="s">
        <v>2293</v>
      </c>
      <c r="E641" t="s">
        <v>2294</v>
      </c>
      <c r="F641" t="s">
        <v>2276</v>
      </c>
      <c r="G641" t="s">
        <v>2295</v>
      </c>
      <c r="I641" t="s">
        <v>297</v>
      </c>
      <c r="J641" t="s">
        <v>2276</v>
      </c>
      <c r="K641" t="s">
        <v>2276</v>
      </c>
      <c r="L641">
        <v>1</v>
      </c>
      <c r="M641" t="s">
        <v>76</v>
      </c>
      <c r="N641" t="s">
        <v>290</v>
      </c>
      <c r="O641" t="s">
        <v>2277</v>
      </c>
      <c r="P641" t="s">
        <v>102</v>
      </c>
      <c r="Q641" t="s">
        <v>2246</v>
      </c>
      <c r="R641" t="s">
        <v>301</v>
      </c>
      <c r="S641" t="s">
        <v>32</v>
      </c>
      <c r="T641" t="s">
        <v>94</v>
      </c>
      <c r="U641" t="s">
        <v>1027</v>
      </c>
      <c r="Z641">
        <v>0</v>
      </c>
    </row>
    <row r="642" spans="1:26">
      <c r="A642">
        <v>2083</v>
      </c>
      <c r="B642" t="s">
        <v>2296</v>
      </c>
      <c r="C642" t="s">
        <v>390</v>
      </c>
      <c r="D642" t="s">
        <v>297</v>
      </c>
      <c r="E642" t="s">
        <v>2297</v>
      </c>
      <c r="F642" t="s">
        <v>2276</v>
      </c>
      <c r="G642" t="s">
        <v>297</v>
      </c>
      <c r="I642" t="s">
        <v>289</v>
      </c>
      <c r="J642" t="s">
        <v>2276</v>
      </c>
      <c r="K642" t="s">
        <v>2276</v>
      </c>
      <c r="L642">
        <v>1</v>
      </c>
      <c r="M642" t="s">
        <v>76</v>
      </c>
      <c r="N642" t="s">
        <v>31</v>
      </c>
      <c r="O642" t="s">
        <v>2277</v>
      </c>
      <c r="P642" t="s">
        <v>102</v>
      </c>
      <c r="Q642" t="s">
        <v>2246</v>
      </c>
      <c r="R642" t="s">
        <v>301</v>
      </c>
      <c r="S642" t="s">
        <v>14</v>
      </c>
      <c r="T642" t="s">
        <v>94</v>
      </c>
      <c r="U642" t="s">
        <v>1027</v>
      </c>
      <c r="Z642">
        <v>0</v>
      </c>
    </row>
    <row r="643" spans="1:26">
      <c r="A643">
        <v>2084</v>
      </c>
      <c r="B643" t="s">
        <v>2298</v>
      </c>
      <c r="C643" t="s">
        <v>350</v>
      </c>
      <c r="D643" t="s">
        <v>297</v>
      </c>
      <c r="E643" t="s">
        <v>2299</v>
      </c>
      <c r="F643" t="s">
        <v>2276</v>
      </c>
      <c r="G643" t="s">
        <v>297</v>
      </c>
      <c r="I643" t="s">
        <v>289</v>
      </c>
      <c r="J643" t="s">
        <v>2276</v>
      </c>
      <c r="K643" t="s">
        <v>2276</v>
      </c>
      <c r="L643">
        <v>1</v>
      </c>
      <c r="M643" t="s">
        <v>76</v>
      </c>
      <c r="N643" t="s">
        <v>214</v>
      </c>
      <c r="O643" t="s">
        <v>2277</v>
      </c>
      <c r="P643" t="s">
        <v>277</v>
      </c>
      <c r="Q643" t="s">
        <v>2246</v>
      </c>
      <c r="R643" t="s">
        <v>301</v>
      </c>
      <c r="S643" t="s">
        <v>14</v>
      </c>
      <c r="T643" t="s">
        <v>94</v>
      </c>
      <c r="U643" t="s">
        <v>1027</v>
      </c>
      <c r="Z643">
        <v>0</v>
      </c>
    </row>
    <row r="644" spans="1:26">
      <c r="A644">
        <v>2085</v>
      </c>
      <c r="B644" t="s">
        <v>2300</v>
      </c>
      <c r="C644" t="s">
        <v>2301</v>
      </c>
      <c r="D644" t="s">
        <v>5</v>
      </c>
      <c r="E644" t="s">
        <v>2302</v>
      </c>
      <c r="F644" t="s">
        <v>2276</v>
      </c>
      <c r="G644" t="s">
        <v>5</v>
      </c>
      <c r="I644" t="s">
        <v>48</v>
      </c>
      <c r="J644" t="s">
        <v>2276</v>
      </c>
      <c r="K644" t="s">
        <v>2276</v>
      </c>
      <c r="L644">
        <v>1</v>
      </c>
      <c r="M644" t="s">
        <v>76</v>
      </c>
      <c r="N644" t="s">
        <v>100</v>
      </c>
      <c r="O644" t="s">
        <v>2277</v>
      </c>
      <c r="P644" t="s">
        <v>885</v>
      </c>
      <c r="Q644" t="s">
        <v>2246</v>
      </c>
      <c r="R644" t="s">
        <v>301</v>
      </c>
      <c r="S644" t="s">
        <v>32</v>
      </c>
      <c r="T644" t="s">
        <v>94</v>
      </c>
      <c r="U644" t="s">
        <v>1027</v>
      </c>
      <c r="Z644">
        <v>0</v>
      </c>
    </row>
    <row r="645" spans="1:26">
      <c r="A645">
        <v>2086</v>
      </c>
      <c r="B645" t="s">
        <v>2303</v>
      </c>
      <c r="C645" t="s">
        <v>2020</v>
      </c>
      <c r="D645" t="s">
        <v>377</v>
      </c>
      <c r="E645" t="s">
        <v>2304</v>
      </c>
      <c r="F645" t="s">
        <v>2276</v>
      </c>
      <c r="G645" t="s">
        <v>2295</v>
      </c>
      <c r="I645" t="s">
        <v>297</v>
      </c>
      <c r="J645" t="s">
        <v>2276</v>
      </c>
      <c r="K645" t="s">
        <v>2276</v>
      </c>
      <c r="L645">
        <v>1</v>
      </c>
      <c r="M645" t="s">
        <v>76</v>
      </c>
      <c r="N645" t="s">
        <v>100</v>
      </c>
      <c r="O645" t="s">
        <v>2277</v>
      </c>
      <c r="P645" t="s">
        <v>252</v>
      </c>
      <c r="Q645" t="s">
        <v>2246</v>
      </c>
      <c r="R645" t="s">
        <v>301</v>
      </c>
      <c r="S645" t="s">
        <v>66</v>
      </c>
      <c r="T645" t="s">
        <v>94</v>
      </c>
      <c r="U645" t="s">
        <v>1027</v>
      </c>
      <c r="Z645">
        <v>0</v>
      </c>
    </row>
    <row r="646" spans="1:26">
      <c r="A646">
        <v>2087</v>
      </c>
      <c r="B646" t="s">
        <v>2305</v>
      </c>
      <c r="C646" t="s">
        <v>2306</v>
      </c>
      <c r="D646" t="s">
        <v>297</v>
      </c>
      <c r="E646" t="s">
        <v>2307</v>
      </c>
      <c r="F646" t="s">
        <v>2276</v>
      </c>
      <c r="G646" t="s">
        <v>297</v>
      </c>
      <c r="I646" t="s">
        <v>289</v>
      </c>
      <c r="J646" t="s">
        <v>2276</v>
      </c>
      <c r="K646" t="s">
        <v>2276</v>
      </c>
      <c r="L646">
        <v>1</v>
      </c>
      <c r="M646" t="s">
        <v>76</v>
      </c>
      <c r="N646" t="s">
        <v>100</v>
      </c>
      <c r="O646" t="s">
        <v>2277</v>
      </c>
      <c r="P646" t="s">
        <v>252</v>
      </c>
      <c r="Q646" t="s">
        <v>2246</v>
      </c>
      <c r="R646" t="s">
        <v>301</v>
      </c>
      <c r="S646" t="s">
        <v>179</v>
      </c>
      <c r="T646" t="s">
        <v>94</v>
      </c>
      <c r="U646" t="s">
        <v>1027</v>
      </c>
      <c r="Z646">
        <v>0</v>
      </c>
    </row>
    <row r="647" spans="1:26">
      <c r="A647">
        <v>2088</v>
      </c>
      <c r="B647" t="s">
        <v>2308</v>
      </c>
      <c r="C647" t="s">
        <v>350</v>
      </c>
      <c r="D647" t="s">
        <v>297</v>
      </c>
      <c r="E647" t="s">
        <v>2309</v>
      </c>
      <c r="F647" t="s">
        <v>2276</v>
      </c>
      <c r="G647" t="s">
        <v>297</v>
      </c>
      <c r="I647" t="s">
        <v>289</v>
      </c>
      <c r="J647" t="s">
        <v>2276</v>
      </c>
      <c r="K647" t="s">
        <v>2276</v>
      </c>
      <c r="L647">
        <v>1</v>
      </c>
      <c r="M647" t="s">
        <v>76</v>
      </c>
      <c r="N647" t="s">
        <v>214</v>
      </c>
      <c r="O647" t="s">
        <v>2277</v>
      </c>
      <c r="P647" t="s">
        <v>876</v>
      </c>
      <c r="Q647" t="s">
        <v>2246</v>
      </c>
      <c r="R647" t="s">
        <v>301</v>
      </c>
      <c r="S647" t="s">
        <v>14</v>
      </c>
      <c r="T647" t="s">
        <v>94</v>
      </c>
      <c r="U647" t="s">
        <v>1027</v>
      </c>
      <c r="Z647">
        <v>0</v>
      </c>
    </row>
    <row r="648" spans="1:26">
      <c r="A648">
        <v>2089</v>
      </c>
      <c r="B648" t="s">
        <v>2310</v>
      </c>
      <c r="C648" t="s">
        <v>350</v>
      </c>
      <c r="D648" t="s">
        <v>2311</v>
      </c>
      <c r="E648" t="s">
        <v>2312</v>
      </c>
      <c r="F648" t="s">
        <v>2276</v>
      </c>
      <c r="G648" t="s">
        <v>2311</v>
      </c>
      <c r="I648" t="s">
        <v>297</v>
      </c>
      <c r="J648" t="s">
        <v>2276</v>
      </c>
      <c r="K648" t="s">
        <v>2276</v>
      </c>
      <c r="L648">
        <v>1</v>
      </c>
      <c r="M648" t="s">
        <v>76</v>
      </c>
      <c r="N648" t="s">
        <v>100</v>
      </c>
      <c r="O648" t="s">
        <v>2277</v>
      </c>
      <c r="P648" t="s">
        <v>252</v>
      </c>
      <c r="Q648" t="s">
        <v>2246</v>
      </c>
      <c r="R648" t="s">
        <v>301</v>
      </c>
      <c r="S648" t="s">
        <v>179</v>
      </c>
      <c r="T648" t="s">
        <v>94</v>
      </c>
      <c r="U648" t="s">
        <v>1027</v>
      </c>
      <c r="Z648">
        <v>0</v>
      </c>
    </row>
    <row r="649" spans="1:26">
      <c r="A649">
        <v>2091</v>
      </c>
      <c r="B649" t="s">
        <v>725</v>
      </c>
      <c r="C649" t="s">
        <v>110</v>
      </c>
      <c r="D649" t="s">
        <v>2313</v>
      </c>
      <c r="E649" t="s">
        <v>2314</v>
      </c>
      <c r="F649" t="s">
        <v>113</v>
      </c>
      <c r="G649" t="s">
        <v>2315</v>
      </c>
      <c r="H649" t="s">
        <v>5</v>
      </c>
      <c r="I649" t="s">
        <v>2316</v>
      </c>
      <c r="J649" t="s">
        <v>116</v>
      </c>
      <c r="K649" t="s">
        <v>117</v>
      </c>
      <c r="L649">
        <v>1</v>
      </c>
      <c r="M649" t="s">
        <v>76</v>
      </c>
      <c r="N649" t="s">
        <v>100</v>
      </c>
      <c r="O649" t="s">
        <v>118</v>
      </c>
      <c r="P649" t="s">
        <v>252</v>
      </c>
      <c r="Q649" t="s">
        <v>120</v>
      </c>
      <c r="R649" t="s">
        <v>93</v>
      </c>
      <c r="S649" t="s">
        <v>66</v>
      </c>
      <c r="T649" t="s">
        <v>94</v>
      </c>
      <c r="U649" t="s">
        <v>1027</v>
      </c>
      <c r="Z649">
        <v>0</v>
      </c>
    </row>
    <row r="650" spans="1:26">
      <c r="A650">
        <v>2092</v>
      </c>
      <c r="B650" t="s">
        <v>2317</v>
      </c>
      <c r="C650" t="s">
        <v>2318</v>
      </c>
      <c r="D650" t="s">
        <v>2319</v>
      </c>
      <c r="E650" t="s">
        <v>2320</v>
      </c>
      <c r="F650" t="s">
        <v>113</v>
      </c>
      <c r="G650" t="s">
        <v>87</v>
      </c>
      <c r="H650" t="s">
        <v>5</v>
      </c>
      <c r="I650" t="s">
        <v>5</v>
      </c>
      <c r="J650" t="s">
        <v>116</v>
      </c>
      <c r="K650" t="s">
        <v>117</v>
      </c>
      <c r="L650">
        <v>1</v>
      </c>
      <c r="M650" t="s">
        <v>76</v>
      </c>
      <c r="N650" t="s">
        <v>24</v>
      </c>
      <c r="O650" t="s">
        <v>118</v>
      </c>
      <c r="P650" t="s">
        <v>102</v>
      </c>
      <c r="Q650" t="s">
        <v>120</v>
      </c>
      <c r="R650" t="s">
        <v>93</v>
      </c>
      <c r="S650" t="s">
        <v>14</v>
      </c>
      <c r="T650" t="s">
        <v>94</v>
      </c>
      <c r="U650" t="s">
        <v>1027</v>
      </c>
      <c r="Z650">
        <v>0</v>
      </c>
    </row>
    <row r="651" spans="1:26">
      <c r="A651">
        <v>2093</v>
      </c>
      <c r="B651" t="s">
        <v>2321</v>
      </c>
      <c r="C651" t="s">
        <v>135</v>
      </c>
      <c r="D651" t="s">
        <v>2322</v>
      </c>
      <c r="E651" t="s">
        <v>2323</v>
      </c>
      <c r="F651" t="s">
        <v>113</v>
      </c>
      <c r="G651" t="s">
        <v>87</v>
      </c>
      <c r="H651" t="s">
        <v>5</v>
      </c>
      <c r="I651" t="s">
        <v>5</v>
      </c>
      <c r="J651" t="s">
        <v>116</v>
      </c>
      <c r="K651" t="s">
        <v>117</v>
      </c>
      <c r="L651">
        <v>1</v>
      </c>
      <c r="M651" t="s">
        <v>76</v>
      </c>
      <c r="N651" t="s">
        <v>100</v>
      </c>
      <c r="O651" t="s">
        <v>118</v>
      </c>
      <c r="P651" t="s">
        <v>383</v>
      </c>
      <c r="Q651" t="s">
        <v>120</v>
      </c>
      <c r="R651" t="s">
        <v>93</v>
      </c>
      <c r="S651" t="s">
        <v>14</v>
      </c>
      <c r="T651" t="s">
        <v>94</v>
      </c>
      <c r="U651" t="s">
        <v>1027</v>
      </c>
      <c r="Z651">
        <v>0</v>
      </c>
    </row>
    <row r="652" spans="1:26" ht="120">
      <c r="A652">
        <v>2095</v>
      </c>
      <c r="B652" s="3" t="s">
        <v>2324</v>
      </c>
      <c r="C652" t="s">
        <v>879</v>
      </c>
      <c r="D652" t="s">
        <v>2325</v>
      </c>
      <c r="E652" t="s">
        <v>2326</v>
      </c>
      <c r="F652" t="s">
        <v>113</v>
      </c>
      <c r="G652" t="s">
        <v>2315</v>
      </c>
      <c r="I652" t="s">
        <v>2327</v>
      </c>
      <c r="J652" t="s">
        <v>116</v>
      </c>
      <c r="K652" t="s">
        <v>117</v>
      </c>
      <c r="L652">
        <v>1</v>
      </c>
      <c r="M652" t="s">
        <v>76</v>
      </c>
      <c r="N652" t="s">
        <v>100</v>
      </c>
      <c r="O652" t="s">
        <v>118</v>
      </c>
      <c r="P652" t="s">
        <v>252</v>
      </c>
      <c r="Q652" t="s">
        <v>120</v>
      </c>
      <c r="R652" t="s">
        <v>93</v>
      </c>
      <c r="S652" t="s">
        <v>25</v>
      </c>
      <c r="T652" t="s">
        <v>94</v>
      </c>
      <c r="U652" t="s">
        <v>1027</v>
      </c>
      <c r="Z652">
        <v>0</v>
      </c>
    </row>
    <row r="653" spans="1:26">
      <c r="A653">
        <v>2096</v>
      </c>
      <c r="B653" t="s">
        <v>2328</v>
      </c>
      <c r="C653" t="s">
        <v>366</v>
      </c>
      <c r="D653" t="s">
        <v>2329</v>
      </c>
      <c r="E653" t="s">
        <v>2330</v>
      </c>
      <c r="F653" t="s">
        <v>113</v>
      </c>
      <c r="G653" t="s">
        <v>275</v>
      </c>
      <c r="H653" t="s">
        <v>275</v>
      </c>
      <c r="I653" t="s">
        <v>2331</v>
      </c>
      <c r="J653" t="s">
        <v>116</v>
      </c>
      <c r="K653" t="s">
        <v>117</v>
      </c>
      <c r="L653">
        <v>1</v>
      </c>
      <c r="M653" t="s">
        <v>76</v>
      </c>
      <c r="N653" t="s">
        <v>24</v>
      </c>
      <c r="O653" t="s">
        <v>118</v>
      </c>
      <c r="P653" t="s">
        <v>252</v>
      </c>
      <c r="Q653" t="s">
        <v>120</v>
      </c>
      <c r="R653" t="s">
        <v>93</v>
      </c>
      <c r="S653" t="s">
        <v>25</v>
      </c>
      <c r="T653" t="s">
        <v>94</v>
      </c>
      <c r="U653" t="s">
        <v>1027</v>
      </c>
      <c r="Z653">
        <v>0</v>
      </c>
    </row>
    <row r="654" spans="1:26">
      <c r="A654">
        <v>2097</v>
      </c>
      <c r="B654" t="s">
        <v>2332</v>
      </c>
      <c r="C654" t="s">
        <v>687</v>
      </c>
      <c r="D654" t="s">
        <v>2333</v>
      </c>
      <c r="E654" t="s">
        <v>2334</v>
      </c>
      <c r="F654" t="s">
        <v>113</v>
      </c>
      <c r="G654" t="s">
        <v>2335</v>
      </c>
      <c r="H654" t="s">
        <v>5</v>
      </c>
      <c r="I654" t="s">
        <v>1441</v>
      </c>
      <c r="J654" t="s">
        <v>116</v>
      </c>
      <c r="K654" t="s">
        <v>117</v>
      </c>
      <c r="L654">
        <v>1</v>
      </c>
      <c r="M654" t="s">
        <v>76</v>
      </c>
      <c r="N654" t="s">
        <v>214</v>
      </c>
      <c r="O654" t="s">
        <v>118</v>
      </c>
      <c r="P654" t="s">
        <v>407</v>
      </c>
      <c r="Q654" t="s">
        <v>120</v>
      </c>
      <c r="R654" t="s">
        <v>93</v>
      </c>
      <c r="S654" t="s">
        <v>14</v>
      </c>
      <c r="T654" t="s">
        <v>94</v>
      </c>
      <c r="U654" t="s">
        <v>1027</v>
      </c>
      <c r="Z654">
        <v>0</v>
      </c>
    </row>
    <row r="655" spans="1:26">
      <c r="A655">
        <v>2098</v>
      </c>
      <c r="B655" t="s">
        <v>2336</v>
      </c>
      <c r="C655" t="s">
        <v>135</v>
      </c>
      <c r="D655" t="s">
        <v>2021</v>
      </c>
      <c r="E655" t="s">
        <v>2337</v>
      </c>
      <c r="F655" t="s">
        <v>113</v>
      </c>
      <c r="G655" t="s">
        <v>48</v>
      </c>
      <c r="H655" t="s">
        <v>48</v>
      </c>
      <c r="I655" t="s">
        <v>5</v>
      </c>
      <c r="J655" t="s">
        <v>116</v>
      </c>
      <c r="K655" t="s">
        <v>117</v>
      </c>
      <c r="L655">
        <v>1</v>
      </c>
      <c r="M655" t="s">
        <v>76</v>
      </c>
      <c r="N655" t="s">
        <v>100</v>
      </c>
      <c r="O655" t="s">
        <v>118</v>
      </c>
      <c r="P655" t="s">
        <v>102</v>
      </c>
      <c r="Q655" t="s">
        <v>120</v>
      </c>
      <c r="R655" t="s">
        <v>93</v>
      </c>
      <c r="S655" t="s">
        <v>14</v>
      </c>
      <c r="T655" t="s">
        <v>94</v>
      </c>
      <c r="U655" t="s">
        <v>1027</v>
      </c>
      <c r="Z655">
        <v>0</v>
      </c>
    </row>
    <row r="656" spans="1:26">
      <c r="A656">
        <v>2099</v>
      </c>
      <c r="B656" t="s">
        <v>2338</v>
      </c>
      <c r="C656" t="s">
        <v>135</v>
      </c>
      <c r="D656" t="s">
        <v>2339</v>
      </c>
      <c r="E656" t="s">
        <v>2340</v>
      </c>
      <c r="F656" t="s">
        <v>113</v>
      </c>
      <c r="G656" t="s">
        <v>1316</v>
      </c>
      <c r="H656" t="s">
        <v>1316</v>
      </c>
      <c r="I656" t="s">
        <v>2341</v>
      </c>
    </row>
    <row r="657" spans="1:26">
      <c r="A657" t="s">
        <v>2342</v>
      </c>
      <c r="B657" t="s">
        <v>116</v>
      </c>
      <c r="C657" t="s">
        <v>117</v>
      </c>
      <c r="D657">
        <v>1</v>
      </c>
      <c r="E657" t="s">
        <v>76</v>
      </c>
      <c r="F657" t="s">
        <v>436</v>
      </c>
      <c r="G657" t="s">
        <v>118</v>
      </c>
      <c r="H657" t="s">
        <v>767</v>
      </c>
      <c r="I657" t="s">
        <v>120</v>
      </c>
      <c r="J657" t="s">
        <v>93</v>
      </c>
      <c r="K657" t="s">
        <v>14</v>
      </c>
      <c r="L657" t="s">
        <v>94</v>
      </c>
      <c r="M657" t="s">
        <v>1027</v>
      </c>
      <c r="R657">
        <v>0</v>
      </c>
    </row>
    <row r="658" spans="1:26">
      <c r="A658">
        <v>2100</v>
      </c>
      <c r="B658" t="s">
        <v>2343</v>
      </c>
      <c r="C658" t="s">
        <v>2344</v>
      </c>
      <c r="D658" t="s">
        <v>2146</v>
      </c>
      <c r="E658" t="s">
        <v>2345</v>
      </c>
      <c r="F658" t="s">
        <v>113</v>
      </c>
      <c r="G658" t="s">
        <v>1316</v>
      </c>
      <c r="H658" t="s">
        <v>1316</v>
      </c>
      <c r="I658" t="s">
        <v>2346</v>
      </c>
      <c r="J658" t="s">
        <v>116</v>
      </c>
      <c r="K658" t="s">
        <v>117</v>
      </c>
      <c r="L658">
        <v>1</v>
      </c>
      <c r="M658" t="s">
        <v>76</v>
      </c>
      <c r="N658" t="s">
        <v>65</v>
      </c>
      <c r="O658" t="s">
        <v>118</v>
      </c>
      <c r="P658" t="s">
        <v>163</v>
      </c>
      <c r="Q658" t="s">
        <v>120</v>
      </c>
      <c r="R658" t="s">
        <v>93</v>
      </c>
      <c r="S658" t="s">
        <v>14</v>
      </c>
      <c r="T658" t="s">
        <v>94</v>
      </c>
      <c r="U658" t="s">
        <v>1027</v>
      </c>
      <c r="Z658">
        <v>0</v>
      </c>
    </row>
    <row r="659" spans="1:26">
      <c r="A659">
        <v>2102</v>
      </c>
      <c r="B659" t="s">
        <v>2347</v>
      </c>
      <c r="C659" t="s">
        <v>366</v>
      </c>
      <c r="D659" t="s">
        <v>2348</v>
      </c>
      <c r="E659" t="s">
        <v>2349</v>
      </c>
      <c r="F659" t="s">
        <v>113</v>
      </c>
      <c r="G659" t="s">
        <v>5</v>
      </c>
      <c r="H659" t="s">
        <v>5</v>
      </c>
      <c r="I659" t="s">
        <v>2350</v>
      </c>
      <c r="J659" t="s">
        <v>116</v>
      </c>
      <c r="K659" t="s">
        <v>117</v>
      </c>
      <c r="L659">
        <v>1</v>
      </c>
      <c r="M659" t="s">
        <v>76</v>
      </c>
      <c r="N659" t="s">
        <v>100</v>
      </c>
      <c r="O659" t="s">
        <v>118</v>
      </c>
      <c r="P659" t="s">
        <v>252</v>
      </c>
      <c r="Q659" t="s">
        <v>120</v>
      </c>
      <c r="R659" t="s">
        <v>93</v>
      </c>
      <c r="S659" t="s">
        <v>25</v>
      </c>
      <c r="T659" t="s">
        <v>94</v>
      </c>
      <c r="U659" t="s">
        <v>1027</v>
      </c>
      <c r="Z659">
        <v>0</v>
      </c>
    </row>
    <row r="660" spans="1:26">
      <c r="A660">
        <v>2103</v>
      </c>
      <c r="B660" t="s">
        <v>2351</v>
      </c>
      <c r="C660" t="s">
        <v>135</v>
      </c>
      <c r="D660" t="s">
        <v>2352</v>
      </c>
      <c r="E660" t="s">
        <v>2353</v>
      </c>
      <c r="F660" t="s">
        <v>113</v>
      </c>
      <c r="G660" t="s">
        <v>87</v>
      </c>
      <c r="H660" t="s">
        <v>5</v>
      </c>
      <c r="I660" t="s">
        <v>2354</v>
      </c>
      <c r="J660" t="s">
        <v>116</v>
      </c>
      <c r="K660" t="s">
        <v>117</v>
      </c>
      <c r="L660">
        <v>1</v>
      </c>
      <c r="M660" t="s">
        <v>76</v>
      </c>
      <c r="N660" t="s">
        <v>31</v>
      </c>
      <c r="O660" t="s">
        <v>118</v>
      </c>
      <c r="P660" t="s">
        <v>407</v>
      </c>
      <c r="Q660" t="s">
        <v>120</v>
      </c>
      <c r="R660" t="s">
        <v>93</v>
      </c>
      <c r="S660" t="s">
        <v>32</v>
      </c>
      <c r="T660" t="s">
        <v>94</v>
      </c>
      <c r="U660" t="s">
        <v>1027</v>
      </c>
      <c r="Z660">
        <v>0</v>
      </c>
    </row>
    <row r="661" spans="1:26">
      <c r="A661">
        <v>2104</v>
      </c>
      <c r="B661" t="s">
        <v>2355</v>
      </c>
      <c r="C661" t="s">
        <v>218</v>
      </c>
      <c r="D661" t="s">
        <v>2356</v>
      </c>
      <c r="E661" t="s">
        <v>2357</v>
      </c>
      <c r="F661" t="s">
        <v>113</v>
      </c>
      <c r="G661" t="s">
        <v>87</v>
      </c>
      <c r="H661" t="s">
        <v>5</v>
      </c>
      <c r="I661" t="s">
        <v>5</v>
      </c>
      <c r="J661" t="s">
        <v>116</v>
      </c>
      <c r="K661" t="s">
        <v>117</v>
      </c>
      <c r="L661">
        <v>1</v>
      </c>
      <c r="M661" t="s">
        <v>76</v>
      </c>
      <c r="N661" t="s">
        <v>436</v>
      </c>
      <c r="O661" t="s">
        <v>118</v>
      </c>
      <c r="P661" t="s">
        <v>407</v>
      </c>
      <c r="Q661" t="s">
        <v>120</v>
      </c>
      <c r="R661" t="s">
        <v>93</v>
      </c>
      <c r="S661" t="s">
        <v>66</v>
      </c>
      <c r="T661" t="s">
        <v>94</v>
      </c>
      <c r="U661" t="s">
        <v>1027</v>
      </c>
      <c r="Z661">
        <v>0</v>
      </c>
    </row>
    <row r="662" spans="1:26">
      <c r="A662">
        <v>2105</v>
      </c>
      <c r="B662" t="s">
        <v>2358</v>
      </c>
      <c r="C662" t="s">
        <v>490</v>
      </c>
      <c r="D662" t="s">
        <v>2359</v>
      </c>
      <c r="E662" t="s">
        <v>2360</v>
      </c>
      <c r="F662" t="s">
        <v>113</v>
      </c>
      <c r="G662" t="s">
        <v>87</v>
      </c>
      <c r="I662" t="s">
        <v>5</v>
      </c>
      <c r="J662" t="s">
        <v>116</v>
      </c>
      <c r="K662" t="s">
        <v>117</v>
      </c>
      <c r="L662">
        <v>1</v>
      </c>
      <c r="M662" t="s">
        <v>76</v>
      </c>
      <c r="N662" t="s">
        <v>100</v>
      </c>
      <c r="O662" t="s">
        <v>118</v>
      </c>
      <c r="P662" t="s">
        <v>102</v>
      </c>
      <c r="Q662" t="s">
        <v>120</v>
      </c>
      <c r="R662" t="s">
        <v>93</v>
      </c>
      <c r="S662" t="s">
        <v>14</v>
      </c>
      <c r="T662" t="s">
        <v>94</v>
      </c>
      <c r="U662" t="s">
        <v>1027</v>
      </c>
      <c r="Z662">
        <v>0</v>
      </c>
    </row>
    <row r="663" spans="1:26">
      <c r="A663">
        <v>2107</v>
      </c>
      <c r="B663" t="s">
        <v>2361</v>
      </c>
      <c r="C663" t="s">
        <v>366</v>
      </c>
      <c r="D663" t="s">
        <v>2362</v>
      </c>
      <c r="E663" t="s">
        <v>2363</v>
      </c>
      <c r="F663" t="s">
        <v>113</v>
      </c>
      <c r="G663" t="s">
        <v>2315</v>
      </c>
      <c r="I663" t="s">
        <v>2364</v>
      </c>
      <c r="J663" t="s">
        <v>116</v>
      </c>
      <c r="K663" t="s">
        <v>117</v>
      </c>
      <c r="L663">
        <v>1</v>
      </c>
      <c r="M663" t="s">
        <v>76</v>
      </c>
      <c r="N663" t="s">
        <v>24</v>
      </c>
      <c r="O663" t="s">
        <v>118</v>
      </c>
      <c r="P663" t="s">
        <v>1148</v>
      </c>
      <c r="Q663" t="s">
        <v>120</v>
      </c>
      <c r="R663" t="s">
        <v>93</v>
      </c>
      <c r="S663" t="s">
        <v>25</v>
      </c>
      <c r="T663" t="s">
        <v>94</v>
      </c>
      <c r="U663" t="s">
        <v>1027</v>
      </c>
      <c r="Z663">
        <v>0</v>
      </c>
    </row>
    <row r="664" spans="1:26">
      <c r="A664">
        <v>2111</v>
      </c>
      <c r="B664" t="s">
        <v>2365</v>
      </c>
      <c r="C664" t="s">
        <v>694</v>
      </c>
      <c r="D664" t="s">
        <v>2366</v>
      </c>
      <c r="E664" t="s">
        <v>2367</v>
      </c>
      <c r="F664" t="s">
        <v>660</v>
      </c>
      <c r="G664" t="s">
        <v>2368</v>
      </c>
      <c r="I664" t="s">
        <v>661</v>
      </c>
    </row>
    <row r="665" spans="1:26">
      <c r="A665" t="s">
        <v>5</v>
      </c>
    </row>
    <row r="666" spans="1:26">
      <c r="A666" t="s">
        <v>2369</v>
      </c>
      <c r="B666" t="s">
        <v>662</v>
      </c>
      <c r="C666" t="s">
        <v>663</v>
      </c>
      <c r="D666">
        <v>1</v>
      </c>
      <c r="E666" t="s">
        <v>76</v>
      </c>
      <c r="F666" t="s">
        <v>100</v>
      </c>
      <c r="G666" t="s">
        <v>664</v>
      </c>
      <c r="H666" t="s">
        <v>91</v>
      </c>
      <c r="I666" t="s">
        <v>120</v>
      </c>
      <c r="J666" t="s">
        <v>151</v>
      </c>
      <c r="K666" t="s">
        <v>66</v>
      </c>
      <c r="L666" t="s">
        <v>105</v>
      </c>
      <c r="M666" t="s">
        <v>1027</v>
      </c>
      <c r="R666">
        <v>0</v>
      </c>
    </row>
    <row r="667" spans="1:26">
      <c r="A667">
        <v>2112</v>
      </c>
      <c r="B667" t="s">
        <v>2370</v>
      </c>
      <c r="C667" t="s">
        <v>642</v>
      </c>
    </row>
    <row r="668" spans="1:26">
      <c r="B668" t="s">
        <v>2371</v>
      </c>
      <c r="C668" t="s">
        <v>2372</v>
      </c>
      <c r="D668" t="s">
        <v>660</v>
      </c>
      <c r="E668" t="s">
        <v>2368</v>
      </c>
      <c r="G668" t="s">
        <v>87</v>
      </c>
    </row>
    <row r="669" spans="1:26">
      <c r="A669" t="s">
        <v>661</v>
      </c>
    </row>
    <row r="670" spans="1:26">
      <c r="A670" t="s">
        <v>5</v>
      </c>
      <c r="B670" t="s">
        <v>662</v>
      </c>
      <c r="C670" t="s">
        <v>663</v>
      </c>
      <c r="D670">
        <v>1</v>
      </c>
      <c r="E670" t="s">
        <v>76</v>
      </c>
      <c r="F670" t="s">
        <v>100</v>
      </c>
      <c r="G670" t="s">
        <v>664</v>
      </c>
      <c r="H670" t="s">
        <v>383</v>
      </c>
      <c r="I670" t="s">
        <v>120</v>
      </c>
      <c r="J670" t="s">
        <v>151</v>
      </c>
      <c r="K670" t="s">
        <v>66</v>
      </c>
      <c r="L670" t="s">
        <v>105</v>
      </c>
      <c r="M670" t="s">
        <v>1027</v>
      </c>
      <c r="R670">
        <v>0</v>
      </c>
    </row>
    <row r="671" spans="1:26">
      <c r="A671">
        <v>2113</v>
      </c>
      <c r="B671" t="s">
        <v>2373</v>
      </c>
      <c r="C671" t="s">
        <v>1361</v>
      </c>
      <c r="D671" t="s">
        <v>2374</v>
      </c>
      <c r="E671" t="s">
        <v>2375</v>
      </c>
      <c r="F671" t="s">
        <v>660</v>
      </c>
      <c r="G671" t="s">
        <v>2368</v>
      </c>
      <c r="I671" t="s">
        <v>87</v>
      </c>
    </row>
    <row r="672" spans="1:26">
      <c r="A672" t="s">
        <v>661</v>
      </c>
    </row>
    <row r="673" spans="1:26">
      <c r="A673" t="s">
        <v>5</v>
      </c>
      <c r="B673" t="s">
        <v>662</v>
      </c>
      <c r="C673" t="s">
        <v>663</v>
      </c>
      <c r="D673">
        <v>1</v>
      </c>
      <c r="E673" t="s">
        <v>76</v>
      </c>
      <c r="F673" t="s">
        <v>100</v>
      </c>
      <c r="G673" t="s">
        <v>664</v>
      </c>
      <c r="H673" t="s">
        <v>383</v>
      </c>
      <c r="I673" t="s">
        <v>120</v>
      </c>
      <c r="J673" t="s">
        <v>151</v>
      </c>
      <c r="K673" t="s">
        <v>14</v>
      </c>
      <c r="L673" t="s">
        <v>105</v>
      </c>
      <c r="M673" t="s">
        <v>1027</v>
      </c>
      <c r="R673">
        <v>0</v>
      </c>
    </row>
    <row r="674" spans="1:26">
      <c r="A674">
        <v>2114</v>
      </c>
      <c r="B674" t="s">
        <v>2376</v>
      </c>
      <c r="C674" t="s">
        <v>694</v>
      </c>
      <c r="D674" t="s">
        <v>695</v>
      </c>
      <c r="E674" t="s">
        <v>2377</v>
      </c>
      <c r="F674" t="s">
        <v>660</v>
      </c>
      <c r="G674" t="s">
        <v>2369</v>
      </c>
      <c r="I674" t="s">
        <v>461</v>
      </c>
    </row>
    <row r="675" spans="1:26">
      <c r="A675" t="s">
        <v>2378</v>
      </c>
    </row>
    <row r="676" spans="1:26">
      <c r="A676" t="s">
        <v>1044</v>
      </c>
      <c r="B676" t="s">
        <v>662</v>
      </c>
      <c r="C676" t="s">
        <v>663</v>
      </c>
      <c r="D676">
        <v>1</v>
      </c>
      <c r="E676" t="s">
        <v>76</v>
      </c>
      <c r="F676" t="s">
        <v>100</v>
      </c>
      <c r="G676" t="s">
        <v>664</v>
      </c>
      <c r="H676" t="s">
        <v>102</v>
      </c>
      <c r="I676" t="s">
        <v>120</v>
      </c>
      <c r="J676" t="s">
        <v>151</v>
      </c>
      <c r="K676" t="s">
        <v>179</v>
      </c>
      <c r="L676" t="s">
        <v>105</v>
      </c>
      <c r="M676" t="s">
        <v>1027</v>
      </c>
      <c r="R676">
        <v>0</v>
      </c>
    </row>
    <row r="677" spans="1:26">
      <c r="A677">
        <v>2115</v>
      </c>
      <c r="B677" t="s">
        <v>2379</v>
      </c>
      <c r="C677" t="s">
        <v>2380</v>
      </c>
      <c r="D677" t="s">
        <v>2381</v>
      </c>
      <c r="E677" t="s">
        <v>2382</v>
      </c>
      <c r="F677" t="s">
        <v>660</v>
      </c>
      <c r="G677" t="s">
        <v>2383</v>
      </c>
      <c r="I677" t="s">
        <v>5</v>
      </c>
    </row>
    <row r="678" spans="1:26">
      <c r="A678" t="s">
        <v>661</v>
      </c>
      <c r="B678" t="s">
        <v>662</v>
      </c>
      <c r="C678" t="s">
        <v>663</v>
      </c>
      <c r="D678">
        <v>1</v>
      </c>
      <c r="E678" t="s">
        <v>76</v>
      </c>
      <c r="F678" t="s">
        <v>100</v>
      </c>
      <c r="G678" t="s">
        <v>664</v>
      </c>
      <c r="H678" t="s">
        <v>91</v>
      </c>
      <c r="I678" t="s">
        <v>120</v>
      </c>
      <c r="J678" t="s">
        <v>151</v>
      </c>
      <c r="K678" t="s">
        <v>25</v>
      </c>
      <c r="L678" t="s">
        <v>105</v>
      </c>
      <c r="M678" t="s">
        <v>1027</v>
      </c>
      <c r="R678">
        <v>0</v>
      </c>
    </row>
    <row r="679" spans="1:26">
      <c r="A679">
        <v>2116</v>
      </c>
      <c r="B679" t="s">
        <v>2384</v>
      </c>
      <c r="C679" t="s">
        <v>786</v>
      </c>
      <c r="D679" t="s">
        <v>2385</v>
      </c>
      <c r="E679" t="s">
        <v>2386</v>
      </c>
      <c r="F679" t="s">
        <v>660</v>
      </c>
      <c r="G679" t="s">
        <v>1044</v>
      </c>
      <c r="I679" t="s">
        <v>5</v>
      </c>
      <c r="J679" t="s">
        <v>662</v>
      </c>
      <c r="K679" t="s">
        <v>663</v>
      </c>
      <c r="L679">
        <v>1</v>
      </c>
      <c r="M679" t="s">
        <v>76</v>
      </c>
      <c r="N679" t="s">
        <v>100</v>
      </c>
      <c r="O679" t="s">
        <v>664</v>
      </c>
      <c r="P679" t="s">
        <v>91</v>
      </c>
      <c r="Q679" t="s">
        <v>120</v>
      </c>
      <c r="R679" t="s">
        <v>151</v>
      </c>
      <c r="S679" t="s">
        <v>25</v>
      </c>
      <c r="T679" t="s">
        <v>105</v>
      </c>
      <c r="U679" t="s">
        <v>1027</v>
      </c>
      <c r="Z679">
        <v>0</v>
      </c>
    </row>
    <row r="680" spans="1:26">
      <c r="A680">
        <v>2117</v>
      </c>
      <c r="B680" t="s">
        <v>2387</v>
      </c>
      <c r="C680" t="s">
        <v>694</v>
      </c>
      <c r="D680" t="s">
        <v>2388</v>
      </c>
      <c r="E680" t="s">
        <v>2389</v>
      </c>
      <c r="F680" t="s">
        <v>660</v>
      </c>
      <c r="G680" t="s">
        <v>1045</v>
      </c>
      <c r="I680" t="s">
        <v>5</v>
      </c>
    </row>
    <row r="681" spans="1:26">
      <c r="A681" t="s">
        <v>661</v>
      </c>
    </row>
    <row r="682" spans="1:26">
      <c r="A682" t="s">
        <v>1209</v>
      </c>
      <c r="B682" t="s">
        <v>662</v>
      </c>
      <c r="C682" t="s">
        <v>663</v>
      </c>
      <c r="D682">
        <v>1</v>
      </c>
      <c r="E682" t="s">
        <v>76</v>
      </c>
      <c r="F682" t="s">
        <v>100</v>
      </c>
      <c r="G682" t="s">
        <v>664</v>
      </c>
      <c r="H682" t="s">
        <v>91</v>
      </c>
      <c r="I682" t="s">
        <v>120</v>
      </c>
      <c r="J682" t="s">
        <v>151</v>
      </c>
      <c r="K682" t="s">
        <v>25</v>
      </c>
      <c r="L682" t="s">
        <v>105</v>
      </c>
      <c r="M682" t="s">
        <v>1027</v>
      </c>
      <c r="R682">
        <v>0</v>
      </c>
    </row>
    <row r="683" spans="1:26">
      <c r="A683">
        <v>2118</v>
      </c>
      <c r="B683" t="s">
        <v>2390</v>
      </c>
      <c r="C683" t="s">
        <v>1600</v>
      </c>
      <c r="D683" t="s">
        <v>2391</v>
      </c>
      <c r="E683" t="s">
        <v>2392</v>
      </c>
      <c r="F683" t="s">
        <v>660</v>
      </c>
      <c r="G683" t="s">
        <v>640</v>
      </c>
      <c r="I683" t="s">
        <v>5</v>
      </c>
      <c r="J683" t="s">
        <v>662</v>
      </c>
      <c r="K683" t="s">
        <v>663</v>
      </c>
      <c r="L683">
        <v>1</v>
      </c>
      <c r="M683" t="s">
        <v>76</v>
      </c>
      <c r="N683" t="s">
        <v>100</v>
      </c>
      <c r="O683" t="s">
        <v>664</v>
      </c>
      <c r="P683" t="s">
        <v>407</v>
      </c>
      <c r="Q683" t="s">
        <v>120</v>
      </c>
      <c r="R683" t="s">
        <v>151</v>
      </c>
      <c r="S683" t="s">
        <v>25</v>
      </c>
      <c r="T683" t="s">
        <v>105</v>
      </c>
      <c r="U683" t="s">
        <v>1027</v>
      </c>
      <c r="Z683">
        <v>0</v>
      </c>
    </row>
    <row r="684" spans="1:26">
      <c r="A684">
        <v>2119</v>
      </c>
      <c r="B684" t="s">
        <v>2393</v>
      </c>
      <c r="C684" t="s">
        <v>687</v>
      </c>
      <c r="D684" t="s">
        <v>2333</v>
      </c>
      <c r="E684" t="s">
        <v>2394</v>
      </c>
      <c r="F684" t="s">
        <v>660</v>
      </c>
      <c r="G684" t="s">
        <v>640</v>
      </c>
      <c r="I684" t="s">
        <v>5</v>
      </c>
      <c r="J684" t="s">
        <v>662</v>
      </c>
      <c r="K684" t="s">
        <v>663</v>
      </c>
      <c r="L684">
        <v>1</v>
      </c>
      <c r="M684" t="s">
        <v>76</v>
      </c>
      <c r="N684" t="s">
        <v>100</v>
      </c>
      <c r="O684" t="s">
        <v>664</v>
      </c>
      <c r="P684" t="s">
        <v>407</v>
      </c>
      <c r="Q684" t="s">
        <v>120</v>
      </c>
      <c r="R684" t="s">
        <v>151</v>
      </c>
      <c r="S684" t="s">
        <v>14</v>
      </c>
      <c r="T684" t="s">
        <v>105</v>
      </c>
      <c r="U684" t="s">
        <v>1027</v>
      </c>
      <c r="Z684">
        <v>0</v>
      </c>
    </row>
    <row r="685" spans="1:26">
      <c r="A685">
        <v>2120</v>
      </c>
      <c r="B685" t="s">
        <v>2395</v>
      </c>
      <c r="C685" t="s">
        <v>694</v>
      </c>
      <c r="D685" t="s">
        <v>695</v>
      </c>
      <c r="E685" t="s">
        <v>2396</v>
      </c>
      <c r="F685" t="s">
        <v>660</v>
      </c>
      <c r="G685" t="s">
        <v>5</v>
      </c>
      <c r="I685" t="s">
        <v>1044</v>
      </c>
      <c r="J685" t="s">
        <v>662</v>
      </c>
      <c r="K685" t="s">
        <v>663</v>
      </c>
      <c r="L685">
        <v>1</v>
      </c>
      <c r="M685" t="s">
        <v>76</v>
      </c>
      <c r="N685" t="s">
        <v>100</v>
      </c>
      <c r="O685" t="s">
        <v>664</v>
      </c>
      <c r="P685" t="s">
        <v>102</v>
      </c>
      <c r="Q685" t="s">
        <v>120</v>
      </c>
      <c r="R685" t="s">
        <v>151</v>
      </c>
      <c r="S685" t="s">
        <v>14</v>
      </c>
      <c r="T685" t="s">
        <v>105</v>
      </c>
      <c r="U685" t="s">
        <v>1027</v>
      </c>
      <c r="Z685">
        <v>0</v>
      </c>
    </row>
    <row r="686" spans="1:26">
      <c r="A686">
        <v>2121</v>
      </c>
      <c r="B686" t="s">
        <v>2397</v>
      </c>
      <c r="C686" t="s">
        <v>218</v>
      </c>
      <c r="D686" t="s">
        <v>2398</v>
      </c>
      <c r="E686" t="s">
        <v>2399</v>
      </c>
      <c r="F686" t="s">
        <v>660</v>
      </c>
      <c r="G686" t="s">
        <v>1316</v>
      </c>
      <c r="H686" t="s">
        <v>1316</v>
      </c>
      <c r="I686" t="s">
        <v>6</v>
      </c>
      <c r="J686" t="s">
        <v>662</v>
      </c>
      <c r="K686" t="s">
        <v>663</v>
      </c>
      <c r="L686">
        <v>1</v>
      </c>
      <c r="M686" t="s">
        <v>76</v>
      </c>
      <c r="N686" t="s">
        <v>65</v>
      </c>
      <c r="O686" t="s">
        <v>664</v>
      </c>
      <c r="P686" t="s">
        <v>163</v>
      </c>
      <c r="Q686" t="s">
        <v>120</v>
      </c>
      <c r="R686" t="s">
        <v>151</v>
      </c>
      <c r="S686" t="s">
        <v>14</v>
      </c>
      <c r="T686" t="s">
        <v>105</v>
      </c>
      <c r="U686" t="s">
        <v>1027</v>
      </c>
      <c r="Z686">
        <v>0</v>
      </c>
    </row>
    <row r="687" spans="1:26">
      <c r="A687">
        <v>2122</v>
      </c>
      <c r="B687" t="s">
        <v>2400</v>
      </c>
      <c r="C687" t="s">
        <v>292</v>
      </c>
      <c r="D687" t="s">
        <v>2401</v>
      </c>
      <c r="E687" t="s">
        <v>2402</v>
      </c>
      <c r="F687" t="s">
        <v>660</v>
      </c>
      <c r="G687" t="s">
        <v>461</v>
      </c>
      <c r="I687" t="s">
        <v>6</v>
      </c>
      <c r="J687" t="s">
        <v>662</v>
      </c>
      <c r="K687" t="s">
        <v>663</v>
      </c>
      <c r="L687">
        <v>1</v>
      </c>
      <c r="M687" t="s">
        <v>76</v>
      </c>
      <c r="N687" t="s">
        <v>100</v>
      </c>
      <c r="O687" t="s">
        <v>664</v>
      </c>
      <c r="P687" t="s">
        <v>233</v>
      </c>
      <c r="Q687" t="s">
        <v>120</v>
      </c>
      <c r="R687" t="s">
        <v>151</v>
      </c>
      <c r="S687" t="s">
        <v>32</v>
      </c>
      <c r="T687" t="s">
        <v>105</v>
      </c>
      <c r="U687" t="s">
        <v>1027</v>
      </c>
      <c r="Z687">
        <v>0</v>
      </c>
    </row>
    <row r="688" spans="1:26">
      <c r="A688">
        <v>2123</v>
      </c>
      <c r="B688" t="s">
        <v>2403</v>
      </c>
      <c r="C688" t="s">
        <v>135</v>
      </c>
      <c r="D688" t="s">
        <v>2366</v>
      </c>
      <c r="E688" t="s">
        <v>2404</v>
      </c>
      <c r="F688" t="s">
        <v>660</v>
      </c>
      <c r="G688" t="s">
        <v>2369</v>
      </c>
      <c r="I688" t="s">
        <v>5</v>
      </c>
    </row>
    <row r="689" spans="1:26">
      <c r="A689" t="s">
        <v>2335</v>
      </c>
    </row>
    <row r="690" spans="1:26">
      <c r="A690" t="s">
        <v>661</v>
      </c>
      <c r="B690" t="s">
        <v>662</v>
      </c>
      <c r="C690" t="s">
        <v>663</v>
      </c>
      <c r="D690">
        <v>1</v>
      </c>
      <c r="E690" t="s">
        <v>76</v>
      </c>
      <c r="F690" t="s">
        <v>100</v>
      </c>
      <c r="G690" t="s">
        <v>664</v>
      </c>
      <c r="H690" t="s">
        <v>91</v>
      </c>
      <c r="I690" t="s">
        <v>120</v>
      </c>
      <c r="J690" t="s">
        <v>151</v>
      </c>
      <c r="K690" t="s">
        <v>66</v>
      </c>
      <c r="L690" t="s">
        <v>105</v>
      </c>
      <c r="M690" t="s">
        <v>1027</v>
      </c>
      <c r="R690">
        <v>0</v>
      </c>
    </row>
    <row r="691" spans="1:26">
      <c r="A691">
        <v>2124</v>
      </c>
      <c r="B691" t="s">
        <v>2405</v>
      </c>
      <c r="C691" t="s">
        <v>261</v>
      </c>
      <c r="D691" t="s">
        <v>2406</v>
      </c>
      <c r="E691" t="s">
        <v>2407</v>
      </c>
      <c r="F691" t="s">
        <v>660</v>
      </c>
      <c r="G691" t="s">
        <v>2368</v>
      </c>
      <c r="I691" t="s">
        <v>661</v>
      </c>
      <c r="J691" t="s">
        <v>662</v>
      </c>
      <c r="K691" t="s">
        <v>663</v>
      </c>
      <c r="L691">
        <v>1</v>
      </c>
      <c r="M691" t="s">
        <v>76</v>
      </c>
      <c r="N691" t="s">
        <v>100</v>
      </c>
      <c r="O691" t="s">
        <v>664</v>
      </c>
      <c r="P691" t="s">
        <v>102</v>
      </c>
      <c r="Q691" t="s">
        <v>120</v>
      </c>
      <c r="R691" t="s">
        <v>151</v>
      </c>
      <c r="S691" t="s">
        <v>179</v>
      </c>
      <c r="T691" t="s">
        <v>105</v>
      </c>
      <c r="U691" t="s">
        <v>1027</v>
      </c>
      <c r="Z691">
        <v>0</v>
      </c>
    </row>
    <row r="692" spans="1:26">
      <c r="A692">
        <v>2125</v>
      </c>
      <c r="B692" t="s">
        <v>2408</v>
      </c>
      <c r="C692" t="s">
        <v>694</v>
      </c>
      <c r="D692" t="s">
        <v>2409</v>
      </c>
      <c r="E692" t="s">
        <v>2410</v>
      </c>
      <c r="F692" t="s">
        <v>660</v>
      </c>
      <c r="G692" t="s">
        <v>2368</v>
      </c>
      <c r="I692" t="s">
        <v>5</v>
      </c>
      <c r="J692" t="s">
        <v>662</v>
      </c>
      <c r="K692" t="s">
        <v>663</v>
      </c>
      <c r="L692">
        <v>1</v>
      </c>
      <c r="M692" t="s">
        <v>76</v>
      </c>
      <c r="N692" t="s">
        <v>100</v>
      </c>
      <c r="O692" t="s">
        <v>664</v>
      </c>
      <c r="P692" t="s">
        <v>383</v>
      </c>
      <c r="Q692" t="s">
        <v>120</v>
      </c>
      <c r="R692" t="s">
        <v>151</v>
      </c>
      <c r="S692" t="s">
        <v>14</v>
      </c>
      <c r="T692" t="s">
        <v>105</v>
      </c>
      <c r="U692" t="s">
        <v>1027</v>
      </c>
      <c r="Z692">
        <v>0</v>
      </c>
    </row>
    <row r="693" spans="1:26">
      <c r="A693">
        <v>2126</v>
      </c>
      <c r="B693" t="s">
        <v>2411</v>
      </c>
      <c r="C693" t="s">
        <v>1033</v>
      </c>
      <c r="D693" t="s">
        <v>2412</v>
      </c>
      <c r="E693" t="s">
        <v>2413</v>
      </c>
      <c r="F693" t="s">
        <v>660</v>
      </c>
      <c r="G693" t="s">
        <v>2414</v>
      </c>
      <c r="I693" t="s">
        <v>6</v>
      </c>
      <c r="J693" t="s">
        <v>662</v>
      </c>
      <c r="K693" t="s">
        <v>663</v>
      </c>
      <c r="L693">
        <v>1</v>
      </c>
      <c r="M693" t="s">
        <v>76</v>
      </c>
      <c r="N693" t="s">
        <v>100</v>
      </c>
      <c r="O693" t="s">
        <v>664</v>
      </c>
      <c r="P693" t="s">
        <v>1148</v>
      </c>
      <c r="Q693" t="s">
        <v>120</v>
      </c>
      <c r="R693" t="s">
        <v>151</v>
      </c>
      <c r="S693" t="s">
        <v>25</v>
      </c>
      <c r="T693" t="s">
        <v>105</v>
      </c>
      <c r="U693" t="s">
        <v>1027</v>
      </c>
      <c r="Z693">
        <v>0</v>
      </c>
    </row>
    <row r="694" spans="1:26">
      <c r="A694">
        <v>2127</v>
      </c>
      <c r="B694" t="s">
        <v>2415</v>
      </c>
      <c r="C694" t="s">
        <v>2416</v>
      </c>
      <c r="D694" t="s">
        <v>2417</v>
      </c>
      <c r="E694" t="s">
        <v>2418</v>
      </c>
      <c r="F694" t="s">
        <v>660</v>
      </c>
      <c r="G694" t="s">
        <v>2414</v>
      </c>
      <c r="I694" t="s">
        <v>6</v>
      </c>
      <c r="J694" t="s">
        <v>662</v>
      </c>
      <c r="K694" t="s">
        <v>663</v>
      </c>
      <c r="L694">
        <v>1</v>
      </c>
      <c r="M694" t="s">
        <v>76</v>
      </c>
      <c r="N694" t="s">
        <v>24</v>
      </c>
      <c r="O694" t="s">
        <v>664</v>
      </c>
      <c r="P694" t="s">
        <v>1148</v>
      </c>
      <c r="Q694" t="s">
        <v>120</v>
      </c>
      <c r="R694" t="s">
        <v>151</v>
      </c>
      <c r="S694" t="s">
        <v>25</v>
      </c>
      <c r="T694" t="s">
        <v>105</v>
      </c>
      <c r="U694" t="s">
        <v>1027</v>
      </c>
      <c r="Z694">
        <v>0</v>
      </c>
    </row>
    <row r="695" spans="1:26">
      <c r="A695">
        <v>2128</v>
      </c>
      <c r="B695" t="s">
        <v>2419</v>
      </c>
      <c r="C695" t="s">
        <v>825</v>
      </c>
      <c r="D695" t="s">
        <v>2420</v>
      </c>
      <c r="E695" t="s">
        <v>2421</v>
      </c>
      <c r="F695" t="s">
        <v>660</v>
      </c>
      <c r="G695" t="s">
        <v>2422</v>
      </c>
      <c r="I695" t="s">
        <v>5</v>
      </c>
    </row>
    <row r="696" spans="1:26">
      <c r="A696" t="s">
        <v>2423</v>
      </c>
    </row>
    <row r="697" spans="1:26">
      <c r="A697" t="s">
        <v>2424</v>
      </c>
    </row>
    <row r="698" spans="1:26">
      <c r="A698" t="s">
        <v>661</v>
      </c>
    </row>
    <row r="699" spans="1:26">
      <c r="A699" t="s">
        <v>1209</v>
      </c>
    </row>
    <row r="700" spans="1:26">
      <c r="A700" t="s">
        <v>2425</v>
      </c>
      <c r="B700" t="s">
        <v>662</v>
      </c>
      <c r="C700" t="s">
        <v>663</v>
      </c>
      <c r="D700">
        <v>1</v>
      </c>
      <c r="E700" t="s">
        <v>76</v>
      </c>
      <c r="F700" t="s">
        <v>89</v>
      </c>
      <c r="G700" t="s">
        <v>664</v>
      </c>
      <c r="H700" t="s">
        <v>91</v>
      </c>
      <c r="I700" t="s">
        <v>120</v>
      </c>
      <c r="J700" t="s">
        <v>151</v>
      </c>
      <c r="K700" t="s">
        <v>25</v>
      </c>
      <c r="L700" t="s">
        <v>105</v>
      </c>
      <c r="M700" t="s">
        <v>1027</v>
      </c>
      <c r="R700">
        <v>0</v>
      </c>
    </row>
    <row r="701" spans="1:26">
      <c r="A701">
        <v>2129</v>
      </c>
      <c r="B701" t="s">
        <v>2426</v>
      </c>
      <c r="C701" t="s">
        <v>642</v>
      </c>
    </row>
    <row r="702" spans="1:26">
      <c r="B702" t="s">
        <v>2427</v>
      </c>
      <c r="C702" t="s">
        <v>2428</v>
      </c>
      <c r="D702" t="s">
        <v>660</v>
      </c>
      <c r="E702" t="s">
        <v>5</v>
      </c>
      <c r="G702" t="s">
        <v>2429</v>
      </c>
    </row>
    <row r="703" spans="1:26">
      <c r="A703" t="s">
        <v>2424</v>
      </c>
    </row>
    <row r="704" spans="1:26">
      <c r="A704" t="s">
        <v>661</v>
      </c>
    </row>
    <row r="705" spans="1:26">
      <c r="A705" t="s">
        <v>1209</v>
      </c>
      <c r="B705" t="s">
        <v>662</v>
      </c>
      <c r="C705" t="s">
        <v>663</v>
      </c>
      <c r="D705">
        <v>1</v>
      </c>
      <c r="E705" t="s">
        <v>76</v>
      </c>
      <c r="F705" t="s">
        <v>89</v>
      </c>
      <c r="G705" t="s">
        <v>664</v>
      </c>
      <c r="H705" t="s">
        <v>102</v>
      </c>
      <c r="I705" t="s">
        <v>120</v>
      </c>
      <c r="J705" t="s">
        <v>151</v>
      </c>
      <c r="K705" t="s">
        <v>25</v>
      </c>
      <c r="L705" t="s">
        <v>105</v>
      </c>
      <c r="M705" t="s">
        <v>1027</v>
      </c>
      <c r="R705">
        <v>0</v>
      </c>
    </row>
    <row r="706" spans="1:26">
      <c r="A706">
        <v>2130</v>
      </c>
      <c r="B706" t="s">
        <v>2430</v>
      </c>
      <c r="C706" t="s">
        <v>825</v>
      </c>
      <c r="D706" t="s">
        <v>2431</v>
      </c>
      <c r="E706" t="s">
        <v>2432</v>
      </c>
      <c r="F706" t="s">
        <v>660</v>
      </c>
      <c r="G706" t="s">
        <v>5</v>
      </c>
    </row>
    <row r="707" spans="1:26">
      <c r="A707" t="s">
        <v>2423</v>
      </c>
    </row>
    <row r="708" spans="1:26">
      <c r="A708" t="s">
        <v>2424</v>
      </c>
    </row>
    <row r="709" spans="1:26">
      <c r="A709" t="s">
        <v>661</v>
      </c>
    </row>
    <row r="710" spans="1:26">
      <c r="A710" t="s">
        <v>1209</v>
      </c>
    </row>
    <row r="711" spans="1:26">
      <c r="A711" t="s">
        <v>2425</v>
      </c>
      <c r="B711" t="s">
        <v>662</v>
      </c>
      <c r="C711" t="s">
        <v>663</v>
      </c>
      <c r="D711">
        <v>1</v>
      </c>
      <c r="E711" t="s">
        <v>76</v>
      </c>
      <c r="F711" t="s">
        <v>100</v>
      </c>
      <c r="G711" t="s">
        <v>664</v>
      </c>
      <c r="H711" t="s">
        <v>91</v>
      </c>
      <c r="I711" t="s">
        <v>120</v>
      </c>
      <c r="J711" t="s">
        <v>151</v>
      </c>
      <c r="K711" t="s">
        <v>14</v>
      </c>
      <c r="L711" t="s">
        <v>105</v>
      </c>
      <c r="M711" t="s">
        <v>1027</v>
      </c>
      <c r="R711">
        <v>0</v>
      </c>
    </row>
    <row r="712" spans="1:26">
      <c r="A712">
        <v>2131</v>
      </c>
      <c r="B712" t="s">
        <v>2433</v>
      </c>
      <c r="C712" t="s">
        <v>694</v>
      </c>
      <c r="D712" t="s">
        <v>2434</v>
      </c>
      <c r="E712" t="s">
        <v>2435</v>
      </c>
      <c r="F712" t="s">
        <v>660</v>
      </c>
      <c r="G712" t="s">
        <v>1044</v>
      </c>
      <c r="I712" t="s">
        <v>5</v>
      </c>
      <c r="J712" t="s">
        <v>662</v>
      </c>
      <c r="K712" t="s">
        <v>663</v>
      </c>
      <c r="L712">
        <v>1</v>
      </c>
      <c r="M712" t="s">
        <v>76</v>
      </c>
      <c r="N712" t="s">
        <v>290</v>
      </c>
      <c r="O712" t="s">
        <v>664</v>
      </c>
      <c r="P712" t="s">
        <v>91</v>
      </c>
      <c r="Q712" t="s">
        <v>120</v>
      </c>
      <c r="R712" t="s">
        <v>151</v>
      </c>
      <c r="S712" t="s">
        <v>32</v>
      </c>
      <c r="T712" t="s">
        <v>94</v>
      </c>
      <c r="U712" t="s">
        <v>1027</v>
      </c>
      <c r="Z712">
        <v>0</v>
      </c>
    </row>
    <row r="713" spans="1:26">
      <c r="A713">
        <v>2132</v>
      </c>
      <c r="B713" t="s">
        <v>2436</v>
      </c>
      <c r="C713" t="s">
        <v>694</v>
      </c>
      <c r="D713" t="s">
        <v>2434</v>
      </c>
      <c r="E713" t="s">
        <v>2437</v>
      </c>
      <c r="F713" t="s">
        <v>660</v>
      </c>
      <c r="G713" t="s">
        <v>1044</v>
      </c>
      <c r="I713" t="s">
        <v>5</v>
      </c>
      <c r="J713" t="s">
        <v>662</v>
      </c>
      <c r="K713" t="s">
        <v>663</v>
      </c>
      <c r="L713">
        <v>1</v>
      </c>
      <c r="M713" t="s">
        <v>76</v>
      </c>
      <c r="N713" t="s">
        <v>290</v>
      </c>
      <c r="O713" t="s">
        <v>664</v>
      </c>
      <c r="P713" t="s">
        <v>91</v>
      </c>
      <c r="Q713" t="s">
        <v>120</v>
      </c>
      <c r="R713" t="s">
        <v>151</v>
      </c>
      <c r="S713" t="s">
        <v>66</v>
      </c>
      <c r="T713" t="s">
        <v>94</v>
      </c>
      <c r="U713" t="s">
        <v>1027</v>
      </c>
      <c r="Z713">
        <v>0</v>
      </c>
    </row>
    <row r="714" spans="1:26">
      <c r="A714">
        <v>2133</v>
      </c>
      <c r="B714" t="s">
        <v>2438</v>
      </c>
      <c r="C714" t="s">
        <v>694</v>
      </c>
      <c r="D714" t="s">
        <v>2434</v>
      </c>
      <c r="E714" t="s">
        <v>2439</v>
      </c>
      <c r="F714" t="s">
        <v>660</v>
      </c>
      <c r="G714" t="s">
        <v>1044</v>
      </c>
      <c r="I714" t="s">
        <v>5</v>
      </c>
      <c r="J714" t="s">
        <v>662</v>
      </c>
      <c r="K714" t="s">
        <v>663</v>
      </c>
      <c r="L714">
        <v>1</v>
      </c>
      <c r="M714" t="s">
        <v>76</v>
      </c>
      <c r="N714" t="s">
        <v>290</v>
      </c>
      <c r="O714" t="s">
        <v>664</v>
      </c>
      <c r="P714" t="s">
        <v>91</v>
      </c>
      <c r="Q714" t="s">
        <v>120</v>
      </c>
      <c r="R714" t="s">
        <v>151</v>
      </c>
      <c r="S714" t="s">
        <v>14</v>
      </c>
      <c r="T714" t="s">
        <v>94</v>
      </c>
      <c r="U714" t="s">
        <v>1027</v>
      </c>
      <c r="Z714">
        <v>0</v>
      </c>
    </row>
    <row r="715" spans="1:26">
      <c r="A715">
        <v>2134</v>
      </c>
      <c r="B715" t="s">
        <v>2440</v>
      </c>
      <c r="C715" t="s">
        <v>694</v>
      </c>
      <c r="D715" t="s">
        <v>2434</v>
      </c>
      <c r="E715" t="s">
        <v>2441</v>
      </c>
      <c r="F715" t="s">
        <v>660</v>
      </c>
      <c r="G715" t="s">
        <v>1044</v>
      </c>
      <c r="I715" t="s">
        <v>5</v>
      </c>
      <c r="J715" t="s">
        <v>662</v>
      </c>
      <c r="K715" t="s">
        <v>663</v>
      </c>
      <c r="L715">
        <v>1</v>
      </c>
      <c r="M715" t="s">
        <v>76</v>
      </c>
      <c r="N715" t="s">
        <v>290</v>
      </c>
      <c r="O715" t="s">
        <v>664</v>
      </c>
      <c r="P715" t="s">
        <v>91</v>
      </c>
      <c r="Q715" t="s">
        <v>120</v>
      </c>
      <c r="R715" t="s">
        <v>151</v>
      </c>
      <c r="S715" t="s">
        <v>179</v>
      </c>
      <c r="T715" t="s">
        <v>94</v>
      </c>
      <c r="U715" t="s">
        <v>1027</v>
      </c>
      <c r="Z715">
        <v>0</v>
      </c>
    </row>
    <row r="716" spans="1:26">
      <c r="A716">
        <v>2135</v>
      </c>
      <c r="B716" t="s">
        <v>2442</v>
      </c>
      <c r="C716" t="s">
        <v>786</v>
      </c>
      <c r="D716" t="s">
        <v>2443</v>
      </c>
      <c r="E716" t="s">
        <v>2444</v>
      </c>
      <c r="F716" t="s">
        <v>660</v>
      </c>
      <c r="G716" t="s">
        <v>1044</v>
      </c>
      <c r="I716" t="s">
        <v>5</v>
      </c>
      <c r="J716" t="s">
        <v>662</v>
      </c>
      <c r="K716" t="s">
        <v>663</v>
      </c>
      <c r="L716">
        <v>1</v>
      </c>
      <c r="M716" t="s">
        <v>76</v>
      </c>
      <c r="N716" t="s">
        <v>290</v>
      </c>
      <c r="O716" t="s">
        <v>664</v>
      </c>
      <c r="P716" t="s">
        <v>91</v>
      </c>
      <c r="Q716" t="s">
        <v>120</v>
      </c>
      <c r="R716" t="s">
        <v>151</v>
      </c>
      <c r="S716" t="s">
        <v>25</v>
      </c>
      <c r="T716" t="s">
        <v>94</v>
      </c>
      <c r="U716" t="s">
        <v>1027</v>
      </c>
      <c r="Z716">
        <v>0</v>
      </c>
    </row>
    <row r="717" spans="1:26">
      <c r="A717">
        <v>2136</v>
      </c>
      <c r="B717" t="s">
        <v>2445</v>
      </c>
      <c r="C717" t="s">
        <v>2446</v>
      </c>
      <c r="D717" t="s">
        <v>2447</v>
      </c>
      <c r="E717" t="s">
        <v>2448</v>
      </c>
      <c r="F717" t="s">
        <v>2449</v>
      </c>
      <c r="G717" t="s">
        <v>2450</v>
      </c>
      <c r="I717" t="s">
        <v>2451</v>
      </c>
      <c r="J717" t="s">
        <v>2452</v>
      </c>
      <c r="K717" t="s">
        <v>2453</v>
      </c>
      <c r="L717">
        <v>1</v>
      </c>
      <c r="M717" t="s">
        <v>76</v>
      </c>
      <c r="N717" t="s">
        <v>214</v>
      </c>
      <c r="O717" t="s">
        <v>2454</v>
      </c>
      <c r="P717" t="s">
        <v>407</v>
      </c>
      <c r="Q717" t="s">
        <v>339</v>
      </c>
      <c r="R717" t="s">
        <v>190</v>
      </c>
      <c r="S717" t="s">
        <v>14</v>
      </c>
      <c r="T717" t="s">
        <v>82</v>
      </c>
      <c r="U717" t="s">
        <v>1027</v>
      </c>
      <c r="Z717">
        <v>0</v>
      </c>
    </row>
    <row r="718" spans="1:26">
      <c r="A718">
        <v>2137</v>
      </c>
      <c r="B718" t="s">
        <v>2455</v>
      </c>
      <c r="C718" t="s">
        <v>2446</v>
      </c>
      <c r="D718" t="s">
        <v>2456</v>
      </c>
      <c r="E718" t="s">
        <v>2457</v>
      </c>
      <c r="F718" t="s">
        <v>2449</v>
      </c>
      <c r="G718" t="s">
        <v>2450</v>
      </c>
      <c r="I718" t="s">
        <v>6</v>
      </c>
      <c r="J718" t="s">
        <v>2452</v>
      </c>
      <c r="K718" t="s">
        <v>2453</v>
      </c>
      <c r="L718">
        <v>1</v>
      </c>
      <c r="M718" t="s">
        <v>76</v>
      </c>
      <c r="N718" t="s">
        <v>276</v>
      </c>
      <c r="O718" t="s">
        <v>2454</v>
      </c>
      <c r="P718" t="s">
        <v>471</v>
      </c>
      <c r="Q718" t="s">
        <v>339</v>
      </c>
      <c r="R718" t="s">
        <v>190</v>
      </c>
      <c r="S718" t="s">
        <v>14</v>
      </c>
      <c r="T718" t="s">
        <v>82</v>
      </c>
      <c r="U718" t="s">
        <v>1027</v>
      </c>
      <c r="Z718">
        <v>0</v>
      </c>
    </row>
    <row r="719" spans="1:26">
      <c r="A719">
        <v>2138</v>
      </c>
      <c r="B719" t="s">
        <v>2458</v>
      </c>
      <c r="C719" t="s">
        <v>825</v>
      </c>
      <c r="D719" t="s">
        <v>2459</v>
      </c>
      <c r="E719" t="s">
        <v>2460</v>
      </c>
      <c r="F719" t="s">
        <v>2449</v>
      </c>
      <c r="G719" t="s">
        <v>2461</v>
      </c>
      <c r="I719" t="s">
        <v>2462</v>
      </c>
      <c r="J719" t="s">
        <v>2452</v>
      </c>
      <c r="K719" t="s">
        <v>2453</v>
      </c>
      <c r="L719">
        <v>1</v>
      </c>
      <c r="M719" t="s">
        <v>76</v>
      </c>
      <c r="N719" t="s">
        <v>214</v>
      </c>
      <c r="O719" t="s">
        <v>2454</v>
      </c>
      <c r="P719" t="s">
        <v>233</v>
      </c>
      <c r="Q719" t="s">
        <v>339</v>
      </c>
      <c r="R719" t="s">
        <v>190</v>
      </c>
      <c r="S719" t="s">
        <v>14</v>
      </c>
      <c r="T719" t="s">
        <v>82</v>
      </c>
      <c r="U719" t="s">
        <v>1027</v>
      </c>
      <c r="Z719">
        <v>0</v>
      </c>
    </row>
    <row r="720" spans="1:26">
      <c r="A720">
        <v>2139</v>
      </c>
      <c r="B720" t="s">
        <v>2463</v>
      </c>
      <c r="C720" t="s">
        <v>703</v>
      </c>
      <c r="D720" t="s">
        <v>2464</v>
      </c>
      <c r="E720" t="s">
        <v>2465</v>
      </c>
      <c r="F720" t="s">
        <v>2449</v>
      </c>
      <c r="G720" t="s">
        <v>653</v>
      </c>
      <c r="I720" t="s">
        <v>2466</v>
      </c>
      <c r="J720" t="s">
        <v>2452</v>
      </c>
      <c r="K720" t="s">
        <v>2453</v>
      </c>
      <c r="L720">
        <v>1</v>
      </c>
      <c r="M720" t="s">
        <v>76</v>
      </c>
      <c r="N720" t="s">
        <v>31</v>
      </c>
      <c r="O720" t="s">
        <v>2454</v>
      </c>
      <c r="P720" t="s">
        <v>252</v>
      </c>
      <c r="Q720" t="s">
        <v>339</v>
      </c>
      <c r="R720" t="s">
        <v>190</v>
      </c>
      <c r="S720" t="s">
        <v>14</v>
      </c>
      <c r="T720" t="s">
        <v>82</v>
      </c>
      <c r="U720" t="s">
        <v>1027</v>
      </c>
      <c r="Z720">
        <v>0</v>
      </c>
    </row>
    <row r="721" spans="1:26">
      <c r="A721">
        <v>2140</v>
      </c>
      <c r="B721" t="s">
        <v>2467</v>
      </c>
      <c r="C721" t="s">
        <v>703</v>
      </c>
      <c r="D721" t="s">
        <v>2468</v>
      </c>
      <c r="E721" t="s">
        <v>2469</v>
      </c>
      <c r="F721" t="s">
        <v>2449</v>
      </c>
      <c r="G721" t="s">
        <v>5</v>
      </c>
      <c r="I721" t="s">
        <v>2470</v>
      </c>
      <c r="J721" t="s">
        <v>2452</v>
      </c>
      <c r="K721" t="s">
        <v>2453</v>
      </c>
      <c r="L721">
        <v>1</v>
      </c>
      <c r="M721" t="s">
        <v>76</v>
      </c>
      <c r="N721" t="s">
        <v>9</v>
      </c>
      <c r="O721" t="s">
        <v>2454</v>
      </c>
      <c r="P721" t="s">
        <v>91</v>
      </c>
      <c r="Q721" t="s">
        <v>339</v>
      </c>
      <c r="R721" t="s">
        <v>190</v>
      </c>
      <c r="S721" t="s">
        <v>14</v>
      </c>
      <c r="T721" t="s">
        <v>393</v>
      </c>
      <c r="U721" t="s">
        <v>1027</v>
      </c>
      <c r="Z721">
        <v>0</v>
      </c>
    </row>
    <row r="722" spans="1:26">
      <c r="A722">
        <v>2143</v>
      </c>
      <c r="B722" t="s">
        <v>665</v>
      </c>
      <c r="C722" t="s">
        <v>2471</v>
      </c>
      <c r="D722" t="s">
        <v>2472</v>
      </c>
      <c r="E722" t="s">
        <v>2473</v>
      </c>
      <c r="F722" t="s">
        <v>334</v>
      </c>
      <c r="G722" t="s">
        <v>114</v>
      </c>
      <c r="I722" t="s">
        <v>669</v>
      </c>
      <c r="J722" t="s">
        <v>336</v>
      </c>
      <c r="K722" t="s">
        <v>337</v>
      </c>
      <c r="L722">
        <v>1</v>
      </c>
      <c r="M722" t="s">
        <v>76</v>
      </c>
      <c r="N722" t="s">
        <v>89</v>
      </c>
      <c r="O722" t="s">
        <v>338</v>
      </c>
      <c r="P722" t="s">
        <v>252</v>
      </c>
      <c r="Q722" t="s">
        <v>339</v>
      </c>
      <c r="R722" t="s">
        <v>93</v>
      </c>
      <c r="S722" t="s">
        <v>25</v>
      </c>
      <c r="T722" t="s">
        <v>180</v>
      </c>
      <c r="U722" t="s">
        <v>1027</v>
      </c>
      <c r="Z722">
        <v>0</v>
      </c>
    </row>
    <row r="723" spans="1:26">
      <c r="A723">
        <v>2144</v>
      </c>
      <c r="B723" t="s">
        <v>2474</v>
      </c>
      <c r="C723" t="s">
        <v>2111</v>
      </c>
      <c r="D723" t="s">
        <v>2475</v>
      </c>
      <c r="E723" t="s">
        <v>2476</v>
      </c>
      <c r="F723" t="s">
        <v>334</v>
      </c>
      <c r="G723" t="s">
        <v>979</v>
      </c>
      <c r="H723" t="s">
        <v>979</v>
      </c>
      <c r="I723" t="s">
        <v>2477</v>
      </c>
      <c r="J723" t="s">
        <v>336</v>
      </c>
      <c r="K723" t="s">
        <v>337</v>
      </c>
      <c r="L723">
        <v>1</v>
      </c>
      <c r="M723" t="s">
        <v>76</v>
      </c>
      <c r="N723" t="s">
        <v>24</v>
      </c>
      <c r="O723" t="s">
        <v>338</v>
      </c>
      <c r="P723" t="s">
        <v>252</v>
      </c>
      <c r="Q723" t="s">
        <v>339</v>
      </c>
      <c r="R723" t="s">
        <v>93</v>
      </c>
      <c r="S723" t="s">
        <v>25</v>
      </c>
      <c r="T723" t="s">
        <v>105</v>
      </c>
      <c r="U723" t="s">
        <v>1027</v>
      </c>
      <c r="Z723">
        <v>0</v>
      </c>
    </row>
    <row r="724" spans="1:26">
      <c r="A724">
        <v>2145</v>
      </c>
      <c r="B724" t="s">
        <v>2474</v>
      </c>
      <c r="C724" t="s">
        <v>110</v>
      </c>
      <c r="D724" t="s">
        <v>2478</v>
      </c>
      <c r="E724" t="s">
        <v>2479</v>
      </c>
      <c r="F724" t="s">
        <v>334</v>
      </c>
      <c r="G724" t="s">
        <v>979</v>
      </c>
      <c r="H724" t="s">
        <v>979</v>
      </c>
      <c r="I724" t="s">
        <v>2477</v>
      </c>
      <c r="J724" t="s">
        <v>336</v>
      </c>
      <c r="K724" t="s">
        <v>337</v>
      </c>
      <c r="L724">
        <v>1</v>
      </c>
      <c r="M724" t="s">
        <v>76</v>
      </c>
      <c r="N724" t="s">
        <v>24</v>
      </c>
      <c r="O724" t="s">
        <v>338</v>
      </c>
      <c r="P724" t="s">
        <v>252</v>
      </c>
      <c r="Q724" t="s">
        <v>339</v>
      </c>
      <c r="R724" t="s">
        <v>93</v>
      </c>
      <c r="S724" t="s">
        <v>179</v>
      </c>
      <c r="T724" t="s">
        <v>105</v>
      </c>
      <c r="U724" t="s">
        <v>1027</v>
      </c>
      <c r="Z724">
        <v>0</v>
      </c>
    </row>
    <row r="725" spans="1:26">
      <c r="A725">
        <v>2146</v>
      </c>
      <c r="B725" t="s">
        <v>2474</v>
      </c>
      <c r="C725" t="s">
        <v>2480</v>
      </c>
      <c r="D725" t="s">
        <v>1165</v>
      </c>
      <c r="E725" t="s">
        <v>2481</v>
      </c>
      <c r="F725" t="s">
        <v>334</v>
      </c>
      <c r="G725" t="s">
        <v>979</v>
      </c>
      <c r="H725" t="s">
        <v>979</v>
      </c>
      <c r="I725" t="s">
        <v>2477</v>
      </c>
      <c r="J725" t="s">
        <v>336</v>
      </c>
      <c r="K725" t="s">
        <v>337</v>
      </c>
      <c r="L725">
        <v>1</v>
      </c>
      <c r="M725" t="s">
        <v>76</v>
      </c>
      <c r="N725" t="s">
        <v>24</v>
      </c>
      <c r="O725" t="s">
        <v>338</v>
      </c>
      <c r="P725" t="s">
        <v>252</v>
      </c>
      <c r="Q725" t="s">
        <v>339</v>
      </c>
      <c r="R725" t="s">
        <v>93</v>
      </c>
      <c r="S725" t="s">
        <v>25</v>
      </c>
      <c r="T725" t="s">
        <v>105</v>
      </c>
      <c r="U725" t="s">
        <v>1027</v>
      </c>
      <c r="Z725">
        <v>0</v>
      </c>
    </row>
    <row r="726" spans="1:26">
      <c r="A726">
        <v>2147</v>
      </c>
      <c r="B726" t="s">
        <v>2474</v>
      </c>
      <c r="C726" t="s">
        <v>390</v>
      </c>
      <c r="D726" t="s">
        <v>2482</v>
      </c>
      <c r="E726" t="s">
        <v>2483</v>
      </c>
      <c r="F726" t="s">
        <v>334</v>
      </c>
      <c r="G726" t="s">
        <v>48</v>
      </c>
      <c r="I726" t="s">
        <v>1109</v>
      </c>
      <c r="J726" t="s">
        <v>336</v>
      </c>
      <c r="K726" t="s">
        <v>337</v>
      </c>
      <c r="L726">
        <v>1</v>
      </c>
      <c r="M726" t="s">
        <v>76</v>
      </c>
      <c r="N726" t="s">
        <v>202</v>
      </c>
      <c r="O726" t="s">
        <v>338</v>
      </c>
      <c r="P726" t="s">
        <v>216</v>
      </c>
      <c r="Q726" t="s">
        <v>339</v>
      </c>
      <c r="R726" t="s">
        <v>93</v>
      </c>
      <c r="S726" t="s">
        <v>179</v>
      </c>
      <c r="T726" t="s">
        <v>94</v>
      </c>
      <c r="U726" t="s">
        <v>1027</v>
      </c>
      <c r="Z726">
        <v>0</v>
      </c>
    </row>
    <row r="727" spans="1:26">
      <c r="A727">
        <v>2150</v>
      </c>
      <c r="B727" t="s">
        <v>2484</v>
      </c>
      <c r="C727" t="s">
        <v>2020</v>
      </c>
      <c r="D727" t="s">
        <v>2485</v>
      </c>
      <c r="E727" t="s">
        <v>2486</v>
      </c>
      <c r="F727" t="s">
        <v>334</v>
      </c>
      <c r="G727" t="s">
        <v>48</v>
      </c>
      <c r="I727" t="s">
        <v>1109</v>
      </c>
      <c r="J727" t="s">
        <v>336</v>
      </c>
      <c r="K727" t="s">
        <v>337</v>
      </c>
      <c r="L727">
        <v>1</v>
      </c>
      <c r="M727" t="s">
        <v>76</v>
      </c>
      <c r="N727" t="s">
        <v>49</v>
      </c>
      <c r="O727" t="s">
        <v>338</v>
      </c>
      <c r="P727" t="s">
        <v>216</v>
      </c>
      <c r="Q727" t="s">
        <v>339</v>
      </c>
      <c r="R727" t="s">
        <v>93</v>
      </c>
      <c r="S727" t="s">
        <v>66</v>
      </c>
      <c r="T727" t="s">
        <v>94</v>
      </c>
      <c r="U727" t="s">
        <v>1027</v>
      </c>
      <c r="Z727">
        <v>0</v>
      </c>
    </row>
    <row r="728" spans="1:26">
      <c r="A728">
        <v>2151</v>
      </c>
      <c r="B728" t="s">
        <v>2484</v>
      </c>
      <c r="C728" t="s">
        <v>2487</v>
      </c>
      <c r="D728" t="s">
        <v>2488</v>
      </c>
      <c r="E728" t="s">
        <v>2489</v>
      </c>
      <c r="F728" t="s">
        <v>334</v>
      </c>
      <c r="G728" t="s">
        <v>5</v>
      </c>
      <c r="I728" t="s">
        <v>2490</v>
      </c>
      <c r="J728" t="s">
        <v>336</v>
      </c>
      <c r="K728" t="s">
        <v>337</v>
      </c>
      <c r="L728">
        <v>1</v>
      </c>
      <c r="M728" t="s">
        <v>76</v>
      </c>
      <c r="N728" t="s">
        <v>100</v>
      </c>
      <c r="O728" t="s">
        <v>338</v>
      </c>
      <c r="P728" t="s">
        <v>216</v>
      </c>
      <c r="Q728" t="s">
        <v>339</v>
      </c>
      <c r="R728" t="s">
        <v>93</v>
      </c>
      <c r="S728" t="s">
        <v>66</v>
      </c>
      <c r="T728" t="s">
        <v>94</v>
      </c>
      <c r="U728" t="s">
        <v>1027</v>
      </c>
      <c r="Z728">
        <v>0</v>
      </c>
    </row>
    <row r="729" spans="1:26">
      <c r="A729">
        <v>2152</v>
      </c>
      <c r="B729" t="s">
        <v>2484</v>
      </c>
      <c r="C729" t="s">
        <v>1232</v>
      </c>
      <c r="D729" t="s">
        <v>1233</v>
      </c>
      <c r="E729" t="s">
        <v>2491</v>
      </c>
      <c r="F729" t="s">
        <v>334</v>
      </c>
      <c r="G729" t="s">
        <v>48</v>
      </c>
      <c r="I729" t="s">
        <v>1109</v>
      </c>
      <c r="J729" t="s">
        <v>336</v>
      </c>
      <c r="K729" t="s">
        <v>337</v>
      </c>
      <c r="L729">
        <v>1</v>
      </c>
      <c r="M729" t="s">
        <v>76</v>
      </c>
      <c r="N729" t="s">
        <v>9</v>
      </c>
      <c r="O729" t="s">
        <v>338</v>
      </c>
      <c r="P729" t="s">
        <v>178</v>
      </c>
      <c r="Q729" t="s">
        <v>339</v>
      </c>
      <c r="R729" t="s">
        <v>93</v>
      </c>
      <c r="S729" t="s">
        <v>66</v>
      </c>
      <c r="T729" t="s">
        <v>94</v>
      </c>
      <c r="U729" t="s">
        <v>1027</v>
      </c>
      <c r="Z729">
        <v>0</v>
      </c>
    </row>
    <row r="730" spans="1:26">
      <c r="A730">
        <v>2153</v>
      </c>
      <c r="B730" t="s">
        <v>2484</v>
      </c>
      <c r="C730" t="s">
        <v>1661</v>
      </c>
      <c r="D730" t="s">
        <v>2492</v>
      </c>
      <c r="E730" t="s">
        <v>2493</v>
      </c>
      <c r="F730" t="s">
        <v>334</v>
      </c>
      <c r="G730" t="s">
        <v>275</v>
      </c>
      <c r="I730" t="s">
        <v>2494</v>
      </c>
      <c r="J730" t="s">
        <v>336</v>
      </c>
      <c r="K730" t="s">
        <v>337</v>
      </c>
      <c r="L730">
        <v>1</v>
      </c>
      <c r="M730" t="s">
        <v>76</v>
      </c>
      <c r="N730" t="s">
        <v>276</v>
      </c>
      <c r="O730" t="s">
        <v>338</v>
      </c>
      <c r="P730" t="s">
        <v>91</v>
      </c>
      <c r="Q730" t="s">
        <v>339</v>
      </c>
      <c r="R730" t="s">
        <v>93</v>
      </c>
      <c r="S730" t="s">
        <v>66</v>
      </c>
      <c r="T730" t="s">
        <v>94</v>
      </c>
      <c r="U730" t="s">
        <v>1027</v>
      </c>
      <c r="Z730">
        <v>0</v>
      </c>
    </row>
    <row r="731" spans="1:26">
      <c r="A731">
        <v>2154</v>
      </c>
      <c r="B731" t="s">
        <v>2484</v>
      </c>
      <c r="C731" t="s">
        <v>1085</v>
      </c>
      <c r="D731" t="s">
        <v>2495</v>
      </c>
      <c r="E731" t="s">
        <v>2496</v>
      </c>
      <c r="F731" t="s">
        <v>334</v>
      </c>
      <c r="G731" t="s">
        <v>275</v>
      </c>
      <c r="I731" t="s">
        <v>2494</v>
      </c>
      <c r="J731" t="s">
        <v>336</v>
      </c>
      <c r="K731" t="s">
        <v>337</v>
      </c>
      <c r="L731">
        <v>1</v>
      </c>
      <c r="M731" t="s">
        <v>76</v>
      </c>
      <c r="N731" t="s">
        <v>276</v>
      </c>
      <c r="O731" t="s">
        <v>338</v>
      </c>
      <c r="P731" t="s">
        <v>317</v>
      </c>
      <c r="Q731" t="s">
        <v>339</v>
      </c>
      <c r="R731" t="s">
        <v>93</v>
      </c>
      <c r="S731" t="s">
        <v>66</v>
      </c>
      <c r="T731" t="s">
        <v>94</v>
      </c>
      <c r="U731" t="s">
        <v>1027</v>
      </c>
      <c r="Z731">
        <v>0</v>
      </c>
    </row>
    <row r="732" spans="1:26">
      <c r="A732">
        <v>2155</v>
      </c>
      <c r="B732" t="s">
        <v>675</v>
      </c>
      <c r="C732" t="s">
        <v>2497</v>
      </c>
      <c r="D732" t="s">
        <v>2498</v>
      </c>
      <c r="E732" t="s">
        <v>2499</v>
      </c>
      <c r="F732" t="s">
        <v>334</v>
      </c>
      <c r="G732" t="s">
        <v>2500</v>
      </c>
      <c r="I732" t="s">
        <v>678</v>
      </c>
      <c r="J732" t="s">
        <v>336</v>
      </c>
      <c r="K732" t="s">
        <v>337</v>
      </c>
      <c r="L732">
        <v>1</v>
      </c>
      <c r="M732" t="s">
        <v>76</v>
      </c>
      <c r="N732" t="s">
        <v>24</v>
      </c>
      <c r="O732" t="s">
        <v>338</v>
      </c>
      <c r="P732" t="s">
        <v>252</v>
      </c>
      <c r="Q732" t="s">
        <v>339</v>
      </c>
      <c r="R732" t="s">
        <v>93</v>
      </c>
      <c r="S732" t="s">
        <v>32</v>
      </c>
      <c r="T732" t="s">
        <v>94</v>
      </c>
      <c r="U732" t="s">
        <v>1027</v>
      </c>
      <c r="Z732">
        <v>0</v>
      </c>
    </row>
    <row r="733" spans="1:26">
      <c r="A733">
        <v>2157</v>
      </c>
      <c r="B733" t="s">
        <v>675</v>
      </c>
      <c r="C733" t="s">
        <v>350</v>
      </c>
      <c r="D733" t="s">
        <v>2501</v>
      </c>
      <c r="E733" t="s">
        <v>2502</v>
      </c>
      <c r="F733" t="s">
        <v>334</v>
      </c>
      <c r="G733" t="s">
        <v>114</v>
      </c>
      <c r="I733" t="s">
        <v>2503</v>
      </c>
      <c r="J733" t="s">
        <v>336</v>
      </c>
      <c r="K733" t="s">
        <v>337</v>
      </c>
      <c r="L733">
        <v>1</v>
      </c>
      <c r="M733" t="s">
        <v>76</v>
      </c>
      <c r="N733" t="s">
        <v>24</v>
      </c>
      <c r="O733" t="s">
        <v>338</v>
      </c>
      <c r="P733" t="s">
        <v>66</v>
      </c>
      <c r="Q733" t="s">
        <v>339</v>
      </c>
      <c r="R733" t="s">
        <v>93</v>
      </c>
      <c r="S733" t="s">
        <v>32</v>
      </c>
      <c r="T733" t="s">
        <v>94</v>
      </c>
      <c r="U733" t="s">
        <v>1027</v>
      </c>
      <c r="Z733">
        <v>0</v>
      </c>
    </row>
    <row r="734" spans="1:26">
      <c r="A734">
        <v>2158</v>
      </c>
      <c r="B734" t="s">
        <v>675</v>
      </c>
      <c r="C734" t="s">
        <v>390</v>
      </c>
      <c r="D734" t="s">
        <v>2504</v>
      </c>
      <c r="E734" t="s">
        <v>2505</v>
      </c>
      <c r="F734" t="s">
        <v>334</v>
      </c>
      <c r="G734" t="s">
        <v>979</v>
      </c>
      <c r="H734" t="s">
        <v>114</v>
      </c>
      <c r="I734" t="s">
        <v>2506</v>
      </c>
      <c r="J734" t="s">
        <v>336</v>
      </c>
      <c r="K734" t="s">
        <v>337</v>
      </c>
      <c r="L734">
        <v>1</v>
      </c>
      <c r="M734" t="s">
        <v>76</v>
      </c>
      <c r="N734" t="s">
        <v>24</v>
      </c>
      <c r="O734" t="s">
        <v>338</v>
      </c>
      <c r="P734" t="s">
        <v>216</v>
      </c>
      <c r="Q734" t="s">
        <v>339</v>
      </c>
      <c r="R734" t="s">
        <v>93</v>
      </c>
      <c r="S734" t="s">
        <v>32</v>
      </c>
      <c r="T734" t="s">
        <v>94</v>
      </c>
      <c r="U734" t="s">
        <v>1027</v>
      </c>
      <c r="Z734">
        <v>0</v>
      </c>
    </row>
    <row r="735" spans="1:26">
      <c r="A735">
        <v>2159</v>
      </c>
      <c r="B735" t="s">
        <v>2507</v>
      </c>
      <c r="C735" t="s">
        <v>2508</v>
      </c>
      <c r="D735" t="s">
        <v>2509</v>
      </c>
      <c r="E735" t="s">
        <v>2510</v>
      </c>
      <c r="F735" t="s">
        <v>334</v>
      </c>
      <c r="G735" t="s">
        <v>640</v>
      </c>
      <c r="I735" t="s">
        <v>2511</v>
      </c>
      <c r="J735" t="s">
        <v>336</v>
      </c>
      <c r="K735" t="s">
        <v>337</v>
      </c>
      <c r="L735">
        <v>1</v>
      </c>
      <c r="M735" t="s">
        <v>76</v>
      </c>
      <c r="N735" t="s">
        <v>290</v>
      </c>
      <c r="O735" t="s">
        <v>338</v>
      </c>
      <c r="P735" t="s">
        <v>407</v>
      </c>
      <c r="Q735" t="s">
        <v>339</v>
      </c>
      <c r="R735" t="s">
        <v>93</v>
      </c>
      <c r="S735" t="s">
        <v>14</v>
      </c>
      <c r="T735" t="s">
        <v>94</v>
      </c>
      <c r="U735" t="s">
        <v>1027</v>
      </c>
      <c r="Z735">
        <v>0</v>
      </c>
    </row>
    <row r="736" spans="1:26">
      <c r="A736">
        <v>2160</v>
      </c>
      <c r="B736" t="s">
        <v>2507</v>
      </c>
      <c r="C736" t="s">
        <v>1232</v>
      </c>
      <c r="D736" t="s">
        <v>2512</v>
      </c>
      <c r="E736" t="s">
        <v>2513</v>
      </c>
      <c r="F736" t="s">
        <v>334</v>
      </c>
      <c r="G736" t="s">
        <v>48</v>
      </c>
      <c r="I736" t="s">
        <v>979</v>
      </c>
      <c r="J736" t="s">
        <v>336</v>
      </c>
      <c r="K736" t="s">
        <v>337</v>
      </c>
      <c r="L736">
        <v>1</v>
      </c>
      <c r="M736" t="s">
        <v>76</v>
      </c>
      <c r="N736" t="s">
        <v>49</v>
      </c>
      <c r="O736" t="s">
        <v>338</v>
      </c>
      <c r="P736" t="s">
        <v>407</v>
      </c>
      <c r="Q736" t="s">
        <v>339</v>
      </c>
      <c r="R736" t="s">
        <v>93</v>
      </c>
      <c r="S736" t="s">
        <v>14</v>
      </c>
      <c r="T736" t="s">
        <v>94</v>
      </c>
      <c r="U736" t="s">
        <v>1027</v>
      </c>
      <c r="Z736">
        <v>0</v>
      </c>
    </row>
    <row r="737" spans="1:26">
      <c r="A737">
        <v>2161</v>
      </c>
      <c r="B737" t="s">
        <v>2514</v>
      </c>
      <c r="C737" t="s">
        <v>2515</v>
      </c>
      <c r="D737" t="s">
        <v>2516</v>
      </c>
      <c r="E737" t="s">
        <v>2517</v>
      </c>
      <c r="F737" t="s">
        <v>334</v>
      </c>
      <c r="G737" t="s">
        <v>2518</v>
      </c>
      <c r="I737" t="s">
        <v>2519</v>
      </c>
      <c r="J737" t="s">
        <v>400</v>
      </c>
      <c r="K737" t="s">
        <v>2520</v>
      </c>
      <c r="L737">
        <v>1</v>
      </c>
      <c r="M737" t="s">
        <v>76</v>
      </c>
      <c r="N737" t="s">
        <v>77</v>
      </c>
      <c r="O737" t="s">
        <v>2454</v>
      </c>
      <c r="P737" t="s">
        <v>91</v>
      </c>
      <c r="Q737" t="s">
        <v>339</v>
      </c>
      <c r="R737" t="s">
        <v>104</v>
      </c>
      <c r="S737" t="s">
        <v>25</v>
      </c>
      <c r="T737" t="s">
        <v>94</v>
      </c>
      <c r="U737" t="s">
        <v>1027</v>
      </c>
      <c r="Z737">
        <v>0</v>
      </c>
    </row>
    <row r="738" spans="1:26">
      <c r="A738">
        <v>2162</v>
      </c>
      <c r="B738" t="s">
        <v>2521</v>
      </c>
      <c r="C738" t="s">
        <v>2522</v>
      </c>
      <c r="D738" t="s">
        <v>2523</v>
      </c>
      <c r="E738" t="s">
        <v>2524</v>
      </c>
      <c r="F738" t="s">
        <v>334</v>
      </c>
      <c r="G738" t="s">
        <v>99</v>
      </c>
      <c r="I738" t="s">
        <v>2525</v>
      </c>
      <c r="J738" t="s">
        <v>400</v>
      </c>
      <c r="K738" t="s">
        <v>2520</v>
      </c>
      <c r="L738">
        <v>1</v>
      </c>
      <c r="M738" t="s">
        <v>76</v>
      </c>
      <c r="N738" t="s">
        <v>65</v>
      </c>
      <c r="O738" t="s">
        <v>2454</v>
      </c>
      <c r="P738" t="s">
        <v>233</v>
      </c>
      <c r="Q738" t="s">
        <v>339</v>
      </c>
      <c r="R738" t="s">
        <v>104</v>
      </c>
      <c r="S738" t="s">
        <v>14</v>
      </c>
      <c r="T738" t="s">
        <v>94</v>
      </c>
      <c r="U738" t="s">
        <v>1027</v>
      </c>
      <c r="Z738">
        <v>0</v>
      </c>
    </row>
    <row r="739" spans="1:26">
      <c r="A739">
        <v>2163</v>
      </c>
      <c r="B739" t="s">
        <v>2526</v>
      </c>
      <c r="C739" t="s">
        <v>2527</v>
      </c>
      <c r="D739" t="s">
        <v>2528</v>
      </c>
      <c r="E739" t="s">
        <v>2529</v>
      </c>
      <c r="F739" t="s">
        <v>334</v>
      </c>
      <c r="G739" t="s">
        <v>2530</v>
      </c>
      <c r="I739" t="s">
        <v>289</v>
      </c>
      <c r="J739" t="s">
        <v>400</v>
      </c>
      <c r="K739" t="s">
        <v>2520</v>
      </c>
      <c r="L739">
        <v>1</v>
      </c>
      <c r="M739" t="s">
        <v>76</v>
      </c>
      <c r="N739" t="s">
        <v>436</v>
      </c>
      <c r="O739" t="s">
        <v>2454</v>
      </c>
      <c r="P739" t="s">
        <v>204</v>
      </c>
      <c r="Q739" t="s">
        <v>339</v>
      </c>
      <c r="R739" t="s">
        <v>104</v>
      </c>
      <c r="S739" t="s">
        <v>14</v>
      </c>
      <c r="T739" t="s">
        <v>105</v>
      </c>
      <c r="U739" t="s">
        <v>1027</v>
      </c>
      <c r="Z739">
        <v>0</v>
      </c>
    </row>
    <row r="740" spans="1:26">
      <c r="A740">
        <v>2164</v>
      </c>
      <c r="B740" t="s">
        <v>2531</v>
      </c>
      <c r="C740" t="s">
        <v>642</v>
      </c>
      <c r="D740" t="s">
        <v>2532</v>
      </c>
      <c r="E740" t="s">
        <v>2533</v>
      </c>
      <c r="F740" t="s">
        <v>334</v>
      </c>
      <c r="G740" t="s">
        <v>99</v>
      </c>
      <c r="I740" t="s">
        <v>2534</v>
      </c>
      <c r="J740" t="s">
        <v>400</v>
      </c>
      <c r="K740" t="s">
        <v>2520</v>
      </c>
      <c r="L740">
        <v>1</v>
      </c>
      <c r="M740" t="s">
        <v>76</v>
      </c>
      <c r="N740" t="s">
        <v>214</v>
      </c>
      <c r="O740" t="s">
        <v>2454</v>
      </c>
      <c r="P740" t="s">
        <v>407</v>
      </c>
      <c r="Q740" t="s">
        <v>339</v>
      </c>
      <c r="R740" t="s">
        <v>104</v>
      </c>
      <c r="S740" t="s">
        <v>32</v>
      </c>
      <c r="T740" t="s">
        <v>105</v>
      </c>
      <c r="U740" t="s">
        <v>1027</v>
      </c>
      <c r="Z740">
        <v>0</v>
      </c>
    </row>
    <row r="741" spans="1:26">
      <c r="A741">
        <v>2165</v>
      </c>
      <c r="B741" t="s">
        <v>2535</v>
      </c>
      <c r="C741" t="s">
        <v>1075</v>
      </c>
      <c r="D741" t="s">
        <v>2536</v>
      </c>
      <c r="E741" t="s">
        <v>2537</v>
      </c>
      <c r="F741" t="s">
        <v>2538</v>
      </c>
      <c r="G741" t="s">
        <v>1282</v>
      </c>
      <c r="I741" t="s">
        <v>231</v>
      </c>
    </row>
    <row r="742" spans="1:26">
      <c r="A742" t="s">
        <v>2539</v>
      </c>
    </row>
    <row r="743" spans="1:26">
      <c r="A743" t="s">
        <v>2295</v>
      </c>
    </row>
    <row r="744" spans="1:26">
      <c r="A744" t="s">
        <v>2540</v>
      </c>
      <c r="B744" t="s">
        <v>504</v>
      </c>
      <c r="C744" t="s">
        <v>2541</v>
      </c>
      <c r="D744">
        <v>1</v>
      </c>
      <c r="E744" t="s">
        <v>76</v>
      </c>
      <c r="F744" t="s">
        <v>290</v>
      </c>
      <c r="G744" t="s">
        <v>2542</v>
      </c>
      <c r="H744" t="s">
        <v>252</v>
      </c>
      <c r="I744" t="s">
        <v>339</v>
      </c>
      <c r="J744" t="s">
        <v>81</v>
      </c>
      <c r="K744" t="s">
        <v>66</v>
      </c>
      <c r="L744" t="s">
        <v>82</v>
      </c>
      <c r="M744" t="s">
        <v>1027</v>
      </c>
      <c r="R744">
        <v>0</v>
      </c>
    </row>
    <row r="745" spans="1:26">
      <c r="A745">
        <v>2166</v>
      </c>
      <c r="B745" t="s">
        <v>2543</v>
      </c>
      <c r="C745" t="s">
        <v>2544</v>
      </c>
      <c r="D745" t="s">
        <v>2545</v>
      </c>
      <c r="E745" t="s">
        <v>2546</v>
      </c>
      <c r="F745" t="s">
        <v>2538</v>
      </c>
      <c r="G745" t="s">
        <v>231</v>
      </c>
      <c r="I745" t="s">
        <v>2540</v>
      </c>
      <c r="J745" t="s">
        <v>504</v>
      </c>
      <c r="K745" t="s">
        <v>2541</v>
      </c>
      <c r="L745">
        <v>1</v>
      </c>
      <c r="M745" t="s">
        <v>76</v>
      </c>
      <c r="N745" t="s">
        <v>276</v>
      </c>
      <c r="O745" t="s">
        <v>2542</v>
      </c>
      <c r="P745" t="s">
        <v>300</v>
      </c>
      <c r="Q745" t="s">
        <v>339</v>
      </c>
      <c r="R745" t="s">
        <v>81</v>
      </c>
      <c r="S745" t="s">
        <v>14</v>
      </c>
      <c r="T745" t="s">
        <v>82</v>
      </c>
      <c r="U745" t="s">
        <v>1027</v>
      </c>
      <c r="Z745">
        <v>0</v>
      </c>
    </row>
    <row r="746" spans="1:26">
      <c r="A746">
        <v>2167</v>
      </c>
      <c r="B746" t="s">
        <v>2547</v>
      </c>
      <c r="C746" t="s">
        <v>2548</v>
      </c>
      <c r="D746" t="s">
        <v>2549</v>
      </c>
      <c r="E746" t="s">
        <v>2550</v>
      </c>
      <c r="F746" t="s">
        <v>2538</v>
      </c>
      <c r="G746" t="s">
        <v>1190</v>
      </c>
      <c r="I746" t="s">
        <v>2551</v>
      </c>
    </row>
    <row r="747" spans="1:26">
      <c r="A747" t="s">
        <v>2552</v>
      </c>
      <c r="B747" t="s">
        <v>504</v>
      </c>
      <c r="C747" t="s">
        <v>2541</v>
      </c>
      <c r="D747">
        <v>1</v>
      </c>
      <c r="E747" t="s">
        <v>76</v>
      </c>
      <c r="F747" t="s">
        <v>2203</v>
      </c>
      <c r="G747" t="s">
        <v>2542</v>
      </c>
      <c r="H747" t="s">
        <v>876</v>
      </c>
      <c r="I747" t="s">
        <v>339</v>
      </c>
      <c r="J747" t="s">
        <v>81</v>
      </c>
      <c r="K747" t="s">
        <v>14</v>
      </c>
      <c r="L747" t="s">
        <v>82</v>
      </c>
      <c r="M747" t="s">
        <v>1027</v>
      </c>
      <c r="R747">
        <v>0</v>
      </c>
    </row>
    <row r="748" spans="1:26">
      <c r="A748">
        <v>2168</v>
      </c>
      <c r="B748" t="s">
        <v>2553</v>
      </c>
      <c r="C748" t="s">
        <v>2554</v>
      </c>
      <c r="D748" t="s">
        <v>2555</v>
      </c>
      <c r="E748" t="s">
        <v>2556</v>
      </c>
      <c r="F748" t="s">
        <v>2538</v>
      </c>
      <c r="G748" t="s">
        <v>231</v>
      </c>
      <c r="I748" t="s">
        <v>1190</v>
      </c>
    </row>
    <row r="749" spans="1:26">
      <c r="A749" t="s">
        <v>2551</v>
      </c>
    </row>
    <row r="750" spans="1:26">
      <c r="A750" t="s">
        <v>2295</v>
      </c>
      <c r="B750" t="s">
        <v>504</v>
      </c>
      <c r="C750" t="s">
        <v>2541</v>
      </c>
      <c r="D750">
        <v>1</v>
      </c>
      <c r="E750" t="s">
        <v>76</v>
      </c>
      <c r="F750" t="s">
        <v>290</v>
      </c>
      <c r="G750" t="s">
        <v>2542</v>
      </c>
      <c r="H750" t="s">
        <v>317</v>
      </c>
      <c r="I750" t="s">
        <v>339</v>
      </c>
      <c r="J750" t="s">
        <v>81</v>
      </c>
      <c r="K750" t="s">
        <v>14</v>
      </c>
      <c r="L750" t="s">
        <v>82</v>
      </c>
      <c r="M750" t="s">
        <v>1027</v>
      </c>
      <c r="R750">
        <v>0</v>
      </c>
    </row>
    <row r="751" spans="1:26">
      <c r="A751">
        <v>2169</v>
      </c>
      <c r="B751" t="s">
        <v>2557</v>
      </c>
      <c r="C751" t="s">
        <v>786</v>
      </c>
      <c r="D751" t="s">
        <v>2558</v>
      </c>
      <c r="E751" t="s">
        <v>2559</v>
      </c>
      <c r="F751" t="s">
        <v>334</v>
      </c>
      <c r="G751" t="s">
        <v>2560</v>
      </c>
      <c r="I751" t="s">
        <v>2561</v>
      </c>
      <c r="J751" t="s">
        <v>2562</v>
      </c>
      <c r="K751" t="s">
        <v>2563</v>
      </c>
      <c r="L751">
        <v>1</v>
      </c>
      <c r="M751" t="s">
        <v>76</v>
      </c>
      <c r="N751" t="s">
        <v>100</v>
      </c>
      <c r="O751" t="s">
        <v>2454</v>
      </c>
      <c r="P751" t="s">
        <v>1061</v>
      </c>
      <c r="Q751" t="s">
        <v>339</v>
      </c>
      <c r="R751" t="s">
        <v>151</v>
      </c>
      <c r="S751" t="s">
        <v>25</v>
      </c>
      <c r="T751" t="s">
        <v>180</v>
      </c>
      <c r="U751" t="s">
        <v>1027</v>
      </c>
      <c r="Z751">
        <v>0</v>
      </c>
    </row>
    <row r="752" spans="1:26">
      <c r="A752">
        <v>2170</v>
      </c>
      <c r="B752" t="s">
        <v>2564</v>
      </c>
      <c r="C752" t="s">
        <v>194</v>
      </c>
      <c r="D752" t="s">
        <v>2565</v>
      </c>
      <c r="E752" t="s">
        <v>2566</v>
      </c>
      <c r="F752" t="s">
        <v>334</v>
      </c>
      <c r="G752" t="s">
        <v>2567</v>
      </c>
      <c r="I752" t="s">
        <v>2568</v>
      </c>
      <c r="J752" t="s">
        <v>2562</v>
      </c>
      <c r="K752" t="s">
        <v>2563</v>
      </c>
      <c r="L752">
        <v>1</v>
      </c>
      <c r="M752" t="s">
        <v>76</v>
      </c>
      <c r="N752" t="s">
        <v>100</v>
      </c>
      <c r="O752" t="s">
        <v>2454</v>
      </c>
      <c r="P752" t="s">
        <v>876</v>
      </c>
      <c r="Q752" t="s">
        <v>339</v>
      </c>
      <c r="R752" t="s">
        <v>151</v>
      </c>
      <c r="S752" t="s">
        <v>14</v>
      </c>
      <c r="T752" t="s">
        <v>180</v>
      </c>
      <c r="U752" t="s">
        <v>1027</v>
      </c>
      <c r="Z752">
        <v>0</v>
      </c>
    </row>
    <row r="753" spans="1:26">
      <c r="A753">
        <v>2171</v>
      </c>
      <c r="B753" t="s">
        <v>2569</v>
      </c>
      <c r="C753" t="s">
        <v>2570</v>
      </c>
      <c r="D753" t="s">
        <v>2571</v>
      </c>
      <c r="E753" t="s">
        <v>2572</v>
      </c>
      <c r="F753" t="s">
        <v>334</v>
      </c>
      <c r="G753" t="s">
        <v>2573</v>
      </c>
      <c r="I753" t="s">
        <v>2574</v>
      </c>
      <c r="J753" t="s">
        <v>2562</v>
      </c>
      <c r="K753" t="s">
        <v>2563</v>
      </c>
      <c r="L753">
        <v>1</v>
      </c>
      <c r="M753" t="s">
        <v>76</v>
      </c>
      <c r="N753" t="s">
        <v>276</v>
      </c>
      <c r="O753" t="s">
        <v>2454</v>
      </c>
      <c r="P753" t="s">
        <v>163</v>
      </c>
      <c r="Q753" t="s">
        <v>339</v>
      </c>
      <c r="R753" t="s">
        <v>151</v>
      </c>
      <c r="S753" t="s">
        <v>14</v>
      </c>
      <c r="T753" t="s">
        <v>180</v>
      </c>
      <c r="U753" t="s">
        <v>1027</v>
      </c>
      <c r="Z753">
        <v>0</v>
      </c>
    </row>
    <row r="754" spans="1:26">
      <c r="A754">
        <v>2172</v>
      </c>
      <c r="B754" t="s">
        <v>2575</v>
      </c>
      <c r="C754" t="s">
        <v>2077</v>
      </c>
      <c r="D754" t="s">
        <v>791</v>
      </c>
      <c r="E754" t="s">
        <v>2576</v>
      </c>
      <c r="F754" t="s">
        <v>334</v>
      </c>
      <c r="G754" t="s">
        <v>640</v>
      </c>
      <c r="I754" t="s">
        <v>5</v>
      </c>
      <c r="J754" t="s">
        <v>2562</v>
      </c>
      <c r="K754" t="s">
        <v>2563</v>
      </c>
      <c r="L754">
        <v>1</v>
      </c>
      <c r="M754" t="s">
        <v>76</v>
      </c>
      <c r="N754" t="s">
        <v>436</v>
      </c>
      <c r="O754" t="s">
        <v>2454</v>
      </c>
      <c r="P754" t="s">
        <v>407</v>
      </c>
      <c r="Q754" t="s">
        <v>339</v>
      </c>
      <c r="R754" t="s">
        <v>151</v>
      </c>
      <c r="S754" t="s">
        <v>14</v>
      </c>
      <c r="T754" t="s">
        <v>180</v>
      </c>
      <c r="U754" t="s">
        <v>1027</v>
      </c>
      <c r="Z754">
        <v>0</v>
      </c>
    </row>
    <row r="755" spans="1:26">
      <c r="A755">
        <v>2173</v>
      </c>
      <c r="B755" t="s">
        <v>2577</v>
      </c>
      <c r="C755" t="s">
        <v>194</v>
      </c>
      <c r="D755" t="s">
        <v>2356</v>
      </c>
      <c r="E755" t="s">
        <v>2578</v>
      </c>
      <c r="F755" t="s">
        <v>334</v>
      </c>
      <c r="G755" t="s">
        <v>2335</v>
      </c>
      <c r="I755" t="s">
        <v>1926</v>
      </c>
      <c r="J755" t="s">
        <v>2562</v>
      </c>
      <c r="K755" t="s">
        <v>2563</v>
      </c>
      <c r="L755">
        <v>1</v>
      </c>
      <c r="M755" t="s">
        <v>76</v>
      </c>
      <c r="N755" t="s">
        <v>214</v>
      </c>
      <c r="O755" t="s">
        <v>2454</v>
      </c>
      <c r="P755" t="s">
        <v>102</v>
      </c>
      <c r="Q755" t="s">
        <v>339</v>
      </c>
      <c r="R755" t="s">
        <v>151</v>
      </c>
      <c r="S755" t="s">
        <v>25</v>
      </c>
      <c r="T755" t="s">
        <v>180</v>
      </c>
      <c r="U755" t="s">
        <v>1027</v>
      </c>
      <c r="Z755">
        <v>0</v>
      </c>
    </row>
    <row r="756" spans="1:26">
      <c r="A756">
        <v>2174</v>
      </c>
      <c r="B756" t="s">
        <v>2579</v>
      </c>
      <c r="C756" t="s">
        <v>292</v>
      </c>
      <c r="D756" t="s">
        <v>2580</v>
      </c>
      <c r="E756" t="s">
        <v>2581</v>
      </c>
      <c r="F756" t="s">
        <v>2582</v>
      </c>
      <c r="G756" t="s">
        <v>2583</v>
      </c>
      <c r="I756" t="s">
        <v>2584</v>
      </c>
      <c r="J756" t="s">
        <v>2585</v>
      </c>
      <c r="K756" t="s">
        <v>2586</v>
      </c>
      <c r="L756">
        <v>1</v>
      </c>
      <c r="M756" t="s">
        <v>76</v>
      </c>
      <c r="N756" t="s">
        <v>31</v>
      </c>
      <c r="O756" t="s">
        <v>2454</v>
      </c>
      <c r="P756" t="s">
        <v>102</v>
      </c>
      <c r="Q756" t="s">
        <v>339</v>
      </c>
      <c r="R756" t="s">
        <v>301</v>
      </c>
      <c r="S756" t="s">
        <v>14</v>
      </c>
      <c r="T756" t="s">
        <v>94</v>
      </c>
      <c r="U756" t="s">
        <v>1027</v>
      </c>
      <c r="Z756">
        <v>0</v>
      </c>
    </row>
    <row r="757" spans="1:26">
      <c r="A757">
        <v>2175</v>
      </c>
      <c r="B757" t="s">
        <v>2587</v>
      </c>
      <c r="C757" t="s">
        <v>786</v>
      </c>
      <c r="D757" t="s">
        <v>2588</v>
      </c>
      <c r="E757" t="s">
        <v>2589</v>
      </c>
      <c r="F757" t="s">
        <v>2582</v>
      </c>
      <c r="G757" t="s">
        <v>2583</v>
      </c>
      <c r="I757" t="s">
        <v>297</v>
      </c>
    </row>
    <row r="758" spans="1:26">
      <c r="A758" t="s">
        <v>2590</v>
      </c>
    </row>
    <row r="759" spans="1:26">
      <c r="A759" t="s">
        <v>2584</v>
      </c>
      <c r="B759" t="s">
        <v>2585</v>
      </c>
      <c r="C759" t="s">
        <v>2586</v>
      </c>
      <c r="D759">
        <v>1</v>
      </c>
      <c r="E759" t="s">
        <v>76</v>
      </c>
      <c r="F759" t="s">
        <v>214</v>
      </c>
      <c r="G759" t="s">
        <v>2454</v>
      </c>
      <c r="H759" t="s">
        <v>216</v>
      </c>
      <c r="I759" t="s">
        <v>339</v>
      </c>
      <c r="J759" t="s">
        <v>301</v>
      </c>
      <c r="K759" t="s">
        <v>25</v>
      </c>
      <c r="L759" t="s">
        <v>94</v>
      </c>
      <c r="M759" t="s">
        <v>1027</v>
      </c>
      <c r="R759">
        <v>0</v>
      </c>
    </row>
    <row r="760" spans="1:26">
      <c r="A760">
        <v>2176</v>
      </c>
      <c r="B760" t="s">
        <v>2591</v>
      </c>
      <c r="C760" t="s">
        <v>786</v>
      </c>
      <c r="D760" t="s">
        <v>2592</v>
      </c>
      <c r="E760" t="s">
        <v>2593</v>
      </c>
      <c r="F760" t="s">
        <v>2582</v>
      </c>
      <c r="G760" t="s">
        <v>2583</v>
      </c>
      <c r="I760" t="s">
        <v>2594</v>
      </c>
    </row>
    <row r="761" spans="1:26">
      <c r="A761" t="s">
        <v>2595</v>
      </c>
    </row>
    <row r="762" spans="1:26">
      <c r="A762" t="s">
        <v>2596</v>
      </c>
    </row>
    <row r="763" spans="1:26">
      <c r="A763" t="s">
        <v>2584</v>
      </c>
    </row>
    <row r="764" spans="1:26">
      <c r="B764" t="s">
        <v>2585</v>
      </c>
      <c r="C764" t="s">
        <v>2586</v>
      </c>
      <c r="D764">
        <v>1</v>
      </c>
      <c r="E764" t="s">
        <v>76</v>
      </c>
      <c r="F764" t="s">
        <v>77</v>
      </c>
      <c r="G764" t="s">
        <v>2454</v>
      </c>
      <c r="H764" t="s">
        <v>11</v>
      </c>
      <c r="I764" t="s">
        <v>339</v>
      </c>
      <c r="J764" t="s">
        <v>301</v>
      </c>
      <c r="K764" t="s">
        <v>25</v>
      </c>
      <c r="L764" t="s">
        <v>94</v>
      </c>
      <c r="M764" t="s">
        <v>1027</v>
      </c>
      <c r="R764">
        <v>0</v>
      </c>
    </row>
    <row r="765" spans="1:26">
      <c r="A765">
        <v>2177</v>
      </c>
      <c r="B765" t="s">
        <v>2597</v>
      </c>
      <c r="C765" t="s">
        <v>292</v>
      </c>
      <c r="D765" t="s">
        <v>699</v>
      </c>
      <c r="E765" t="s">
        <v>2598</v>
      </c>
      <c r="F765" t="s">
        <v>2582</v>
      </c>
      <c r="G765" t="s">
        <v>2583</v>
      </c>
      <c r="I765" t="s">
        <v>297</v>
      </c>
    </row>
    <row r="766" spans="1:26">
      <c r="A766" t="s">
        <v>2596</v>
      </c>
    </row>
    <row r="767" spans="1:26">
      <c r="A767" t="s">
        <v>2584</v>
      </c>
      <c r="B767" t="s">
        <v>2585</v>
      </c>
      <c r="C767" t="s">
        <v>2586</v>
      </c>
      <c r="D767">
        <v>1</v>
      </c>
      <c r="E767" t="s">
        <v>76</v>
      </c>
      <c r="F767" t="s">
        <v>214</v>
      </c>
      <c r="G767" t="s">
        <v>2454</v>
      </c>
      <c r="H767" t="s">
        <v>102</v>
      </c>
      <c r="I767" t="s">
        <v>339</v>
      </c>
      <c r="J767" t="s">
        <v>301</v>
      </c>
      <c r="K767" t="s">
        <v>14</v>
      </c>
      <c r="L767" t="s">
        <v>94</v>
      </c>
      <c r="M767" t="s">
        <v>1027</v>
      </c>
      <c r="R767">
        <v>0</v>
      </c>
    </row>
    <row r="768" spans="1:26">
      <c r="A768">
        <v>2178</v>
      </c>
      <c r="B768" t="s">
        <v>2599</v>
      </c>
      <c r="C768" t="s">
        <v>292</v>
      </c>
      <c r="D768" t="s">
        <v>699</v>
      </c>
      <c r="E768" t="s">
        <v>2600</v>
      </c>
      <c r="F768" t="s">
        <v>2582</v>
      </c>
      <c r="G768" t="s">
        <v>461</v>
      </c>
    </row>
    <row r="769" spans="1:26">
      <c r="C769" t="s">
        <v>979</v>
      </c>
    </row>
    <row r="770" spans="1:26">
      <c r="A770" t="s">
        <v>2584</v>
      </c>
      <c r="B770" t="s">
        <v>2585</v>
      </c>
      <c r="C770" t="s">
        <v>2586</v>
      </c>
      <c r="D770">
        <v>1</v>
      </c>
      <c r="E770" t="s">
        <v>76</v>
      </c>
      <c r="F770" t="s">
        <v>9</v>
      </c>
      <c r="G770" t="s">
        <v>2454</v>
      </c>
      <c r="H770" t="s">
        <v>102</v>
      </c>
      <c r="I770" t="s">
        <v>339</v>
      </c>
      <c r="J770" t="s">
        <v>301</v>
      </c>
      <c r="K770" t="s">
        <v>32</v>
      </c>
      <c r="L770" t="s">
        <v>94</v>
      </c>
      <c r="M770" t="s">
        <v>1027</v>
      </c>
      <c r="R770">
        <v>0</v>
      </c>
    </row>
    <row r="771" spans="1:26">
      <c r="A771">
        <v>2179</v>
      </c>
      <c r="B771" t="s">
        <v>2601</v>
      </c>
      <c r="C771" t="s">
        <v>2602</v>
      </c>
      <c r="D771" t="s">
        <v>2603</v>
      </c>
      <c r="E771" t="s">
        <v>2604</v>
      </c>
      <c r="F771" t="s">
        <v>2582</v>
      </c>
      <c r="G771" t="s">
        <v>2583</v>
      </c>
      <c r="I771" t="s">
        <v>158</v>
      </c>
    </row>
    <row r="772" spans="1:26">
      <c r="A772" t="s">
        <v>2605</v>
      </c>
    </row>
    <row r="773" spans="1:26">
      <c r="A773" t="s">
        <v>2584</v>
      </c>
      <c r="B773" t="s">
        <v>2585</v>
      </c>
      <c r="C773" t="s">
        <v>2586</v>
      </c>
      <c r="D773">
        <v>1</v>
      </c>
      <c r="E773" t="s">
        <v>76</v>
      </c>
      <c r="F773" t="s">
        <v>436</v>
      </c>
      <c r="G773" t="s">
        <v>2454</v>
      </c>
      <c r="H773" t="s">
        <v>317</v>
      </c>
      <c r="I773" t="s">
        <v>339</v>
      </c>
      <c r="J773" t="s">
        <v>301</v>
      </c>
      <c r="K773" t="s">
        <v>14</v>
      </c>
      <c r="L773" t="s">
        <v>180</v>
      </c>
      <c r="M773" t="s">
        <v>1027</v>
      </c>
      <c r="R773">
        <v>0</v>
      </c>
    </row>
    <row r="774" spans="1:26">
      <c r="A774">
        <v>2180</v>
      </c>
      <c r="B774" t="s">
        <v>2601</v>
      </c>
      <c r="C774" t="s">
        <v>2606</v>
      </c>
      <c r="D774" t="s">
        <v>2607</v>
      </c>
      <c r="E774" t="s">
        <v>2608</v>
      </c>
      <c r="F774" t="s">
        <v>2582</v>
      </c>
      <c r="G774" t="s">
        <v>2583</v>
      </c>
      <c r="I774" t="s">
        <v>158</v>
      </c>
    </row>
    <row r="775" spans="1:26">
      <c r="A775" t="s">
        <v>2605</v>
      </c>
    </row>
    <row r="776" spans="1:26">
      <c r="A776" t="s">
        <v>2584</v>
      </c>
      <c r="B776" t="s">
        <v>2585</v>
      </c>
      <c r="C776" t="s">
        <v>2586</v>
      </c>
      <c r="D776">
        <v>1</v>
      </c>
      <c r="E776" t="s">
        <v>76</v>
      </c>
      <c r="F776" t="s">
        <v>65</v>
      </c>
      <c r="G776" t="s">
        <v>2454</v>
      </c>
      <c r="H776" t="s">
        <v>163</v>
      </c>
      <c r="I776" t="s">
        <v>339</v>
      </c>
      <c r="J776" t="s">
        <v>301</v>
      </c>
      <c r="K776" t="s">
        <v>14</v>
      </c>
      <c r="L776" t="s">
        <v>180</v>
      </c>
      <c r="M776" t="s">
        <v>1027</v>
      </c>
      <c r="R776">
        <v>0</v>
      </c>
    </row>
    <row r="777" spans="1:26">
      <c r="A777">
        <v>2181</v>
      </c>
      <c r="B777" t="s">
        <v>2609</v>
      </c>
      <c r="C777" t="s">
        <v>84</v>
      </c>
      <c r="D777" t="s">
        <v>2610</v>
      </c>
      <c r="E777" t="s">
        <v>2611</v>
      </c>
      <c r="F777" t="s">
        <v>4</v>
      </c>
      <c r="G777" t="s">
        <v>2612</v>
      </c>
      <c r="I777" t="s">
        <v>6</v>
      </c>
      <c r="J777" t="s">
        <v>239</v>
      </c>
      <c r="K777" t="s">
        <v>240</v>
      </c>
      <c r="L777">
        <v>1</v>
      </c>
      <c r="M777" t="s">
        <v>76</v>
      </c>
      <c r="N777" t="s">
        <v>65</v>
      </c>
      <c r="O777" t="s">
        <v>2613</v>
      </c>
      <c r="P777" t="s">
        <v>102</v>
      </c>
      <c r="Q777" t="s">
        <v>685</v>
      </c>
      <c r="R777" t="s">
        <v>190</v>
      </c>
      <c r="S777" t="s">
        <v>14</v>
      </c>
      <c r="T777" t="s">
        <v>105</v>
      </c>
      <c r="U777" t="s">
        <v>1027</v>
      </c>
      <c r="Z777">
        <v>0</v>
      </c>
    </row>
    <row r="778" spans="1:26">
      <c r="A778">
        <v>2182</v>
      </c>
      <c r="B778" t="s">
        <v>2614</v>
      </c>
      <c r="C778" t="s">
        <v>2615</v>
      </c>
      <c r="D778" t="s">
        <v>2616</v>
      </c>
      <c r="E778" t="s">
        <v>2617</v>
      </c>
      <c r="F778" t="s">
        <v>4</v>
      </c>
      <c r="G778" t="s">
        <v>1459</v>
      </c>
      <c r="I778" t="s">
        <v>6</v>
      </c>
      <c r="J778" t="s">
        <v>239</v>
      </c>
      <c r="K778" t="s">
        <v>240</v>
      </c>
      <c r="L778">
        <v>1</v>
      </c>
      <c r="M778" t="s">
        <v>76</v>
      </c>
      <c r="N778" t="s">
        <v>65</v>
      </c>
      <c r="O778" t="s">
        <v>2613</v>
      </c>
      <c r="P778" t="s">
        <v>300</v>
      </c>
      <c r="Q778" t="s">
        <v>685</v>
      </c>
      <c r="R778" t="s">
        <v>190</v>
      </c>
      <c r="S778" t="s">
        <v>32</v>
      </c>
      <c r="T778" t="s">
        <v>105</v>
      </c>
      <c r="U778" t="s">
        <v>1027</v>
      </c>
      <c r="Z778">
        <v>0</v>
      </c>
    </row>
    <row r="779" spans="1:26">
      <c r="A779">
        <v>2183</v>
      </c>
      <c r="B779" t="s">
        <v>2618</v>
      </c>
      <c r="C779" t="s">
        <v>2619</v>
      </c>
      <c r="D779" t="s">
        <v>2620</v>
      </c>
      <c r="E779" t="s">
        <v>2621</v>
      </c>
      <c r="F779" t="s">
        <v>4</v>
      </c>
      <c r="G779" t="s">
        <v>2622</v>
      </c>
      <c r="I779" t="s">
        <v>6</v>
      </c>
      <c r="J779" t="s">
        <v>239</v>
      </c>
      <c r="K779" t="s">
        <v>240</v>
      </c>
      <c r="L779">
        <v>1</v>
      </c>
      <c r="M779" t="s">
        <v>76</v>
      </c>
      <c r="N779" t="s">
        <v>436</v>
      </c>
      <c r="O779" t="s">
        <v>2613</v>
      </c>
      <c r="P779" t="s">
        <v>317</v>
      </c>
      <c r="Q779" t="s">
        <v>685</v>
      </c>
      <c r="R779" t="s">
        <v>190</v>
      </c>
      <c r="S779" t="s">
        <v>66</v>
      </c>
      <c r="T779" t="s">
        <v>82</v>
      </c>
      <c r="U779" t="s">
        <v>1027</v>
      </c>
      <c r="Z779">
        <v>0</v>
      </c>
    </row>
    <row r="780" spans="1:26">
      <c r="A780">
        <v>2184</v>
      </c>
      <c r="B780" t="s">
        <v>2623</v>
      </c>
      <c r="C780" t="s">
        <v>84</v>
      </c>
      <c r="D780" t="s">
        <v>2624</v>
      </c>
      <c r="E780" t="s">
        <v>2625</v>
      </c>
      <c r="F780" t="s">
        <v>4</v>
      </c>
      <c r="G780" t="s">
        <v>2612</v>
      </c>
      <c r="I780" t="s">
        <v>6</v>
      </c>
      <c r="J780" t="s">
        <v>239</v>
      </c>
      <c r="K780" t="s">
        <v>240</v>
      </c>
      <c r="L780">
        <v>1</v>
      </c>
      <c r="M780" t="s">
        <v>76</v>
      </c>
      <c r="N780" t="s">
        <v>436</v>
      </c>
      <c r="O780" t="s">
        <v>2613</v>
      </c>
      <c r="P780" t="s">
        <v>300</v>
      </c>
      <c r="Q780" t="s">
        <v>685</v>
      </c>
      <c r="R780" t="s">
        <v>190</v>
      </c>
      <c r="S780" t="s">
        <v>14</v>
      </c>
      <c r="T780" t="s">
        <v>105</v>
      </c>
      <c r="U780" t="s">
        <v>1027</v>
      </c>
      <c r="Z780">
        <v>0</v>
      </c>
    </row>
    <row r="781" spans="1:26">
      <c r="A781">
        <v>2185</v>
      </c>
      <c r="B781" t="s">
        <v>2626</v>
      </c>
      <c r="C781" t="s">
        <v>694</v>
      </c>
      <c r="D781" t="s">
        <v>2627</v>
      </c>
      <c r="E781" t="s">
        <v>2628</v>
      </c>
      <c r="F781" t="s">
        <v>4</v>
      </c>
      <c r="G781" t="s">
        <v>1078</v>
      </c>
      <c r="I781" t="s">
        <v>6</v>
      </c>
      <c r="J781" t="s">
        <v>239</v>
      </c>
      <c r="K781" t="s">
        <v>240</v>
      </c>
      <c r="L781">
        <v>1</v>
      </c>
      <c r="M781" t="s">
        <v>76</v>
      </c>
      <c r="N781" t="s">
        <v>100</v>
      </c>
      <c r="O781" t="s">
        <v>2613</v>
      </c>
      <c r="P781" t="s">
        <v>91</v>
      </c>
      <c r="Q781" t="s">
        <v>685</v>
      </c>
      <c r="R781" t="s">
        <v>190</v>
      </c>
      <c r="S781" t="s">
        <v>32</v>
      </c>
      <c r="T781" t="s">
        <v>105</v>
      </c>
      <c r="U781" t="s">
        <v>1027</v>
      </c>
      <c r="Z781">
        <v>0</v>
      </c>
    </row>
    <row r="782" spans="1:26">
      <c r="A782">
        <v>2186</v>
      </c>
      <c r="B782" t="s">
        <v>2629</v>
      </c>
      <c r="C782" t="s">
        <v>694</v>
      </c>
      <c r="D782" t="s">
        <v>2630</v>
      </c>
      <c r="E782" t="s">
        <v>2631</v>
      </c>
      <c r="F782" t="s">
        <v>4</v>
      </c>
      <c r="G782" t="s">
        <v>5</v>
      </c>
      <c r="I782" t="s">
        <v>6</v>
      </c>
      <c r="J782" t="s">
        <v>239</v>
      </c>
      <c r="K782" t="s">
        <v>240</v>
      </c>
      <c r="L782">
        <v>1</v>
      </c>
      <c r="M782" t="s">
        <v>76</v>
      </c>
      <c r="N782" t="s">
        <v>65</v>
      </c>
      <c r="O782" t="s">
        <v>2613</v>
      </c>
      <c r="P782" t="s">
        <v>300</v>
      </c>
      <c r="Q782" t="s">
        <v>685</v>
      </c>
      <c r="R782" t="s">
        <v>190</v>
      </c>
      <c r="S782" t="s">
        <v>14</v>
      </c>
      <c r="T782" t="s">
        <v>82</v>
      </c>
      <c r="U782" t="s">
        <v>1027</v>
      </c>
      <c r="Z782">
        <v>0</v>
      </c>
    </row>
    <row r="783" spans="1:26">
      <c r="A783">
        <v>2187</v>
      </c>
      <c r="B783" t="s">
        <v>2632</v>
      </c>
      <c r="C783" t="s">
        <v>2633</v>
      </c>
      <c r="D783" t="s">
        <v>2634</v>
      </c>
      <c r="E783" t="s">
        <v>2635</v>
      </c>
      <c r="F783" t="s">
        <v>4</v>
      </c>
      <c r="G783" t="s">
        <v>2636</v>
      </c>
      <c r="I783" t="s">
        <v>6</v>
      </c>
      <c r="J783" t="s">
        <v>239</v>
      </c>
      <c r="K783" t="s">
        <v>240</v>
      </c>
      <c r="L783">
        <v>1</v>
      </c>
      <c r="M783" t="s">
        <v>76</v>
      </c>
      <c r="N783" t="s">
        <v>202</v>
      </c>
      <c r="O783" t="s">
        <v>2613</v>
      </c>
      <c r="P783" t="s">
        <v>252</v>
      </c>
      <c r="Q783" t="s">
        <v>685</v>
      </c>
      <c r="R783" t="s">
        <v>190</v>
      </c>
      <c r="S783" t="s">
        <v>14</v>
      </c>
      <c r="T783" t="s">
        <v>393</v>
      </c>
      <c r="U783" t="s">
        <v>1027</v>
      </c>
      <c r="Z783">
        <v>0</v>
      </c>
    </row>
    <row r="784" spans="1:26">
      <c r="A784">
        <v>2188</v>
      </c>
      <c r="B784" t="s">
        <v>2637</v>
      </c>
      <c r="C784" t="s">
        <v>798</v>
      </c>
      <c r="D784" t="s">
        <v>2638</v>
      </c>
      <c r="E784" t="s">
        <v>2639</v>
      </c>
      <c r="F784" t="s">
        <v>4</v>
      </c>
      <c r="G784" t="s">
        <v>1316</v>
      </c>
      <c r="H784" t="s">
        <v>1316</v>
      </c>
      <c r="I784" t="s">
        <v>6</v>
      </c>
      <c r="J784" t="s">
        <v>239</v>
      </c>
      <c r="K784" t="s">
        <v>240</v>
      </c>
      <c r="L784">
        <v>1</v>
      </c>
      <c r="M784" t="s">
        <v>76</v>
      </c>
      <c r="N784" t="s">
        <v>276</v>
      </c>
      <c r="O784" t="s">
        <v>2613</v>
      </c>
      <c r="P784" t="s">
        <v>102</v>
      </c>
      <c r="Q784" t="s">
        <v>685</v>
      </c>
      <c r="R784" t="s">
        <v>190</v>
      </c>
      <c r="S784" t="s">
        <v>32</v>
      </c>
      <c r="T784" t="s">
        <v>105</v>
      </c>
      <c r="U784" t="s">
        <v>1027</v>
      </c>
      <c r="Z784">
        <v>0</v>
      </c>
    </row>
    <row r="785" spans="1:26">
      <c r="A785">
        <v>2189</v>
      </c>
      <c r="B785" t="s">
        <v>2640</v>
      </c>
      <c r="C785" t="s">
        <v>2633</v>
      </c>
      <c r="D785" t="s">
        <v>2641</v>
      </c>
      <c r="E785" t="s">
        <v>2642</v>
      </c>
      <c r="F785" t="s">
        <v>4</v>
      </c>
      <c r="G785" t="s">
        <v>2636</v>
      </c>
      <c r="I785" t="s">
        <v>6</v>
      </c>
      <c r="J785" t="s">
        <v>239</v>
      </c>
      <c r="K785" t="s">
        <v>240</v>
      </c>
      <c r="L785">
        <v>1</v>
      </c>
      <c r="M785" t="s">
        <v>76</v>
      </c>
      <c r="N785" t="s">
        <v>202</v>
      </c>
      <c r="O785" t="s">
        <v>2613</v>
      </c>
      <c r="P785" t="s">
        <v>252</v>
      </c>
      <c r="Q785" t="s">
        <v>685</v>
      </c>
      <c r="R785" t="s">
        <v>190</v>
      </c>
      <c r="S785" t="s">
        <v>32</v>
      </c>
      <c r="T785" t="s">
        <v>105</v>
      </c>
      <c r="U785" t="s">
        <v>1027</v>
      </c>
      <c r="Z785">
        <v>0</v>
      </c>
    </row>
    <row r="786" spans="1:26">
      <c r="A786">
        <v>2190</v>
      </c>
      <c r="B786" t="s">
        <v>2643</v>
      </c>
      <c r="C786" t="s">
        <v>944</v>
      </c>
      <c r="D786" t="s">
        <v>979</v>
      </c>
      <c r="E786" t="s">
        <v>2644</v>
      </c>
      <c r="F786" t="s">
        <v>4</v>
      </c>
      <c r="G786" t="s">
        <v>979</v>
      </c>
      <c r="H786" t="s">
        <v>979</v>
      </c>
      <c r="I786" t="s">
        <v>6</v>
      </c>
      <c r="J786" t="s">
        <v>682</v>
      </c>
      <c r="K786" t="s">
        <v>683</v>
      </c>
      <c r="L786">
        <v>1</v>
      </c>
      <c r="M786" t="s">
        <v>76</v>
      </c>
      <c r="N786" t="s">
        <v>276</v>
      </c>
      <c r="O786" t="s">
        <v>684</v>
      </c>
      <c r="P786" t="s">
        <v>102</v>
      </c>
      <c r="Q786" t="s">
        <v>685</v>
      </c>
      <c r="R786" t="s">
        <v>93</v>
      </c>
      <c r="S786" t="s">
        <v>179</v>
      </c>
      <c r="T786" t="s">
        <v>105</v>
      </c>
      <c r="U786" t="s">
        <v>1027</v>
      </c>
      <c r="Z786">
        <v>0</v>
      </c>
    </row>
    <row r="787" spans="1:26">
      <c r="A787">
        <v>2191</v>
      </c>
      <c r="B787" t="s">
        <v>2645</v>
      </c>
      <c r="C787" t="s">
        <v>948</v>
      </c>
      <c r="D787" t="s">
        <v>979</v>
      </c>
      <c r="E787" t="s">
        <v>2646</v>
      </c>
      <c r="F787" t="s">
        <v>4</v>
      </c>
      <c r="G787" t="s">
        <v>979</v>
      </c>
      <c r="H787" t="s">
        <v>979</v>
      </c>
      <c r="I787" t="s">
        <v>6</v>
      </c>
      <c r="J787" t="s">
        <v>682</v>
      </c>
      <c r="K787" t="s">
        <v>683</v>
      </c>
      <c r="L787">
        <v>1</v>
      </c>
      <c r="M787" t="s">
        <v>76</v>
      </c>
      <c r="N787" t="s">
        <v>276</v>
      </c>
      <c r="O787" t="s">
        <v>684</v>
      </c>
      <c r="P787" t="s">
        <v>102</v>
      </c>
      <c r="Q787" t="s">
        <v>685</v>
      </c>
      <c r="R787" t="s">
        <v>93</v>
      </c>
      <c r="S787" t="s">
        <v>14</v>
      </c>
      <c r="T787" t="s">
        <v>105</v>
      </c>
      <c r="U787" t="s">
        <v>1027</v>
      </c>
      <c r="Z787">
        <v>0</v>
      </c>
    </row>
    <row r="788" spans="1:26">
      <c r="A788">
        <v>2192</v>
      </c>
      <c r="B788" t="s">
        <v>2647</v>
      </c>
      <c r="C788" t="s">
        <v>944</v>
      </c>
      <c r="D788" t="s">
        <v>979</v>
      </c>
      <c r="E788" t="s">
        <v>2648</v>
      </c>
      <c r="F788" t="s">
        <v>4</v>
      </c>
      <c r="G788" t="s">
        <v>979</v>
      </c>
      <c r="H788" t="s">
        <v>979</v>
      </c>
      <c r="I788" t="s">
        <v>2649</v>
      </c>
      <c r="J788" t="s">
        <v>682</v>
      </c>
      <c r="K788" t="s">
        <v>683</v>
      </c>
      <c r="L788">
        <v>1</v>
      </c>
      <c r="M788" t="s">
        <v>76</v>
      </c>
      <c r="N788" t="s">
        <v>276</v>
      </c>
      <c r="O788" t="s">
        <v>684</v>
      </c>
      <c r="P788" t="s">
        <v>102</v>
      </c>
      <c r="Q788" t="s">
        <v>685</v>
      </c>
      <c r="R788" t="s">
        <v>93</v>
      </c>
      <c r="S788" t="s">
        <v>14</v>
      </c>
      <c r="T788" t="s">
        <v>105</v>
      </c>
      <c r="U788" t="s">
        <v>1027</v>
      </c>
      <c r="Z788">
        <v>0</v>
      </c>
    </row>
    <row r="789" spans="1:26">
      <c r="A789">
        <v>2194</v>
      </c>
      <c r="B789" t="s">
        <v>2650</v>
      </c>
      <c r="C789" t="s">
        <v>944</v>
      </c>
      <c r="D789" t="s">
        <v>5</v>
      </c>
      <c r="E789" t="s">
        <v>2651</v>
      </c>
      <c r="F789" t="s">
        <v>4</v>
      </c>
      <c r="G789" t="s">
        <v>979</v>
      </c>
      <c r="H789" t="s">
        <v>979</v>
      </c>
      <c r="I789" t="s">
        <v>6</v>
      </c>
      <c r="J789" t="s">
        <v>682</v>
      </c>
      <c r="K789" t="s">
        <v>683</v>
      </c>
      <c r="L789">
        <v>1</v>
      </c>
      <c r="M789" t="s">
        <v>76</v>
      </c>
      <c r="N789" t="s">
        <v>276</v>
      </c>
      <c r="O789" t="s">
        <v>684</v>
      </c>
      <c r="P789" t="s">
        <v>102</v>
      </c>
      <c r="Q789" t="s">
        <v>685</v>
      </c>
      <c r="R789" t="s">
        <v>93</v>
      </c>
      <c r="S789" t="s">
        <v>179</v>
      </c>
      <c r="T789" t="s">
        <v>94</v>
      </c>
      <c r="U789" t="s">
        <v>1027</v>
      </c>
      <c r="Z789">
        <v>0</v>
      </c>
    </row>
    <row r="790" spans="1:26">
      <c r="A790">
        <v>2198</v>
      </c>
      <c r="B790" t="s">
        <v>2652</v>
      </c>
      <c r="C790" t="s">
        <v>944</v>
      </c>
      <c r="D790" t="s">
        <v>979</v>
      </c>
      <c r="E790" t="s">
        <v>2653</v>
      </c>
      <c r="F790" t="s">
        <v>4</v>
      </c>
      <c r="G790" t="s">
        <v>5</v>
      </c>
      <c r="I790" t="s">
        <v>979</v>
      </c>
      <c r="J790" t="s">
        <v>682</v>
      </c>
      <c r="K790" t="s">
        <v>683</v>
      </c>
      <c r="L790">
        <v>1</v>
      </c>
      <c r="M790" t="s">
        <v>76</v>
      </c>
      <c r="N790" t="s">
        <v>276</v>
      </c>
      <c r="O790" t="s">
        <v>684</v>
      </c>
      <c r="P790" t="s">
        <v>102</v>
      </c>
      <c r="Q790" t="s">
        <v>685</v>
      </c>
      <c r="R790" t="s">
        <v>93</v>
      </c>
      <c r="S790" t="s">
        <v>14</v>
      </c>
      <c r="T790" t="s">
        <v>94</v>
      </c>
      <c r="U790" t="s">
        <v>1027</v>
      </c>
      <c r="Z790">
        <v>0</v>
      </c>
    </row>
    <row r="791" spans="1:26">
      <c r="A791">
        <v>2199</v>
      </c>
      <c r="B791" t="s">
        <v>2654</v>
      </c>
      <c r="C791" t="s">
        <v>208</v>
      </c>
      <c r="D791" t="s">
        <v>2655</v>
      </c>
      <c r="E791" t="s">
        <v>2656</v>
      </c>
      <c r="F791" t="s">
        <v>4</v>
      </c>
      <c r="G791" t="s">
        <v>2657</v>
      </c>
      <c r="I791" t="s">
        <v>2658</v>
      </c>
      <c r="J791" t="s">
        <v>682</v>
      </c>
      <c r="K791" t="s">
        <v>683</v>
      </c>
      <c r="L791">
        <v>1</v>
      </c>
      <c r="M791" t="s">
        <v>76</v>
      </c>
      <c r="N791" t="s">
        <v>214</v>
      </c>
      <c r="O791" t="s">
        <v>684</v>
      </c>
      <c r="P791" t="s">
        <v>102</v>
      </c>
      <c r="Q791" t="s">
        <v>685</v>
      </c>
      <c r="R791" t="s">
        <v>93</v>
      </c>
      <c r="S791" t="s">
        <v>66</v>
      </c>
      <c r="T791" t="s">
        <v>94</v>
      </c>
      <c r="U791" t="s">
        <v>1027</v>
      </c>
      <c r="Z791">
        <v>0</v>
      </c>
    </row>
    <row r="792" spans="1:26">
      <c r="A792">
        <v>2200</v>
      </c>
      <c r="B792" t="s">
        <v>2659</v>
      </c>
      <c r="C792" t="s">
        <v>1033</v>
      </c>
      <c r="D792" t="s">
        <v>2660</v>
      </c>
      <c r="E792" t="s">
        <v>2661</v>
      </c>
      <c r="F792" t="s">
        <v>4</v>
      </c>
      <c r="G792" t="s">
        <v>2662</v>
      </c>
      <c r="I792" t="s">
        <v>2663</v>
      </c>
      <c r="J792" t="s">
        <v>2664</v>
      </c>
      <c r="K792" t="s">
        <v>2665</v>
      </c>
      <c r="L792">
        <v>1</v>
      </c>
      <c r="M792" t="s">
        <v>76</v>
      </c>
      <c r="N792" t="s">
        <v>24</v>
      </c>
      <c r="O792" t="s">
        <v>2666</v>
      </c>
      <c r="P792" t="s">
        <v>300</v>
      </c>
      <c r="Q792" t="s">
        <v>685</v>
      </c>
      <c r="R792" t="s">
        <v>151</v>
      </c>
      <c r="S792" t="s">
        <v>179</v>
      </c>
      <c r="T792" t="s">
        <v>94</v>
      </c>
      <c r="U792" t="s">
        <v>1027</v>
      </c>
      <c r="Z792">
        <v>0</v>
      </c>
    </row>
    <row r="793" spans="1:26">
      <c r="A793">
        <v>2201</v>
      </c>
      <c r="B793" t="s">
        <v>2667</v>
      </c>
      <c r="C793" t="s">
        <v>2668</v>
      </c>
      <c r="D793" t="s">
        <v>2669</v>
      </c>
      <c r="E793" t="s">
        <v>2670</v>
      </c>
      <c r="F793" t="s">
        <v>4</v>
      </c>
      <c r="G793" t="s">
        <v>2671</v>
      </c>
      <c r="I793" t="s">
        <v>344</v>
      </c>
      <c r="J793" t="s">
        <v>2664</v>
      </c>
      <c r="K793" t="s">
        <v>2665</v>
      </c>
      <c r="L793">
        <v>1</v>
      </c>
      <c r="M793" t="s">
        <v>76</v>
      </c>
      <c r="N793" t="s">
        <v>24</v>
      </c>
      <c r="O793" t="s">
        <v>2666</v>
      </c>
      <c r="P793" t="s">
        <v>216</v>
      </c>
      <c r="Q793" t="s">
        <v>685</v>
      </c>
      <c r="R793" t="s">
        <v>151</v>
      </c>
      <c r="S793" t="s">
        <v>32</v>
      </c>
      <c r="T793" t="s">
        <v>152</v>
      </c>
      <c r="U793" t="s">
        <v>1027</v>
      </c>
      <c r="Z793">
        <v>0</v>
      </c>
    </row>
    <row r="794" spans="1:26">
      <c r="A794">
        <v>2202</v>
      </c>
      <c r="B794" t="s">
        <v>2672</v>
      </c>
      <c r="C794" t="s">
        <v>390</v>
      </c>
      <c r="D794" t="s">
        <v>2673</v>
      </c>
      <c r="E794" t="s">
        <v>2674</v>
      </c>
      <c r="F794" t="s">
        <v>4</v>
      </c>
      <c r="G794" t="s">
        <v>198</v>
      </c>
      <c r="I794" t="s">
        <v>2295</v>
      </c>
      <c r="J794" t="s">
        <v>2664</v>
      </c>
      <c r="K794" t="s">
        <v>2665</v>
      </c>
      <c r="L794">
        <v>1</v>
      </c>
      <c r="M794" t="s">
        <v>76</v>
      </c>
      <c r="N794" t="s">
        <v>436</v>
      </c>
      <c r="O794" t="s">
        <v>2666</v>
      </c>
      <c r="P794" t="s">
        <v>284</v>
      </c>
      <c r="Q794" t="s">
        <v>685</v>
      </c>
      <c r="R794" t="s">
        <v>151</v>
      </c>
      <c r="S794" t="s">
        <v>14</v>
      </c>
      <c r="T794" t="s">
        <v>152</v>
      </c>
      <c r="U794" t="s">
        <v>1027</v>
      </c>
      <c r="Z794">
        <v>0</v>
      </c>
    </row>
    <row r="795" spans="1:26">
      <c r="A795">
        <v>2203</v>
      </c>
      <c r="B795" t="s">
        <v>2675</v>
      </c>
      <c r="C795" t="s">
        <v>1613</v>
      </c>
      <c r="D795" t="s">
        <v>2676</v>
      </c>
      <c r="E795" t="s">
        <v>2677</v>
      </c>
      <c r="F795" t="s">
        <v>4</v>
      </c>
      <c r="G795" t="s">
        <v>2678</v>
      </c>
      <c r="I795" t="s">
        <v>344</v>
      </c>
      <c r="J795" t="s">
        <v>2664</v>
      </c>
      <c r="K795" t="s">
        <v>2665</v>
      </c>
      <c r="L795">
        <v>1</v>
      </c>
      <c r="M795" t="s">
        <v>76</v>
      </c>
      <c r="N795" t="s">
        <v>100</v>
      </c>
      <c r="O795" t="s">
        <v>2666</v>
      </c>
      <c r="P795" t="s">
        <v>91</v>
      </c>
      <c r="Q795" t="s">
        <v>685</v>
      </c>
      <c r="R795" t="s">
        <v>151</v>
      </c>
      <c r="S795" t="s">
        <v>25</v>
      </c>
      <c r="T795" t="s">
        <v>152</v>
      </c>
      <c r="U795" t="s">
        <v>1027</v>
      </c>
      <c r="Z795">
        <v>0</v>
      </c>
    </row>
    <row r="796" spans="1:26">
      <c r="A796">
        <v>2204</v>
      </c>
      <c r="B796" t="s">
        <v>2679</v>
      </c>
      <c r="C796" t="s">
        <v>2680</v>
      </c>
      <c r="D796" t="s">
        <v>2681</v>
      </c>
      <c r="E796" t="s">
        <v>2682</v>
      </c>
      <c r="F796" t="s">
        <v>4</v>
      </c>
      <c r="G796" t="s">
        <v>2678</v>
      </c>
      <c r="I796" t="s">
        <v>344</v>
      </c>
      <c r="J796" t="s">
        <v>2664</v>
      </c>
      <c r="K796" t="s">
        <v>2665</v>
      </c>
      <c r="L796">
        <v>1</v>
      </c>
      <c r="M796" t="s">
        <v>76</v>
      </c>
      <c r="N796" t="s">
        <v>290</v>
      </c>
      <c r="O796" t="s">
        <v>2666</v>
      </c>
      <c r="P796" t="s">
        <v>252</v>
      </c>
      <c r="Q796" t="s">
        <v>685</v>
      </c>
      <c r="R796" t="s">
        <v>151</v>
      </c>
      <c r="S796" t="s">
        <v>179</v>
      </c>
      <c r="T796" t="s">
        <v>152</v>
      </c>
      <c r="U796" t="s">
        <v>1027</v>
      </c>
      <c r="Z796">
        <v>0</v>
      </c>
    </row>
    <row r="797" spans="1:26">
      <c r="A797">
        <v>2205</v>
      </c>
      <c r="B797" t="s">
        <v>2683</v>
      </c>
      <c r="C797" t="s">
        <v>208</v>
      </c>
      <c r="D797" t="s">
        <v>2684</v>
      </c>
      <c r="E797" t="s">
        <v>2685</v>
      </c>
      <c r="F797" t="s">
        <v>4</v>
      </c>
      <c r="G797" t="s">
        <v>1316</v>
      </c>
      <c r="H797" t="s">
        <v>1316</v>
      </c>
      <c r="I797" t="s">
        <v>344</v>
      </c>
      <c r="J797" t="s">
        <v>2664</v>
      </c>
      <c r="K797" t="s">
        <v>2665</v>
      </c>
      <c r="L797">
        <v>1</v>
      </c>
      <c r="M797" t="s">
        <v>76</v>
      </c>
      <c r="N797" t="s">
        <v>65</v>
      </c>
      <c r="O797" t="s">
        <v>2666</v>
      </c>
      <c r="P797" t="s">
        <v>252</v>
      </c>
      <c r="Q797" t="s">
        <v>685</v>
      </c>
      <c r="R797" t="s">
        <v>151</v>
      </c>
      <c r="S797" t="s">
        <v>32</v>
      </c>
      <c r="T797" t="s">
        <v>152</v>
      </c>
      <c r="U797" t="s">
        <v>1027</v>
      </c>
      <c r="Z797">
        <v>0</v>
      </c>
    </row>
    <row r="798" spans="1:26">
      <c r="A798">
        <v>2206</v>
      </c>
      <c r="B798" t="s">
        <v>2686</v>
      </c>
      <c r="C798" t="s">
        <v>2009</v>
      </c>
      <c r="D798" t="s">
        <v>2687</v>
      </c>
      <c r="E798" t="s">
        <v>2688</v>
      </c>
      <c r="F798" t="s">
        <v>4</v>
      </c>
      <c r="G798" t="s">
        <v>2689</v>
      </c>
      <c r="I798" t="s">
        <v>344</v>
      </c>
      <c r="J798" t="s">
        <v>2664</v>
      </c>
      <c r="K798" t="s">
        <v>2665</v>
      </c>
      <c r="L798">
        <v>1</v>
      </c>
      <c r="M798" t="s">
        <v>76</v>
      </c>
      <c r="N798" t="s">
        <v>290</v>
      </c>
      <c r="O798" t="s">
        <v>2666</v>
      </c>
      <c r="P798" t="s">
        <v>252</v>
      </c>
      <c r="Q798" t="s">
        <v>685</v>
      </c>
      <c r="R798" t="s">
        <v>151</v>
      </c>
      <c r="S798" t="s">
        <v>32</v>
      </c>
      <c r="T798" t="s">
        <v>152</v>
      </c>
      <c r="U798" t="s">
        <v>1027</v>
      </c>
      <c r="Z798">
        <v>0</v>
      </c>
    </row>
    <row r="799" spans="1:26">
      <c r="A799">
        <v>2207</v>
      </c>
      <c r="B799" t="s">
        <v>2690</v>
      </c>
      <c r="C799" t="s">
        <v>2691</v>
      </c>
      <c r="D799" t="s">
        <v>2692</v>
      </c>
      <c r="E799" t="s">
        <v>2693</v>
      </c>
      <c r="F799" t="s">
        <v>4</v>
      </c>
      <c r="G799" t="s">
        <v>2692</v>
      </c>
      <c r="I799" t="s">
        <v>2694</v>
      </c>
      <c r="J799" t="s">
        <v>2695</v>
      </c>
      <c r="K799" t="s">
        <v>2696</v>
      </c>
      <c r="L799">
        <v>1</v>
      </c>
      <c r="M799" t="s">
        <v>76</v>
      </c>
      <c r="N799" t="s">
        <v>100</v>
      </c>
      <c r="O799" t="s">
        <v>2697</v>
      </c>
      <c r="P799" t="s">
        <v>91</v>
      </c>
      <c r="Q799" t="s">
        <v>685</v>
      </c>
      <c r="R799" t="s">
        <v>104</v>
      </c>
      <c r="S799" t="s">
        <v>32</v>
      </c>
      <c r="T799" t="s">
        <v>393</v>
      </c>
      <c r="U799" t="s">
        <v>1027</v>
      </c>
      <c r="Z799">
        <v>0</v>
      </c>
    </row>
    <row r="800" spans="1:26">
      <c r="A800">
        <v>2208</v>
      </c>
      <c r="B800" t="s">
        <v>2698</v>
      </c>
      <c r="C800" t="s">
        <v>2699</v>
      </c>
      <c r="D800" t="s">
        <v>2700</v>
      </c>
      <c r="E800" t="s">
        <v>2701</v>
      </c>
      <c r="F800" t="s">
        <v>4</v>
      </c>
      <c r="G800" t="s">
        <v>2700</v>
      </c>
      <c r="I800" t="s">
        <v>2694</v>
      </c>
      <c r="J800" t="s">
        <v>2695</v>
      </c>
      <c r="K800" t="s">
        <v>2696</v>
      </c>
      <c r="L800">
        <v>1</v>
      </c>
      <c r="M800" t="s">
        <v>76</v>
      </c>
      <c r="N800" t="s">
        <v>100</v>
      </c>
      <c r="O800" t="s">
        <v>2697</v>
      </c>
      <c r="P800" t="s">
        <v>102</v>
      </c>
      <c r="Q800" t="s">
        <v>685</v>
      </c>
      <c r="R800" t="s">
        <v>104</v>
      </c>
      <c r="S800" t="s">
        <v>14</v>
      </c>
      <c r="T800" t="s">
        <v>393</v>
      </c>
      <c r="U800" t="s">
        <v>1027</v>
      </c>
      <c r="Z800">
        <v>0</v>
      </c>
    </row>
    <row r="801" spans="1:26">
      <c r="A801">
        <v>2209</v>
      </c>
      <c r="B801" t="s">
        <v>2702</v>
      </c>
      <c r="C801" t="s">
        <v>2703</v>
      </c>
      <c r="D801" t="s">
        <v>2704</v>
      </c>
      <c r="E801" t="s">
        <v>2705</v>
      </c>
      <c r="F801" t="s">
        <v>4</v>
      </c>
      <c r="G801" t="s">
        <v>2704</v>
      </c>
      <c r="I801" t="s">
        <v>2706</v>
      </c>
      <c r="J801" t="s">
        <v>2695</v>
      </c>
      <c r="K801" t="s">
        <v>2696</v>
      </c>
      <c r="L801">
        <v>1</v>
      </c>
      <c r="M801" t="s">
        <v>76</v>
      </c>
      <c r="N801" t="s">
        <v>100</v>
      </c>
      <c r="O801" t="s">
        <v>2697</v>
      </c>
      <c r="P801" t="s">
        <v>102</v>
      </c>
      <c r="Q801" t="s">
        <v>685</v>
      </c>
      <c r="R801" t="s">
        <v>104</v>
      </c>
      <c r="S801" t="s">
        <v>14</v>
      </c>
      <c r="T801" t="s">
        <v>393</v>
      </c>
      <c r="U801" t="s">
        <v>1027</v>
      </c>
      <c r="Z801">
        <v>0</v>
      </c>
    </row>
    <row r="802" spans="1:26">
      <c r="A802">
        <v>2210</v>
      </c>
      <c r="B802" t="s">
        <v>2707</v>
      </c>
      <c r="C802" t="s">
        <v>2708</v>
      </c>
      <c r="D802" t="s">
        <v>2709</v>
      </c>
      <c r="E802" t="s">
        <v>2710</v>
      </c>
      <c r="F802" t="s">
        <v>4</v>
      </c>
      <c r="G802" t="s">
        <v>2709</v>
      </c>
      <c r="I802" t="s">
        <v>2706</v>
      </c>
      <c r="J802" t="s">
        <v>2695</v>
      </c>
      <c r="K802" t="s">
        <v>2696</v>
      </c>
      <c r="L802">
        <v>1</v>
      </c>
      <c r="M802" t="s">
        <v>76</v>
      </c>
      <c r="N802" t="s">
        <v>65</v>
      </c>
      <c r="O802" t="s">
        <v>2697</v>
      </c>
      <c r="P802" t="s">
        <v>102</v>
      </c>
      <c r="Q802" t="s">
        <v>685</v>
      </c>
      <c r="R802" t="s">
        <v>104</v>
      </c>
      <c r="S802" t="s">
        <v>14</v>
      </c>
      <c r="T802" t="s">
        <v>393</v>
      </c>
      <c r="U802" t="s">
        <v>1027</v>
      </c>
      <c r="Z802">
        <v>0</v>
      </c>
    </row>
    <row r="803" spans="1:26">
      <c r="A803">
        <v>2211</v>
      </c>
      <c r="B803" t="s">
        <v>2711</v>
      </c>
      <c r="C803" t="s">
        <v>2712</v>
      </c>
      <c r="D803" t="s">
        <v>99</v>
      </c>
      <c r="E803" t="s">
        <v>2713</v>
      </c>
      <c r="F803" t="s">
        <v>4</v>
      </c>
      <c r="G803" t="s">
        <v>99</v>
      </c>
      <c r="I803" t="s">
        <v>2714</v>
      </c>
      <c r="J803" t="s">
        <v>2695</v>
      </c>
      <c r="K803" t="s">
        <v>2696</v>
      </c>
      <c r="L803">
        <v>1</v>
      </c>
      <c r="M803" t="s">
        <v>76</v>
      </c>
      <c r="N803" t="s">
        <v>100</v>
      </c>
      <c r="O803" t="s">
        <v>2697</v>
      </c>
      <c r="P803" t="s">
        <v>233</v>
      </c>
      <c r="Q803" t="s">
        <v>685</v>
      </c>
      <c r="R803" t="s">
        <v>104</v>
      </c>
      <c r="S803" t="s">
        <v>14</v>
      </c>
      <c r="T803" t="s">
        <v>94</v>
      </c>
      <c r="U803" t="s">
        <v>1027</v>
      </c>
      <c r="Z803">
        <v>0</v>
      </c>
    </row>
    <row r="804" spans="1:26">
      <c r="A804">
        <v>2212</v>
      </c>
      <c r="B804" t="s">
        <v>2715</v>
      </c>
      <c r="C804" t="s">
        <v>2716</v>
      </c>
      <c r="D804" t="s">
        <v>2717</v>
      </c>
      <c r="E804" t="s">
        <v>2718</v>
      </c>
      <c r="F804" t="s">
        <v>4</v>
      </c>
      <c r="G804" t="s">
        <v>2717</v>
      </c>
      <c r="I804" t="s">
        <v>2719</v>
      </c>
      <c r="J804" t="s">
        <v>2695</v>
      </c>
      <c r="K804" t="s">
        <v>2696</v>
      </c>
      <c r="L804">
        <v>1</v>
      </c>
      <c r="M804" t="s">
        <v>76</v>
      </c>
      <c r="N804" t="s">
        <v>9</v>
      </c>
      <c r="O804" t="s">
        <v>2697</v>
      </c>
      <c r="P804" t="s">
        <v>11</v>
      </c>
      <c r="Q804" t="s">
        <v>685</v>
      </c>
      <c r="R804" t="s">
        <v>104</v>
      </c>
      <c r="S804" t="s">
        <v>179</v>
      </c>
      <c r="T804" t="s">
        <v>94</v>
      </c>
      <c r="U804" t="s">
        <v>1027</v>
      </c>
      <c r="Z804">
        <v>0</v>
      </c>
    </row>
    <row r="805" spans="1:26">
      <c r="A805">
        <v>2213</v>
      </c>
      <c r="B805" t="s">
        <v>2720</v>
      </c>
      <c r="C805" t="s">
        <v>2721</v>
      </c>
      <c r="D805" t="s">
        <v>2722</v>
      </c>
      <c r="E805" t="s">
        <v>2723</v>
      </c>
      <c r="F805" t="s">
        <v>4</v>
      </c>
      <c r="G805" t="s">
        <v>2722</v>
      </c>
      <c r="I805" t="s">
        <v>2719</v>
      </c>
      <c r="J805" t="s">
        <v>2695</v>
      </c>
      <c r="K805" t="s">
        <v>2696</v>
      </c>
      <c r="L805">
        <v>1</v>
      </c>
      <c r="M805" t="s">
        <v>76</v>
      </c>
      <c r="N805" t="s">
        <v>9</v>
      </c>
      <c r="O805" t="s">
        <v>2697</v>
      </c>
      <c r="P805" t="s">
        <v>233</v>
      </c>
      <c r="Q805" t="s">
        <v>685</v>
      </c>
      <c r="R805" t="s">
        <v>104</v>
      </c>
      <c r="S805" t="s">
        <v>25</v>
      </c>
      <c r="T805" t="s">
        <v>94</v>
      </c>
      <c r="U805" t="s">
        <v>1027</v>
      </c>
      <c r="Z805">
        <v>0</v>
      </c>
    </row>
    <row r="806" spans="1:26">
      <c r="A806">
        <v>2214</v>
      </c>
      <c r="B806" t="s">
        <v>2724</v>
      </c>
      <c r="C806" t="s">
        <v>2725</v>
      </c>
      <c r="D806" t="s">
        <v>99</v>
      </c>
      <c r="E806" t="s">
        <v>2726</v>
      </c>
      <c r="F806" t="s">
        <v>4</v>
      </c>
      <c r="G806" t="s">
        <v>99</v>
      </c>
      <c r="I806" t="s">
        <v>2727</v>
      </c>
      <c r="J806" t="s">
        <v>2695</v>
      </c>
      <c r="K806" t="s">
        <v>2696</v>
      </c>
      <c r="L806">
        <v>1</v>
      </c>
      <c r="M806" t="s">
        <v>76</v>
      </c>
      <c r="N806" t="s">
        <v>100</v>
      </c>
      <c r="O806" t="s">
        <v>2697</v>
      </c>
      <c r="P806" t="s">
        <v>102</v>
      </c>
      <c r="Q806" t="s">
        <v>685</v>
      </c>
      <c r="R806" t="s">
        <v>104</v>
      </c>
      <c r="S806" t="s">
        <v>14</v>
      </c>
      <c r="T806" t="s">
        <v>82</v>
      </c>
      <c r="U806" t="s">
        <v>1027</v>
      </c>
      <c r="Z806">
        <v>0</v>
      </c>
    </row>
    <row r="807" spans="1:26">
      <c r="A807">
        <v>2215</v>
      </c>
      <c r="B807" t="s">
        <v>2728</v>
      </c>
      <c r="C807" t="s">
        <v>2729</v>
      </c>
      <c r="D807" t="s">
        <v>2730</v>
      </c>
      <c r="E807" t="s">
        <v>2731</v>
      </c>
      <c r="F807" t="s">
        <v>4</v>
      </c>
      <c r="G807" t="s">
        <v>2732</v>
      </c>
      <c r="I807" t="s">
        <v>1210</v>
      </c>
      <c r="J807" t="s">
        <v>2733</v>
      </c>
      <c r="K807" t="s">
        <v>2734</v>
      </c>
      <c r="L807">
        <v>1</v>
      </c>
      <c r="M807" t="s">
        <v>76</v>
      </c>
      <c r="N807" t="s">
        <v>9</v>
      </c>
      <c r="O807" t="s">
        <v>2735</v>
      </c>
      <c r="P807" t="s">
        <v>102</v>
      </c>
      <c r="Q807" t="s">
        <v>685</v>
      </c>
      <c r="R807" t="s">
        <v>301</v>
      </c>
      <c r="S807" t="s">
        <v>32</v>
      </c>
      <c r="T807" t="s">
        <v>82</v>
      </c>
      <c r="U807" t="s">
        <v>1027</v>
      </c>
      <c r="Z807">
        <v>0</v>
      </c>
    </row>
    <row r="808" spans="1:26">
      <c r="A808">
        <v>2216</v>
      </c>
      <c r="B808" t="s">
        <v>2736</v>
      </c>
      <c r="C808" t="s">
        <v>2729</v>
      </c>
      <c r="D808" t="s">
        <v>2737</v>
      </c>
      <c r="E808" t="s">
        <v>2738</v>
      </c>
      <c r="F808" t="s">
        <v>4</v>
      </c>
      <c r="G808" t="s">
        <v>297</v>
      </c>
      <c r="I808" t="s">
        <v>2739</v>
      </c>
      <c r="J808" t="s">
        <v>2733</v>
      </c>
      <c r="K808" t="s">
        <v>2734</v>
      </c>
      <c r="L808">
        <v>1</v>
      </c>
      <c r="M808" t="s">
        <v>76</v>
      </c>
      <c r="N808" t="s">
        <v>214</v>
      </c>
      <c r="O808" t="s">
        <v>2735</v>
      </c>
      <c r="P808" t="s">
        <v>317</v>
      </c>
      <c r="Q808" t="s">
        <v>685</v>
      </c>
      <c r="R808" t="s">
        <v>301</v>
      </c>
      <c r="S808" t="s">
        <v>179</v>
      </c>
      <c r="T808" t="s">
        <v>82</v>
      </c>
      <c r="U808" t="s">
        <v>1027</v>
      </c>
      <c r="Z808">
        <v>0</v>
      </c>
    </row>
    <row r="809" spans="1:26">
      <c r="A809">
        <v>2217</v>
      </c>
      <c r="B809" t="s">
        <v>2740</v>
      </c>
      <c r="C809" t="s">
        <v>2741</v>
      </c>
      <c r="D809" t="s">
        <v>2737</v>
      </c>
      <c r="E809" t="s">
        <v>2742</v>
      </c>
      <c r="F809" t="s">
        <v>4</v>
      </c>
      <c r="G809" t="s">
        <v>297</v>
      </c>
      <c r="I809" t="s">
        <v>2739</v>
      </c>
      <c r="J809" t="s">
        <v>2733</v>
      </c>
      <c r="K809" t="s">
        <v>2734</v>
      </c>
      <c r="L809">
        <v>1</v>
      </c>
      <c r="M809" t="s">
        <v>76</v>
      </c>
      <c r="N809" t="s">
        <v>214</v>
      </c>
      <c r="O809" t="s">
        <v>2735</v>
      </c>
      <c r="P809" t="s">
        <v>317</v>
      </c>
      <c r="Q809" t="s">
        <v>685</v>
      </c>
      <c r="R809" t="s">
        <v>301</v>
      </c>
      <c r="S809" t="s">
        <v>25</v>
      </c>
      <c r="T809" t="s">
        <v>82</v>
      </c>
      <c r="U809" t="s">
        <v>1027</v>
      </c>
      <c r="Z809">
        <v>0</v>
      </c>
    </row>
    <row r="810" spans="1:26">
      <c r="A810">
        <v>2218</v>
      </c>
      <c r="B810" t="s">
        <v>2743</v>
      </c>
      <c r="C810" t="s">
        <v>529</v>
      </c>
      <c r="D810" t="s">
        <v>2744</v>
      </c>
      <c r="E810" t="s">
        <v>2745</v>
      </c>
      <c r="F810" t="s">
        <v>4</v>
      </c>
      <c r="G810" t="s">
        <v>2732</v>
      </c>
      <c r="I810" t="s">
        <v>2746</v>
      </c>
      <c r="J810" t="s">
        <v>2733</v>
      </c>
      <c r="K810" t="s">
        <v>2734</v>
      </c>
      <c r="L810">
        <v>1</v>
      </c>
      <c r="M810" t="s">
        <v>76</v>
      </c>
      <c r="N810" t="s">
        <v>100</v>
      </c>
      <c r="O810" t="s">
        <v>2735</v>
      </c>
      <c r="P810" t="s">
        <v>277</v>
      </c>
      <c r="Q810" t="s">
        <v>685</v>
      </c>
      <c r="R810" t="s">
        <v>301</v>
      </c>
      <c r="S810" t="s">
        <v>179</v>
      </c>
      <c r="T810" t="s">
        <v>82</v>
      </c>
      <c r="U810" t="s">
        <v>1027</v>
      </c>
      <c r="Z810">
        <v>0</v>
      </c>
    </row>
    <row r="811" spans="1:26">
      <c r="A811">
        <v>2219</v>
      </c>
      <c r="B811" t="s">
        <v>2747</v>
      </c>
      <c r="C811" t="s">
        <v>529</v>
      </c>
      <c r="D811" t="s">
        <v>2748</v>
      </c>
      <c r="E811" t="s">
        <v>2749</v>
      </c>
      <c r="F811" t="s">
        <v>4</v>
      </c>
      <c r="G811" t="s">
        <v>2750</v>
      </c>
      <c r="I811" t="s">
        <v>2751</v>
      </c>
      <c r="J811" t="s">
        <v>2733</v>
      </c>
      <c r="K811" t="s">
        <v>2734</v>
      </c>
      <c r="L811">
        <v>1</v>
      </c>
      <c r="M811" t="s">
        <v>76</v>
      </c>
      <c r="N811" t="s">
        <v>65</v>
      </c>
      <c r="O811" t="s">
        <v>2735</v>
      </c>
      <c r="P811" t="s">
        <v>163</v>
      </c>
      <c r="Q811" t="s">
        <v>685</v>
      </c>
      <c r="R811" t="s">
        <v>301</v>
      </c>
      <c r="S811" t="s">
        <v>14</v>
      </c>
      <c r="T811" t="s">
        <v>94</v>
      </c>
      <c r="U811" t="s">
        <v>1027</v>
      </c>
      <c r="Z811">
        <v>0</v>
      </c>
    </row>
    <row r="812" spans="1:26">
      <c r="A812">
        <v>2220</v>
      </c>
      <c r="B812" t="s">
        <v>2752</v>
      </c>
      <c r="C812" t="s">
        <v>2729</v>
      </c>
      <c r="D812" t="s">
        <v>2737</v>
      </c>
      <c r="E812" t="s">
        <v>2753</v>
      </c>
      <c r="F812" t="s">
        <v>4</v>
      </c>
      <c r="G812" t="s">
        <v>297</v>
      </c>
      <c r="I812" t="s">
        <v>2739</v>
      </c>
      <c r="J812" t="s">
        <v>2733</v>
      </c>
      <c r="K812" t="s">
        <v>2734</v>
      </c>
      <c r="L812">
        <v>1</v>
      </c>
      <c r="M812" t="s">
        <v>76</v>
      </c>
      <c r="N812" t="s">
        <v>9</v>
      </c>
      <c r="O812" t="s">
        <v>2735</v>
      </c>
      <c r="P812" t="s">
        <v>102</v>
      </c>
      <c r="Q812" t="s">
        <v>685</v>
      </c>
      <c r="R812" t="s">
        <v>301</v>
      </c>
      <c r="S812" t="s">
        <v>66</v>
      </c>
      <c r="T812" t="s">
        <v>180</v>
      </c>
      <c r="U812" t="s">
        <v>1027</v>
      </c>
      <c r="Z812">
        <v>0</v>
      </c>
    </row>
    <row r="813" spans="1:26">
      <c r="A813">
        <v>2221</v>
      </c>
      <c r="B813" t="s">
        <v>2754</v>
      </c>
      <c r="C813" t="s">
        <v>529</v>
      </c>
      <c r="D813" t="s">
        <v>2737</v>
      </c>
      <c r="E813" t="s">
        <v>2755</v>
      </c>
      <c r="F813" t="s">
        <v>4</v>
      </c>
      <c r="G813" t="s">
        <v>297</v>
      </c>
      <c r="I813" t="s">
        <v>2756</v>
      </c>
      <c r="J813" t="s">
        <v>2733</v>
      </c>
      <c r="K813" t="s">
        <v>2734</v>
      </c>
      <c r="L813">
        <v>1</v>
      </c>
      <c r="M813" t="s">
        <v>76</v>
      </c>
      <c r="N813" t="s">
        <v>24</v>
      </c>
      <c r="O813" t="s">
        <v>2735</v>
      </c>
      <c r="P813" t="s">
        <v>178</v>
      </c>
      <c r="Q813" t="s">
        <v>685</v>
      </c>
      <c r="R813" t="s">
        <v>301</v>
      </c>
      <c r="S813" t="s">
        <v>25</v>
      </c>
      <c r="T813" t="s">
        <v>82</v>
      </c>
      <c r="U813" t="s">
        <v>1027</v>
      </c>
      <c r="Z813">
        <v>0</v>
      </c>
    </row>
    <row r="814" spans="1:26">
      <c r="A814">
        <v>2222</v>
      </c>
      <c r="B814" t="s">
        <v>2757</v>
      </c>
      <c r="C814" t="s">
        <v>2758</v>
      </c>
      <c r="D814" t="s">
        <v>2759</v>
      </c>
      <c r="E814" t="s">
        <v>2760</v>
      </c>
      <c r="F814" t="s">
        <v>4</v>
      </c>
      <c r="G814" t="s">
        <v>2761</v>
      </c>
      <c r="I814" t="s">
        <v>2762</v>
      </c>
      <c r="J814" t="s">
        <v>2763</v>
      </c>
      <c r="K814" t="s">
        <v>2764</v>
      </c>
      <c r="L814">
        <v>1</v>
      </c>
      <c r="M814" t="s">
        <v>76</v>
      </c>
      <c r="N814" t="s">
        <v>214</v>
      </c>
      <c r="O814" t="s">
        <v>2765</v>
      </c>
      <c r="P814" t="s">
        <v>178</v>
      </c>
      <c r="Q814" t="s">
        <v>685</v>
      </c>
      <c r="R814" t="s">
        <v>81</v>
      </c>
      <c r="S814" t="s">
        <v>179</v>
      </c>
      <c r="T814" t="s">
        <v>82</v>
      </c>
      <c r="U814" t="s">
        <v>1027</v>
      </c>
      <c r="Z814">
        <v>0</v>
      </c>
    </row>
    <row r="815" spans="1:26">
      <c r="A815">
        <v>2223</v>
      </c>
      <c r="B815" t="s">
        <v>2766</v>
      </c>
      <c r="C815" t="s">
        <v>2758</v>
      </c>
      <c r="D815" t="s">
        <v>2759</v>
      </c>
      <c r="E815" t="s">
        <v>2760</v>
      </c>
      <c r="F815" t="s">
        <v>4</v>
      </c>
      <c r="G815" t="s">
        <v>231</v>
      </c>
      <c r="I815" t="s">
        <v>2767</v>
      </c>
      <c r="J815" t="s">
        <v>2763</v>
      </c>
      <c r="K815" t="s">
        <v>2764</v>
      </c>
      <c r="L815">
        <v>1</v>
      </c>
      <c r="M815" t="s">
        <v>76</v>
      </c>
      <c r="N815" t="s">
        <v>214</v>
      </c>
      <c r="O815" t="s">
        <v>2765</v>
      </c>
      <c r="P815" t="s">
        <v>178</v>
      </c>
      <c r="Q815" t="s">
        <v>685</v>
      </c>
      <c r="R815" t="s">
        <v>81</v>
      </c>
      <c r="S815" t="s">
        <v>25</v>
      </c>
      <c r="T815" t="s">
        <v>82</v>
      </c>
      <c r="U815" t="s">
        <v>1027</v>
      </c>
      <c r="Z815">
        <v>0</v>
      </c>
    </row>
    <row r="816" spans="1:26">
      <c r="A816">
        <v>2224</v>
      </c>
      <c r="B816" t="s">
        <v>2768</v>
      </c>
      <c r="C816" t="s">
        <v>2769</v>
      </c>
      <c r="D816" t="s">
        <v>231</v>
      </c>
      <c r="E816" t="s">
        <v>2770</v>
      </c>
      <c r="F816" t="s">
        <v>4</v>
      </c>
      <c r="G816" t="s">
        <v>231</v>
      </c>
      <c r="I816" t="s">
        <v>2767</v>
      </c>
      <c r="J816" t="s">
        <v>2763</v>
      </c>
      <c r="K816" t="s">
        <v>2764</v>
      </c>
      <c r="L816">
        <v>1</v>
      </c>
      <c r="M816" t="s">
        <v>76</v>
      </c>
      <c r="N816" t="s">
        <v>31</v>
      </c>
      <c r="O816" t="s">
        <v>2765</v>
      </c>
      <c r="P816" t="s">
        <v>471</v>
      </c>
      <c r="Q816" t="s">
        <v>685</v>
      </c>
      <c r="R816" t="s">
        <v>81</v>
      </c>
      <c r="S816" t="s">
        <v>32</v>
      </c>
      <c r="T816" t="s">
        <v>82</v>
      </c>
      <c r="U816" t="s">
        <v>1027</v>
      </c>
      <c r="Z816">
        <v>0</v>
      </c>
    </row>
    <row r="817" spans="1:26">
      <c r="A817">
        <v>2225</v>
      </c>
      <c r="B817" t="s">
        <v>2771</v>
      </c>
      <c r="C817" t="s">
        <v>2772</v>
      </c>
      <c r="D817" t="s">
        <v>2773</v>
      </c>
      <c r="E817" t="s">
        <v>2774</v>
      </c>
      <c r="F817" t="s">
        <v>4</v>
      </c>
      <c r="G817" t="s">
        <v>231</v>
      </c>
      <c r="I817" t="s">
        <v>2767</v>
      </c>
      <c r="J817" t="s">
        <v>2763</v>
      </c>
      <c r="K817" t="s">
        <v>2764</v>
      </c>
      <c r="L817">
        <v>1</v>
      </c>
      <c r="M817" t="s">
        <v>76</v>
      </c>
      <c r="N817" t="s">
        <v>31</v>
      </c>
      <c r="O817" t="s">
        <v>2765</v>
      </c>
      <c r="P817" t="s">
        <v>471</v>
      </c>
      <c r="Q817" t="s">
        <v>685</v>
      </c>
      <c r="R817" t="s">
        <v>81</v>
      </c>
      <c r="S817" t="s">
        <v>14</v>
      </c>
      <c r="T817" t="s">
        <v>82</v>
      </c>
      <c r="U817" t="s">
        <v>1027</v>
      </c>
      <c r="Z817">
        <v>0</v>
      </c>
    </row>
    <row r="818" spans="1:26">
      <c r="A818">
        <v>2226</v>
      </c>
      <c r="B818" t="s">
        <v>2775</v>
      </c>
      <c r="C818" t="s">
        <v>2776</v>
      </c>
      <c r="D818" t="s">
        <v>2777</v>
      </c>
      <c r="E818" t="s">
        <v>2778</v>
      </c>
      <c r="F818" t="s">
        <v>4</v>
      </c>
      <c r="G818" t="s">
        <v>2779</v>
      </c>
      <c r="I818" t="s">
        <v>2780</v>
      </c>
      <c r="J818" t="s">
        <v>2763</v>
      </c>
      <c r="K818" t="s">
        <v>2764</v>
      </c>
      <c r="L818">
        <v>1</v>
      </c>
      <c r="M818" t="s">
        <v>76</v>
      </c>
      <c r="N818" t="s">
        <v>276</v>
      </c>
      <c r="O818" t="s">
        <v>2765</v>
      </c>
      <c r="P818" t="s">
        <v>277</v>
      </c>
      <c r="Q818" t="s">
        <v>685</v>
      </c>
      <c r="R818" t="s">
        <v>81</v>
      </c>
      <c r="S818" t="s">
        <v>179</v>
      </c>
      <c r="T818" t="s">
        <v>82</v>
      </c>
      <c r="U818" t="s">
        <v>1027</v>
      </c>
      <c r="Z818">
        <v>0</v>
      </c>
    </row>
    <row r="819" spans="1:26">
      <c r="A819">
        <v>2227</v>
      </c>
      <c r="B819" t="s">
        <v>2781</v>
      </c>
      <c r="C819" t="s">
        <v>2776</v>
      </c>
      <c r="D819" t="s">
        <v>2782</v>
      </c>
      <c r="E819" t="s">
        <v>2783</v>
      </c>
      <c r="F819" t="s">
        <v>4</v>
      </c>
      <c r="G819" t="s">
        <v>2784</v>
      </c>
      <c r="I819" t="s">
        <v>2762</v>
      </c>
      <c r="J819" t="s">
        <v>2763</v>
      </c>
      <c r="K819" t="s">
        <v>2764</v>
      </c>
      <c r="L819">
        <v>1</v>
      </c>
      <c r="M819" t="s">
        <v>76</v>
      </c>
      <c r="N819" t="s">
        <v>202</v>
      </c>
      <c r="O819" t="s">
        <v>2765</v>
      </c>
      <c r="P819" t="s">
        <v>178</v>
      </c>
      <c r="Q819" t="s">
        <v>685</v>
      </c>
      <c r="R819" t="s">
        <v>81</v>
      </c>
      <c r="S819" t="s">
        <v>32</v>
      </c>
      <c r="T819" t="s">
        <v>82</v>
      </c>
      <c r="U819" t="s">
        <v>1027</v>
      </c>
      <c r="Z819">
        <v>0</v>
      </c>
    </row>
    <row r="820" spans="1:26">
      <c r="A820">
        <v>2228</v>
      </c>
      <c r="B820" t="s">
        <v>2785</v>
      </c>
      <c r="C820" t="s">
        <v>2786</v>
      </c>
      <c r="D820" t="s">
        <v>2787</v>
      </c>
      <c r="E820" t="s">
        <v>2788</v>
      </c>
      <c r="F820" t="s">
        <v>4</v>
      </c>
      <c r="G820" t="s">
        <v>2789</v>
      </c>
      <c r="I820" t="s">
        <v>2790</v>
      </c>
      <c r="J820" t="s">
        <v>2763</v>
      </c>
      <c r="K820" t="s">
        <v>2764</v>
      </c>
      <c r="L820">
        <v>1</v>
      </c>
      <c r="M820" t="s">
        <v>76</v>
      </c>
      <c r="N820" t="s">
        <v>202</v>
      </c>
      <c r="O820" t="s">
        <v>2765</v>
      </c>
      <c r="P820" t="s">
        <v>284</v>
      </c>
      <c r="Q820" t="s">
        <v>685</v>
      </c>
      <c r="R820" t="s">
        <v>81</v>
      </c>
      <c r="S820" t="s">
        <v>25</v>
      </c>
      <c r="T820" t="s">
        <v>82</v>
      </c>
      <c r="U820" t="s">
        <v>1027</v>
      </c>
      <c r="Z820">
        <v>0</v>
      </c>
    </row>
    <row r="821" spans="1:26">
      <c r="A821">
        <v>2229</v>
      </c>
      <c r="B821" t="s">
        <v>2791</v>
      </c>
      <c r="C821" t="s">
        <v>2792</v>
      </c>
      <c r="D821" t="s">
        <v>2793</v>
      </c>
      <c r="E821" t="s">
        <v>2794</v>
      </c>
      <c r="F821" t="s">
        <v>4</v>
      </c>
      <c r="G821" t="s">
        <v>2795</v>
      </c>
      <c r="I821" t="s">
        <v>2762</v>
      </c>
      <c r="J821" t="s">
        <v>2763</v>
      </c>
      <c r="K821" t="s">
        <v>2764</v>
      </c>
      <c r="L821">
        <v>1</v>
      </c>
      <c r="M821" t="s">
        <v>76</v>
      </c>
      <c r="N821" t="s">
        <v>202</v>
      </c>
      <c r="O821" t="s">
        <v>2765</v>
      </c>
      <c r="P821" t="s">
        <v>178</v>
      </c>
      <c r="Q821" t="s">
        <v>685</v>
      </c>
      <c r="R821" t="s">
        <v>81</v>
      </c>
      <c r="S821" t="s">
        <v>25</v>
      </c>
      <c r="T821" t="s">
        <v>82</v>
      </c>
      <c r="U821" t="s">
        <v>1027</v>
      </c>
      <c r="Z821">
        <v>0</v>
      </c>
    </row>
    <row r="822" spans="1:26">
      <c r="A822">
        <v>2230</v>
      </c>
      <c r="B822" t="s">
        <v>2796</v>
      </c>
      <c r="C822" t="s">
        <v>2776</v>
      </c>
      <c r="D822" t="s">
        <v>2797</v>
      </c>
      <c r="E822" t="s">
        <v>2798</v>
      </c>
      <c r="F822" t="s">
        <v>4</v>
      </c>
      <c r="G822" t="s">
        <v>2795</v>
      </c>
      <c r="I822" t="s">
        <v>2762</v>
      </c>
      <c r="J822" t="s">
        <v>2763</v>
      </c>
      <c r="K822" t="s">
        <v>2764</v>
      </c>
      <c r="L822">
        <v>1</v>
      </c>
      <c r="M822" t="s">
        <v>76</v>
      </c>
      <c r="N822" t="s">
        <v>202</v>
      </c>
      <c r="O822" t="s">
        <v>2765</v>
      </c>
      <c r="P822" t="s">
        <v>876</v>
      </c>
      <c r="Q822" t="s">
        <v>685</v>
      </c>
      <c r="R822" t="s">
        <v>81</v>
      </c>
      <c r="S822" t="s">
        <v>179</v>
      </c>
      <c r="T822" t="s">
        <v>82</v>
      </c>
      <c r="U822" t="s">
        <v>1027</v>
      </c>
      <c r="Z822">
        <v>0</v>
      </c>
    </row>
    <row r="823" spans="1:26">
      <c r="A823">
        <v>2231</v>
      </c>
      <c r="B823" t="s">
        <v>2799</v>
      </c>
      <c r="C823" t="s">
        <v>2554</v>
      </c>
      <c r="D823" t="s">
        <v>2295</v>
      </c>
      <c r="E823" t="s">
        <v>2800</v>
      </c>
      <c r="F823" t="s">
        <v>4</v>
      </c>
      <c r="G823" t="s">
        <v>2801</v>
      </c>
      <c r="I823" t="s">
        <v>2762</v>
      </c>
      <c r="J823" t="s">
        <v>2763</v>
      </c>
      <c r="K823" t="s">
        <v>2764</v>
      </c>
      <c r="L823">
        <v>1</v>
      </c>
      <c r="M823" t="s">
        <v>76</v>
      </c>
      <c r="N823" t="s">
        <v>202</v>
      </c>
      <c r="O823" t="s">
        <v>2765</v>
      </c>
      <c r="P823" t="s">
        <v>876</v>
      </c>
      <c r="Q823" t="s">
        <v>685</v>
      </c>
      <c r="R823" t="s">
        <v>81</v>
      </c>
      <c r="S823" t="s">
        <v>32</v>
      </c>
      <c r="T823" t="s">
        <v>82</v>
      </c>
      <c r="U823" t="s">
        <v>1027</v>
      </c>
      <c r="Z823">
        <v>0</v>
      </c>
    </row>
    <row r="824" spans="1:26">
      <c r="A824">
        <v>2232</v>
      </c>
      <c r="B824" t="s">
        <v>2802</v>
      </c>
      <c r="C824" t="s">
        <v>2132</v>
      </c>
      <c r="D824" t="s">
        <v>2803</v>
      </c>
      <c r="E824" t="s">
        <v>2804</v>
      </c>
      <c r="F824" t="s">
        <v>4</v>
      </c>
      <c r="G824" t="s">
        <v>2805</v>
      </c>
      <c r="I824" t="s">
        <v>344</v>
      </c>
      <c r="J824" t="s">
        <v>2806</v>
      </c>
      <c r="K824" t="s">
        <v>2807</v>
      </c>
      <c r="L824">
        <v>1</v>
      </c>
      <c r="M824" t="s">
        <v>76</v>
      </c>
      <c r="N824" t="s">
        <v>100</v>
      </c>
      <c r="O824" t="s">
        <v>957</v>
      </c>
      <c r="P824" t="s">
        <v>102</v>
      </c>
      <c r="Q824" t="s">
        <v>958</v>
      </c>
      <c r="R824" t="s">
        <v>190</v>
      </c>
      <c r="S824" t="s">
        <v>32</v>
      </c>
      <c r="T824" t="s">
        <v>180</v>
      </c>
      <c r="U824" t="s">
        <v>1027</v>
      </c>
      <c r="Z824">
        <v>0</v>
      </c>
    </row>
    <row r="825" spans="1:26">
      <c r="A825">
        <v>2233</v>
      </c>
      <c r="B825" t="s">
        <v>2808</v>
      </c>
      <c r="C825" t="s">
        <v>750</v>
      </c>
      <c r="D825" t="s">
        <v>2809</v>
      </c>
      <c r="E825" t="s">
        <v>2804</v>
      </c>
      <c r="F825" t="s">
        <v>4</v>
      </c>
      <c r="G825" t="s">
        <v>2810</v>
      </c>
      <c r="I825" t="s">
        <v>344</v>
      </c>
      <c r="J825" t="s">
        <v>2806</v>
      </c>
      <c r="K825" t="s">
        <v>2807</v>
      </c>
      <c r="L825">
        <v>1</v>
      </c>
      <c r="M825" t="s">
        <v>76</v>
      </c>
      <c r="N825" t="s">
        <v>100</v>
      </c>
      <c r="O825" t="s">
        <v>957</v>
      </c>
      <c r="P825" t="s">
        <v>216</v>
      </c>
      <c r="Q825" t="s">
        <v>958</v>
      </c>
      <c r="R825" t="s">
        <v>190</v>
      </c>
      <c r="S825" t="s">
        <v>32</v>
      </c>
      <c r="T825" t="s">
        <v>180</v>
      </c>
      <c r="U825" t="s">
        <v>1027</v>
      </c>
      <c r="Z825">
        <v>0</v>
      </c>
    </row>
    <row r="826" spans="1:26">
      <c r="A826">
        <v>2234</v>
      </c>
      <c r="B826" t="s">
        <v>2811</v>
      </c>
      <c r="C826" t="s">
        <v>2812</v>
      </c>
      <c r="D826" t="s">
        <v>2813</v>
      </c>
      <c r="E826" t="s">
        <v>2814</v>
      </c>
      <c r="F826" t="s">
        <v>4</v>
      </c>
      <c r="G826" t="s">
        <v>2810</v>
      </c>
      <c r="I826" t="s">
        <v>344</v>
      </c>
      <c r="J826" t="s">
        <v>2806</v>
      </c>
      <c r="K826" t="s">
        <v>2807</v>
      </c>
      <c r="L826">
        <v>1</v>
      </c>
      <c r="M826" t="s">
        <v>76</v>
      </c>
      <c r="N826" t="s">
        <v>100</v>
      </c>
      <c r="O826" t="s">
        <v>957</v>
      </c>
      <c r="P826" t="s">
        <v>102</v>
      </c>
      <c r="Q826" t="s">
        <v>958</v>
      </c>
      <c r="R826" t="s">
        <v>190</v>
      </c>
      <c r="S826" t="s">
        <v>32</v>
      </c>
      <c r="T826" t="s">
        <v>94</v>
      </c>
      <c r="U826" t="s">
        <v>1027</v>
      </c>
      <c r="Z826">
        <v>0</v>
      </c>
    </row>
    <row r="827" spans="1:26">
      <c r="A827">
        <v>2235</v>
      </c>
      <c r="B827" t="s">
        <v>2815</v>
      </c>
      <c r="C827" t="s">
        <v>1342</v>
      </c>
      <c r="D827" t="s">
        <v>2816</v>
      </c>
      <c r="E827" t="s">
        <v>2817</v>
      </c>
      <c r="F827" t="s">
        <v>4</v>
      </c>
      <c r="G827" t="s">
        <v>2818</v>
      </c>
      <c r="I827" t="s">
        <v>344</v>
      </c>
      <c r="J827" t="s">
        <v>2806</v>
      </c>
      <c r="K827" t="s">
        <v>2807</v>
      </c>
      <c r="L827">
        <v>1</v>
      </c>
      <c r="M827" t="s">
        <v>76</v>
      </c>
      <c r="N827" t="s">
        <v>100</v>
      </c>
      <c r="O827" t="s">
        <v>957</v>
      </c>
      <c r="P827" t="s">
        <v>252</v>
      </c>
      <c r="Q827" t="s">
        <v>958</v>
      </c>
      <c r="R827" t="s">
        <v>190</v>
      </c>
      <c r="S827" t="s">
        <v>66</v>
      </c>
      <c r="T827" t="s">
        <v>180</v>
      </c>
      <c r="U827" t="s">
        <v>1027</v>
      </c>
      <c r="Z827">
        <v>0</v>
      </c>
    </row>
    <row r="828" spans="1:26">
      <c r="A828">
        <v>2236</v>
      </c>
      <c r="B828" t="s">
        <v>2819</v>
      </c>
      <c r="C828" t="s">
        <v>2820</v>
      </c>
      <c r="D828" t="s">
        <v>2821</v>
      </c>
      <c r="E828" t="s">
        <v>2822</v>
      </c>
      <c r="F828" t="s">
        <v>4</v>
      </c>
      <c r="G828" t="s">
        <v>2823</v>
      </c>
      <c r="H828" t="s">
        <v>114</v>
      </c>
      <c r="I828" t="s">
        <v>344</v>
      </c>
      <c r="J828" t="s">
        <v>2806</v>
      </c>
      <c r="K828" t="s">
        <v>2807</v>
      </c>
      <c r="L828">
        <v>1</v>
      </c>
      <c r="M828" t="s">
        <v>76</v>
      </c>
      <c r="N828" t="s">
        <v>100</v>
      </c>
      <c r="O828" t="s">
        <v>957</v>
      </c>
      <c r="P828" t="s">
        <v>91</v>
      </c>
      <c r="Q828" t="s">
        <v>958</v>
      </c>
      <c r="R828" t="s">
        <v>190</v>
      </c>
      <c r="S828" t="s">
        <v>66</v>
      </c>
      <c r="T828" t="s">
        <v>94</v>
      </c>
      <c r="U828" t="s">
        <v>1027</v>
      </c>
      <c r="Z828">
        <v>0</v>
      </c>
    </row>
    <row r="829" spans="1:26">
      <c r="A829">
        <v>2237</v>
      </c>
      <c r="B829" t="s">
        <v>2824</v>
      </c>
      <c r="C829" t="s">
        <v>390</v>
      </c>
      <c r="D829" t="s">
        <v>2825</v>
      </c>
      <c r="E829" t="s">
        <v>2826</v>
      </c>
      <c r="F829" t="s">
        <v>4</v>
      </c>
      <c r="G829" t="s">
        <v>2805</v>
      </c>
      <c r="I829" t="s">
        <v>344</v>
      </c>
      <c r="J829" t="s">
        <v>2806</v>
      </c>
      <c r="K829" t="s">
        <v>2807</v>
      </c>
      <c r="L829">
        <v>1</v>
      </c>
      <c r="M829" t="s">
        <v>76</v>
      </c>
      <c r="N829" t="s">
        <v>100</v>
      </c>
      <c r="O829" t="s">
        <v>957</v>
      </c>
      <c r="P829" t="s">
        <v>102</v>
      </c>
      <c r="Q829" t="s">
        <v>958</v>
      </c>
      <c r="R829" t="s">
        <v>190</v>
      </c>
      <c r="S829" t="s">
        <v>14</v>
      </c>
      <c r="T829" t="s">
        <v>180</v>
      </c>
      <c r="U829" t="s">
        <v>1027</v>
      </c>
      <c r="Z829">
        <v>0</v>
      </c>
    </row>
    <row r="830" spans="1:26">
      <c r="A830">
        <v>2238</v>
      </c>
      <c r="B830" t="s">
        <v>2827</v>
      </c>
      <c r="C830" t="s">
        <v>2828</v>
      </c>
      <c r="D830" t="s">
        <v>2829</v>
      </c>
      <c r="E830" t="s">
        <v>2804</v>
      </c>
      <c r="F830" t="s">
        <v>4</v>
      </c>
      <c r="G830" t="s">
        <v>2830</v>
      </c>
      <c r="I830" t="s">
        <v>344</v>
      </c>
      <c r="J830" t="s">
        <v>2806</v>
      </c>
      <c r="K830" t="s">
        <v>2807</v>
      </c>
      <c r="L830">
        <v>1</v>
      </c>
      <c r="M830" t="s">
        <v>76</v>
      </c>
      <c r="N830" t="s">
        <v>49</v>
      </c>
      <c r="O830" t="s">
        <v>957</v>
      </c>
      <c r="P830" t="s">
        <v>277</v>
      </c>
      <c r="Q830" t="s">
        <v>958</v>
      </c>
      <c r="R830" t="s">
        <v>190</v>
      </c>
      <c r="S830" t="s">
        <v>14</v>
      </c>
      <c r="T830" t="s">
        <v>180</v>
      </c>
      <c r="U830" t="s">
        <v>1027</v>
      </c>
      <c r="Z830">
        <v>0</v>
      </c>
    </row>
    <row r="831" spans="1:26">
      <c r="A831">
        <v>2239</v>
      </c>
      <c r="B831" t="s">
        <v>2831</v>
      </c>
      <c r="C831" t="s">
        <v>755</v>
      </c>
      <c r="D831" t="s">
        <v>2832</v>
      </c>
      <c r="E831" t="s">
        <v>2804</v>
      </c>
      <c r="F831" t="s">
        <v>4</v>
      </c>
      <c r="G831" t="s">
        <v>2805</v>
      </c>
      <c r="I831" t="s">
        <v>344</v>
      </c>
      <c r="J831" t="s">
        <v>2806</v>
      </c>
      <c r="K831" t="s">
        <v>2807</v>
      </c>
      <c r="L831">
        <v>1</v>
      </c>
      <c r="M831" t="s">
        <v>76</v>
      </c>
      <c r="N831" t="s">
        <v>100</v>
      </c>
      <c r="O831" t="s">
        <v>957</v>
      </c>
      <c r="P831" t="s">
        <v>885</v>
      </c>
      <c r="Q831" t="s">
        <v>958</v>
      </c>
      <c r="R831" t="s">
        <v>190</v>
      </c>
      <c r="S831" t="s">
        <v>14</v>
      </c>
      <c r="T831" t="s">
        <v>180</v>
      </c>
      <c r="U831" t="s">
        <v>1027</v>
      </c>
      <c r="Z831">
        <v>0</v>
      </c>
    </row>
    <row r="832" spans="1:26">
      <c r="A832">
        <v>2240</v>
      </c>
      <c r="B832" t="s">
        <v>2833</v>
      </c>
      <c r="C832" t="s">
        <v>2009</v>
      </c>
      <c r="D832" t="s">
        <v>2834</v>
      </c>
      <c r="E832" t="s">
        <v>2804</v>
      </c>
      <c r="F832" t="s">
        <v>4</v>
      </c>
      <c r="G832" t="s">
        <v>2835</v>
      </c>
      <c r="I832" t="s">
        <v>344</v>
      </c>
      <c r="J832" t="s">
        <v>2806</v>
      </c>
      <c r="K832" t="s">
        <v>2807</v>
      </c>
      <c r="L832">
        <v>1</v>
      </c>
      <c r="M832" t="s">
        <v>76</v>
      </c>
      <c r="N832" t="s">
        <v>65</v>
      </c>
      <c r="O832" t="s">
        <v>957</v>
      </c>
      <c r="P832" t="s">
        <v>163</v>
      </c>
      <c r="Q832" t="s">
        <v>958</v>
      </c>
      <c r="R832" t="s">
        <v>190</v>
      </c>
      <c r="S832" t="s">
        <v>14</v>
      </c>
      <c r="T832" t="s">
        <v>180</v>
      </c>
      <c r="U832" t="s">
        <v>1027</v>
      </c>
      <c r="Z832">
        <v>0</v>
      </c>
    </row>
    <row r="833" spans="1:26">
      <c r="A833">
        <v>2241</v>
      </c>
      <c r="B833" t="s">
        <v>2836</v>
      </c>
      <c r="C833" t="s">
        <v>2812</v>
      </c>
      <c r="D833" t="s">
        <v>2837</v>
      </c>
      <c r="E833" t="s">
        <v>2804</v>
      </c>
      <c r="F833" t="s">
        <v>4</v>
      </c>
      <c r="G833" t="s">
        <v>2838</v>
      </c>
      <c r="I833" t="s">
        <v>344</v>
      </c>
      <c r="J833" t="s">
        <v>2806</v>
      </c>
      <c r="K833" t="s">
        <v>2807</v>
      </c>
      <c r="L833">
        <v>1</v>
      </c>
      <c r="M833" t="s">
        <v>76</v>
      </c>
      <c r="N833" t="s">
        <v>100</v>
      </c>
      <c r="O833" t="s">
        <v>957</v>
      </c>
      <c r="P833" t="s">
        <v>102</v>
      </c>
      <c r="Q833" t="s">
        <v>958</v>
      </c>
      <c r="R833" t="s">
        <v>190</v>
      </c>
      <c r="S833" t="s">
        <v>179</v>
      </c>
      <c r="T833" t="s">
        <v>94</v>
      </c>
      <c r="U833" t="s">
        <v>1027</v>
      </c>
      <c r="Z833">
        <v>0</v>
      </c>
    </row>
    <row r="834" spans="1:26">
      <c r="A834">
        <v>2242</v>
      </c>
      <c r="B834" t="s">
        <v>2839</v>
      </c>
      <c r="C834" t="s">
        <v>2009</v>
      </c>
      <c r="D834" t="s">
        <v>2840</v>
      </c>
      <c r="E834" t="s">
        <v>2841</v>
      </c>
      <c r="F834" t="s">
        <v>4</v>
      </c>
      <c r="G834" t="s">
        <v>2842</v>
      </c>
      <c r="I834" t="s">
        <v>344</v>
      </c>
      <c r="J834" t="s">
        <v>2806</v>
      </c>
      <c r="K834" t="s">
        <v>2807</v>
      </c>
      <c r="L834">
        <v>1</v>
      </c>
      <c r="M834" t="s">
        <v>76</v>
      </c>
      <c r="N834" t="s">
        <v>100</v>
      </c>
      <c r="O834" t="s">
        <v>957</v>
      </c>
      <c r="P834" t="s">
        <v>277</v>
      </c>
      <c r="Q834" t="s">
        <v>958</v>
      </c>
      <c r="R834" t="s">
        <v>190</v>
      </c>
      <c r="S834" t="s">
        <v>179</v>
      </c>
      <c r="T834" t="s">
        <v>94</v>
      </c>
      <c r="U834" t="s">
        <v>1027</v>
      </c>
      <c r="Z834">
        <v>0</v>
      </c>
    </row>
    <row r="835" spans="1:26">
      <c r="A835">
        <v>2243</v>
      </c>
      <c r="B835" t="s">
        <v>2843</v>
      </c>
      <c r="C835" t="s">
        <v>390</v>
      </c>
      <c r="D835" t="s">
        <v>2844</v>
      </c>
      <c r="E835" t="s">
        <v>2845</v>
      </c>
      <c r="F835" t="s">
        <v>4</v>
      </c>
      <c r="G835" t="s">
        <v>2846</v>
      </c>
      <c r="I835" t="s">
        <v>344</v>
      </c>
      <c r="J835" t="s">
        <v>2806</v>
      </c>
      <c r="K835" t="s">
        <v>2807</v>
      </c>
      <c r="L835">
        <v>1</v>
      </c>
      <c r="M835" t="s">
        <v>76</v>
      </c>
      <c r="N835" t="s">
        <v>100</v>
      </c>
      <c r="O835" t="s">
        <v>957</v>
      </c>
      <c r="P835" t="s">
        <v>233</v>
      </c>
      <c r="Q835" t="s">
        <v>958</v>
      </c>
      <c r="R835" t="s">
        <v>190</v>
      </c>
      <c r="S835" t="s">
        <v>25</v>
      </c>
      <c r="T835" t="s">
        <v>393</v>
      </c>
      <c r="U835" t="s">
        <v>1027</v>
      </c>
      <c r="Z835">
        <v>0</v>
      </c>
    </row>
    <row r="836" spans="1:26">
      <c r="A836">
        <v>2244</v>
      </c>
      <c r="B836" t="s">
        <v>2847</v>
      </c>
      <c r="C836" t="s">
        <v>2828</v>
      </c>
      <c r="D836" t="s">
        <v>477</v>
      </c>
      <c r="E836" t="s">
        <v>2848</v>
      </c>
      <c r="F836" t="s">
        <v>4</v>
      </c>
      <c r="G836" t="s">
        <v>2849</v>
      </c>
      <c r="I836" t="s">
        <v>344</v>
      </c>
      <c r="J836" t="s">
        <v>2806</v>
      </c>
      <c r="K836" t="s">
        <v>2807</v>
      </c>
      <c r="L836">
        <v>1</v>
      </c>
      <c r="M836" t="s">
        <v>76</v>
      </c>
      <c r="N836" t="s">
        <v>276</v>
      </c>
      <c r="O836" t="s">
        <v>957</v>
      </c>
      <c r="P836" t="s">
        <v>277</v>
      </c>
      <c r="Q836" t="s">
        <v>958</v>
      </c>
      <c r="R836" t="s">
        <v>190</v>
      </c>
      <c r="S836" t="s">
        <v>25</v>
      </c>
      <c r="T836" t="s">
        <v>180</v>
      </c>
      <c r="U836" t="s">
        <v>1027</v>
      </c>
      <c r="Z836">
        <v>0</v>
      </c>
    </row>
    <row r="837" spans="1:26">
      <c r="A837">
        <v>2246</v>
      </c>
      <c r="B837" t="s">
        <v>2850</v>
      </c>
      <c r="C837" t="s">
        <v>952</v>
      </c>
      <c r="D837" t="s">
        <v>2851</v>
      </c>
      <c r="E837" t="s">
        <v>2852</v>
      </c>
      <c r="F837" t="s">
        <v>4</v>
      </c>
      <c r="G837" t="s">
        <v>1114</v>
      </c>
      <c r="H837" t="s">
        <v>1316</v>
      </c>
      <c r="I837" t="s">
        <v>344</v>
      </c>
      <c r="J837" t="s">
        <v>955</v>
      </c>
      <c r="K837" t="s">
        <v>956</v>
      </c>
      <c r="L837">
        <v>1</v>
      </c>
      <c r="M837" t="s">
        <v>76</v>
      </c>
      <c r="N837" t="s">
        <v>100</v>
      </c>
      <c r="O837" t="s">
        <v>957</v>
      </c>
      <c r="P837" t="s">
        <v>102</v>
      </c>
      <c r="Q837" t="s">
        <v>958</v>
      </c>
      <c r="R837" t="s">
        <v>93</v>
      </c>
      <c r="S837" t="s">
        <v>32</v>
      </c>
      <c r="T837" t="s">
        <v>94</v>
      </c>
      <c r="U837" t="s">
        <v>1027</v>
      </c>
      <c r="Z837">
        <v>0</v>
      </c>
    </row>
    <row r="838" spans="1:26">
      <c r="A838">
        <v>2247</v>
      </c>
      <c r="B838" t="s">
        <v>2853</v>
      </c>
      <c r="C838" t="s">
        <v>2854</v>
      </c>
      <c r="D838" t="s">
        <v>2855</v>
      </c>
      <c r="E838" t="s">
        <v>2856</v>
      </c>
      <c r="F838" t="s">
        <v>4</v>
      </c>
      <c r="G838" t="s">
        <v>48</v>
      </c>
      <c r="I838" t="s">
        <v>344</v>
      </c>
      <c r="J838" t="s">
        <v>955</v>
      </c>
      <c r="K838" t="s">
        <v>956</v>
      </c>
      <c r="L838">
        <v>1</v>
      </c>
      <c r="M838" t="s">
        <v>76</v>
      </c>
      <c r="N838" t="s">
        <v>100</v>
      </c>
      <c r="O838" t="s">
        <v>957</v>
      </c>
      <c r="P838" t="s">
        <v>102</v>
      </c>
      <c r="Q838" t="s">
        <v>958</v>
      </c>
      <c r="R838" t="s">
        <v>93</v>
      </c>
      <c r="S838" t="s">
        <v>32</v>
      </c>
      <c r="T838" t="s">
        <v>94</v>
      </c>
      <c r="U838" t="s">
        <v>1027</v>
      </c>
      <c r="Z838">
        <v>0</v>
      </c>
    </row>
    <row r="839" spans="1:26">
      <c r="A839">
        <v>2248</v>
      </c>
      <c r="B839" t="s">
        <v>2857</v>
      </c>
      <c r="C839" t="s">
        <v>1448</v>
      </c>
      <c r="D839" t="s">
        <v>2858</v>
      </c>
      <c r="E839" t="s">
        <v>2859</v>
      </c>
      <c r="F839" t="s">
        <v>4</v>
      </c>
      <c r="G839" t="s">
        <v>2335</v>
      </c>
      <c r="I839" t="s">
        <v>344</v>
      </c>
      <c r="J839" t="s">
        <v>955</v>
      </c>
      <c r="K839" t="s">
        <v>956</v>
      </c>
      <c r="L839">
        <v>1</v>
      </c>
      <c r="M839" t="s">
        <v>76</v>
      </c>
      <c r="N839" t="s">
        <v>100</v>
      </c>
      <c r="O839" t="s">
        <v>957</v>
      </c>
      <c r="P839" t="s">
        <v>102</v>
      </c>
      <c r="Q839" t="s">
        <v>958</v>
      </c>
      <c r="R839" t="s">
        <v>93</v>
      </c>
      <c r="S839" t="s">
        <v>14</v>
      </c>
      <c r="T839" t="s">
        <v>94</v>
      </c>
      <c r="U839" t="s">
        <v>1027</v>
      </c>
      <c r="Z839">
        <v>0</v>
      </c>
    </row>
    <row r="840" spans="1:26">
      <c r="A840">
        <v>2249</v>
      </c>
      <c r="B840" t="s">
        <v>2860</v>
      </c>
      <c r="C840" t="s">
        <v>2861</v>
      </c>
      <c r="D840" t="s">
        <v>2862</v>
      </c>
      <c r="E840" t="s">
        <v>2863</v>
      </c>
      <c r="F840" t="s">
        <v>4</v>
      </c>
      <c r="G840" t="s">
        <v>87</v>
      </c>
      <c r="H840" t="s">
        <v>114</v>
      </c>
      <c r="I840" t="s">
        <v>5</v>
      </c>
    </row>
    <row r="841" spans="1:26">
      <c r="A841" t="s">
        <v>701</v>
      </c>
      <c r="B841" t="s">
        <v>345</v>
      </c>
      <c r="C841" t="s">
        <v>346</v>
      </c>
      <c r="D841">
        <v>1</v>
      </c>
      <c r="E841" t="s">
        <v>76</v>
      </c>
      <c r="F841" t="s">
        <v>100</v>
      </c>
      <c r="G841" t="s">
        <v>347</v>
      </c>
      <c r="H841" t="s">
        <v>91</v>
      </c>
      <c r="I841" t="s">
        <v>348</v>
      </c>
      <c r="J841" t="s">
        <v>93</v>
      </c>
      <c r="K841" t="s">
        <v>32</v>
      </c>
      <c r="L841" t="s">
        <v>152</v>
      </c>
      <c r="M841" t="s">
        <v>1027</v>
      </c>
      <c r="R841">
        <v>0</v>
      </c>
    </row>
    <row r="842" spans="1:26">
      <c r="A842">
        <v>2250</v>
      </c>
      <c r="B842" t="s">
        <v>2864</v>
      </c>
      <c r="C842" t="s">
        <v>2306</v>
      </c>
      <c r="D842" t="s">
        <v>2865</v>
      </c>
      <c r="E842" t="s">
        <v>2866</v>
      </c>
      <c r="F842" t="s">
        <v>4</v>
      </c>
      <c r="G842" t="s">
        <v>87</v>
      </c>
      <c r="H842" t="s">
        <v>5</v>
      </c>
      <c r="I842" t="s">
        <v>2867</v>
      </c>
      <c r="J842" t="s">
        <v>345</v>
      </c>
      <c r="K842" t="s">
        <v>346</v>
      </c>
      <c r="L842">
        <v>1</v>
      </c>
      <c r="M842" t="s">
        <v>76</v>
      </c>
      <c r="N842" t="s">
        <v>9</v>
      </c>
      <c r="O842" t="s">
        <v>347</v>
      </c>
      <c r="P842" t="s">
        <v>91</v>
      </c>
      <c r="Q842" t="s">
        <v>348</v>
      </c>
      <c r="R842" t="s">
        <v>93</v>
      </c>
      <c r="S842" t="s">
        <v>14</v>
      </c>
      <c r="T842" t="s">
        <v>152</v>
      </c>
      <c r="U842" t="s">
        <v>1027</v>
      </c>
      <c r="Z842">
        <v>0</v>
      </c>
    </row>
    <row r="843" spans="1:26">
      <c r="A843">
        <v>2252</v>
      </c>
      <c r="B843" t="s">
        <v>2868</v>
      </c>
      <c r="C843" t="s">
        <v>135</v>
      </c>
      <c r="D843" t="s">
        <v>2869</v>
      </c>
      <c r="E843" t="s">
        <v>2870</v>
      </c>
      <c r="F843" t="s">
        <v>4</v>
      </c>
      <c r="G843" t="s">
        <v>87</v>
      </c>
      <c r="H843" t="s">
        <v>114</v>
      </c>
      <c r="I843" t="s">
        <v>289</v>
      </c>
      <c r="J843" t="s">
        <v>345</v>
      </c>
      <c r="K843" t="s">
        <v>346</v>
      </c>
      <c r="L843">
        <v>1</v>
      </c>
      <c r="M843" t="s">
        <v>76</v>
      </c>
      <c r="N843" t="s">
        <v>100</v>
      </c>
      <c r="O843" t="s">
        <v>347</v>
      </c>
      <c r="P843" t="s">
        <v>407</v>
      </c>
      <c r="Q843" t="s">
        <v>348</v>
      </c>
      <c r="R843" t="s">
        <v>93</v>
      </c>
      <c r="S843" t="s">
        <v>66</v>
      </c>
      <c r="T843" t="s">
        <v>152</v>
      </c>
      <c r="U843" t="s">
        <v>1027</v>
      </c>
      <c r="Z843">
        <v>0</v>
      </c>
    </row>
    <row r="844" spans="1:26">
      <c r="A844">
        <v>2253</v>
      </c>
      <c r="B844" t="s">
        <v>2871</v>
      </c>
      <c r="C844" t="s">
        <v>2872</v>
      </c>
      <c r="D844" t="s">
        <v>2873</v>
      </c>
      <c r="E844" t="s">
        <v>2874</v>
      </c>
      <c r="F844" t="s">
        <v>4</v>
      </c>
      <c r="G844" t="s">
        <v>640</v>
      </c>
      <c r="I844" t="s">
        <v>5</v>
      </c>
      <c r="J844" t="s">
        <v>345</v>
      </c>
      <c r="K844" t="s">
        <v>346</v>
      </c>
      <c r="L844">
        <v>1</v>
      </c>
      <c r="M844" t="s">
        <v>76</v>
      </c>
      <c r="N844" t="s">
        <v>100</v>
      </c>
      <c r="O844" t="s">
        <v>347</v>
      </c>
      <c r="P844" t="s">
        <v>407</v>
      </c>
      <c r="Q844" t="s">
        <v>348</v>
      </c>
      <c r="R844" t="s">
        <v>93</v>
      </c>
      <c r="S844" t="s">
        <v>14</v>
      </c>
      <c r="T844" t="s">
        <v>152</v>
      </c>
      <c r="U844" t="s">
        <v>1027</v>
      </c>
      <c r="Z844">
        <v>0</v>
      </c>
    </row>
    <row r="845" spans="1:26">
      <c r="A845">
        <v>2256</v>
      </c>
      <c r="B845" t="s">
        <v>2875</v>
      </c>
      <c r="C845" t="s">
        <v>786</v>
      </c>
      <c r="D845" t="s">
        <v>2876</v>
      </c>
      <c r="E845" t="s">
        <v>2877</v>
      </c>
      <c r="F845" t="s">
        <v>4</v>
      </c>
      <c r="G845" t="s">
        <v>2414</v>
      </c>
      <c r="I845" t="s">
        <v>724</v>
      </c>
      <c r="J845" t="s">
        <v>345</v>
      </c>
      <c r="K845" t="s">
        <v>346</v>
      </c>
      <c r="L845">
        <v>1</v>
      </c>
      <c r="M845" t="s">
        <v>76</v>
      </c>
      <c r="N845" t="s">
        <v>100</v>
      </c>
      <c r="O845" t="s">
        <v>347</v>
      </c>
      <c r="P845" t="s">
        <v>284</v>
      </c>
      <c r="Q845" t="s">
        <v>348</v>
      </c>
      <c r="R845" t="s">
        <v>93</v>
      </c>
      <c r="S845" t="s">
        <v>25</v>
      </c>
      <c r="T845" t="s">
        <v>105</v>
      </c>
      <c r="U845" t="s">
        <v>1027</v>
      </c>
      <c r="Z845">
        <v>0</v>
      </c>
    </row>
    <row r="846" spans="1:26">
      <c r="A846">
        <v>2257</v>
      </c>
      <c r="B846" t="s">
        <v>2878</v>
      </c>
      <c r="C846" t="s">
        <v>2879</v>
      </c>
      <c r="D846" t="s">
        <v>2880</v>
      </c>
      <c r="E846" t="s">
        <v>2881</v>
      </c>
      <c r="F846" t="s">
        <v>4</v>
      </c>
      <c r="G846" t="s">
        <v>2882</v>
      </c>
      <c r="I846" t="s">
        <v>289</v>
      </c>
      <c r="J846" t="s">
        <v>345</v>
      </c>
      <c r="K846" t="s">
        <v>346</v>
      </c>
      <c r="L846">
        <v>1</v>
      </c>
      <c r="M846" t="s">
        <v>76</v>
      </c>
      <c r="N846" t="s">
        <v>290</v>
      </c>
      <c r="O846" t="s">
        <v>347</v>
      </c>
      <c r="P846" t="s">
        <v>407</v>
      </c>
      <c r="Q846" t="s">
        <v>348</v>
      </c>
      <c r="R846" t="s">
        <v>93</v>
      </c>
      <c r="S846" t="s">
        <v>14</v>
      </c>
      <c r="T846" t="s">
        <v>152</v>
      </c>
      <c r="U846" t="s">
        <v>1027</v>
      </c>
      <c r="Z846">
        <v>0</v>
      </c>
    </row>
    <row r="847" spans="1:26">
      <c r="A847">
        <v>2258</v>
      </c>
      <c r="B847" t="s">
        <v>2883</v>
      </c>
      <c r="C847" t="s">
        <v>135</v>
      </c>
      <c r="D847" t="s">
        <v>688</v>
      </c>
      <c r="E847" t="s">
        <v>2884</v>
      </c>
      <c r="F847" t="s">
        <v>4</v>
      </c>
      <c r="G847" t="s">
        <v>2867</v>
      </c>
      <c r="I847" t="s">
        <v>2885</v>
      </c>
      <c r="J847" t="s">
        <v>345</v>
      </c>
      <c r="K847" t="s">
        <v>346</v>
      </c>
      <c r="L847">
        <v>1</v>
      </c>
      <c r="M847" t="s">
        <v>76</v>
      </c>
      <c r="N847" t="s">
        <v>436</v>
      </c>
      <c r="O847" t="s">
        <v>347</v>
      </c>
      <c r="P847" t="s">
        <v>407</v>
      </c>
      <c r="Q847" t="s">
        <v>348</v>
      </c>
      <c r="R847" t="s">
        <v>93</v>
      </c>
      <c r="S847" t="s">
        <v>14</v>
      </c>
      <c r="T847" t="s">
        <v>152</v>
      </c>
      <c r="U847" t="s">
        <v>1027</v>
      </c>
      <c r="Z847">
        <v>0</v>
      </c>
    </row>
    <row r="848" spans="1:26">
      <c r="A848">
        <v>2259</v>
      </c>
      <c r="B848" t="s">
        <v>2886</v>
      </c>
      <c r="C848" t="s">
        <v>350</v>
      </c>
      <c r="D848" t="s">
        <v>987</v>
      </c>
      <c r="E848" t="s">
        <v>2887</v>
      </c>
      <c r="F848" t="s">
        <v>4</v>
      </c>
      <c r="G848" t="s">
        <v>640</v>
      </c>
      <c r="I848" t="s">
        <v>5</v>
      </c>
      <c r="J848" t="s">
        <v>345</v>
      </c>
      <c r="K848" t="s">
        <v>346</v>
      </c>
      <c r="L848">
        <v>1</v>
      </c>
      <c r="M848" t="s">
        <v>76</v>
      </c>
      <c r="N848" t="s">
        <v>31</v>
      </c>
      <c r="O848" t="s">
        <v>347</v>
      </c>
      <c r="P848" t="s">
        <v>407</v>
      </c>
      <c r="Q848" t="s">
        <v>348</v>
      </c>
      <c r="R848" t="s">
        <v>93</v>
      </c>
      <c r="S848" t="s">
        <v>14</v>
      </c>
      <c r="T848" t="s">
        <v>152</v>
      </c>
      <c r="U848" t="s">
        <v>1027</v>
      </c>
      <c r="Z848">
        <v>0</v>
      </c>
    </row>
    <row r="849" spans="1:26">
      <c r="A849">
        <v>2260</v>
      </c>
      <c r="B849" t="s">
        <v>2886</v>
      </c>
      <c r="C849" t="s">
        <v>786</v>
      </c>
      <c r="D849" t="s">
        <v>102</v>
      </c>
      <c r="E849" t="s">
        <v>2888</v>
      </c>
      <c r="F849" t="s">
        <v>4</v>
      </c>
      <c r="G849" t="s">
        <v>661</v>
      </c>
      <c r="I849" t="s">
        <v>5</v>
      </c>
      <c r="J849" t="s">
        <v>345</v>
      </c>
      <c r="K849" t="s">
        <v>346</v>
      </c>
      <c r="L849">
        <v>1</v>
      </c>
      <c r="M849" t="s">
        <v>76</v>
      </c>
      <c r="N849" t="s">
        <v>31</v>
      </c>
      <c r="O849" t="s">
        <v>347</v>
      </c>
      <c r="P849" t="s">
        <v>91</v>
      </c>
      <c r="Q849" t="s">
        <v>348</v>
      </c>
      <c r="R849" t="s">
        <v>93</v>
      </c>
      <c r="S849" t="s">
        <v>14</v>
      </c>
      <c r="T849" t="s">
        <v>94</v>
      </c>
      <c r="U849" t="s">
        <v>1027</v>
      </c>
      <c r="Z849">
        <v>0</v>
      </c>
    </row>
    <row r="850" spans="1:26">
      <c r="A850">
        <v>2263</v>
      </c>
      <c r="B850" t="s">
        <v>2889</v>
      </c>
      <c r="C850" t="s">
        <v>687</v>
      </c>
      <c r="D850" t="s">
        <v>2890</v>
      </c>
      <c r="E850" t="s">
        <v>2891</v>
      </c>
      <c r="F850" t="s">
        <v>4</v>
      </c>
      <c r="G850" t="s">
        <v>640</v>
      </c>
      <c r="I850" t="s">
        <v>5</v>
      </c>
      <c r="J850" t="s">
        <v>345</v>
      </c>
      <c r="K850" t="s">
        <v>346</v>
      </c>
      <c r="L850">
        <v>1</v>
      </c>
      <c r="M850" t="s">
        <v>76</v>
      </c>
      <c r="N850" t="s">
        <v>100</v>
      </c>
      <c r="O850" t="s">
        <v>347</v>
      </c>
      <c r="P850" t="s">
        <v>102</v>
      </c>
      <c r="Q850" t="s">
        <v>348</v>
      </c>
      <c r="R850" t="s">
        <v>93</v>
      </c>
      <c r="S850" t="s">
        <v>14</v>
      </c>
      <c r="T850" t="s">
        <v>152</v>
      </c>
      <c r="U850" t="s">
        <v>1027</v>
      </c>
      <c r="Z850">
        <v>0</v>
      </c>
    </row>
    <row r="851" spans="1:26">
      <c r="A851">
        <v>2264</v>
      </c>
      <c r="B851" t="s">
        <v>2892</v>
      </c>
      <c r="C851" t="s">
        <v>2893</v>
      </c>
      <c r="D851" t="s">
        <v>2894</v>
      </c>
      <c r="E851" t="s">
        <v>2895</v>
      </c>
      <c r="F851" t="s">
        <v>4</v>
      </c>
      <c r="G851" t="s">
        <v>2896</v>
      </c>
    </row>
    <row r="852" spans="1:26">
      <c r="A852" t="s">
        <v>2605</v>
      </c>
      <c r="C852" t="s">
        <v>344</v>
      </c>
      <c r="D852" t="s">
        <v>345</v>
      </c>
      <c r="E852" t="s">
        <v>346</v>
      </c>
      <c r="F852">
        <v>1</v>
      </c>
      <c r="G852" t="s">
        <v>76</v>
      </c>
      <c r="H852" t="s">
        <v>100</v>
      </c>
      <c r="I852" t="s">
        <v>347</v>
      </c>
      <c r="J852" t="s">
        <v>163</v>
      </c>
      <c r="K852" t="s">
        <v>348</v>
      </c>
      <c r="L852" t="s">
        <v>93</v>
      </c>
      <c r="M852" t="s">
        <v>14</v>
      </c>
      <c r="N852" t="s">
        <v>105</v>
      </c>
      <c r="O852" t="s">
        <v>1027</v>
      </c>
      <c r="T852">
        <v>0</v>
      </c>
    </row>
    <row r="853" spans="1:26">
      <c r="A853">
        <v>2271</v>
      </c>
      <c r="B853" t="s">
        <v>2897</v>
      </c>
      <c r="C853" t="s">
        <v>698</v>
      </c>
      <c r="D853" t="s">
        <v>960</v>
      </c>
      <c r="E853" t="s">
        <v>2898</v>
      </c>
      <c r="F853" t="s">
        <v>4</v>
      </c>
      <c r="G853" t="s">
        <v>461</v>
      </c>
      <c r="I853" t="s">
        <v>661</v>
      </c>
      <c r="J853" t="s">
        <v>345</v>
      </c>
      <c r="K853" t="s">
        <v>346</v>
      </c>
      <c r="L853">
        <v>1</v>
      </c>
      <c r="M853" t="s">
        <v>76</v>
      </c>
      <c r="N853" t="s">
        <v>100</v>
      </c>
      <c r="O853" t="s">
        <v>347</v>
      </c>
      <c r="P853" t="s">
        <v>102</v>
      </c>
      <c r="Q853" t="s">
        <v>348</v>
      </c>
      <c r="R853" t="s">
        <v>93</v>
      </c>
      <c r="S853" t="s">
        <v>14</v>
      </c>
      <c r="T853" t="s">
        <v>105</v>
      </c>
      <c r="U853" t="s">
        <v>1027</v>
      </c>
      <c r="Z853">
        <v>0</v>
      </c>
    </row>
    <row r="854" spans="1:26">
      <c r="A854">
        <v>2272</v>
      </c>
      <c r="B854" t="s">
        <v>2899</v>
      </c>
      <c r="C854" t="s">
        <v>698</v>
      </c>
      <c r="D854" t="s">
        <v>960</v>
      </c>
      <c r="E854" t="s">
        <v>2900</v>
      </c>
      <c r="F854" t="s">
        <v>4</v>
      </c>
      <c r="G854" t="s">
        <v>461</v>
      </c>
      <c r="I854" t="s">
        <v>661</v>
      </c>
      <c r="J854" t="s">
        <v>345</v>
      </c>
      <c r="K854" t="s">
        <v>346</v>
      </c>
      <c r="L854">
        <v>1</v>
      </c>
      <c r="M854" t="s">
        <v>76</v>
      </c>
      <c r="N854" t="s">
        <v>100</v>
      </c>
      <c r="O854" t="s">
        <v>347</v>
      </c>
      <c r="P854" t="s">
        <v>102</v>
      </c>
      <c r="Q854" t="s">
        <v>348</v>
      </c>
      <c r="R854" t="s">
        <v>93</v>
      </c>
      <c r="S854" t="s">
        <v>14</v>
      </c>
      <c r="T854" t="s">
        <v>105</v>
      </c>
      <c r="U854" t="s">
        <v>1027</v>
      </c>
      <c r="Z854">
        <v>0</v>
      </c>
    </row>
    <row r="855" spans="1:26">
      <c r="A855">
        <v>2273</v>
      </c>
      <c r="B855" t="s">
        <v>2901</v>
      </c>
      <c r="C855" t="s">
        <v>698</v>
      </c>
      <c r="D855" t="s">
        <v>960</v>
      </c>
      <c r="E855" t="s">
        <v>2902</v>
      </c>
      <c r="F855" t="s">
        <v>4</v>
      </c>
      <c r="G855" t="s">
        <v>461</v>
      </c>
      <c r="I855" t="s">
        <v>661</v>
      </c>
      <c r="J855" t="s">
        <v>345</v>
      </c>
      <c r="K855" t="s">
        <v>346</v>
      </c>
      <c r="L855">
        <v>1</v>
      </c>
      <c r="M855" t="s">
        <v>76</v>
      </c>
      <c r="N855" t="s">
        <v>100</v>
      </c>
      <c r="O855" t="s">
        <v>347</v>
      </c>
      <c r="P855" t="s">
        <v>102</v>
      </c>
      <c r="Q855" t="s">
        <v>348</v>
      </c>
      <c r="R855" t="s">
        <v>93</v>
      </c>
      <c r="S855" t="s">
        <v>14</v>
      </c>
      <c r="T855" t="s">
        <v>105</v>
      </c>
      <c r="U855" t="s">
        <v>1027</v>
      </c>
      <c r="Z855">
        <v>0</v>
      </c>
    </row>
    <row r="856" spans="1:26">
      <c r="A856">
        <v>2274</v>
      </c>
      <c r="B856" t="s">
        <v>2903</v>
      </c>
      <c r="C856" t="s">
        <v>698</v>
      </c>
      <c r="D856" t="s">
        <v>960</v>
      </c>
      <c r="E856" t="s">
        <v>2904</v>
      </c>
      <c r="F856" t="s">
        <v>4</v>
      </c>
      <c r="G856" t="s">
        <v>461</v>
      </c>
      <c r="I856" t="s">
        <v>661</v>
      </c>
      <c r="J856" t="s">
        <v>345</v>
      </c>
      <c r="K856" t="s">
        <v>346</v>
      </c>
      <c r="L856">
        <v>1</v>
      </c>
      <c r="M856" t="s">
        <v>76</v>
      </c>
      <c r="N856" t="s">
        <v>100</v>
      </c>
      <c r="O856" t="s">
        <v>347</v>
      </c>
      <c r="P856" t="s">
        <v>102</v>
      </c>
      <c r="Q856" t="s">
        <v>348</v>
      </c>
      <c r="R856" t="s">
        <v>93</v>
      </c>
      <c r="S856" t="s">
        <v>14</v>
      </c>
      <c r="T856" t="s">
        <v>105</v>
      </c>
      <c r="U856" t="s">
        <v>1027</v>
      </c>
      <c r="Z856">
        <v>0</v>
      </c>
    </row>
    <row r="857" spans="1:26">
      <c r="A857">
        <v>2275</v>
      </c>
      <c r="B857" t="s">
        <v>2905</v>
      </c>
      <c r="C857" t="s">
        <v>698</v>
      </c>
      <c r="D857" t="s">
        <v>960</v>
      </c>
      <c r="E857" t="s">
        <v>2906</v>
      </c>
      <c r="F857" t="s">
        <v>4</v>
      </c>
      <c r="G857" t="s">
        <v>461</v>
      </c>
      <c r="I857" t="s">
        <v>661</v>
      </c>
      <c r="J857" t="s">
        <v>345</v>
      </c>
      <c r="K857" t="s">
        <v>346</v>
      </c>
      <c r="L857">
        <v>1</v>
      </c>
      <c r="M857" t="s">
        <v>76</v>
      </c>
      <c r="N857" t="s">
        <v>100</v>
      </c>
      <c r="O857" t="s">
        <v>347</v>
      </c>
      <c r="P857" t="s">
        <v>102</v>
      </c>
      <c r="Q857" t="s">
        <v>348</v>
      </c>
      <c r="R857" t="s">
        <v>93</v>
      </c>
      <c r="S857" t="s">
        <v>14</v>
      </c>
      <c r="T857" t="s">
        <v>105</v>
      </c>
      <c r="U857" t="s">
        <v>1027</v>
      </c>
      <c r="Z857">
        <v>0</v>
      </c>
    </row>
    <row r="858" spans="1:26">
      <c r="A858">
        <v>2276</v>
      </c>
      <c r="B858" t="s">
        <v>2907</v>
      </c>
      <c r="C858" t="s">
        <v>698</v>
      </c>
      <c r="D858" t="s">
        <v>960</v>
      </c>
      <c r="E858" t="s">
        <v>2908</v>
      </c>
      <c r="F858" t="s">
        <v>4</v>
      </c>
      <c r="G858" t="s">
        <v>461</v>
      </c>
      <c r="I858" t="s">
        <v>661</v>
      </c>
      <c r="J858" t="s">
        <v>345</v>
      </c>
      <c r="K858" t="s">
        <v>346</v>
      </c>
      <c r="L858">
        <v>1</v>
      </c>
      <c r="M858" t="s">
        <v>76</v>
      </c>
      <c r="N858" t="s">
        <v>100</v>
      </c>
      <c r="O858" t="s">
        <v>347</v>
      </c>
      <c r="P858" t="s">
        <v>102</v>
      </c>
      <c r="Q858" t="s">
        <v>348</v>
      </c>
      <c r="R858" t="s">
        <v>93</v>
      </c>
      <c r="S858" t="s">
        <v>14</v>
      </c>
      <c r="T858" t="s">
        <v>105</v>
      </c>
      <c r="U858" t="s">
        <v>1027</v>
      </c>
      <c r="Z858">
        <v>0</v>
      </c>
    </row>
    <row r="859" spans="1:26">
      <c r="A859">
        <v>2277</v>
      </c>
      <c r="B859" t="s">
        <v>2909</v>
      </c>
      <c r="C859" t="s">
        <v>292</v>
      </c>
      <c r="D859" t="s">
        <v>960</v>
      </c>
      <c r="E859" t="s">
        <v>2910</v>
      </c>
      <c r="F859" t="s">
        <v>4</v>
      </c>
      <c r="G859" t="s">
        <v>461</v>
      </c>
      <c r="I859" t="s">
        <v>701</v>
      </c>
    </row>
    <row r="860" spans="1:26">
      <c r="A860" t="s">
        <v>1044</v>
      </c>
      <c r="B860" t="s">
        <v>345</v>
      </c>
      <c r="C860" t="s">
        <v>346</v>
      </c>
      <c r="D860">
        <v>1</v>
      </c>
      <c r="E860" t="s">
        <v>76</v>
      </c>
      <c r="F860" t="s">
        <v>100</v>
      </c>
      <c r="G860" t="s">
        <v>347</v>
      </c>
      <c r="H860" t="s">
        <v>91</v>
      </c>
      <c r="I860" t="s">
        <v>348</v>
      </c>
      <c r="J860" t="s">
        <v>93</v>
      </c>
      <c r="K860" t="s">
        <v>14</v>
      </c>
      <c r="L860" t="s">
        <v>105</v>
      </c>
      <c r="M860" t="s">
        <v>1027</v>
      </c>
      <c r="R860">
        <v>0</v>
      </c>
    </row>
    <row r="861" spans="1:26">
      <c r="A861">
        <v>2278</v>
      </c>
      <c r="B861" t="s">
        <v>2911</v>
      </c>
      <c r="C861" t="s">
        <v>292</v>
      </c>
      <c r="D861" t="s">
        <v>960</v>
      </c>
      <c r="E861" t="s">
        <v>2912</v>
      </c>
      <c r="F861" t="s">
        <v>4</v>
      </c>
      <c r="G861" t="s">
        <v>461</v>
      </c>
      <c r="I861" t="s">
        <v>701</v>
      </c>
    </row>
    <row r="862" spans="1:26">
      <c r="A862" t="s">
        <v>1044</v>
      </c>
      <c r="B862" t="s">
        <v>345</v>
      </c>
      <c r="C862" t="s">
        <v>346</v>
      </c>
      <c r="D862">
        <v>1</v>
      </c>
      <c r="E862" t="s">
        <v>76</v>
      </c>
      <c r="F862" t="s">
        <v>100</v>
      </c>
      <c r="G862" t="s">
        <v>347</v>
      </c>
      <c r="H862" t="s">
        <v>91</v>
      </c>
      <c r="I862" t="s">
        <v>348</v>
      </c>
      <c r="J862" t="s">
        <v>93</v>
      </c>
      <c r="K862" t="s">
        <v>14</v>
      </c>
      <c r="L862" t="s">
        <v>105</v>
      </c>
      <c r="M862" t="s">
        <v>1027</v>
      </c>
      <c r="R862">
        <v>0</v>
      </c>
    </row>
    <row r="863" spans="1:26">
      <c r="A863">
        <v>2279</v>
      </c>
      <c r="B863" t="s">
        <v>2913</v>
      </c>
      <c r="C863" t="s">
        <v>698</v>
      </c>
      <c r="D863" t="s">
        <v>791</v>
      </c>
      <c r="E863" t="s">
        <v>2914</v>
      </c>
      <c r="F863" t="s">
        <v>4</v>
      </c>
      <c r="G863" t="s">
        <v>461</v>
      </c>
      <c r="I863" t="s">
        <v>661</v>
      </c>
      <c r="J863" t="s">
        <v>345</v>
      </c>
      <c r="K863" t="s">
        <v>346</v>
      </c>
      <c r="L863">
        <v>1</v>
      </c>
      <c r="M863" t="s">
        <v>76</v>
      </c>
      <c r="N863" t="s">
        <v>100</v>
      </c>
      <c r="O863" t="s">
        <v>347</v>
      </c>
      <c r="P863" t="s">
        <v>102</v>
      </c>
      <c r="Q863" t="s">
        <v>348</v>
      </c>
      <c r="R863" t="s">
        <v>93</v>
      </c>
      <c r="S863" t="s">
        <v>179</v>
      </c>
      <c r="T863" t="s">
        <v>105</v>
      </c>
      <c r="U863" t="s">
        <v>1027</v>
      </c>
      <c r="Z863">
        <v>0</v>
      </c>
    </row>
    <row r="864" spans="1:26">
      <c r="A864">
        <v>2282</v>
      </c>
      <c r="B864" t="s">
        <v>2915</v>
      </c>
      <c r="C864" t="s">
        <v>698</v>
      </c>
      <c r="D864" t="s">
        <v>791</v>
      </c>
      <c r="E864" t="s">
        <v>2916</v>
      </c>
      <c r="F864" t="s">
        <v>4</v>
      </c>
      <c r="G864" t="s">
        <v>461</v>
      </c>
      <c r="I864" t="s">
        <v>87</v>
      </c>
    </row>
    <row r="865" spans="1:26">
      <c r="A865" t="s">
        <v>661</v>
      </c>
      <c r="B865" t="s">
        <v>345</v>
      </c>
      <c r="C865" t="s">
        <v>346</v>
      </c>
      <c r="D865">
        <v>1</v>
      </c>
      <c r="E865" t="s">
        <v>76</v>
      </c>
      <c r="F865" t="s">
        <v>100</v>
      </c>
      <c r="G865" t="s">
        <v>347</v>
      </c>
      <c r="H865" t="s">
        <v>102</v>
      </c>
      <c r="I865" t="s">
        <v>348</v>
      </c>
      <c r="J865" t="s">
        <v>93</v>
      </c>
      <c r="K865" t="s">
        <v>14</v>
      </c>
      <c r="L865" t="s">
        <v>105</v>
      </c>
      <c r="M865" t="s">
        <v>1027</v>
      </c>
      <c r="R865">
        <v>0</v>
      </c>
    </row>
    <row r="866" spans="1:26">
      <c r="A866">
        <v>2283</v>
      </c>
      <c r="B866" t="s">
        <v>2917</v>
      </c>
      <c r="C866" t="s">
        <v>694</v>
      </c>
      <c r="D866" t="s">
        <v>2918</v>
      </c>
      <c r="E866" t="s">
        <v>2919</v>
      </c>
      <c r="F866" t="s">
        <v>4</v>
      </c>
      <c r="G866" t="s">
        <v>461</v>
      </c>
      <c r="I866" t="s">
        <v>724</v>
      </c>
    </row>
    <row r="867" spans="1:26">
      <c r="A867" t="s">
        <v>661</v>
      </c>
      <c r="B867" t="s">
        <v>345</v>
      </c>
      <c r="C867" t="s">
        <v>346</v>
      </c>
      <c r="D867">
        <v>1</v>
      </c>
      <c r="E867" t="s">
        <v>76</v>
      </c>
      <c r="F867" t="s">
        <v>100</v>
      </c>
      <c r="G867" t="s">
        <v>347</v>
      </c>
      <c r="H867" t="s">
        <v>102</v>
      </c>
      <c r="I867" t="s">
        <v>348</v>
      </c>
      <c r="J867" t="s">
        <v>93</v>
      </c>
      <c r="K867" t="s">
        <v>14</v>
      </c>
      <c r="L867" t="s">
        <v>105</v>
      </c>
      <c r="M867" t="s">
        <v>1027</v>
      </c>
      <c r="R867">
        <v>0</v>
      </c>
    </row>
    <row r="868" spans="1:26">
      <c r="A868">
        <v>2284</v>
      </c>
      <c r="B868" t="s">
        <v>2920</v>
      </c>
      <c r="C868" t="s">
        <v>110</v>
      </c>
      <c r="D868" t="s">
        <v>2921</v>
      </c>
      <c r="E868" t="s">
        <v>2922</v>
      </c>
      <c r="F868" t="s">
        <v>4</v>
      </c>
      <c r="G868" t="s">
        <v>87</v>
      </c>
      <c r="H868" t="s">
        <v>114</v>
      </c>
      <c r="I868" t="s">
        <v>724</v>
      </c>
      <c r="J868" t="s">
        <v>345</v>
      </c>
      <c r="K868" t="s">
        <v>346</v>
      </c>
      <c r="L868">
        <v>1</v>
      </c>
      <c r="M868" t="s">
        <v>76</v>
      </c>
      <c r="N868" t="s">
        <v>100</v>
      </c>
      <c r="O868" t="s">
        <v>347</v>
      </c>
      <c r="P868" t="s">
        <v>119</v>
      </c>
      <c r="Q868" t="s">
        <v>348</v>
      </c>
      <c r="R868" t="s">
        <v>93</v>
      </c>
      <c r="S868" t="s">
        <v>32</v>
      </c>
      <c r="T868" t="s">
        <v>152</v>
      </c>
      <c r="U868" t="s">
        <v>1027</v>
      </c>
      <c r="Z868">
        <v>0</v>
      </c>
    </row>
    <row r="869" spans="1:26">
      <c r="A869">
        <v>2285</v>
      </c>
      <c r="B869" t="s">
        <v>2923</v>
      </c>
      <c r="C869" t="s">
        <v>2924</v>
      </c>
      <c r="D869" t="s">
        <v>2333</v>
      </c>
      <c r="E869" t="s">
        <v>2925</v>
      </c>
      <c r="F869" t="s">
        <v>4</v>
      </c>
      <c r="G869" t="s">
        <v>640</v>
      </c>
      <c r="I869" t="s">
        <v>701</v>
      </c>
      <c r="J869" t="s">
        <v>345</v>
      </c>
      <c r="K869" t="s">
        <v>346</v>
      </c>
      <c r="L869">
        <v>1</v>
      </c>
      <c r="M869" t="s">
        <v>76</v>
      </c>
      <c r="N869" t="s">
        <v>100</v>
      </c>
      <c r="O869" t="s">
        <v>347</v>
      </c>
      <c r="P869" t="s">
        <v>407</v>
      </c>
      <c r="Q869" t="s">
        <v>348</v>
      </c>
      <c r="R869" t="s">
        <v>93</v>
      </c>
      <c r="S869" t="s">
        <v>14</v>
      </c>
      <c r="T869" t="s">
        <v>105</v>
      </c>
      <c r="U869" t="s">
        <v>1027</v>
      </c>
      <c r="Z869">
        <v>0</v>
      </c>
    </row>
    <row r="870" spans="1:26">
      <c r="A870">
        <v>2286</v>
      </c>
      <c r="B870" t="s">
        <v>2926</v>
      </c>
      <c r="C870" t="s">
        <v>2924</v>
      </c>
      <c r="D870" t="s">
        <v>2333</v>
      </c>
      <c r="E870" t="s">
        <v>2927</v>
      </c>
      <c r="F870" t="s">
        <v>4</v>
      </c>
      <c r="G870" t="s">
        <v>640</v>
      </c>
      <c r="I870" t="s">
        <v>701</v>
      </c>
      <c r="J870" t="s">
        <v>345</v>
      </c>
      <c r="K870" t="s">
        <v>346</v>
      </c>
      <c r="L870">
        <v>1</v>
      </c>
      <c r="M870" t="s">
        <v>76</v>
      </c>
      <c r="N870" t="s">
        <v>100</v>
      </c>
      <c r="O870" t="s">
        <v>347</v>
      </c>
      <c r="P870" t="s">
        <v>407</v>
      </c>
      <c r="Q870" t="s">
        <v>348</v>
      </c>
      <c r="R870" t="s">
        <v>93</v>
      </c>
      <c r="S870" t="s">
        <v>14</v>
      </c>
      <c r="T870" t="s">
        <v>105</v>
      </c>
      <c r="U870" t="s">
        <v>1027</v>
      </c>
      <c r="Z870">
        <v>0</v>
      </c>
    </row>
    <row r="871" spans="1:26">
      <c r="A871">
        <v>2287</v>
      </c>
      <c r="B871" t="s">
        <v>2928</v>
      </c>
      <c r="C871" t="s">
        <v>2924</v>
      </c>
      <c r="D871" t="s">
        <v>2333</v>
      </c>
      <c r="E871" t="s">
        <v>2929</v>
      </c>
      <c r="F871" t="s">
        <v>4</v>
      </c>
      <c r="G871" t="s">
        <v>640</v>
      </c>
      <c r="I871" t="s">
        <v>701</v>
      </c>
      <c r="J871" t="s">
        <v>345</v>
      </c>
      <c r="K871" t="s">
        <v>346</v>
      </c>
      <c r="L871">
        <v>1</v>
      </c>
      <c r="M871" t="s">
        <v>76</v>
      </c>
      <c r="N871" t="s">
        <v>100</v>
      </c>
      <c r="O871" t="s">
        <v>347</v>
      </c>
      <c r="P871" t="s">
        <v>407</v>
      </c>
      <c r="Q871" t="s">
        <v>348</v>
      </c>
      <c r="R871" t="s">
        <v>93</v>
      </c>
      <c r="S871" t="s">
        <v>14</v>
      </c>
      <c r="T871" t="s">
        <v>105</v>
      </c>
      <c r="U871" t="s">
        <v>1027</v>
      </c>
      <c r="Z871">
        <v>0</v>
      </c>
    </row>
    <row r="872" spans="1:26">
      <c r="A872">
        <v>2288</v>
      </c>
      <c r="B872" t="s">
        <v>2930</v>
      </c>
      <c r="C872" t="s">
        <v>2924</v>
      </c>
      <c r="D872" t="s">
        <v>2333</v>
      </c>
      <c r="E872" t="s">
        <v>2931</v>
      </c>
      <c r="F872" t="s">
        <v>4</v>
      </c>
      <c r="G872" t="s">
        <v>640</v>
      </c>
      <c r="I872" t="s">
        <v>701</v>
      </c>
      <c r="J872" t="s">
        <v>345</v>
      </c>
      <c r="K872" t="s">
        <v>346</v>
      </c>
      <c r="L872">
        <v>1</v>
      </c>
      <c r="M872" t="s">
        <v>76</v>
      </c>
      <c r="N872" t="s">
        <v>100</v>
      </c>
      <c r="O872" t="s">
        <v>347</v>
      </c>
      <c r="P872" t="s">
        <v>407</v>
      </c>
      <c r="Q872" t="s">
        <v>348</v>
      </c>
      <c r="R872" t="s">
        <v>93</v>
      </c>
      <c r="S872" t="s">
        <v>14</v>
      </c>
      <c r="T872" t="s">
        <v>105</v>
      </c>
      <c r="U872" t="s">
        <v>1027</v>
      </c>
      <c r="Z872">
        <v>0</v>
      </c>
    </row>
    <row r="873" spans="1:26">
      <c r="A873">
        <v>2289</v>
      </c>
      <c r="B873" t="s">
        <v>2932</v>
      </c>
      <c r="C873" t="s">
        <v>2924</v>
      </c>
      <c r="D873" t="s">
        <v>2333</v>
      </c>
      <c r="E873" t="s">
        <v>2933</v>
      </c>
      <c r="F873" t="s">
        <v>4</v>
      </c>
      <c r="G873" t="s">
        <v>640</v>
      </c>
      <c r="I873" t="s">
        <v>701</v>
      </c>
      <c r="J873" t="s">
        <v>345</v>
      </c>
      <c r="K873" t="s">
        <v>346</v>
      </c>
      <c r="L873">
        <v>1</v>
      </c>
      <c r="M873" t="s">
        <v>76</v>
      </c>
      <c r="N873" t="s">
        <v>100</v>
      </c>
      <c r="O873" t="s">
        <v>347</v>
      </c>
      <c r="P873" t="s">
        <v>407</v>
      </c>
      <c r="Q873" t="s">
        <v>348</v>
      </c>
      <c r="R873" t="s">
        <v>93</v>
      </c>
      <c r="S873" t="s">
        <v>14</v>
      </c>
      <c r="T873" t="s">
        <v>105</v>
      </c>
      <c r="U873" t="s">
        <v>1027</v>
      </c>
      <c r="Z873">
        <v>0</v>
      </c>
    </row>
    <row r="874" spans="1:26">
      <c r="A874">
        <v>2290</v>
      </c>
      <c r="B874" t="s">
        <v>2934</v>
      </c>
      <c r="C874" t="s">
        <v>2924</v>
      </c>
      <c r="D874" t="s">
        <v>2333</v>
      </c>
      <c r="E874" t="s">
        <v>2935</v>
      </c>
      <c r="F874" t="s">
        <v>4</v>
      </c>
      <c r="G874" t="s">
        <v>640</v>
      </c>
      <c r="I874" t="s">
        <v>701</v>
      </c>
      <c r="J874" t="s">
        <v>345</v>
      </c>
      <c r="K874" t="s">
        <v>346</v>
      </c>
      <c r="L874">
        <v>1</v>
      </c>
      <c r="M874" t="s">
        <v>76</v>
      </c>
      <c r="N874" t="s">
        <v>100</v>
      </c>
      <c r="O874" t="s">
        <v>347</v>
      </c>
      <c r="P874" t="s">
        <v>407</v>
      </c>
      <c r="Q874" t="s">
        <v>348</v>
      </c>
      <c r="R874" t="s">
        <v>93</v>
      </c>
      <c r="S874" t="s">
        <v>14</v>
      </c>
      <c r="T874" t="s">
        <v>105</v>
      </c>
      <c r="U874" t="s">
        <v>1027</v>
      </c>
      <c r="Z874">
        <v>0</v>
      </c>
    </row>
    <row r="875" spans="1:26">
      <c r="A875">
        <v>2291</v>
      </c>
      <c r="B875" t="s">
        <v>2936</v>
      </c>
      <c r="C875" t="s">
        <v>698</v>
      </c>
      <c r="D875" t="s">
        <v>2937</v>
      </c>
      <c r="E875" t="s">
        <v>2938</v>
      </c>
      <c r="F875" t="s">
        <v>4</v>
      </c>
      <c r="G875" t="s">
        <v>461</v>
      </c>
      <c r="I875" t="s">
        <v>724</v>
      </c>
      <c r="J875" t="s">
        <v>345</v>
      </c>
      <c r="K875" t="s">
        <v>346</v>
      </c>
      <c r="L875">
        <v>1</v>
      </c>
      <c r="M875" t="s">
        <v>76</v>
      </c>
      <c r="N875" t="s">
        <v>100</v>
      </c>
      <c r="O875" t="s">
        <v>347</v>
      </c>
      <c r="P875" t="s">
        <v>91</v>
      </c>
      <c r="Q875" t="s">
        <v>348</v>
      </c>
      <c r="R875" t="s">
        <v>93</v>
      </c>
      <c r="S875" t="s">
        <v>25</v>
      </c>
      <c r="T875" t="s">
        <v>105</v>
      </c>
      <c r="U875" t="s">
        <v>1027</v>
      </c>
      <c r="Z875">
        <v>0</v>
      </c>
    </row>
    <row r="876" spans="1:26">
      <c r="A876">
        <v>2292</v>
      </c>
      <c r="B876" t="s">
        <v>2939</v>
      </c>
      <c r="C876" t="s">
        <v>698</v>
      </c>
      <c r="D876" t="s">
        <v>2940</v>
      </c>
      <c r="E876" t="s">
        <v>2941</v>
      </c>
      <c r="F876" t="s">
        <v>4</v>
      </c>
      <c r="G876" t="s">
        <v>461</v>
      </c>
      <c r="I876" t="s">
        <v>701</v>
      </c>
    </row>
    <row r="877" spans="1:26">
      <c r="A877" t="s">
        <v>1044</v>
      </c>
      <c r="B877" t="s">
        <v>345</v>
      </c>
      <c r="C877" t="s">
        <v>346</v>
      </c>
      <c r="D877">
        <v>1</v>
      </c>
      <c r="E877" t="s">
        <v>76</v>
      </c>
      <c r="F877" t="s">
        <v>100</v>
      </c>
      <c r="G877" t="s">
        <v>347</v>
      </c>
      <c r="H877" t="s">
        <v>102</v>
      </c>
      <c r="I877" t="s">
        <v>348</v>
      </c>
      <c r="J877" t="s">
        <v>93</v>
      </c>
      <c r="K877" t="s">
        <v>179</v>
      </c>
      <c r="L877" t="s">
        <v>105</v>
      </c>
      <c r="M877" t="s">
        <v>1027</v>
      </c>
      <c r="R877">
        <v>0</v>
      </c>
    </row>
    <row r="878" spans="1:26">
      <c r="A878">
        <v>2293</v>
      </c>
      <c r="B878" t="s">
        <v>2942</v>
      </c>
      <c r="C878" t="s">
        <v>786</v>
      </c>
      <c r="D878" t="s">
        <v>2943</v>
      </c>
      <c r="E878" t="s">
        <v>2944</v>
      </c>
      <c r="F878" t="s">
        <v>4</v>
      </c>
      <c r="G878" t="s">
        <v>5</v>
      </c>
      <c r="I878" t="s">
        <v>267</v>
      </c>
      <c r="J878" t="s">
        <v>345</v>
      </c>
      <c r="K878" t="s">
        <v>346</v>
      </c>
      <c r="L878">
        <v>1</v>
      </c>
      <c r="M878" t="s">
        <v>76</v>
      </c>
      <c r="N878" t="s">
        <v>290</v>
      </c>
      <c r="O878" t="s">
        <v>347</v>
      </c>
      <c r="P878" t="s">
        <v>91</v>
      </c>
      <c r="Q878" t="s">
        <v>348</v>
      </c>
      <c r="R878" t="s">
        <v>93</v>
      </c>
      <c r="S878" t="s">
        <v>25</v>
      </c>
      <c r="T878" t="s">
        <v>94</v>
      </c>
      <c r="U878" t="s">
        <v>1027</v>
      </c>
      <c r="Z878">
        <v>0</v>
      </c>
    </row>
    <row r="879" spans="1:26">
      <c r="A879">
        <v>2295</v>
      </c>
      <c r="B879" t="s">
        <v>2945</v>
      </c>
      <c r="C879" t="s">
        <v>786</v>
      </c>
      <c r="D879" t="s">
        <v>2946</v>
      </c>
      <c r="E879" t="s">
        <v>2947</v>
      </c>
      <c r="F879" t="s">
        <v>4</v>
      </c>
      <c r="G879" t="s">
        <v>1044</v>
      </c>
      <c r="I879" t="s">
        <v>5</v>
      </c>
      <c r="J879" t="s">
        <v>345</v>
      </c>
      <c r="K879" t="s">
        <v>346</v>
      </c>
      <c r="L879">
        <v>1</v>
      </c>
      <c r="M879" t="s">
        <v>76</v>
      </c>
      <c r="N879" t="s">
        <v>100</v>
      </c>
      <c r="O879" t="s">
        <v>347</v>
      </c>
      <c r="P879" t="s">
        <v>91</v>
      </c>
      <c r="Q879" t="s">
        <v>348</v>
      </c>
      <c r="R879" t="s">
        <v>93</v>
      </c>
      <c r="S879" t="s">
        <v>25</v>
      </c>
      <c r="T879" t="s">
        <v>152</v>
      </c>
      <c r="U879" t="s">
        <v>1027</v>
      </c>
      <c r="Z879">
        <v>0</v>
      </c>
    </row>
    <row r="880" spans="1:26">
      <c r="A880">
        <v>2296</v>
      </c>
      <c r="B880" t="s">
        <v>2948</v>
      </c>
      <c r="C880" t="s">
        <v>694</v>
      </c>
      <c r="D880" t="s">
        <v>2949</v>
      </c>
      <c r="E880" t="s">
        <v>2950</v>
      </c>
      <c r="F880" t="s">
        <v>4</v>
      </c>
      <c r="G880" t="s">
        <v>1316</v>
      </c>
      <c r="H880" t="s">
        <v>1316</v>
      </c>
      <c r="I880" t="s">
        <v>661</v>
      </c>
      <c r="J880" t="s">
        <v>345</v>
      </c>
      <c r="K880" t="s">
        <v>346</v>
      </c>
      <c r="L880">
        <v>1</v>
      </c>
      <c r="M880" t="s">
        <v>76</v>
      </c>
      <c r="N880" t="s">
        <v>100</v>
      </c>
      <c r="O880" t="s">
        <v>347</v>
      </c>
      <c r="P880" t="s">
        <v>91</v>
      </c>
      <c r="Q880" t="s">
        <v>348</v>
      </c>
      <c r="R880" t="s">
        <v>93</v>
      </c>
      <c r="S880" t="s">
        <v>14</v>
      </c>
      <c r="T880" t="s">
        <v>105</v>
      </c>
      <c r="U880" t="s">
        <v>1027</v>
      </c>
      <c r="Z880">
        <v>0</v>
      </c>
    </row>
    <row r="881" spans="1:26">
      <c r="A881">
        <v>2297</v>
      </c>
      <c r="B881" t="s">
        <v>2951</v>
      </c>
      <c r="C881" t="s">
        <v>694</v>
      </c>
      <c r="D881" t="s">
        <v>2949</v>
      </c>
      <c r="E881" t="s">
        <v>2952</v>
      </c>
      <c r="F881" t="s">
        <v>4</v>
      </c>
      <c r="G881" t="s">
        <v>1316</v>
      </c>
      <c r="H881" t="s">
        <v>1316</v>
      </c>
      <c r="I881" t="s">
        <v>661</v>
      </c>
      <c r="J881" t="s">
        <v>345</v>
      </c>
      <c r="K881" t="s">
        <v>346</v>
      </c>
      <c r="L881">
        <v>1</v>
      </c>
      <c r="M881" t="s">
        <v>76</v>
      </c>
      <c r="N881" t="s">
        <v>100</v>
      </c>
      <c r="O881" t="s">
        <v>347</v>
      </c>
      <c r="P881" t="s">
        <v>91</v>
      </c>
      <c r="Q881" t="s">
        <v>348</v>
      </c>
      <c r="R881" t="s">
        <v>93</v>
      </c>
      <c r="S881" t="s">
        <v>14</v>
      </c>
      <c r="T881" t="s">
        <v>105</v>
      </c>
      <c r="U881" t="s">
        <v>1027</v>
      </c>
      <c r="Z881">
        <v>0</v>
      </c>
    </row>
    <row r="882" spans="1:26">
      <c r="A882">
        <v>2298</v>
      </c>
      <c r="B882" t="s">
        <v>2953</v>
      </c>
      <c r="C882" t="s">
        <v>694</v>
      </c>
      <c r="D882" t="s">
        <v>2949</v>
      </c>
      <c r="E882" t="s">
        <v>2954</v>
      </c>
      <c r="F882" t="s">
        <v>4</v>
      </c>
      <c r="G882" t="s">
        <v>1316</v>
      </c>
      <c r="H882" t="s">
        <v>1316</v>
      </c>
      <c r="I882" t="s">
        <v>661</v>
      </c>
      <c r="J882" t="s">
        <v>345</v>
      </c>
      <c r="K882" t="s">
        <v>346</v>
      </c>
      <c r="L882">
        <v>1</v>
      </c>
      <c r="M882" t="s">
        <v>76</v>
      </c>
      <c r="N882" t="s">
        <v>100</v>
      </c>
      <c r="O882" t="s">
        <v>347</v>
      </c>
      <c r="P882" t="s">
        <v>91</v>
      </c>
      <c r="Q882" t="s">
        <v>348</v>
      </c>
      <c r="R882" t="s">
        <v>93</v>
      </c>
      <c r="S882" t="s">
        <v>14</v>
      </c>
      <c r="T882" t="s">
        <v>105</v>
      </c>
      <c r="U882" t="s">
        <v>1027</v>
      </c>
      <c r="Z882">
        <v>0</v>
      </c>
    </row>
    <row r="883" spans="1:26">
      <c r="A883">
        <v>2299</v>
      </c>
      <c r="B883" t="s">
        <v>2955</v>
      </c>
      <c r="C883" t="s">
        <v>694</v>
      </c>
      <c r="D883" t="s">
        <v>2949</v>
      </c>
      <c r="E883" t="s">
        <v>2956</v>
      </c>
      <c r="F883" t="s">
        <v>4</v>
      </c>
      <c r="G883" t="s">
        <v>1316</v>
      </c>
      <c r="H883" t="s">
        <v>1316</v>
      </c>
      <c r="I883" t="s">
        <v>661</v>
      </c>
      <c r="J883" t="s">
        <v>345</v>
      </c>
      <c r="K883" t="s">
        <v>346</v>
      </c>
      <c r="L883">
        <v>1</v>
      </c>
      <c r="M883" t="s">
        <v>76</v>
      </c>
      <c r="N883" t="s">
        <v>100</v>
      </c>
      <c r="O883" t="s">
        <v>347</v>
      </c>
      <c r="P883" t="s">
        <v>91</v>
      </c>
      <c r="Q883" t="s">
        <v>348</v>
      </c>
      <c r="R883" t="s">
        <v>93</v>
      </c>
      <c r="S883" t="s">
        <v>14</v>
      </c>
      <c r="T883" t="s">
        <v>105</v>
      </c>
      <c r="U883" t="s">
        <v>1027</v>
      </c>
      <c r="Z883">
        <v>0</v>
      </c>
    </row>
    <row r="884" spans="1:26">
      <c r="A884">
        <v>2300</v>
      </c>
      <c r="B884" t="s">
        <v>2957</v>
      </c>
      <c r="C884" t="s">
        <v>694</v>
      </c>
      <c r="D884" t="s">
        <v>2949</v>
      </c>
      <c r="E884" t="s">
        <v>2958</v>
      </c>
      <c r="F884" t="s">
        <v>4</v>
      </c>
      <c r="G884" t="s">
        <v>1316</v>
      </c>
      <c r="H884" t="s">
        <v>1316</v>
      </c>
      <c r="I884" t="s">
        <v>661</v>
      </c>
      <c r="J884" t="s">
        <v>345</v>
      </c>
      <c r="K884" t="s">
        <v>346</v>
      </c>
      <c r="L884">
        <v>1</v>
      </c>
      <c r="M884" t="s">
        <v>76</v>
      </c>
      <c r="N884" t="s">
        <v>100</v>
      </c>
      <c r="O884" t="s">
        <v>347</v>
      </c>
      <c r="P884" t="s">
        <v>91</v>
      </c>
      <c r="Q884" t="s">
        <v>348</v>
      </c>
      <c r="R884" t="s">
        <v>93</v>
      </c>
      <c r="S884" t="s">
        <v>14</v>
      </c>
      <c r="T884" t="s">
        <v>105</v>
      </c>
      <c r="U884" t="s">
        <v>1027</v>
      </c>
      <c r="Z884">
        <v>0</v>
      </c>
    </row>
    <row r="885" spans="1:26">
      <c r="A885">
        <v>2301</v>
      </c>
      <c r="B885" t="s">
        <v>2959</v>
      </c>
      <c r="C885" t="s">
        <v>694</v>
      </c>
      <c r="D885" t="s">
        <v>2949</v>
      </c>
      <c r="E885" t="s">
        <v>2960</v>
      </c>
      <c r="F885" t="s">
        <v>4</v>
      </c>
      <c r="G885" t="s">
        <v>1316</v>
      </c>
      <c r="H885" t="s">
        <v>1316</v>
      </c>
      <c r="I885" t="s">
        <v>661</v>
      </c>
      <c r="J885" t="s">
        <v>345</v>
      </c>
      <c r="K885" t="s">
        <v>346</v>
      </c>
      <c r="L885">
        <v>1</v>
      </c>
      <c r="M885" t="s">
        <v>76</v>
      </c>
      <c r="N885" t="s">
        <v>100</v>
      </c>
      <c r="O885" t="s">
        <v>347</v>
      </c>
      <c r="P885" t="s">
        <v>91</v>
      </c>
      <c r="Q885" t="s">
        <v>348</v>
      </c>
      <c r="R885" t="s">
        <v>93</v>
      </c>
      <c r="S885" t="s">
        <v>14</v>
      </c>
      <c r="T885" t="s">
        <v>105</v>
      </c>
      <c r="U885" t="s">
        <v>1027</v>
      </c>
      <c r="Z885">
        <v>0</v>
      </c>
    </row>
    <row r="886" spans="1:26">
      <c r="A886">
        <v>2302</v>
      </c>
      <c r="B886" t="s">
        <v>2961</v>
      </c>
      <c r="C886" t="s">
        <v>1361</v>
      </c>
      <c r="D886" t="s">
        <v>2962</v>
      </c>
      <c r="E886" t="s">
        <v>2963</v>
      </c>
      <c r="F886" t="s">
        <v>4</v>
      </c>
      <c r="G886" t="s">
        <v>2964</v>
      </c>
      <c r="I886" t="s">
        <v>706</v>
      </c>
      <c r="J886" t="s">
        <v>345</v>
      </c>
      <c r="K886" t="s">
        <v>346</v>
      </c>
      <c r="L886">
        <v>1</v>
      </c>
      <c r="M886" t="s">
        <v>76</v>
      </c>
      <c r="N886" t="s">
        <v>100</v>
      </c>
      <c r="O886" t="s">
        <v>347</v>
      </c>
      <c r="P886" t="s">
        <v>383</v>
      </c>
      <c r="Q886" t="s">
        <v>348</v>
      </c>
      <c r="R886" t="s">
        <v>93</v>
      </c>
      <c r="S886" t="s">
        <v>14</v>
      </c>
      <c r="T886" t="s">
        <v>105</v>
      </c>
      <c r="U886" t="s">
        <v>1027</v>
      </c>
      <c r="Z886">
        <v>0</v>
      </c>
    </row>
    <row r="887" spans="1:26">
      <c r="A887">
        <v>2304</v>
      </c>
      <c r="B887" t="s">
        <v>2965</v>
      </c>
      <c r="C887" t="s">
        <v>292</v>
      </c>
      <c r="D887" t="s">
        <v>2409</v>
      </c>
      <c r="E887" t="s">
        <v>2919</v>
      </c>
      <c r="F887" t="s">
        <v>4</v>
      </c>
      <c r="G887" t="s">
        <v>461</v>
      </c>
      <c r="I887" t="s">
        <v>724</v>
      </c>
    </row>
    <row r="888" spans="1:26">
      <c r="A888" t="s">
        <v>661</v>
      </c>
      <c r="B888" t="s">
        <v>345</v>
      </c>
      <c r="C888" t="s">
        <v>346</v>
      </c>
      <c r="D888">
        <v>1</v>
      </c>
      <c r="E888" t="s">
        <v>76</v>
      </c>
      <c r="F888" t="s">
        <v>100</v>
      </c>
      <c r="G888" t="s">
        <v>347</v>
      </c>
      <c r="H888" t="s">
        <v>91</v>
      </c>
      <c r="I888" t="s">
        <v>348</v>
      </c>
      <c r="J888" t="s">
        <v>93</v>
      </c>
      <c r="K888" t="s">
        <v>14</v>
      </c>
      <c r="L888" t="s">
        <v>105</v>
      </c>
      <c r="M888" t="s">
        <v>1027</v>
      </c>
      <c r="R888">
        <v>0</v>
      </c>
    </row>
    <row r="889" spans="1:26">
      <c r="A889">
        <v>2305</v>
      </c>
      <c r="B889" t="s">
        <v>2966</v>
      </c>
      <c r="C889" t="s">
        <v>786</v>
      </c>
      <c r="D889" t="s">
        <v>2967</v>
      </c>
      <c r="E889" t="s">
        <v>2968</v>
      </c>
      <c r="F889" t="s">
        <v>4</v>
      </c>
      <c r="G889" t="s">
        <v>461</v>
      </c>
      <c r="I889" t="s">
        <v>661</v>
      </c>
      <c r="J889" t="s">
        <v>345</v>
      </c>
      <c r="K889" t="s">
        <v>346</v>
      </c>
      <c r="L889">
        <v>1</v>
      </c>
      <c r="M889" t="s">
        <v>76</v>
      </c>
      <c r="N889" t="s">
        <v>100</v>
      </c>
      <c r="O889" t="s">
        <v>347</v>
      </c>
      <c r="P889" t="s">
        <v>102</v>
      </c>
      <c r="Q889" t="s">
        <v>348</v>
      </c>
      <c r="R889" t="s">
        <v>93</v>
      </c>
      <c r="S889" t="s">
        <v>14</v>
      </c>
      <c r="T889" t="s">
        <v>105</v>
      </c>
      <c r="U889" t="s">
        <v>1027</v>
      </c>
      <c r="Z889">
        <v>0</v>
      </c>
    </row>
    <row r="890" spans="1:26">
      <c r="A890">
        <v>2306</v>
      </c>
      <c r="B890" t="s">
        <v>2969</v>
      </c>
      <c r="C890" t="s">
        <v>698</v>
      </c>
      <c r="D890" t="s">
        <v>2937</v>
      </c>
      <c r="E890" t="s">
        <v>2938</v>
      </c>
      <c r="F890" t="s">
        <v>4</v>
      </c>
      <c r="G890" t="s">
        <v>461</v>
      </c>
      <c r="I890" t="s">
        <v>724</v>
      </c>
      <c r="J890" t="s">
        <v>345</v>
      </c>
      <c r="K890" t="s">
        <v>346</v>
      </c>
      <c r="L890">
        <v>1</v>
      </c>
      <c r="M890" t="s">
        <v>76</v>
      </c>
      <c r="N890" t="s">
        <v>100</v>
      </c>
      <c r="O890" t="s">
        <v>347</v>
      </c>
      <c r="P890" t="s">
        <v>91</v>
      </c>
      <c r="Q890" t="s">
        <v>348</v>
      </c>
      <c r="R890" t="s">
        <v>93</v>
      </c>
      <c r="S890" t="s">
        <v>66</v>
      </c>
      <c r="T890" t="s">
        <v>105</v>
      </c>
      <c r="U890" t="s">
        <v>1027</v>
      </c>
      <c r="Z890">
        <v>0</v>
      </c>
    </row>
    <row r="891" spans="1:26">
      <c r="A891">
        <v>2307</v>
      </c>
      <c r="B891" t="s">
        <v>2970</v>
      </c>
      <c r="C891" t="s">
        <v>292</v>
      </c>
      <c r="D891" t="s">
        <v>2971</v>
      </c>
      <c r="E891" t="s">
        <v>2972</v>
      </c>
      <c r="F891" t="s">
        <v>4</v>
      </c>
      <c r="G891" t="s">
        <v>87</v>
      </c>
      <c r="H891" t="s">
        <v>114</v>
      </c>
      <c r="I891" t="s">
        <v>701</v>
      </c>
      <c r="J891" t="s">
        <v>345</v>
      </c>
      <c r="K891" t="s">
        <v>346</v>
      </c>
      <c r="L891">
        <v>1</v>
      </c>
      <c r="M891" t="s">
        <v>76</v>
      </c>
      <c r="N891" t="s">
        <v>100</v>
      </c>
      <c r="O891" t="s">
        <v>347</v>
      </c>
      <c r="P891" t="s">
        <v>91</v>
      </c>
      <c r="Q891" t="s">
        <v>348</v>
      </c>
      <c r="R891" t="s">
        <v>93</v>
      </c>
      <c r="S891" t="s">
        <v>66</v>
      </c>
      <c r="T891" t="s">
        <v>105</v>
      </c>
      <c r="U891" t="s">
        <v>1027</v>
      </c>
      <c r="Z891">
        <v>0</v>
      </c>
    </row>
    <row r="892" spans="1:26">
      <c r="A892">
        <v>2308</v>
      </c>
      <c r="B892" t="s">
        <v>2973</v>
      </c>
      <c r="C892" t="s">
        <v>2380</v>
      </c>
      <c r="D892" t="s">
        <v>2381</v>
      </c>
      <c r="E892" t="s">
        <v>2974</v>
      </c>
      <c r="F892" t="s">
        <v>4</v>
      </c>
      <c r="G892" t="s">
        <v>461</v>
      </c>
      <c r="I892" t="s">
        <v>661</v>
      </c>
      <c r="J892" t="s">
        <v>345</v>
      </c>
      <c r="K892" t="s">
        <v>346</v>
      </c>
      <c r="L892">
        <v>1</v>
      </c>
      <c r="M892" t="s">
        <v>76</v>
      </c>
      <c r="N892" t="s">
        <v>100</v>
      </c>
      <c r="O892" t="s">
        <v>347</v>
      </c>
      <c r="P892" t="s">
        <v>91</v>
      </c>
      <c r="Q892" t="s">
        <v>348</v>
      </c>
      <c r="R892" t="s">
        <v>93</v>
      </c>
      <c r="S892" t="s">
        <v>25</v>
      </c>
      <c r="T892" t="s">
        <v>105</v>
      </c>
      <c r="U892" t="s">
        <v>1027</v>
      </c>
      <c r="Z892">
        <v>0</v>
      </c>
    </row>
    <row r="893" spans="1:26">
      <c r="A893">
        <v>2309</v>
      </c>
      <c r="B893" t="s">
        <v>2975</v>
      </c>
      <c r="C893" t="s">
        <v>110</v>
      </c>
      <c r="D893" t="s">
        <v>726</v>
      </c>
      <c r="E893" t="s">
        <v>727</v>
      </c>
      <c r="F893" t="s">
        <v>4</v>
      </c>
      <c r="G893" t="s">
        <v>2976</v>
      </c>
      <c r="I893" t="s">
        <v>87</v>
      </c>
      <c r="J893" t="s">
        <v>345</v>
      </c>
      <c r="K893" t="s">
        <v>346</v>
      </c>
      <c r="L893">
        <v>1</v>
      </c>
      <c r="M893" t="s">
        <v>76</v>
      </c>
      <c r="N893" t="s">
        <v>100</v>
      </c>
      <c r="O893" t="s">
        <v>347</v>
      </c>
      <c r="P893" t="s">
        <v>91</v>
      </c>
      <c r="Q893" t="s">
        <v>348</v>
      </c>
      <c r="R893" t="s">
        <v>93</v>
      </c>
      <c r="S893" t="s">
        <v>66</v>
      </c>
      <c r="T893" t="s">
        <v>152</v>
      </c>
      <c r="U893" t="s">
        <v>1027</v>
      </c>
      <c r="Z893">
        <v>0</v>
      </c>
    </row>
    <row r="894" spans="1:26">
      <c r="A894">
        <v>2310</v>
      </c>
      <c r="B894" t="s">
        <v>2977</v>
      </c>
      <c r="C894" t="s">
        <v>292</v>
      </c>
      <c r="D894" t="s">
        <v>2978</v>
      </c>
      <c r="E894" t="s">
        <v>2979</v>
      </c>
      <c r="F894" t="s">
        <v>4</v>
      </c>
      <c r="G894" t="s">
        <v>461</v>
      </c>
      <c r="I894" t="s">
        <v>701</v>
      </c>
    </row>
    <row r="895" spans="1:26">
      <c r="A895" t="s">
        <v>1044</v>
      </c>
      <c r="B895" t="s">
        <v>345</v>
      </c>
      <c r="C895" t="s">
        <v>346</v>
      </c>
      <c r="D895">
        <v>1</v>
      </c>
      <c r="E895" t="s">
        <v>76</v>
      </c>
      <c r="F895" t="s">
        <v>100</v>
      </c>
      <c r="G895" t="s">
        <v>347</v>
      </c>
      <c r="H895" t="s">
        <v>91</v>
      </c>
      <c r="I895" t="s">
        <v>348</v>
      </c>
      <c r="J895" t="s">
        <v>93</v>
      </c>
      <c r="K895" t="s">
        <v>14</v>
      </c>
      <c r="L895" t="s">
        <v>105</v>
      </c>
      <c r="M895" t="s">
        <v>1027</v>
      </c>
      <c r="R895">
        <v>0</v>
      </c>
    </row>
    <row r="896" spans="1:26">
      <c r="A896">
        <v>2311</v>
      </c>
      <c r="B896" t="s">
        <v>2980</v>
      </c>
      <c r="C896" t="s">
        <v>292</v>
      </c>
      <c r="D896" t="s">
        <v>2978</v>
      </c>
      <c r="E896" t="s">
        <v>2981</v>
      </c>
      <c r="F896" t="s">
        <v>4</v>
      </c>
      <c r="G896" t="s">
        <v>461</v>
      </c>
      <c r="I896" t="s">
        <v>701</v>
      </c>
    </row>
    <row r="897" spans="1:26">
      <c r="A897" t="s">
        <v>1044</v>
      </c>
      <c r="B897" t="s">
        <v>345</v>
      </c>
      <c r="C897" t="s">
        <v>346</v>
      </c>
      <c r="D897">
        <v>1</v>
      </c>
      <c r="E897" t="s">
        <v>76</v>
      </c>
      <c r="F897" t="s">
        <v>100</v>
      </c>
      <c r="G897" t="s">
        <v>347</v>
      </c>
      <c r="H897" t="s">
        <v>91</v>
      </c>
      <c r="I897" t="s">
        <v>348</v>
      </c>
      <c r="J897" t="s">
        <v>93</v>
      </c>
      <c r="K897" t="s">
        <v>66</v>
      </c>
      <c r="L897" t="s">
        <v>105</v>
      </c>
      <c r="M897" t="s">
        <v>1027</v>
      </c>
      <c r="R897">
        <v>0</v>
      </c>
    </row>
    <row r="898" spans="1:26">
      <c r="A898">
        <v>2314</v>
      </c>
      <c r="B898" t="s">
        <v>2982</v>
      </c>
      <c r="C898" t="s">
        <v>1033</v>
      </c>
      <c r="D898" t="s">
        <v>2333</v>
      </c>
      <c r="E898" t="s">
        <v>2983</v>
      </c>
      <c r="F898" t="s">
        <v>4</v>
      </c>
      <c r="G898" t="s">
        <v>640</v>
      </c>
      <c r="I898" t="s">
        <v>87</v>
      </c>
      <c r="J898" t="s">
        <v>345</v>
      </c>
      <c r="K898" t="s">
        <v>346</v>
      </c>
      <c r="L898">
        <v>1</v>
      </c>
      <c r="M898" t="s">
        <v>76</v>
      </c>
      <c r="N898" t="s">
        <v>100</v>
      </c>
      <c r="O898" t="s">
        <v>347</v>
      </c>
      <c r="P898" t="s">
        <v>407</v>
      </c>
      <c r="Q898" t="s">
        <v>348</v>
      </c>
      <c r="R898" t="s">
        <v>93</v>
      </c>
      <c r="S898" t="s">
        <v>14</v>
      </c>
      <c r="T898" t="s">
        <v>152</v>
      </c>
      <c r="U898" t="s">
        <v>1027</v>
      </c>
      <c r="Z898">
        <v>0</v>
      </c>
    </row>
    <row r="899" spans="1:26">
      <c r="A899">
        <v>2317</v>
      </c>
      <c r="B899" t="s">
        <v>2984</v>
      </c>
      <c r="C899" t="s">
        <v>135</v>
      </c>
      <c r="D899" t="s">
        <v>2985</v>
      </c>
      <c r="E899" t="s">
        <v>2986</v>
      </c>
      <c r="F899" t="s">
        <v>4</v>
      </c>
      <c r="G899" t="s">
        <v>2422</v>
      </c>
      <c r="I899" t="s">
        <v>5</v>
      </c>
      <c r="J899" t="s">
        <v>345</v>
      </c>
      <c r="K899" t="s">
        <v>346</v>
      </c>
      <c r="L899">
        <v>1</v>
      </c>
      <c r="M899" t="s">
        <v>76</v>
      </c>
      <c r="N899" t="s">
        <v>9</v>
      </c>
      <c r="O899" t="s">
        <v>347</v>
      </c>
      <c r="P899" t="s">
        <v>91</v>
      </c>
      <c r="Q899" t="s">
        <v>348</v>
      </c>
      <c r="R899" t="s">
        <v>93</v>
      </c>
      <c r="S899" t="s">
        <v>179</v>
      </c>
      <c r="T899" t="s">
        <v>94</v>
      </c>
      <c r="U899" t="s">
        <v>1027</v>
      </c>
      <c r="Z899">
        <v>0</v>
      </c>
    </row>
    <row r="900" spans="1:26">
      <c r="A900">
        <v>2318</v>
      </c>
      <c r="B900" t="s">
        <v>2987</v>
      </c>
      <c r="C900" t="s">
        <v>218</v>
      </c>
      <c r="D900" t="s">
        <v>2398</v>
      </c>
      <c r="E900" t="s">
        <v>2988</v>
      </c>
      <c r="F900" t="s">
        <v>4</v>
      </c>
      <c r="G900" t="s">
        <v>1316</v>
      </c>
      <c r="H900" t="s">
        <v>1316</v>
      </c>
      <c r="I900" t="s">
        <v>344</v>
      </c>
      <c r="J900" t="s">
        <v>345</v>
      </c>
      <c r="K900" t="s">
        <v>346</v>
      </c>
      <c r="L900">
        <v>1</v>
      </c>
      <c r="M900" t="s">
        <v>76</v>
      </c>
      <c r="N900" t="s">
        <v>65</v>
      </c>
      <c r="O900" t="s">
        <v>347</v>
      </c>
      <c r="P900" t="s">
        <v>163</v>
      </c>
      <c r="Q900" t="s">
        <v>348</v>
      </c>
      <c r="R900" t="s">
        <v>93</v>
      </c>
      <c r="S900" t="s">
        <v>14</v>
      </c>
      <c r="T900" t="s">
        <v>94</v>
      </c>
      <c r="U900" t="s">
        <v>1027</v>
      </c>
      <c r="Z900">
        <v>0</v>
      </c>
    </row>
    <row r="901" spans="1:26">
      <c r="A901">
        <v>2319</v>
      </c>
      <c r="B901" t="s">
        <v>2989</v>
      </c>
      <c r="C901" t="s">
        <v>2416</v>
      </c>
      <c r="D901" t="s">
        <v>2325</v>
      </c>
      <c r="E901" t="s">
        <v>2990</v>
      </c>
      <c r="F901" t="s">
        <v>4</v>
      </c>
      <c r="G901" t="s">
        <v>2414</v>
      </c>
      <c r="I901" t="s">
        <v>344</v>
      </c>
      <c r="J901" t="s">
        <v>345</v>
      </c>
      <c r="K901" t="s">
        <v>346</v>
      </c>
      <c r="L901">
        <v>1</v>
      </c>
      <c r="M901" t="s">
        <v>76</v>
      </c>
      <c r="N901" t="s">
        <v>100</v>
      </c>
      <c r="O901" t="s">
        <v>347</v>
      </c>
      <c r="P901" t="s">
        <v>1061</v>
      </c>
      <c r="Q901" t="s">
        <v>348</v>
      </c>
      <c r="R901" t="s">
        <v>93</v>
      </c>
      <c r="S901" t="s">
        <v>25</v>
      </c>
      <c r="T901" t="s">
        <v>105</v>
      </c>
      <c r="U901" t="s">
        <v>1027</v>
      </c>
      <c r="Z901">
        <v>0</v>
      </c>
    </row>
    <row r="902" spans="1:26">
      <c r="A902">
        <v>2320</v>
      </c>
      <c r="B902" t="s">
        <v>2991</v>
      </c>
      <c r="C902" t="s">
        <v>698</v>
      </c>
      <c r="D902" t="s">
        <v>2992</v>
      </c>
      <c r="E902" t="s">
        <v>2993</v>
      </c>
      <c r="F902" t="s">
        <v>4</v>
      </c>
      <c r="G902" t="s">
        <v>461</v>
      </c>
      <c r="I902" t="s">
        <v>724</v>
      </c>
    </row>
    <row r="903" spans="1:26">
      <c r="A903" t="s">
        <v>706</v>
      </c>
      <c r="B903" t="s">
        <v>345</v>
      </c>
      <c r="C903" t="s">
        <v>346</v>
      </c>
      <c r="D903">
        <v>1</v>
      </c>
      <c r="E903" t="s">
        <v>76</v>
      </c>
      <c r="F903" t="s">
        <v>100</v>
      </c>
      <c r="G903" t="s">
        <v>347</v>
      </c>
      <c r="H903" t="s">
        <v>91</v>
      </c>
      <c r="I903" t="s">
        <v>348</v>
      </c>
      <c r="J903" t="s">
        <v>93</v>
      </c>
      <c r="K903" t="s">
        <v>25</v>
      </c>
      <c r="L903" t="s">
        <v>105</v>
      </c>
      <c r="M903" t="s">
        <v>1027</v>
      </c>
      <c r="R903">
        <v>0</v>
      </c>
    </row>
    <row r="904" spans="1:26">
      <c r="A904">
        <v>2321</v>
      </c>
      <c r="B904" t="s">
        <v>2994</v>
      </c>
      <c r="C904" t="s">
        <v>529</v>
      </c>
      <c r="D904" t="s">
        <v>2995</v>
      </c>
      <c r="E904" t="s">
        <v>2996</v>
      </c>
      <c r="F904" t="s">
        <v>4</v>
      </c>
      <c r="G904" t="s">
        <v>1316</v>
      </c>
      <c r="H904" t="s">
        <v>1316</v>
      </c>
      <c r="I904" t="s">
        <v>2867</v>
      </c>
      <c r="J904" t="s">
        <v>345</v>
      </c>
      <c r="K904" t="s">
        <v>346</v>
      </c>
      <c r="L904">
        <v>1</v>
      </c>
      <c r="M904" t="s">
        <v>76</v>
      </c>
      <c r="N904" t="s">
        <v>290</v>
      </c>
      <c r="O904" t="s">
        <v>347</v>
      </c>
      <c r="P904" t="s">
        <v>163</v>
      </c>
      <c r="Q904" t="s">
        <v>348</v>
      </c>
      <c r="R904" t="s">
        <v>93</v>
      </c>
      <c r="S904" t="s">
        <v>14</v>
      </c>
      <c r="T904" t="s">
        <v>152</v>
      </c>
      <c r="U904" t="s">
        <v>1027</v>
      </c>
      <c r="Z904">
        <v>0</v>
      </c>
    </row>
    <row r="905" spans="1:26">
      <c r="A905">
        <v>2322</v>
      </c>
      <c r="B905" t="s">
        <v>2997</v>
      </c>
      <c r="C905" t="s">
        <v>694</v>
      </c>
      <c r="D905" t="s">
        <v>2381</v>
      </c>
      <c r="E905" t="s">
        <v>2998</v>
      </c>
      <c r="F905" t="s">
        <v>4</v>
      </c>
      <c r="G905" t="s">
        <v>461</v>
      </c>
      <c r="I905" t="s">
        <v>724</v>
      </c>
      <c r="J905" t="s">
        <v>345</v>
      </c>
      <c r="K905" t="s">
        <v>346</v>
      </c>
      <c r="L905">
        <v>1</v>
      </c>
      <c r="M905" t="s">
        <v>76</v>
      </c>
      <c r="N905" t="s">
        <v>100</v>
      </c>
      <c r="O905" t="s">
        <v>347</v>
      </c>
      <c r="P905" t="s">
        <v>91</v>
      </c>
      <c r="Q905" t="s">
        <v>348</v>
      </c>
      <c r="R905" t="s">
        <v>93</v>
      </c>
      <c r="S905" t="s">
        <v>32</v>
      </c>
      <c r="T905" t="s">
        <v>105</v>
      </c>
      <c r="U905" t="s">
        <v>1027</v>
      </c>
      <c r="Z905">
        <v>0</v>
      </c>
    </row>
    <row r="906" spans="1:26">
      <c r="A906">
        <v>2323</v>
      </c>
      <c r="B906" t="s">
        <v>2999</v>
      </c>
      <c r="C906" t="s">
        <v>292</v>
      </c>
      <c r="D906" t="s">
        <v>3000</v>
      </c>
      <c r="E906" t="s">
        <v>3001</v>
      </c>
      <c r="F906" t="s">
        <v>4</v>
      </c>
      <c r="G906" t="s">
        <v>706</v>
      </c>
      <c r="I906" t="s">
        <v>701</v>
      </c>
    </row>
    <row r="907" spans="1:26">
      <c r="A907" t="s">
        <v>5</v>
      </c>
      <c r="B907" t="s">
        <v>345</v>
      </c>
      <c r="C907" t="s">
        <v>346</v>
      </c>
      <c r="D907">
        <v>1</v>
      </c>
      <c r="E907" t="s">
        <v>76</v>
      </c>
      <c r="F907" t="s">
        <v>100</v>
      </c>
      <c r="G907" t="s">
        <v>347</v>
      </c>
      <c r="H907" t="s">
        <v>91</v>
      </c>
      <c r="I907" t="s">
        <v>348</v>
      </c>
      <c r="J907" t="s">
        <v>93</v>
      </c>
      <c r="K907" t="s">
        <v>14</v>
      </c>
      <c r="L907" t="s">
        <v>105</v>
      </c>
      <c r="M907" t="s">
        <v>1027</v>
      </c>
      <c r="R907">
        <v>0</v>
      </c>
    </row>
    <row r="908" spans="1:26">
      <c r="A908">
        <v>2324</v>
      </c>
      <c r="B908" t="s">
        <v>3002</v>
      </c>
      <c r="C908" t="s">
        <v>970</v>
      </c>
      <c r="D908" t="s">
        <v>3003</v>
      </c>
      <c r="E908" t="s">
        <v>3004</v>
      </c>
      <c r="F908" t="s">
        <v>4</v>
      </c>
      <c r="G908" t="s">
        <v>706</v>
      </c>
      <c r="I908" t="s">
        <v>87</v>
      </c>
      <c r="J908" t="s">
        <v>345</v>
      </c>
      <c r="K908" t="s">
        <v>346</v>
      </c>
      <c r="L908">
        <v>1</v>
      </c>
      <c r="M908" t="s">
        <v>76</v>
      </c>
      <c r="N908" t="s">
        <v>100</v>
      </c>
      <c r="O908" t="s">
        <v>347</v>
      </c>
      <c r="P908" t="s">
        <v>11</v>
      </c>
      <c r="Q908" t="s">
        <v>348</v>
      </c>
      <c r="R908" t="s">
        <v>93</v>
      </c>
      <c r="S908" t="s">
        <v>179</v>
      </c>
      <c r="T908" t="s">
        <v>105</v>
      </c>
      <c r="U908" t="s">
        <v>1027</v>
      </c>
      <c r="Z908">
        <v>0</v>
      </c>
    </row>
    <row r="909" spans="1:26">
      <c r="A909">
        <v>2325</v>
      </c>
      <c r="B909" t="s">
        <v>3005</v>
      </c>
      <c r="C909" t="s">
        <v>698</v>
      </c>
      <c r="D909" t="s">
        <v>722</v>
      </c>
      <c r="E909" t="s">
        <v>3006</v>
      </c>
      <c r="F909" t="s">
        <v>4</v>
      </c>
      <c r="G909" t="s">
        <v>461</v>
      </c>
      <c r="I909" t="s">
        <v>724</v>
      </c>
    </row>
    <row r="910" spans="1:26">
      <c r="A910" t="s">
        <v>661</v>
      </c>
      <c r="B910" t="s">
        <v>345</v>
      </c>
      <c r="C910" t="s">
        <v>346</v>
      </c>
      <c r="D910">
        <v>1</v>
      </c>
      <c r="E910" t="s">
        <v>76</v>
      </c>
      <c r="F910" t="s">
        <v>100</v>
      </c>
      <c r="G910" t="s">
        <v>347</v>
      </c>
      <c r="H910" t="s">
        <v>91</v>
      </c>
      <c r="I910" t="s">
        <v>348</v>
      </c>
      <c r="J910" t="s">
        <v>93</v>
      </c>
      <c r="K910" t="s">
        <v>179</v>
      </c>
      <c r="L910" t="s">
        <v>105</v>
      </c>
      <c r="M910" t="s">
        <v>1027</v>
      </c>
      <c r="R910">
        <v>0</v>
      </c>
    </row>
    <row r="911" spans="1:26">
      <c r="A911">
        <v>2326</v>
      </c>
      <c r="B911" t="s">
        <v>3007</v>
      </c>
      <c r="C911" t="s">
        <v>694</v>
      </c>
      <c r="D911" t="s">
        <v>987</v>
      </c>
      <c r="E911" t="s">
        <v>3008</v>
      </c>
      <c r="F911" t="s">
        <v>4</v>
      </c>
      <c r="G911" t="s">
        <v>640</v>
      </c>
      <c r="I911" t="s">
        <v>5</v>
      </c>
      <c r="J911" t="s">
        <v>345</v>
      </c>
      <c r="K911" t="s">
        <v>346</v>
      </c>
      <c r="L911">
        <v>1</v>
      </c>
      <c r="M911" t="s">
        <v>76</v>
      </c>
      <c r="N911" t="s">
        <v>31</v>
      </c>
      <c r="O911" t="s">
        <v>347</v>
      </c>
      <c r="P911" t="s">
        <v>407</v>
      </c>
      <c r="Q911" t="s">
        <v>348</v>
      </c>
      <c r="R911" t="s">
        <v>93</v>
      </c>
      <c r="S911" t="s">
        <v>14</v>
      </c>
      <c r="T911" t="s">
        <v>152</v>
      </c>
      <c r="U911" t="s">
        <v>1027</v>
      </c>
      <c r="Z911">
        <v>0</v>
      </c>
    </row>
    <row r="912" spans="1:26">
      <c r="A912">
        <v>2332</v>
      </c>
      <c r="B912" t="s">
        <v>3009</v>
      </c>
      <c r="C912" t="s">
        <v>218</v>
      </c>
      <c r="D912" t="s">
        <v>987</v>
      </c>
      <c r="E912" t="s">
        <v>3010</v>
      </c>
      <c r="F912" t="s">
        <v>4</v>
      </c>
      <c r="G912" t="s">
        <v>640</v>
      </c>
      <c r="I912" t="s">
        <v>5</v>
      </c>
      <c r="J912" t="s">
        <v>345</v>
      </c>
      <c r="K912" t="s">
        <v>346</v>
      </c>
      <c r="L912">
        <v>1</v>
      </c>
      <c r="M912" t="s">
        <v>76</v>
      </c>
      <c r="N912" t="s">
        <v>31</v>
      </c>
      <c r="O912" t="s">
        <v>347</v>
      </c>
      <c r="P912" t="s">
        <v>407</v>
      </c>
      <c r="Q912" t="s">
        <v>348</v>
      </c>
      <c r="R912" t="s">
        <v>93</v>
      </c>
      <c r="S912" t="s">
        <v>14</v>
      </c>
      <c r="T912" t="s">
        <v>152</v>
      </c>
      <c r="U912" t="s">
        <v>1027</v>
      </c>
      <c r="Z912">
        <v>0</v>
      </c>
    </row>
    <row r="913" spans="1:26">
      <c r="A913">
        <v>2333</v>
      </c>
      <c r="B913" t="s">
        <v>3011</v>
      </c>
      <c r="C913" t="s">
        <v>135</v>
      </c>
      <c r="D913" t="s">
        <v>987</v>
      </c>
      <c r="E913" t="s">
        <v>3012</v>
      </c>
      <c r="F913" t="s">
        <v>4</v>
      </c>
      <c r="G913" t="s">
        <v>640</v>
      </c>
      <c r="I913" t="s">
        <v>2867</v>
      </c>
      <c r="J913" t="s">
        <v>345</v>
      </c>
      <c r="K913" t="s">
        <v>346</v>
      </c>
      <c r="L913">
        <v>1</v>
      </c>
      <c r="M913" t="s">
        <v>76</v>
      </c>
      <c r="N913" t="s">
        <v>9</v>
      </c>
      <c r="O913" t="s">
        <v>347</v>
      </c>
      <c r="P913" t="s">
        <v>407</v>
      </c>
      <c r="Q913" t="s">
        <v>348</v>
      </c>
      <c r="R913" t="s">
        <v>93</v>
      </c>
      <c r="S913" t="s">
        <v>14</v>
      </c>
      <c r="T913" t="s">
        <v>152</v>
      </c>
      <c r="U913" t="s">
        <v>1027</v>
      </c>
      <c r="Z913">
        <v>0</v>
      </c>
    </row>
    <row r="914" spans="1:26">
      <c r="A914">
        <v>2334</v>
      </c>
      <c r="B914" t="s">
        <v>3013</v>
      </c>
      <c r="C914" t="s">
        <v>845</v>
      </c>
      <c r="D914" t="s">
        <v>3014</v>
      </c>
      <c r="E914" t="s">
        <v>3015</v>
      </c>
      <c r="F914" t="s">
        <v>4</v>
      </c>
      <c r="G914" t="s">
        <v>640</v>
      </c>
      <c r="I914" t="s">
        <v>5</v>
      </c>
      <c r="J914" t="s">
        <v>345</v>
      </c>
      <c r="K914" t="s">
        <v>346</v>
      </c>
      <c r="L914">
        <v>1</v>
      </c>
      <c r="M914" t="s">
        <v>76</v>
      </c>
      <c r="N914" t="s">
        <v>290</v>
      </c>
      <c r="O914" t="s">
        <v>347</v>
      </c>
      <c r="P914" t="s">
        <v>407</v>
      </c>
      <c r="Q914" t="s">
        <v>348</v>
      </c>
      <c r="R914" t="s">
        <v>93</v>
      </c>
      <c r="S914" t="s">
        <v>14</v>
      </c>
      <c r="T914" t="s">
        <v>152</v>
      </c>
      <c r="U914" t="s">
        <v>1027</v>
      </c>
      <c r="Z914">
        <v>0</v>
      </c>
    </row>
    <row r="915" spans="1:26">
      <c r="A915">
        <v>2335</v>
      </c>
      <c r="B915" t="s">
        <v>3016</v>
      </c>
      <c r="C915" t="s">
        <v>261</v>
      </c>
      <c r="D915" t="s">
        <v>3017</v>
      </c>
      <c r="E915" t="s">
        <v>3018</v>
      </c>
      <c r="F915" t="s">
        <v>4</v>
      </c>
      <c r="G915" t="s">
        <v>2867</v>
      </c>
      <c r="I915" t="s">
        <v>3019</v>
      </c>
      <c r="J915" t="s">
        <v>345</v>
      </c>
      <c r="K915" t="s">
        <v>346</v>
      </c>
      <c r="L915">
        <v>1</v>
      </c>
      <c r="M915" t="s">
        <v>76</v>
      </c>
      <c r="N915" t="s">
        <v>214</v>
      </c>
      <c r="O915" t="s">
        <v>347</v>
      </c>
      <c r="P915" t="s">
        <v>252</v>
      </c>
      <c r="Q915" t="s">
        <v>348</v>
      </c>
      <c r="R915" t="s">
        <v>93</v>
      </c>
      <c r="S915" t="s">
        <v>14</v>
      </c>
      <c r="T915" t="s">
        <v>94</v>
      </c>
      <c r="U915" t="s">
        <v>1027</v>
      </c>
      <c r="Z915">
        <v>0</v>
      </c>
    </row>
    <row r="916" spans="1:26">
      <c r="A916">
        <v>2336</v>
      </c>
      <c r="B916" t="s">
        <v>3020</v>
      </c>
      <c r="C916" t="s">
        <v>687</v>
      </c>
      <c r="D916" t="s">
        <v>2333</v>
      </c>
      <c r="E916" t="s">
        <v>3021</v>
      </c>
      <c r="F916" t="s">
        <v>4</v>
      </c>
      <c r="G916" t="s">
        <v>640</v>
      </c>
      <c r="I916" t="s">
        <v>5</v>
      </c>
      <c r="J916" t="s">
        <v>345</v>
      </c>
      <c r="K916" t="s">
        <v>346</v>
      </c>
      <c r="L916">
        <v>1</v>
      </c>
      <c r="M916" t="s">
        <v>76</v>
      </c>
      <c r="N916" t="s">
        <v>9</v>
      </c>
      <c r="O916" t="s">
        <v>347</v>
      </c>
      <c r="P916" t="s">
        <v>407</v>
      </c>
      <c r="Q916" t="s">
        <v>348</v>
      </c>
      <c r="R916" t="s">
        <v>93</v>
      </c>
      <c r="S916" t="s">
        <v>14</v>
      </c>
      <c r="T916" t="s">
        <v>94</v>
      </c>
      <c r="U916" t="s">
        <v>1027</v>
      </c>
      <c r="Z916">
        <v>0</v>
      </c>
    </row>
    <row r="917" spans="1:26">
      <c r="A917">
        <v>2337</v>
      </c>
      <c r="B917" t="s">
        <v>3022</v>
      </c>
      <c r="C917" t="s">
        <v>786</v>
      </c>
      <c r="D917" t="s">
        <v>3023</v>
      </c>
      <c r="E917" t="s">
        <v>3024</v>
      </c>
      <c r="F917" t="s">
        <v>4</v>
      </c>
      <c r="G917" t="s">
        <v>5</v>
      </c>
      <c r="I917" t="s">
        <v>87</v>
      </c>
      <c r="J917" t="s">
        <v>345</v>
      </c>
      <c r="K917" t="s">
        <v>346</v>
      </c>
      <c r="L917">
        <v>1</v>
      </c>
      <c r="M917" t="s">
        <v>76</v>
      </c>
      <c r="N917" t="s">
        <v>100</v>
      </c>
      <c r="O917" t="s">
        <v>347</v>
      </c>
      <c r="P917" t="s">
        <v>91</v>
      </c>
      <c r="Q917" t="s">
        <v>348</v>
      </c>
      <c r="R917" t="s">
        <v>93</v>
      </c>
      <c r="S917" t="s">
        <v>25</v>
      </c>
      <c r="T917" t="s">
        <v>94</v>
      </c>
      <c r="U917" t="s">
        <v>1027</v>
      </c>
      <c r="Z917">
        <v>0</v>
      </c>
    </row>
    <row r="918" spans="1:26">
      <c r="A918">
        <v>2338</v>
      </c>
      <c r="B918" t="s">
        <v>3025</v>
      </c>
      <c r="C918" t="s">
        <v>135</v>
      </c>
      <c r="D918" t="s">
        <v>3026</v>
      </c>
      <c r="E918" t="s">
        <v>3027</v>
      </c>
      <c r="F918" t="s">
        <v>4</v>
      </c>
      <c r="G918" t="s">
        <v>2867</v>
      </c>
      <c r="I918" t="s">
        <v>3028</v>
      </c>
      <c r="J918" t="s">
        <v>345</v>
      </c>
      <c r="K918" t="s">
        <v>346</v>
      </c>
      <c r="L918">
        <v>1</v>
      </c>
      <c r="M918" t="s">
        <v>76</v>
      </c>
      <c r="N918" t="s">
        <v>9</v>
      </c>
      <c r="O918" t="s">
        <v>347</v>
      </c>
      <c r="P918" t="s">
        <v>91</v>
      </c>
      <c r="Q918" t="s">
        <v>348</v>
      </c>
      <c r="R918" t="s">
        <v>93</v>
      </c>
      <c r="S918" t="s">
        <v>25</v>
      </c>
      <c r="T918" t="s">
        <v>152</v>
      </c>
      <c r="U918" t="s">
        <v>1027</v>
      </c>
      <c r="Z918">
        <v>0</v>
      </c>
    </row>
    <row r="919" spans="1:26">
      <c r="A919">
        <v>2339</v>
      </c>
      <c r="B919" t="s">
        <v>3029</v>
      </c>
      <c r="C919" t="s">
        <v>135</v>
      </c>
      <c r="D919" t="s">
        <v>3030</v>
      </c>
      <c r="E919" t="s">
        <v>3031</v>
      </c>
      <c r="F919" t="s">
        <v>4</v>
      </c>
      <c r="G919" t="s">
        <v>640</v>
      </c>
      <c r="I919" t="s">
        <v>5</v>
      </c>
      <c r="J919" t="s">
        <v>345</v>
      </c>
      <c r="K919" t="s">
        <v>346</v>
      </c>
      <c r="L919">
        <v>1</v>
      </c>
      <c r="M919" t="s">
        <v>76</v>
      </c>
      <c r="N919" t="s">
        <v>100</v>
      </c>
      <c r="O919" t="s">
        <v>347</v>
      </c>
      <c r="P919" t="s">
        <v>102</v>
      </c>
      <c r="Q919" t="s">
        <v>348</v>
      </c>
      <c r="R919" t="s">
        <v>93</v>
      </c>
      <c r="S919" t="s">
        <v>14</v>
      </c>
      <c r="T919" t="s">
        <v>152</v>
      </c>
      <c r="U919" t="s">
        <v>1027</v>
      </c>
      <c r="Z919">
        <v>0</v>
      </c>
    </row>
    <row r="920" spans="1:26">
      <c r="A920">
        <v>2340</v>
      </c>
      <c r="B920" t="s">
        <v>3032</v>
      </c>
      <c r="C920" t="s">
        <v>2893</v>
      </c>
      <c r="D920" t="s">
        <v>3033</v>
      </c>
      <c r="E920" t="s">
        <v>3034</v>
      </c>
      <c r="F920" t="s">
        <v>4</v>
      </c>
      <c r="G920" t="s">
        <v>2882</v>
      </c>
      <c r="I920" t="s">
        <v>344</v>
      </c>
      <c r="J920" t="s">
        <v>345</v>
      </c>
      <c r="K920" t="s">
        <v>346</v>
      </c>
      <c r="L920">
        <v>1</v>
      </c>
      <c r="M920" t="s">
        <v>76</v>
      </c>
      <c r="N920" t="s">
        <v>290</v>
      </c>
      <c r="O920" t="s">
        <v>347</v>
      </c>
      <c r="P920" t="s">
        <v>300</v>
      </c>
      <c r="Q920" t="s">
        <v>348</v>
      </c>
      <c r="R920" t="s">
        <v>93</v>
      </c>
      <c r="S920" t="s">
        <v>14</v>
      </c>
      <c r="T920" t="s">
        <v>94</v>
      </c>
      <c r="U920" t="s">
        <v>1027</v>
      </c>
      <c r="Z920">
        <v>0</v>
      </c>
    </row>
    <row r="921" spans="1:26">
      <c r="A921">
        <v>2341</v>
      </c>
      <c r="B921" t="s">
        <v>3035</v>
      </c>
      <c r="C921" t="s">
        <v>545</v>
      </c>
      <c r="D921" t="s">
        <v>3036</v>
      </c>
      <c r="E921" t="s">
        <v>3037</v>
      </c>
      <c r="F921" t="s">
        <v>4</v>
      </c>
      <c r="G921" t="s">
        <v>2867</v>
      </c>
      <c r="I921" t="s">
        <v>3038</v>
      </c>
      <c r="J921" t="s">
        <v>345</v>
      </c>
      <c r="K921" t="s">
        <v>346</v>
      </c>
      <c r="L921">
        <v>1</v>
      </c>
      <c r="M921" t="s">
        <v>76</v>
      </c>
      <c r="N921" t="s">
        <v>100</v>
      </c>
      <c r="O921" t="s">
        <v>347</v>
      </c>
      <c r="P921" t="s">
        <v>233</v>
      </c>
      <c r="Q921" t="s">
        <v>348</v>
      </c>
      <c r="R921" t="s">
        <v>93</v>
      </c>
      <c r="S921" t="s">
        <v>25</v>
      </c>
      <c r="T921" t="s">
        <v>94</v>
      </c>
      <c r="U921" t="s">
        <v>1027</v>
      </c>
      <c r="Z921">
        <v>0</v>
      </c>
    </row>
    <row r="922" spans="1:26">
      <c r="A922">
        <v>2342</v>
      </c>
      <c r="B922" t="s">
        <v>3039</v>
      </c>
      <c r="C922" t="s">
        <v>135</v>
      </c>
      <c r="D922" t="s">
        <v>3040</v>
      </c>
      <c r="E922" t="s">
        <v>3041</v>
      </c>
      <c r="F922" t="s">
        <v>4</v>
      </c>
      <c r="G922" t="s">
        <v>2867</v>
      </c>
      <c r="I922" t="s">
        <v>3042</v>
      </c>
      <c r="J922" t="s">
        <v>345</v>
      </c>
      <c r="K922" t="s">
        <v>346</v>
      </c>
      <c r="L922">
        <v>1</v>
      </c>
      <c r="M922" t="s">
        <v>76</v>
      </c>
      <c r="N922" t="s">
        <v>9</v>
      </c>
      <c r="O922" t="s">
        <v>347</v>
      </c>
      <c r="P922" t="s">
        <v>233</v>
      </c>
      <c r="Q922" t="s">
        <v>348</v>
      </c>
      <c r="R922" t="s">
        <v>93</v>
      </c>
      <c r="S922" t="s">
        <v>25</v>
      </c>
      <c r="T922" t="s">
        <v>152</v>
      </c>
      <c r="U922" t="s">
        <v>1027</v>
      </c>
      <c r="Z922">
        <v>0</v>
      </c>
    </row>
    <row r="923" spans="1:26">
      <c r="A923">
        <v>2343</v>
      </c>
      <c r="B923" t="s">
        <v>3043</v>
      </c>
      <c r="C923" t="s">
        <v>135</v>
      </c>
      <c r="D923" t="s">
        <v>3044</v>
      </c>
      <c r="E923" t="s">
        <v>3045</v>
      </c>
      <c r="F923" t="s">
        <v>4</v>
      </c>
      <c r="G923" t="s">
        <v>3046</v>
      </c>
      <c r="I923" t="s">
        <v>87</v>
      </c>
      <c r="J923" t="s">
        <v>345</v>
      </c>
      <c r="K923" t="s">
        <v>346</v>
      </c>
      <c r="L923">
        <v>1</v>
      </c>
      <c r="M923" t="s">
        <v>76</v>
      </c>
      <c r="N923" t="s">
        <v>9</v>
      </c>
      <c r="O923" t="s">
        <v>347</v>
      </c>
      <c r="P923" t="s">
        <v>252</v>
      </c>
      <c r="Q923" t="s">
        <v>348</v>
      </c>
      <c r="R923" t="s">
        <v>93</v>
      </c>
      <c r="S923" t="s">
        <v>14</v>
      </c>
      <c r="T923" t="s">
        <v>152</v>
      </c>
      <c r="U923" t="s">
        <v>1027</v>
      </c>
      <c r="Z923">
        <v>0</v>
      </c>
    </row>
    <row r="924" spans="1:26">
      <c r="A924">
        <v>2344</v>
      </c>
      <c r="B924" t="s">
        <v>3047</v>
      </c>
      <c r="C924" t="s">
        <v>694</v>
      </c>
      <c r="D924" t="s">
        <v>2946</v>
      </c>
      <c r="E924" t="s">
        <v>3048</v>
      </c>
      <c r="F924" t="s">
        <v>4</v>
      </c>
      <c r="G924" t="s">
        <v>87</v>
      </c>
      <c r="I924" t="s">
        <v>5</v>
      </c>
      <c r="J924" t="s">
        <v>345</v>
      </c>
      <c r="K924" t="s">
        <v>346</v>
      </c>
      <c r="L924">
        <v>1</v>
      </c>
      <c r="M924" t="s">
        <v>76</v>
      </c>
      <c r="N924" t="s">
        <v>31</v>
      </c>
      <c r="O924" t="s">
        <v>347</v>
      </c>
      <c r="P924" t="s">
        <v>91</v>
      </c>
      <c r="Q924" t="s">
        <v>348</v>
      </c>
      <c r="R924" t="s">
        <v>93</v>
      </c>
      <c r="S924" t="s">
        <v>25</v>
      </c>
      <c r="T924" t="s">
        <v>152</v>
      </c>
      <c r="U924" t="s">
        <v>1027</v>
      </c>
      <c r="Z924">
        <v>0</v>
      </c>
    </row>
    <row r="925" spans="1:26">
      <c r="A925">
        <v>2345</v>
      </c>
      <c r="B925" t="s">
        <v>3049</v>
      </c>
      <c r="C925" t="s">
        <v>135</v>
      </c>
      <c r="D925" t="s">
        <v>252</v>
      </c>
      <c r="E925" t="s">
        <v>3050</v>
      </c>
      <c r="F925" t="s">
        <v>4</v>
      </c>
      <c r="G925" t="s">
        <v>3051</v>
      </c>
      <c r="I925" t="s">
        <v>289</v>
      </c>
      <c r="J925" t="s">
        <v>345</v>
      </c>
      <c r="K925" t="s">
        <v>346</v>
      </c>
      <c r="L925">
        <v>1</v>
      </c>
      <c r="M925" t="s">
        <v>76</v>
      </c>
      <c r="N925" t="s">
        <v>290</v>
      </c>
      <c r="O925" t="s">
        <v>347</v>
      </c>
      <c r="P925" t="s">
        <v>91</v>
      </c>
      <c r="Q925" t="s">
        <v>348</v>
      </c>
      <c r="R925" t="s">
        <v>93</v>
      </c>
      <c r="S925" t="s">
        <v>14</v>
      </c>
      <c r="T925" t="s">
        <v>152</v>
      </c>
      <c r="U925" t="s">
        <v>1027</v>
      </c>
      <c r="Z925">
        <v>0</v>
      </c>
    </row>
    <row r="926" spans="1:26">
      <c r="A926">
        <v>2346</v>
      </c>
      <c r="B926" t="s">
        <v>3052</v>
      </c>
      <c r="C926" t="s">
        <v>2872</v>
      </c>
      <c r="D926" t="s">
        <v>3053</v>
      </c>
      <c r="E926" t="s">
        <v>3054</v>
      </c>
      <c r="F926" t="s">
        <v>4</v>
      </c>
      <c r="G926" t="s">
        <v>1316</v>
      </c>
      <c r="H926" t="s">
        <v>1316</v>
      </c>
      <c r="I926" t="s">
        <v>5</v>
      </c>
      <c r="J926" t="s">
        <v>345</v>
      </c>
      <c r="K926" t="s">
        <v>346</v>
      </c>
      <c r="L926">
        <v>1</v>
      </c>
      <c r="M926" t="s">
        <v>76</v>
      </c>
      <c r="N926" t="s">
        <v>100</v>
      </c>
      <c r="O926" t="s">
        <v>347</v>
      </c>
      <c r="P926" t="s">
        <v>163</v>
      </c>
      <c r="Q926" t="s">
        <v>348</v>
      </c>
      <c r="R926" t="s">
        <v>93</v>
      </c>
      <c r="S926" t="s">
        <v>14</v>
      </c>
      <c r="T926" t="s">
        <v>152</v>
      </c>
      <c r="U926" t="s">
        <v>1027</v>
      </c>
      <c r="Z926">
        <v>0</v>
      </c>
    </row>
    <row r="927" spans="1:26">
      <c r="A927">
        <v>2347</v>
      </c>
      <c r="B927" t="s">
        <v>3055</v>
      </c>
      <c r="C927" t="s">
        <v>698</v>
      </c>
      <c r="D927" t="s">
        <v>2967</v>
      </c>
      <c r="E927" t="s">
        <v>3056</v>
      </c>
      <c r="F927" t="s">
        <v>4</v>
      </c>
      <c r="G927" t="s">
        <v>461</v>
      </c>
      <c r="I927" t="s">
        <v>706</v>
      </c>
      <c r="J927" t="s">
        <v>345</v>
      </c>
      <c r="K927" t="s">
        <v>346</v>
      </c>
      <c r="L927">
        <v>1</v>
      </c>
      <c r="M927" t="s">
        <v>76</v>
      </c>
      <c r="N927" t="s">
        <v>100</v>
      </c>
      <c r="O927" t="s">
        <v>347</v>
      </c>
      <c r="P927" t="s">
        <v>102</v>
      </c>
      <c r="Q927" t="s">
        <v>348</v>
      </c>
      <c r="R927" t="s">
        <v>93</v>
      </c>
      <c r="S927" t="s">
        <v>179</v>
      </c>
      <c r="T927" t="s">
        <v>105</v>
      </c>
      <c r="U927" t="s">
        <v>1027</v>
      </c>
      <c r="Z927">
        <v>0</v>
      </c>
    </row>
    <row r="928" spans="1:26">
      <c r="A928">
        <v>2348</v>
      </c>
      <c r="B928" t="s">
        <v>3057</v>
      </c>
      <c r="C928" t="s">
        <v>642</v>
      </c>
      <c r="D928" t="s">
        <v>3058</v>
      </c>
      <c r="E928" t="s">
        <v>3059</v>
      </c>
      <c r="F928" t="s">
        <v>4</v>
      </c>
      <c r="G928" t="s">
        <v>979</v>
      </c>
      <c r="H928" t="s">
        <v>979</v>
      </c>
      <c r="I928" t="s">
        <v>5</v>
      </c>
      <c r="J928" t="s">
        <v>345</v>
      </c>
      <c r="K928" t="s">
        <v>346</v>
      </c>
      <c r="L928">
        <v>1</v>
      </c>
      <c r="M928" t="s">
        <v>76</v>
      </c>
      <c r="N928" t="s">
        <v>100</v>
      </c>
      <c r="O928" t="s">
        <v>347</v>
      </c>
      <c r="P928" t="s">
        <v>102</v>
      </c>
      <c r="Q928" t="s">
        <v>348</v>
      </c>
      <c r="R928" t="s">
        <v>93</v>
      </c>
      <c r="S928" t="s">
        <v>179</v>
      </c>
      <c r="T928" t="s">
        <v>105</v>
      </c>
      <c r="U928" t="s">
        <v>1027</v>
      </c>
      <c r="Z928">
        <v>0</v>
      </c>
    </row>
    <row r="929" spans="1:26">
      <c r="A929">
        <v>2351</v>
      </c>
      <c r="B929" t="s">
        <v>3060</v>
      </c>
      <c r="C929" t="s">
        <v>1600</v>
      </c>
      <c r="D929" t="s">
        <v>3061</v>
      </c>
      <c r="E929" t="s">
        <v>3062</v>
      </c>
      <c r="F929" t="s">
        <v>4</v>
      </c>
      <c r="G929" t="s">
        <v>461</v>
      </c>
      <c r="I929" t="s">
        <v>724</v>
      </c>
      <c r="J929" t="s">
        <v>345</v>
      </c>
      <c r="K929" t="s">
        <v>346</v>
      </c>
      <c r="L929">
        <v>1</v>
      </c>
      <c r="M929" t="s">
        <v>76</v>
      </c>
      <c r="N929" t="s">
        <v>100</v>
      </c>
      <c r="O929" t="s">
        <v>347</v>
      </c>
      <c r="P929" t="s">
        <v>91</v>
      </c>
      <c r="Q929" t="s">
        <v>348</v>
      </c>
      <c r="R929" t="s">
        <v>93</v>
      </c>
      <c r="S929" t="s">
        <v>25</v>
      </c>
      <c r="T929" t="s">
        <v>105</v>
      </c>
      <c r="U929" t="s">
        <v>1027</v>
      </c>
      <c r="Z929">
        <v>0</v>
      </c>
    </row>
    <row r="930" spans="1:26">
      <c r="A930">
        <v>2353</v>
      </c>
      <c r="B930" t="s">
        <v>3063</v>
      </c>
      <c r="C930" t="s">
        <v>545</v>
      </c>
      <c r="D930" t="s">
        <v>3064</v>
      </c>
      <c r="E930" t="s">
        <v>3065</v>
      </c>
      <c r="F930" t="s">
        <v>4</v>
      </c>
      <c r="G930" t="s">
        <v>3066</v>
      </c>
      <c r="I930" t="s">
        <v>297</v>
      </c>
      <c r="J930" t="s">
        <v>345</v>
      </c>
      <c r="K930" t="s">
        <v>346</v>
      </c>
      <c r="L930">
        <v>1</v>
      </c>
      <c r="M930" t="s">
        <v>76</v>
      </c>
      <c r="N930" t="s">
        <v>9</v>
      </c>
      <c r="O930" t="s">
        <v>347</v>
      </c>
      <c r="P930" t="s">
        <v>407</v>
      </c>
      <c r="Q930" t="s">
        <v>348</v>
      </c>
      <c r="R930" t="s">
        <v>93</v>
      </c>
      <c r="S930" t="s">
        <v>25</v>
      </c>
      <c r="T930" t="s">
        <v>94</v>
      </c>
      <c r="U930" t="s">
        <v>1027</v>
      </c>
      <c r="Z930">
        <v>0</v>
      </c>
    </row>
    <row r="931" spans="1:26">
      <c r="A931">
        <v>2354</v>
      </c>
      <c r="B931" t="s">
        <v>3067</v>
      </c>
      <c r="C931" t="s">
        <v>545</v>
      </c>
      <c r="D931" t="s">
        <v>3068</v>
      </c>
      <c r="E931" t="s">
        <v>3069</v>
      </c>
      <c r="F931" t="s">
        <v>4</v>
      </c>
      <c r="G931" t="s">
        <v>640</v>
      </c>
      <c r="I931" t="s">
        <v>2867</v>
      </c>
      <c r="J931" t="s">
        <v>345</v>
      </c>
      <c r="K931" t="s">
        <v>346</v>
      </c>
      <c r="L931">
        <v>1</v>
      </c>
      <c r="M931" t="s">
        <v>76</v>
      </c>
      <c r="N931" t="s">
        <v>290</v>
      </c>
      <c r="O931" t="s">
        <v>347</v>
      </c>
      <c r="P931" t="s">
        <v>407</v>
      </c>
      <c r="Q931" t="s">
        <v>348</v>
      </c>
      <c r="R931" t="s">
        <v>93</v>
      </c>
      <c r="S931" t="s">
        <v>32</v>
      </c>
      <c r="T931" t="s">
        <v>94</v>
      </c>
      <c r="U931" t="s">
        <v>1027</v>
      </c>
      <c r="Z931">
        <v>0</v>
      </c>
    </row>
    <row r="932" spans="1:26">
      <c r="A932">
        <v>2355</v>
      </c>
      <c r="B932" t="s">
        <v>3070</v>
      </c>
      <c r="C932" t="s">
        <v>292</v>
      </c>
      <c r="D932" t="s">
        <v>3071</v>
      </c>
      <c r="E932" t="s">
        <v>3072</v>
      </c>
      <c r="F932" t="s">
        <v>4</v>
      </c>
      <c r="G932" t="s">
        <v>461</v>
      </c>
      <c r="I932" t="s">
        <v>661</v>
      </c>
    </row>
    <row r="933" spans="1:26">
      <c r="A933" t="s">
        <v>724</v>
      </c>
    </row>
    <row r="934" spans="1:26">
      <c r="B934" t="s">
        <v>345</v>
      </c>
      <c r="C934" t="s">
        <v>346</v>
      </c>
      <c r="D934">
        <v>1</v>
      </c>
      <c r="E934" t="s">
        <v>76</v>
      </c>
      <c r="F934" t="s">
        <v>100</v>
      </c>
      <c r="G934" t="s">
        <v>347</v>
      </c>
      <c r="H934" t="s">
        <v>91</v>
      </c>
      <c r="I934" t="s">
        <v>348</v>
      </c>
      <c r="J934" t="s">
        <v>93</v>
      </c>
      <c r="K934" t="s">
        <v>179</v>
      </c>
      <c r="L934" t="s">
        <v>105</v>
      </c>
      <c r="M934" t="s">
        <v>1027</v>
      </c>
      <c r="R934">
        <v>0</v>
      </c>
    </row>
    <row r="935" spans="1:26">
      <c r="A935">
        <v>2356</v>
      </c>
      <c r="B935" t="s">
        <v>3073</v>
      </c>
      <c r="C935" t="s">
        <v>292</v>
      </c>
      <c r="D935" t="s">
        <v>3071</v>
      </c>
      <c r="E935" t="s">
        <v>3006</v>
      </c>
      <c r="F935" t="s">
        <v>4</v>
      </c>
      <c r="G935" t="s">
        <v>461</v>
      </c>
      <c r="I935" t="s">
        <v>661</v>
      </c>
    </row>
    <row r="936" spans="1:26">
      <c r="A936" t="s">
        <v>724</v>
      </c>
    </row>
    <row r="937" spans="1:26">
      <c r="B937" t="s">
        <v>345</v>
      </c>
      <c r="C937" t="s">
        <v>346</v>
      </c>
      <c r="D937">
        <v>1</v>
      </c>
      <c r="E937" t="s">
        <v>76</v>
      </c>
      <c r="F937" t="s">
        <v>100</v>
      </c>
      <c r="G937" t="s">
        <v>347</v>
      </c>
      <c r="H937" t="s">
        <v>91</v>
      </c>
      <c r="I937" t="s">
        <v>348</v>
      </c>
      <c r="J937" t="s">
        <v>93</v>
      </c>
      <c r="K937" t="s">
        <v>66</v>
      </c>
      <c r="L937" t="s">
        <v>105</v>
      </c>
      <c r="M937" t="s">
        <v>1027</v>
      </c>
      <c r="R937">
        <v>0</v>
      </c>
    </row>
    <row r="938" spans="1:26">
      <c r="A938">
        <v>2357</v>
      </c>
      <c r="B938" t="s">
        <v>3074</v>
      </c>
      <c r="C938" t="s">
        <v>2380</v>
      </c>
      <c r="D938" t="s">
        <v>3075</v>
      </c>
      <c r="E938" t="s">
        <v>3076</v>
      </c>
      <c r="F938" t="s">
        <v>4</v>
      </c>
      <c r="G938" t="s">
        <v>461</v>
      </c>
      <c r="I938" t="s">
        <v>661</v>
      </c>
      <c r="J938" t="s">
        <v>345</v>
      </c>
      <c r="K938" t="s">
        <v>346</v>
      </c>
      <c r="L938">
        <v>1</v>
      </c>
      <c r="M938" t="s">
        <v>76</v>
      </c>
      <c r="N938" t="s">
        <v>100</v>
      </c>
      <c r="O938" t="s">
        <v>347</v>
      </c>
      <c r="P938" t="s">
        <v>91</v>
      </c>
      <c r="Q938" t="s">
        <v>348</v>
      </c>
      <c r="R938" t="s">
        <v>93</v>
      </c>
      <c r="S938" t="s">
        <v>179</v>
      </c>
      <c r="T938" t="s">
        <v>105</v>
      </c>
      <c r="U938" t="s">
        <v>1027</v>
      </c>
      <c r="Z938">
        <v>0</v>
      </c>
    </row>
    <row r="939" spans="1:26">
      <c r="A939">
        <v>2358</v>
      </c>
      <c r="B939" t="s">
        <v>3077</v>
      </c>
      <c r="C939" t="s">
        <v>642</v>
      </c>
      <c r="D939" t="s">
        <v>3078</v>
      </c>
      <c r="E939" t="s">
        <v>3079</v>
      </c>
      <c r="F939" t="s">
        <v>4</v>
      </c>
      <c r="G939" t="s">
        <v>2964</v>
      </c>
      <c r="I939" t="s">
        <v>706</v>
      </c>
      <c r="J939" t="s">
        <v>345</v>
      </c>
      <c r="K939" t="s">
        <v>346</v>
      </c>
      <c r="L939">
        <v>1</v>
      </c>
      <c r="M939" t="s">
        <v>76</v>
      </c>
      <c r="N939" t="s">
        <v>100</v>
      </c>
      <c r="O939" t="s">
        <v>347</v>
      </c>
      <c r="P939" t="s">
        <v>11</v>
      </c>
      <c r="Q939" t="s">
        <v>348</v>
      </c>
      <c r="R939" t="s">
        <v>93</v>
      </c>
      <c r="S939" t="s">
        <v>66</v>
      </c>
      <c r="T939" t="s">
        <v>105</v>
      </c>
      <c r="U939" t="s">
        <v>1027</v>
      </c>
      <c r="Z939">
        <v>0</v>
      </c>
    </row>
    <row r="940" spans="1:26">
      <c r="A940">
        <v>2359</v>
      </c>
      <c r="B940" t="s">
        <v>3080</v>
      </c>
      <c r="C940" t="s">
        <v>135</v>
      </c>
      <c r="D940" t="s">
        <v>3081</v>
      </c>
      <c r="E940" t="s">
        <v>3082</v>
      </c>
      <c r="F940" t="s">
        <v>4</v>
      </c>
      <c r="G940" t="s">
        <v>5</v>
      </c>
      <c r="I940" t="s">
        <v>3066</v>
      </c>
      <c r="J940" t="s">
        <v>354</v>
      </c>
      <c r="K940" t="s">
        <v>355</v>
      </c>
      <c r="L940">
        <v>1</v>
      </c>
      <c r="M940" t="s">
        <v>76</v>
      </c>
      <c r="N940" t="s">
        <v>9</v>
      </c>
      <c r="O940" t="s">
        <v>347</v>
      </c>
      <c r="P940" t="s">
        <v>383</v>
      </c>
      <c r="Q940" t="s">
        <v>348</v>
      </c>
      <c r="R940" t="s">
        <v>301</v>
      </c>
      <c r="S940" t="s">
        <v>25</v>
      </c>
      <c r="T940" t="s">
        <v>94</v>
      </c>
      <c r="U940" t="s">
        <v>1027</v>
      </c>
      <c r="Z940">
        <v>0</v>
      </c>
    </row>
    <row r="941" spans="1:26">
      <c r="A941">
        <v>2360</v>
      </c>
      <c r="B941" t="s">
        <v>3083</v>
      </c>
      <c r="C941" t="s">
        <v>218</v>
      </c>
      <c r="D941" t="s">
        <v>2398</v>
      </c>
      <c r="E941" t="s">
        <v>2399</v>
      </c>
      <c r="F941" t="s">
        <v>4</v>
      </c>
      <c r="G941" t="s">
        <v>1316</v>
      </c>
      <c r="H941" t="s">
        <v>1316</v>
      </c>
      <c r="I941" t="s">
        <v>344</v>
      </c>
      <c r="J941" t="s">
        <v>354</v>
      </c>
      <c r="K941" t="s">
        <v>355</v>
      </c>
      <c r="L941">
        <v>1</v>
      </c>
      <c r="M941" t="s">
        <v>76</v>
      </c>
      <c r="N941" t="s">
        <v>65</v>
      </c>
      <c r="O941" t="s">
        <v>347</v>
      </c>
      <c r="P941" t="s">
        <v>163</v>
      </c>
      <c r="Q941" t="s">
        <v>348</v>
      </c>
      <c r="R941" t="s">
        <v>151</v>
      </c>
      <c r="S941" t="s">
        <v>14</v>
      </c>
      <c r="T941" t="s">
        <v>105</v>
      </c>
      <c r="U941" t="s">
        <v>1027</v>
      </c>
      <c r="Z941">
        <v>0</v>
      </c>
    </row>
    <row r="942" spans="1:26">
      <c r="A942">
        <v>2361</v>
      </c>
      <c r="B942" t="s">
        <v>3084</v>
      </c>
      <c r="C942" t="s">
        <v>135</v>
      </c>
      <c r="D942" t="s">
        <v>3085</v>
      </c>
      <c r="E942" t="s">
        <v>3086</v>
      </c>
      <c r="F942" t="s">
        <v>4</v>
      </c>
      <c r="G942" t="s">
        <v>661</v>
      </c>
      <c r="I942" t="s">
        <v>5</v>
      </c>
      <c r="J942" t="s">
        <v>354</v>
      </c>
      <c r="K942" t="s">
        <v>355</v>
      </c>
      <c r="L942">
        <v>1</v>
      </c>
      <c r="M942" t="s">
        <v>76</v>
      </c>
      <c r="N942" t="s">
        <v>100</v>
      </c>
      <c r="O942" t="s">
        <v>347</v>
      </c>
      <c r="P942" t="s">
        <v>102</v>
      </c>
      <c r="Q942" t="s">
        <v>348</v>
      </c>
      <c r="R942" t="s">
        <v>151</v>
      </c>
      <c r="S942" t="s">
        <v>32</v>
      </c>
      <c r="T942" t="s">
        <v>94</v>
      </c>
      <c r="U942" t="s">
        <v>1027</v>
      </c>
      <c r="Z942">
        <v>0</v>
      </c>
    </row>
    <row r="943" spans="1:26">
      <c r="A943">
        <v>2362</v>
      </c>
      <c r="B943" t="s">
        <v>3087</v>
      </c>
      <c r="C943" t="s">
        <v>845</v>
      </c>
      <c r="D943" t="s">
        <v>3014</v>
      </c>
      <c r="E943" t="s">
        <v>3088</v>
      </c>
      <c r="F943" t="s">
        <v>4</v>
      </c>
      <c r="G943" t="s">
        <v>653</v>
      </c>
      <c r="I943" t="s">
        <v>5</v>
      </c>
      <c r="J943" t="s">
        <v>354</v>
      </c>
      <c r="K943" t="s">
        <v>355</v>
      </c>
      <c r="L943">
        <v>1</v>
      </c>
      <c r="M943" t="s">
        <v>76</v>
      </c>
      <c r="N943" t="s">
        <v>290</v>
      </c>
      <c r="O943" t="s">
        <v>347</v>
      </c>
      <c r="P943" t="s">
        <v>102</v>
      </c>
      <c r="Q943" t="s">
        <v>348</v>
      </c>
      <c r="R943" t="s">
        <v>301</v>
      </c>
      <c r="S943" t="s">
        <v>179</v>
      </c>
      <c r="T943" t="s">
        <v>94</v>
      </c>
      <c r="U943" t="s">
        <v>1027</v>
      </c>
      <c r="Z943">
        <v>0</v>
      </c>
    </row>
    <row r="944" spans="1:26">
      <c r="A944">
        <v>2363</v>
      </c>
      <c r="B944" t="s">
        <v>3089</v>
      </c>
      <c r="C944" t="s">
        <v>135</v>
      </c>
      <c r="D944" t="s">
        <v>695</v>
      </c>
      <c r="E944" t="s">
        <v>3090</v>
      </c>
      <c r="F944" t="s">
        <v>4</v>
      </c>
      <c r="G944" t="s">
        <v>653</v>
      </c>
      <c r="I944" t="s">
        <v>5</v>
      </c>
      <c r="J944" t="s">
        <v>354</v>
      </c>
      <c r="K944" t="s">
        <v>355</v>
      </c>
      <c r="L944">
        <v>1</v>
      </c>
      <c r="M944" t="s">
        <v>76</v>
      </c>
      <c r="N944" t="s">
        <v>100</v>
      </c>
      <c r="O944" t="s">
        <v>347</v>
      </c>
      <c r="P944" t="s">
        <v>383</v>
      </c>
      <c r="Q944" t="s">
        <v>348</v>
      </c>
      <c r="R944" t="s">
        <v>151</v>
      </c>
      <c r="S944" t="s">
        <v>14</v>
      </c>
      <c r="T944" t="s">
        <v>105</v>
      </c>
      <c r="U944" t="s">
        <v>1027</v>
      </c>
      <c r="Z944">
        <v>0</v>
      </c>
    </row>
    <row r="945" spans="1:26">
      <c r="A945">
        <v>2364</v>
      </c>
      <c r="B945" t="s">
        <v>3091</v>
      </c>
      <c r="C945" t="s">
        <v>2893</v>
      </c>
      <c r="D945" t="s">
        <v>3092</v>
      </c>
      <c r="E945" t="s">
        <v>3093</v>
      </c>
      <c r="F945" t="s">
        <v>4</v>
      </c>
      <c r="G945" t="s">
        <v>2867</v>
      </c>
      <c r="I945" t="s">
        <v>3094</v>
      </c>
      <c r="J945" t="s">
        <v>354</v>
      </c>
      <c r="K945" t="s">
        <v>355</v>
      </c>
      <c r="L945">
        <v>1</v>
      </c>
      <c r="M945" t="s">
        <v>76</v>
      </c>
      <c r="N945" t="s">
        <v>9</v>
      </c>
      <c r="O945" t="s">
        <v>347</v>
      </c>
      <c r="P945" t="s">
        <v>252</v>
      </c>
      <c r="Q945" t="s">
        <v>348</v>
      </c>
      <c r="R945" t="s">
        <v>301</v>
      </c>
      <c r="S945" t="s">
        <v>25</v>
      </c>
      <c r="T945" t="s">
        <v>94</v>
      </c>
      <c r="U945" t="s">
        <v>1027</v>
      </c>
      <c r="Z945">
        <v>0</v>
      </c>
    </row>
    <row r="946" spans="1:26">
      <c r="A946">
        <v>2365</v>
      </c>
      <c r="B946" t="s">
        <v>3095</v>
      </c>
      <c r="C946" t="s">
        <v>135</v>
      </c>
      <c r="D946" t="s">
        <v>3096</v>
      </c>
      <c r="E946" t="s">
        <v>3097</v>
      </c>
      <c r="F946" t="s">
        <v>4</v>
      </c>
      <c r="G946" t="s">
        <v>2882</v>
      </c>
      <c r="I946" t="s">
        <v>3066</v>
      </c>
      <c r="J946" t="s">
        <v>354</v>
      </c>
      <c r="K946" t="s">
        <v>355</v>
      </c>
      <c r="L946">
        <v>1</v>
      </c>
      <c r="M946" t="s">
        <v>76</v>
      </c>
      <c r="N946" t="s">
        <v>214</v>
      </c>
      <c r="O946" t="s">
        <v>347</v>
      </c>
      <c r="P946" t="s">
        <v>252</v>
      </c>
      <c r="Q946" t="s">
        <v>348</v>
      </c>
      <c r="R946" t="s">
        <v>301</v>
      </c>
      <c r="S946" t="s">
        <v>25</v>
      </c>
      <c r="T946" t="s">
        <v>94</v>
      </c>
      <c r="U946" t="s">
        <v>1027</v>
      </c>
      <c r="Z946">
        <v>0</v>
      </c>
    </row>
    <row r="947" spans="1:26">
      <c r="A947">
        <v>2366</v>
      </c>
      <c r="B947" t="s">
        <v>3098</v>
      </c>
      <c r="C947" t="s">
        <v>135</v>
      </c>
      <c r="D947" t="s">
        <v>691</v>
      </c>
      <c r="E947" t="s">
        <v>3099</v>
      </c>
      <c r="F947" t="s">
        <v>4</v>
      </c>
      <c r="G947" t="s">
        <v>5</v>
      </c>
      <c r="I947" t="s">
        <v>1018</v>
      </c>
      <c r="J947" t="s">
        <v>354</v>
      </c>
      <c r="K947" t="s">
        <v>355</v>
      </c>
      <c r="L947">
        <v>1</v>
      </c>
      <c r="M947" t="s">
        <v>76</v>
      </c>
      <c r="N947" t="s">
        <v>100</v>
      </c>
      <c r="O947" t="s">
        <v>347</v>
      </c>
      <c r="P947" t="s">
        <v>383</v>
      </c>
      <c r="Q947" t="s">
        <v>348</v>
      </c>
      <c r="R947" t="s">
        <v>151</v>
      </c>
      <c r="S947" t="s">
        <v>179</v>
      </c>
      <c r="T947" t="s">
        <v>105</v>
      </c>
      <c r="U947" t="s">
        <v>1027</v>
      </c>
      <c r="Z947">
        <v>0</v>
      </c>
    </row>
    <row r="948" spans="1:26">
      <c r="A948">
        <v>2367</v>
      </c>
      <c r="B948" t="s">
        <v>3100</v>
      </c>
      <c r="C948" t="s">
        <v>218</v>
      </c>
      <c r="D948" t="s">
        <v>2398</v>
      </c>
      <c r="E948" t="s">
        <v>2399</v>
      </c>
      <c r="F948" t="s">
        <v>4</v>
      </c>
      <c r="G948" t="s">
        <v>1316</v>
      </c>
      <c r="H948" t="s">
        <v>1316</v>
      </c>
      <c r="I948" t="s">
        <v>344</v>
      </c>
      <c r="J948" t="s">
        <v>354</v>
      </c>
      <c r="K948" t="s">
        <v>355</v>
      </c>
      <c r="L948">
        <v>1</v>
      </c>
      <c r="M948" t="s">
        <v>76</v>
      </c>
      <c r="N948" t="s">
        <v>65</v>
      </c>
      <c r="O948" t="s">
        <v>347</v>
      </c>
      <c r="P948" t="s">
        <v>163</v>
      </c>
      <c r="Q948" t="s">
        <v>348</v>
      </c>
      <c r="R948" t="s">
        <v>151</v>
      </c>
      <c r="S948" t="s">
        <v>14</v>
      </c>
      <c r="T948" t="s">
        <v>105</v>
      </c>
      <c r="U948" t="s">
        <v>1027</v>
      </c>
      <c r="Z948">
        <v>0</v>
      </c>
    </row>
    <row r="949" spans="1:26">
      <c r="A949">
        <v>2368</v>
      </c>
      <c r="B949" t="s">
        <v>3101</v>
      </c>
      <c r="C949" t="s">
        <v>135</v>
      </c>
      <c r="D949" t="s">
        <v>3096</v>
      </c>
      <c r="E949" t="s">
        <v>3102</v>
      </c>
      <c r="F949" t="s">
        <v>4</v>
      </c>
      <c r="G949" t="s">
        <v>2867</v>
      </c>
      <c r="I949" t="s">
        <v>3103</v>
      </c>
      <c r="J949" t="s">
        <v>354</v>
      </c>
      <c r="K949" t="s">
        <v>355</v>
      </c>
      <c r="L949">
        <v>1</v>
      </c>
      <c r="M949" t="s">
        <v>76</v>
      </c>
      <c r="N949" t="s">
        <v>9</v>
      </c>
      <c r="O949" t="s">
        <v>347</v>
      </c>
      <c r="P949" t="s">
        <v>471</v>
      </c>
      <c r="Q949" t="s">
        <v>348</v>
      </c>
      <c r="R949" t="s">
        <v>301</v>
      </c>
      <c r="S949" t="s">
        <v>66</v>
      </c>
      <c r="T949" t="s">
        <v>94</v>
      </c>
      <c r="U949" t="s">
        <v>1027</v>
      </c>
      <c r="Z949">
        <v>0</v>
      </c>
    </row>
    <row r="950" spans="1:26">
      <c r="A950">
        <v>2369</v>
      </c>
      <c r="B950" t="s">
        <v>3104</v>
      </c>
      <c r="C950" t="s">
        <v>755</v>
      </c>
      <c r="D950" t="s">
        <v>3105</v>
      </c>
      <c r="E950" t="s">
        <v>3106</v>
      </c>
      <c r="F950" t="s">
        <v>4</v>
      </c>
      <c r="G950" t="s">
        <v>2867</v>
      </c>
      <c r="I950" t="s">
        <v>3103</v>
      </c>
      <c r="J950" t="s">
        <v>354</v>
      </c>
      <c r="K950" t="s">
        <v>355</v>
      </c>
      <c r="L950">
        <v>1</v>
      </c>
      <c r="M950" t="s">
        <v>76</v>
      </c>
      <c r="N950" t="s">
        <v>9</v>
      </c>
      <c r="O950" t="s">
        <v>347</v>
      </c>
      <c r="P950" t="s">
        <v>471</v>
      </c>
      <c r="Q950" t="s">
        <v>348</v>
      </c>
      <c r="R950" t="s">
        <v>301</v>
      </c>
      <c r="S950" t="s">
        <v>25</v>
      </c>
      <c r="T950" t="s">
        <v>94</v>
      </c>
      <c r="U950" t="s">
        <v>1027</v>
      </c>
      <c r="Z950">
        <v>0</v>
      </c>
    </row>
    <row r="951" spans="1:26">
      <c r="A951">
        <v>2370</v>
      </c>
      <c r="B951" t="s">
        <v>3107</v>
      </c>
      <c r="C951" t="s">
        <v>2879</v>
      </c>
      <c r="D951" t="s">
        <v>2880</v>
      </c>
      <c r="E951" t="s">
        <v>3108</v>
      </c>
      <c r="F951" t="s">
        <v>4</v>
      </c>
      <c r="G951" t="s">
        <v>2882</v>
      </c>
      <c r="I951" t="s">
        <v>3066</v>
      </c>
      <c r="J951" t="s">
        <v>354</v>
      </c>
      <c r="K951" t="s">
        <v>355</v>
      </c>
      <c r="L951">
        <v>1</v>
      </c>
      <c r="M951" t="s">
        <v>76</v>
      </c>
      <c r="N951" t="s">
        <v>290</v>
      </c>
      <c r="O951" t="s">
        <v>347</v>
      </c>
      <c r="P951" t="s">
        <v>252</v>
      </c>
      <c r="Q951" t="s">
        <v>348</v>
      </c>
      <c r="R951" t="s">
        <v>301</v>
      </c>
      <c r="S951" t="s">
        <v>66</v>
      </c>
      <c r="T951" t="s">
        <v>94</v>
      </c>
      <c r="U951" t="s">
        <v>1027</v>
      </c>
      <c r="Z951">
        <v>0</v>
      </c>
    </row>
    <row r="952" spans="1:26">
      <c r="A952">
        <v>2371</v>
      </c>
      <c r="B952" t="s">
        <v>3109</v>
      </c>
      <c r="C952" t="s">
        <v>3110</v>
      </c>
      <c r="D952" t="s">
        <v>3111</v>
      </c>
      <c r="E952" t="s">
        <v>3112</v>
      </c>
      <c r="F952" t="s">
        <v>4</v>
      </c>
      <c r="G952" t="s">
        <v>2867</v>
      </c>
      <c r="I952" t="s">
        <v>5</v>
      </c>
      <c r="J952" t="s">
        <v>354</v>
      </c>
      <c r="K952" t="s">
        <v>355</v>
      </c>
      <c r="L952">
        <v>1</v>
      </c>
      <c r="M952" t="s">
        <v>76</v>
      </c>
      <c r="N952" t="s">
        <v>100</v>
      </c>
      <c r="O952" t="s">
        <v>347</v>
      </c>
      <c r="P952" t="s">
        <v>1061</v>
      </c>
      <c r="Q952" t="s">
        <v>348</v>
      </c>
      <c r="R952" t="s">
        <v>151</v>
      </c>
      <c r="S952" t="s">
        <v>32</v>
      </c>
      <c r="T952" t="s">
        <v>105</v>
      </c>
      <c r="U952" t="s">
        <v>1027</v>
      </c>
      <c r="Z952">
        <v>0</v>
      </c>
    </row>
    <row r="953" spans="1:26">
      <c r="A953">
        <v>2372</v>
      </c>
      <c r="B953" t="s">
        <v>2336</v>
      </c>
      <c r="C953" t="s">
        <v>694</v>
      </c>
      <c r="D953" t="s">
        <v>695</v>
      </c>
      <c r="E953" t="s">
        <v>2396</v>
      </c>
      <c r="F953" t="s">
        <v>4</v>
      </c>
      <c r="G953" t="s">
        <v>5</v>
      </c>
      <c r="I953" t="s">
        <v>1044</v>
      </c>
      <c r="J953" t="s">
        <v>354</v>
      </c>
      <c r="K953" t="s">
        <v>355</v>
      </c>
      <c r="L953">
        <v>1</v>
      </c>
      <c r="M953" t="s">
        <v>76</v>
      </c>
      <c r="N953" t="s">
        <v>100</v>
      </c>
      <c r="O953" t="s">
        <v>347</v>
      </c>
      <c r="P953" t="s">
        <v>102</v>
      </c>
      <c r="Q953" t="s">
        <v>348</v>
      </c>
      <c r="R953" t="s">
        <v>151</v>
      </c>
      <c r="S953" t="s">
        <v>14</v>
      </c>
      <c r="T953" t="s">
        <v>105</v>
      </c>
      <c r="U953" t="s">
        <v>1027</v>
      </c>
      <c r="Z953">
        <v>0</v>
      </c>
    </row>
    <row r="954" spans="1:26">
      <c r="A954">
        <v>2373</v>
      </c>
      <c r="B954" t="s">
        <v>693</v>
      </c>
      <c r="C954" t="s">
        <v>694</v>
      </c>
      <c r="D954" t="s">
        <v>695</v>
      </c>
      <c r="E954" t="s">
        <v>2396</v>
      </c>
      <c r="F954" t="s">
        <v>4</v>
      </c>
      <c r="G954" t="s">
        <v>5</v>
      </c>
      <c r="I954" t="s">
        <v>1044</v>
      </c>
      <c r="J954" t="s">
        <v>354</v>
      </c>
      <c r="K954" t="s">
        <v>355</v>
      </c>
      <c r="L954">
        <v>1</v>
      </c>
      <c r="M954" t="s">
        <v>76</v>
      </c>
      <c r="N954" t="s">
        <v>290</v>
      </c>
      <c r="O954" t="s">
        <v>347</v>
      </c>
      <c r="P954" t="s">
        <v>102</v>
      </c>
      <c r="Q954" t="s">
        <v>348</v>
      </c>
      <c r="R954" t="s">
        <v>301</v>
      </c>
      <c r="S954" t="s">
        <v>14</v>
      </c>
      <c r="T954" t="s">
        <v>94</v>
      </c>
      <c r="U954" t="s">
        <v>1027</v>
      </c>
      <c r="Z954">
        <v>0</v>
      </c>
    </row>
    <row r="955" spans="1:26">
      <c r="A955">
        <v>2374</v>
      </c>
      <c r="B955" t="s">
        <v>693</v>
      </c>
      <c r="C955" t="s">
        <v>694</v>
      </c>
      <c r="D955" t="s">
        <v>695</v>
      </c>
      <c r="E955" t="s">
        <v>2396</v>
      </c>
      <c r="F955" t="s">
        <v>4</v>
      </c>
      <c r="G955" t="s">
        <v>5</v>
      </c>
      <c r="I955" t="s">
        <v>1044</v>
      </c>
      <c r="J955" t="s">
        <v>354</v>
      </c>
      <c r="K955" t="s">
        <v>355</v>
      </c>
      <c r="L955">
        <v>1</v>
      </c>
      <c r="M955" t="s">
        <v>76</v>
      </c>
      <c r="N955" t="s">
        <v>290</v>
      </c>
      <c r="O955" t="s">
        <v>347</v>
      </c>
      <c r="P955" t="s">
        <v>102</v>
      </c>
      <c r="Q955" t="s">
        <v>348</v>
      </c>
      <c r="R955" t="s">
        <v>151</v>
      </c>
      <c r="S955" t="s">
        <v>14</v>
      </c>
      <c r="T955" t="s">
        <v>94</v>
      </c>
      <c r="U955" t="s">
        <v>1027</v>
      </c>
      <c r="Z955">
        <v>0</v>
      </c>
    </row>
    <row r="956" spans="1:26">
      <c r="A956">
        <v>2375</v>
      </c>
      <c r="B956" t="s">
        <v>3113</v>
      </c>
      <c r="C956" t="s">
        <v>135</v>
      </c>
      <c r="D956" t="s">
        <v>3085</v>
      </c>
      <c r="E956" t="s">
        <v>3086</v>
      </c>
      <c r="F956" t="s">
        <v>4</v>
      </c>
      <c r="G956" t="s">
        <v>661</v>
      </c>
      <c r="I956" t="s">
        <v>5</v>
      </c>
      <c r="J956" t="s">
        <v>354</v>
      </c>
      <c r="K956" t="s">
        <v>355</v>
      </c>
      <c r="L956">
        <v>1</v>
      </c>
      <c r="M956" t="s">
        <v>76</v>
      </c>
      <c r="N956" t="s">
        <v>100</v>
      </c>
      <c r="O956" t="s">
        <v>347</v>
      </c>
      <c r="P956" t="s">
        <v>102</v>
      </c>
      <c r="Q956" t="s">
        <v>348</v>
      </c>
      <c r="R956" t="s">
        <v>151</v>
      </c>
      <c r="S956" t="s">
        <v>179</v>
      </c>
      <c r="T956" t="s">
        <v>94</v>
      </c>
      <c r="U956" t="s">
        <v>1027</v>
      </c>
      <c r="Z956">
        <v>0</v>
      </c>
    </row>
    <row r="957" spans="1:26">
      <c r="A957">
        <v>2376</v>
      </c>
      <c r="B957" t="s">
        <v>3114</v>
      </c>
      <c r="C957" t="s">
        <v>135</v>
      </c>
      <c r="D957" t="s">
        <v>691</v>
      </c>
      <c r="E957" t="s">
        <v>3099</v>
      </c>
      <c r="F957" t="s">
        <v>4</v>
      </c>
      <c r="G957" t="s">
        <v>653</v>
      </c>
      <c r="I957" t="s">
        <v>5</v>
      </c>
      <c r="J957" t="s">
        <v>354</v>
      </c>
      <c r="K957" t="s">
        <v>355</v>
      </c>
      <c r="L957">
        <v>1</v>
      </c>
      <c r="M957" t="s">
        <v>76</v>
      </c>
      <c r="N957" t="s">
        <v>9</v>
      </c>
      <c r="O957" t="s">
        <v>347</v>
      </c>
      <c r="P957" t="s">
        <v>383</v>
      </c>
      <c r="Q957" t="s">
        <v>348</v>
      </c>
      <c r="R957" t="s">
        <v>151</v>
      </c>
      <c r="S957" t="s">
        <v>66</v>
      </c>
      <c r="T957" t="s">
        <v>105</v>
      </c>
      <c r="U957" t="s">
        <v>1027</v>
      </c>
      <c r="Z957">
        <v>0</v>
      </c>
    </row>
    <row r="958" spans="1:26">
      <c r="A958">
        <v>2377</v>
      </c>
      <c r="B958" t="s">
        <v>3115</v>
      </c>
      <c r="C958" t="s">
        <v>786</v>
      </c>
      <c r="D958" t="s">
        <v>2946</v>
      </c>
      <c r="E958" t="s">
        <v>2444</v>
      </c>
      <c r="F958" t="s">
        <v>4</v>
      </c>
      <c r="G958" t="s">
        <v>1044</v>
      </c>
      <c r="I958" t="s">
        <v>5</v>
      </c>
      <c r="J958" t="s">
        <v>354</v>
      </c>
      <c r="K958" t="s">
        <v>355</v>
      </c>
      <c r="L958">
        <v>1</v>
      </c>
      <c r="M958" t="s">
        <v>76</v>
      </c>
      <c r="N958" t="s">
        <v>290</v>
      </c>
      <c r="O958" t="s">
        <v>347</v>
      </c>
      <c r="P958" t="s">
        <v>91</v>
      </c>
      <c r="Q958" t="s">
        <v>348</v>
      </c>
      <c r="R958" t="s">
        <v>151</v>
      </c>
      <c r="S958" t="s">
        <v>25</v>
      </c>
      <c r="T958" t="s">
        <v>105</v>
      </c>
      <c r="U958" t="s">
        <v>1027</v>
      </c>
      <c r="Z958">
        <v>0</v>
      </c>
    </row>
    <row r="959" spans="1:26">
      <c r="A959">
        <v>2378</v>
      </c>
      <c r="B959" t="s">
        <v>3116</v>
      </c>
      <c r="C959" t="s">
        <v>786</v>
      </c>
      <c r="D959" t="s">
        <v>2946</v>
      </c>
      <c r="E959" t="s">
        <v>2444</v>
      </c>
      <c r="F959" t="s">
        <v>4</v>
      </c>
      <c r="G959" t="s">
        <v>661</v>
      </c>
      <c r="I959" t="s">
        <v>5</v>
      </c>
      <c r="J959" t="s">
        <v>354</v>
      </c>
      <c r="K959" t="s">
        <v>355</v>
      </c>
      <c r="L959">
        <v>1</v>
      </c>
      <c r="M959" t="s">
        <v>76</v>
      </c>
      <c r="N959" t="s">
        <v>9</v>
      </c>
      <c r="O959" t="s">
        <v>347</v>
      </c>
      <c r="P959" t="s">
        <v>91</v>
      </c>
      <c r="Q959" t="s">
        <v>348</v>
      </c>
      <c r="R959" t="s">
        <v>301</v>
      </c>
      <c r="S959" t="s">
        <v>25</v>
      </c>
      <c r="T959" t="s">
        <v>94</v>
      </c>
      <c r="U959" t="s">
        <v>1027</v>
      </c>
      <c r="Z959">
        <v>0</v>
      </c>
    </row>
    <row r="960" spans="1:26">
      <c r="A960">
        <v>2379</v>
      </c>
      <c r="B960" t="s">
        <v>2945</v>
      </c>
      <c r="C960" t="s">
        <v>786</v>
      </c>
      <c r="D960" t="s">
        <v>2946</v>
      </c>
      <c r="E960" t="s">
        <v>2444</v>
      </c>
      <c r="F960" t="s">
        <v>4</v>
      </c>
      <c r="G960" t="s">
        <v>1044</v>
      </c>
      <c r="I960" t="s">
        <v>5</v>
      </c>
      <c r="J960" t="s">
        <v>354</v>
      </c>
      <c r="K960" t="s">
        <v>355</v>
      </c>
      <c r="L960">
        <v>1</v>
      </c>
      <c r="M960" t="s">
        <v>76</v>
      </c>
      <c r="N960" t="s">
        <v>290</v>
      </c>
      <c r="O960" t="s">
        <v>347</v>
      </c>
      <c r="P960" t="s">
        <v>91</v>
      </c>
      <c r="Q960" t="s">
        <v>348</v>
      </c>
      <c r="R960" t="s">
        <v>151</v>
      </c>
      <c r="S960" t="s">
        <v>25</v>
      </c>
      <c r="T960" t="s">
        <v>105</v>
      </c>
      <c r="U960" t="s">
        <v>1027</v>
      </c>
      <c r="Z960">
        <v>0</v>
      </c>
    </row>
    <row r="961" spans="1:26">
      <c r="A961">
        <v>2380</v>
      </c>
      <c r="B961" t="s">
        <v>2982</v>
      </c>
      <c r="C961" t="s">
        <v>687</v>
      </c>
      <c r="D961" t="s">
        <v>2333</v>
      </c>
      <c r="E961" t="s">
        <v>3117</v>
      </c>
      <c r="F961" t="s">
        <v>4</v>
      </c>
      <c r="G961" t="s">
        <v>640</v>
      </c>
      <c r="I961" t="s">
        <v>5</v>
      </c>
      <c r="J961" t="s">
        <v>354</v>
      </c>
      <c r="K961" t="s">
        <v>355</v>
      </c>
      <c r="L961">
        <v>1</v>
      </c>
      <c r="M961" t="s">
        <v>76</v>
      </c>
      <c r="N961" t="s">
        <v>100</v>
      </c>
      <c r="O961" t="s">
        <v>347</v>
      </c>
      <c r="P961" t="s">
        <v>407</v>
      </c>
      <c r="Q961" t="s">
        <v>348</v>
      </c>
      <c r="R961" t="s">
        <v>301</v>
      </c>
      <c r="S961" t="s">
        <v>14</v>
      </c>
      <c r="T961" t="s">
        <v>105</v>
      </c>
      <c r="U961" t="s">
        <v>1027</v>
      </c>
      <c r="Z961">
        <v>0</v>
      </c>
    </row>
    <row r="962" spans="1:26">
      <c r="A962">
        <v>2381</v>
      </c>
      <c r="B962" t="s">
        <v>2982</v>
      </c>
      <c r="C962" t="s">
        <v>687</v>
      </c>
      <c r="D962" t="s">
        <v>2333</v>
      </c>
      <c r="E962" t="s">
        <v>3117</v>
      </c>
      <c r="F962" t="s">
        <v>4</v>
      </c>
      <c r="G962" t="s">
        <v>640</v>
      </c>
      <c r="I962" t="s">
        <v>5</v>
      </c>
      <c r="J962" t="s">
        <v>354</v>
      </c>
      <c r="K962" t="s">
        <v>355</v>
      </c>
      <c r="L962">
        <v>1</v>
      </c>
      <c r="M962" t="s">
        <v>76</v>
      </c>
      <c r="N962" t="s">
        <v>9</v>
      </c>
      <c r="O962" t="s">
        <v>347</v>
      </c>
      <c r="P962" t="s">
        <v>407</v>
      </c>
      <c r="Q962" t="s">
        <v>348</v>
      </c>
      <c r="R962" t="s">
        <v>151</v>
      </c>
      <c r="S962" t="s">
        <v>14</v>
      </c>
      <c r="T962" t="s">
        <v>94</v>
      </c>
      <c r="U962" t="s">
        <v>1027</v>
      </c>
      <c r="Z962">
        <v>0</v>
      </c>
    </row>
    <row r="963" spans="1:26">
      <c r="A963">
        <v>2382</v>
      </c>
      <c r="B963" t="s">
        <v>3118</v>
      </c>
      <c r="C963" t="s">
        <v>135</v>
      </c>
      <c r="D963" t="s">
        <v>695</v>
      </c>
      <c r="E963" t="s">
        <v>3119</v>
      </c>
      <c r="F963" t="s">
        <v>4</v>
      </c>
      <c r="G963" t="s">
        <v>653</v>
      </c>
      <c r="I963" t="s">
        <v>5</v>
      </c>
      <c r="J963" t="s">
        <v>354</v>
      </c>
      <c r="K963" t="s">
        <v>355</v>
      </c>
      <c r="L963">
        <v>1</v>
      </c>
      <c r="M963" t="s">
        <v>76</v>
      </c>
      <c r="N963" t="s">
        <v>9</v>
      </c>
      <c r="O963" t="s">
        <v>347</v>
      </c>
      <c r="P963" t="s">
        <v>102</v>
      </c>
      <c r="Q963" t="s">
        <v>348</v>
      </c>
      <c r="R963" t="s">
        <v>301</v>
      </c>
      <c r="S963" t="s">
        <v>14</v>
      </c>
      <c r="T963" t="s">
        <v>94</v>
      </c>
      <c r="U963" t="s">
        <v>1027</v>
      </c>
      <c r="Z963">
        <v>0</v>
      </c>
    </row>
    <row r="964" spans="1:26">
      <c r="A964">
        <v>2383</v>
      </c>
      <c r="B964" t="s">
        <v>3120</v>
      </c>
      <c r="C964" t="s">
        <v>135</v>
      </c>
      <c r="D964" t="s">
        <v>3121</v>
      </c>
      <c r="E964" t="s">
        <v>3122</v>
      </c>
      <c r="F964" t="s">
        <v>4</v>
      </c>
      <c r="G964" t="s">
        <v>661</v>
      </c>
      <c r="I964" t="s">
        <v>5</v>
      </c>
      <c r="J964" t="s">
        <v>354</v>
      </c>
      <c r="K964" t="s">
        <v>355</v>
      </c>
      <c r="L964">
        <v>1</v>
      </c>
      <c r="M964" t="s">
        <v>76</v>
      </c>
      <c r="N964" t="s">
        <v>100</v>
      </c>
      <c r="O964" t="s">
        <v>347</v>
      </c>
      <c r="P964" t="s">
        <v>91</v>
      </c>
      <c r="Q964" t="s">
        <v>348</v>
      </c>
      <c r="R964" t="s">
        <v>151</v>
      </c>
      <c r="S964" t="s">
        <v>179</v>
      </c>
      <c r="T964" t="s">
        <v>105</v>
      </c>
      <c r="U964" t="s">
        <v>1027</v>
      </c>
      <c r="Z964">
        <v>0</v>
      </c>
    </row>
    <row r="965" spans="1:26">
      <c r="A965">
        <v>2384</v>
      </c>
      <c r="B965" t="s">
        <v>3123</v>
      </c>
      <c r="C965" t="s">
        <v>135</v>
      </c>
      <c r="D965" t="s">
        <v>710</v>
      </c>
      <c r="E965" t="s">
        <v>3124</v>
      </c>
      <c r="F965" t="s">
        <v>4</v>
      </c>
      <c r="G965" t="s">
        <v>5</v>
      </c>
      <c r="I965" t="s">
        <v>2074</v>
      </c>
      <c r="J965" t="s">
        <v>354</v>
      </c>
      <c r="K965" t="s">
        <v>355</v>
      </c>
      <c r="L965">
        <v>1</v>
      </c>
      <c r="M965" t="s">
        <v>76</v>
      </c>
      <c r="N965" t="s">
        <v>9</v>
      </c>
      <c r="O965" t="s">
        <v>347</v>
      </c>
      <c r="P965" t="s">
        <v>91</v>
      </c>
      <c r="Q965" t="s">
        <v>348</v>
      </c>
      <c r="R965" t="s">
        <v>151</v>
      </c>
      <c r="S965" t="s">
        <v>14</v>
      </c>
      <c r="T965" t="s">
        <v>105</v>
      </c>
      <c r="U965" t="s">
        <v>1027</v>
      </c>
      <c r="Z965">
        <v>0</v>
      </c>
    </row>
    <row r="966" spans="1:26">
      <c r="A966">
        <v>2385</v>
      </c>
      <c r="B966" t="s">
        <v>2987</v>
      </c>
      <c r="C966" t="s">
        <v>218</v>
      </c>
      <c r="D966" t="s">
        <v>2398</v>
      </c>
      <c r="E966" t="s">
        <v>2399</v>
      </c>
      <c r="F966" t="s">
        <v>4</v>
      </c>
      <c r="G966" t="s">
        <v>1316</v>
      </c>
      <c r="H966" t="s">
        <v>1316</v>
      </c>
      <c r="I966" t="s">
        <v>344</v>
      </c>
      <c r="J966" t="s">
        <v>354</v>
      </c>
      <c r="K966" t="s">
        <v>355</v>
      </c>
      <c r="L966">
        <v>1</v>
      </c>
      <c r="M966" t="s">
        <v>76</v>
      </c>
      <c r="N966" t="s">
        <v>65</v>
      </c>
      <c r="O966" t="s">
        <v>347</v>
      </c>
      <c r="P966" t="s">
        <v>163</v>
      </c>
      <c r="Q966" t="s">
        <v>348</v>
      </c>
      <c r="R966" t="s">
        <v>301</v>
      </c>
      <c r="S966" t="s">
        <v>14</v>
      </c>
      <c r="T966" t="s">
        <v>94</v>
      </c>
      <c r="U966" t="s">
        <v>1027</v>
      </c>
      <c r="Z966">
        <v>0</v>
      </c>
    </row>
    <row r="967" spans="1:26">
      <c r="A967">
        <v>2386</v>
      </c>
      <c r="B967" t="s">
        <v>2987</v>
      </c>
      <c r="C967" t="s">
        <v>218</v>
      </c>
      <c r="D967" t="s">
        <v>2398</v>
      </c>
      <c r="E967" t="s">
        <v>2399</v>
      </c>
      <c r="F967" t="s">
        <v>4</v>
      </c>
      <c r="G967" t="s">
        <v>1316</v>
      </c>
      <c r="H967" t="s">
        <v>1316</v>
      </c>
      <c r="I967" t="s">
        <v>344</v>
      </c>
      <c r="J967" t="s">
        <v>354</v>
      </c>
      <c r="K967" t="s">
        <v>355</v>
      </c>
      <c r="L967">
        <v>1</v>
      </c>
      <c r="M967" t="s">
        <v>76</v>
      </c>
      <c r="N967" t="s">
        <v>65</v>
      </c>
      <c r="O967" t="s">
        <v>347</v>
      </c>
      <c r="P967" t="s">
        <v>163</v>
      </c>
      <c r="Q967" t="s">
        <v>348</v>
      </c>
      <c r="R967" t="s">
        <v>151</v>
      </c>
      <c r="S967" t="s">
        <v>14</v>
      </c>
      <c r="T967" t="s">
        <v>94</v>
      </c>
      <c r="U967" t="s">
        <v>1027</v>
      </c>
      <c r="Z967">
        <v>0</v>
      </c>
    </row>
    <row r="968" spans="1:26">
      <c r="A968">
        <v>2387</v>
      </c>
      <c r="B968" t="s">
        <v>3125</v>
      </c>
      <c r="C968" t="s">
        <v>687</v>
      </c>
      <c r="D968" t="s">
        <v>2333</v>
      </c>
      <c r="E968" t="s">
        <v>3117</v>
      </c>
      <c r="F968" t="s">
        <v>4</v>
      </c>
      <c r="G968" t="s">
        <v>640</v>
      </c>
      <c r="I968" t="s">
        <v>5</v>
      </c>
      <c r="J968" t="s">
        <v>354</v>
      </c>
      <c r="K968" t="s">
        <v>355</v>
      </c>
      <c r="L968">
        <v>1</v>
      </c>
      <c r="M968" t="s">
        <v>76</v>
      </c>
      <c r="N968" t="s">
        <v>9</v>
      </c>
      <c r="O968" t="s">
        <v>347</v>
      </c>
      <c r="P968" t="s">
        <v>407</v>
      </c>
      <c r="Q968" t="s">
        <v>348</v>
      </c>
      <c r="R968" t="s">
        <v>151</v>
      </c>
      <c r="S968" t="s">
        <v>14</v>
      </c>
      <c r="T968" t="s">
        <v>94</v>
      </c>
      <c r="U968" t="s">
        <v>1027</v>
      </c>
      <c r="Z968">
        <v>0</v>
      </c>
    </row>
    <row r="969" spans="1:26">
      <c r="A969">
        <v>2388</v>
      </c>
      <c r="B969" t="s">
        <v>3126</v>
      </c>
      <c r="C969" t="s">
        <v>3127</v>
      </c>
      <c r="D969" t="s">
        <v>3128</v>
      </c>
      <c r="E969" t="s">
        <v>3129</v>
      </c>
      <c r="F969" t="s">
        <v>4</v>
      </c>
      <c r="G969" t="s">
        <v>2867</v>
      </c>
      <c r="I969" t="s">
        <v>3103</v>
      </c>
      <c r="J969" t="s">
        <v>354</v>
      </c>
      <c r="K969" t="s">
        <v>355</v>
      </c>
      <c r="L969">
        <v>1</v>
      </c>
      <c r="M969" t="s">
        <v>76</v>
      </c>
      <c r="N969" t="s">
        <v>9</v>
      </c>
      <c r="O969" t="s">
        <v>347</v>
      </c>
      <c r="P969" t="s">
        <v>91</v>
      </c>
      <c r="Q969" t="s">
        <v>348</v>
      </c>
      <c r="R969" t="s">
        <v>301</v>
      </c>
      <c r="S969" t="s">
        <v>14</v>
      </c>
      <c r="T969" t="s">
        <v>180</v>
      </c>
      <c r="U969" t="s">
        <v>1027</v>
      </c>
      <c r="Z969">
        <v>0</v>
      </c>
    </row>
    <row r="970" spans="1:26">
      <c r="A970">
        <v>2389</v>
      </c>
      <c r="B970" t="s">
        <v>3130</v>
      </c>
      <c r="C970" t="s">
        <v>825</v>
      </c>
      <c r="D970" t="s">
        <v>3131</v>
      </c>
      <c r="E970" t="s">
        <v>3132</v>
      </c>
      <c r="F970" t="s">
        <v>4</v>
      </c>
      <c r="G970" t="s">
        <v>2867</v>
      </c>
      <c r="I970" t="s">
        <v>3094</v>
      </c>
      <c r="J970" t="s">
        <v>354</v>
      </c>
      <c r="K970" t="s">
        <v>355</v>
      </c>
      <c r="L970">
        <v>1</v>
      </c>
      <c r="M970" t="s">
        <v>76</v>
      </c>
      <c r="N970" t="s">
        <v>9</v>
      </c>
      <c r="O970" t="s">
        <v>347</v>
      </c>
      <c r="P970" t="s">
        <v>252</v>
      </c>
      <c r="Q970" t="s">
        <v>348</v>
      </c>
      <c r="R970" t="s">
        <v>301</v>
      </c>
      <c r="S970" t="s">
        <v>25</v>
      </c>
      <c r="T970" t="s">
        <v>94</v>
      </c>
      <c r="U970" t="s">
        <v>1027</v>
      </c>
      <c r="Z970">
        <v>0</v>
      </c>
    </row>
    <row r="971" spans="1:26">
      <c r="A971">
        <v>2390</v>
      </c>
      <c r="B971" t="s">
        <v>3133</v>
      </c>
      <c r="C971" t="s">
        <v>135</v>
      </c>
      <c r="D971" t="s">
        <v>3134</v>
      </c>
      <c r="E971" t="s">
        <v>3135</v>
      </c>
      <c r="F971" t="s">
        <v>4</v>
      </c>
      <c r="G971" t="s">
        <v>3066</v>
      </c>
      <c r="I971" t="s">
        <v>2867</v>
      </c>
      <c r="J971" t="s">
        <v>354</v>
      </c>
      <c r="K971" t="s">
        <v>355</v>
      </c>
      <c r="L971">
        <v>1</v>
      </c>
      <c r="M971" t="s">
        <v>76</v>
      </c>
      <c r="N971" t="s">
        <v>9</v>
      </c>
      <c r="O971" t="s">
        <v>347</v>
      </c>
      <c r="P971" t="s">
        <v>471</v>
      </c>
      <c r="Q971" t="s">
        <v>348</v>
      </c>
      <c r="R971" t="s">
        <v>301</v>
      </c>
      <c r="S971" t="s">
        <v>14</v>
      </c>
      <c r="T971" t="s">
        <v>94</v>
      </c>
      <c r="U971" t="s">
        <v>1027</v>
      </c>
      <c r="Z971">
        <v>0</v>
      </c>
    </row>
    <row r="972" spans="1:26">
      <c r="A972">
        <v>2391</v>
      </c>
      <c r="B972" t="s">
        <v>3136</v>
      </c>
      <c r="C972" t="s">
        <v>135</v>
      </c>
      <c r="D972" t="s">
        <v>960</v>
      </c>
      <c r="E972" t="s">
        <v>3137</v>
      </c>
      <c r="F972" t="s">
        <v>4</v>
      </c>
      <c r="G972" t="s">
        <v>653</v>
      </c>
      <c r="I972" t="s">
        <v>5</v>
      </c>
      <c r="J972" t="s">
        <v>354</v>
      </c>
      <c r="K972" t="s">
        <v>355</v>
      </c>
      <c r="L972">
        <v>1</v>
      </c>
      <c r="M972" t="s">
        <v>76</v>
      </c>
      <c r="N972" t="s">
        <v>290</v>
      </c>
      <c r="O972" t="s">
        <v>347</v>
      </c>
      <c r="P972" t="s">
        <v>383</v>
      </c>
      <c r="Q972" t="s">
        <v>348</v>
      </c>
      <c r="R972" t="s">
        <v>301</v>
      </c>
      <c r="S972" t="s">
        <v>14</v>
      </c>
      <c r="T972" t="s">
        <v>94</v>
      </c>
      <c r="U972" t="s">
        <v>1027</v>
      </c>
      <c r="Z972">
        <v>0</v>
      </c>
    </row>
    <row r="973" spans="1:26">
      <c r="A973">
        <v>2393</v>
      </c>
      <c r="B973" t="s">
        <v>3138</v>
      </c>
      <c r="C973" t="s">
        <v>1033</v>
      </c>
      <c r="D973" t="s">
        <v>2412</v>
      </c>
      <c r="E973" t="s">
        <v>2413</v>
      </c>
      <c r="F973" t="s">
        <v>4</v>
      </c>
      <c r="G973" t="s">
        <v>2414</v>
      </c>
      <c r="I973" t="s">
        <v>344</v>
      </c>
      <c r="J973" t="s">
        <v>354</v>
      </c>
      <c r="K973" t="s">
        <v>355</v>
      </c>
      <c r="L973">
        <v>1</v>
      </c>
      <c r="M973" t="s">
        <v>76</v>
      </c>
      <c r="N973" t="s">
        <v>100</v>
      </c>
      <c r="O973" t="s">
        <v>347</v>
      </c>
      <c r="P973" t="s">
        <v>1148</v>
      </c>
      <c r="Q973" t="s">
        <v>348</v>
      </c>
      <c r="R973" t="s">
        <v>151</v>
      </c>
      <c r="S973" t="s">
        <v>25</v>
      </c>
      <c r="T973" t="s">
        <v>105</v>
      </c>
      <c r="U973" t="s">
        <v>1027</v>
      </c>
      <c r="Z973">
        <v>0</v>
      </c>
    </row>
    <row r="974" spans="1:26">
      <c r="A974">
        <v>2394</v>
      </c>
      <c r="B974" t="s">
        <v>3139</v>
      </c>
      <c r="C974" t="s">
        <v>135</v>
      </c>
      <c r="D974" t="s">
        <v>695</v>
      </c>
      <c r="E974" t="s">
        <v>3140</v>
      </c>
      <c r="F974" t="s">
        <v>4</v>
      </c>
      <c r="G974" t="s">
        <v>653</v>
      </c>
      <c r="I974" t="s">
        <v>5</v>
      </c>
      <c r="J974" t="s">
        <v>354</v>
      </c>
      <c r="K974" t="s">
        <v>355</v>
      </c>
      <c r="L974">
        <v>1</v>
      </c>
      <c r="M974" t="s">
        <v>76</v>
      </c>
      <c r="N974" t="s">
        <v>9</v>
      </c>
      <c r="O974" t="s">
        <v>347</v>
      </c>
      <c r="P974" t="s">
        <v>102</v>
      </c>
      <c r="Q974" t="s">
        <v>348</v>
      </c>
      <c r="R974" t="s">
        <v>301</v>
      </c>
      <c r="S974" t="s">
        <v>25</v>
      </c>
      <c r="T974" t="s">
        <v>94</v>
      </c>
      <c r="U974" t="s">
        <v>1027</v>
      </c>
      <c r="Z974">
        <v>0</v>
      </c>
    </row>
    <row r="975" spans="1:26">
      <c r="A975">
        <v>2396</v>
      </c>
      <c r="B975" t="s">
        <v>3141</v>
      </c>
      <c r="C975" t="s">
        <v>2893</v>
      </c>
      <c r="D975" t="s">
        <v>3033</v>
      </c>
      <c r="E975" t="s">
        <v>3142</v>
      </c>
      <c r="F975" t="s">
        <v>4</v>
      </c>
      <c r="G975" t="s">
        <v>2882</v>
      </c>
      <c r="I975" t="s">
        <v>3066</v>
      </c>
      <c r="J975" t="s">
        <v>354</v>
      </c>
      <c r="K975" t="s">
        <v>355</v>
      </c>
      <c r="L975">
        <v>1</v>
      </c>
      <c r="M975" t="s">
        <v>76</v>
      </c>
      <c r="N975" t="s">
        <v>214</v>
      </c>
      <c r="O975" t="s">
        <v>347</v>
      </c>
      <c r="P975" t="s">
        <v>252</v>
      </c>
      <c r="Q975" t="s">
        <v>348</v>
      </c>
      <c r="R975" t="s">
        <v>301</v>
      </c>
      <c r="S975" t="s">
        <v>66</v>
      </c>
      <c r="T975" t="s">
        <v>94</v>
      </c>
      <c r="U975" t="s">
        <v>1027</v>
      </c>
      <c r="Z975">
        <v>0</v>
      </c>
    </row>
    <row r="976" spans="1:26">
      <c r="A976">
        <v>2397</v>
      </c>
      <c r="B976" t="s">
        <v>3143</v>
      </c>
      <c r="C976" t="s">
        <v>545</v>
      </c>
      <c r="D976" t="s">
        <v>3036</v>
      </c>
      <c r="E976" t="s">
        <v>3144</v>
      </c>
      <c r="F976" t="s">
        <v>4</v>
      </c>
      <c r="G976" t="s">
        <v>2867</v>
      </c>
      <c r="I976" t="s">
        <v>3038</v>
      </c>
      <c r="J976" t="s">
        <v>354</v>
      </c>
      <c r="K976" t="s">
        <v>355</v>
      </c>
      <c r="L976">
        <v>1</v>
      </c>
      <c r="M976" t="s">
        <v>76</v>
      </c>
      <c r="N976" t="s">
        <v>100</v>
      </c>
      <c r="O976" t="s">
        <v>347</v>
      </c>
      <c r="P976" t="s">
        <v>233</v>
      </c>
      <c r="Q976" t="s">
        <v>348</v>
      </c>
      <c r="R976" t="s">
        <v>151</v>
      </c>
      <c r="S976" t="s">
        <v>25</v>
      </c>
      <c r="T976" t="s">
        <v>105</v>
      </c>
      <c r="U976" t="s">
        <v>1027</v>
      </c>
      <c r="Z976">
        <v>0</v>
      </c>
    </row>
    <row r="977" spans="1:26">
      <c r="A977">
        <v>2398</v>
      </c>
      <c r="B977" t="s">
        <v>3145</v>
      </c>
      <c r="C977" t="s">
        <v>135</v>
      </c>
      <c r="D977" t="s">
        <v>3096</v>
      </c>
      <c r="E977" t="s">
        <v>3102</v>
      </c>
      <c r="F977" t="s">
        <v>4</v>
      </c>
      <c r="G977" t="s">
        <v>2867</v>
      </c>
      <c r="I977" t="s">
        <v>3146</v>
      </c>
      <c r="J977" t="s">
        <v>354</v>
      </c>
      <c r="K977" t="s">
        <v>355</v>
      </c>
      <c r="L977">
        <v>1</v>
      </c>
      <c r="M977" t="s">
        <v>76</v>
      </c>
      <c r="N977" t="s">
        <v>9</v>
      </c>
      <c r="O977" t="s">
        <v>347</v>
      </c>
      <c r="P977" t="s">
        <v>102</v>
      </c>
      <c r="Q977" t="s">
        <v>348</v>
      </c>
      <c r="R977" t="s">
        <v>301</v>
      </c>
      <c r="S977" t="s">
        <v>179</v>
      </c>
      <c r="T977" t="s">
        <v>94</v>
      </c>
      <c r="U977" t="s">
        <v>1027</v>
      </c>
      <c r="Z977">
        <v>0</v>
      </c>
    </row>
    <row r="978" spans="1:26">
      <c r="A978">
        <v>2399</v>
      </c>
      <c r="B978" t="s">
        <v>3147</v>
      </c>
      <c r="C978" t="s">
        <v>135</v>
      </c>
      <c r="D978" t="s">
        <v>3148</v>
      </c>
      <c r="E978" t="s">
        <v>3149</v>
      </c>
      <c r="F978" t="s">
        <v>4</v>
      </c>
      <c r="G978" t="s">
        <v>2867</v>
      </c>
      <c r="I978" t="s">
        <v>3150</v>
      </c>
      <c r="J978" t="s">
        <v>354</v>
      </c>
      <c r="K978" t="s">
        <v>355</v>
      </c>
      <c r="L978">
        <v>1</v>
      </c>
      <c r="M978" t="s">
        <v>76</v>
      </c>
      <c r="N978" t="s">
        <v>436</v>
      </c>
      <c r="O978" t="s">
        <v>347</v>
      </c>
      <c r="P978" t="s">
        <v>471</v>
      </c>
      <c r="Q978" t="s">
        <v>348</v>
      </c>
      <c r="R978" t="s">
        <v>151</v>
      </c>
      <c r="S978" t="s">
        <v>14</v>
      </c>
      <c r="T978" t="s">
        <v>105</v>
      </c>
      <c r="U978" t="s">
        <v>1027</v>
      </c>
      <c r="Z978">
        <v>0</v>
      </c>
    </row>
    <row r="979" spans="1:26">
      <c r="A979">
        <v>2400</v>
      </c>
      <c r="B979" t="s">
        <v>3151</v>
      </c>
      <c r="C979" t="s">
        <v>261</v>
      </c>
      <c r="D979" t="s">
        <v>3152</v>
      </c>
      <c r="E979" t="s">
        <v>3153</v>
      </c>
      <c r="F979" t="s">
        <v>4</v>
      </c>
      <c r="G979" t="s">
        <v>2867</v>
      </c>
      <c r="I979" t="s">
        <v>3146</v>
      </c>
      <c r="J979" t="s">
        <v>354</v>
      </c>
      <c r="K979" t="s">
        <v>355</v>
      </c>
      <c r="L979">
        <v>1</v>
      </c>
      <c r="M979" t="s">
        <v>76</v>
      </c>
      <c r="N979" t="s">
        <v>214</v>
      </c>
      <c r="O979" t="s">
        <v>347</v>
      </c>
      <c r="P979" t="s">
        <v>252</v>
      </c>
      <c r="Q979" t="s">
        <v>348</v>
      </c>
      <c r="R979" t="s">
        <v>301</v>
      </c>
      <c r="S979" t="s">
        <v>179</v>
      </c>
      <c r="T979" t="s">
        <v>94</v>
      </c>
      <c r="U979" t="s">
        <v>1027</v>
      </c>
      <c r="Z979">
        <v>0</v>
      </c>
    </row>
    <row r="980" spans="1:26">
      <c r="A980">
        <v>2401</v>
      </c>
      <c r="B980" t="s">
        <v>3154</v>
      </c>
      <c r="C980" t="s">
        <v>218</v>
      </c>
      <c r="D980" t="s">
        <v>3155</v>
      </c>
      <c r="E980" t="s">
        <v>3156</v>
      </c>
      <c r="F980" t="s">
        <v>4</v>
      </c>
      <c r="G980" t="s">
        <v>2867</v>
      </c>
      <c r="I980" t="s">
        <v>3103</v>
      </c>
      <c r="J980" t="s">
        <v>354</v>
      </c>
      <c r="K980" t="s">
        <v>355</v>
      </c>
      <c r="L980">
        <v>1</v>
      </c>
      <c r="M980" t="s">
        <v>76</v>
      </c>
      <c r="N980" t="s">
        <v>9</v>
      </c>
      <c r="O980" t="s">
        <v>347</v>
      </c>
      <c r="P980" t="s">
        <v>471</v>
      </c>
      <c r="Q980" t="s">
        <v>348</v>
      </c>
      <c r="R980" t="s">
        <v>301</v>
      </c>
      <c r="S980" t="s">
        <v>66</v>
      </c>
      <c r="T980" t="s">
        <v>94</v>
      </c>
      <c r="U980" t="s">
        <v>1027</v>
      </c>
      <c r="Z980">
        <v>0</v>
      </c>
    </row>
    <row r="981" spans="1:26">
      <c r="A981">
        <v>2402</v>
      </c>
      <c r="B981" t="s">
        <v>3157</v>
      </c>
      <c r="C981" t="s">
        <v>545</v>
      </c>
      <c r="D981" t="s">
        <v>3064</v>
      </c>
      <c r="E981" t="s">
        <v>3158</v>
      </c>
      <c r="F981" t="s">
        <v>4</v>
      </c>
      <c r="G981" t="s">
        <v>3066</v>
      </c>
      <c r="I981" t="s">
        <v>297</v>
      </c>
      <c r="J981" t="s">
        <v>354</v>
      </c>
      <c r="K981" t="s">
        <v>355</v>
      </c>
      <c r="L981">
        <v>1</v>
      </c>
      <c r="M981" t="s">
        <v>76</v>
      </c>
      <c r="N981" t="s">
        <v>9</v>
      </c>
      <c r="O981" t="s">
        <v>347</v>
      </c>
      <c r="P981" t="s">
        <v>407</v>
      </c>
      <c r="Q981" t="s">
        <v>348</v>
      </c>
      <c r="R981" t="s">
        <v>301</v>
      </c>
      <c r="S981" t="s">
        <v>32</v>
      </c>
      <c r="T981" t="s">
        <v>94</v>
      </c>
      <c r="U981" t="s">
        <v>1027</v>
      </c>
      <c r="Z981">
        <v>0</v>
      </c>
    </row>
    <row r="982" spans="1:26">
      <c r="A982">
        <v>2403</v>
      </c>
      <c r="B982" t="s">
        <v>3159</v>
      </c>
      <c r="C982" t="s">
        <v>545</v>
      </c>
      <c r="D982" t="s">
        <v>3068</v>
      </c>
      <c r="E982" t="s">
        <v>3144</v>
      </c>
      <c r="F982" t="s">
        <v>4</v>
      </c>
      <c r="G982" t="s">
        <v>640</v>
      </c>
      <c r="I982" t="s">
        <v>2867</v>
      </c>
      <c r="J982" t="s">
        <v>354</v>
      </c>
      <c r="K982" t="s">
        <v>355</v>
      </c>
      <c r="L982">
        <v>1</v>
      </c>
      <c r="M982" t="s">
        <v>76</v>
      </c>
      <c r="N982" t="s">
        <v>290</v>
      </c>
      <c r="O982" t="s">
        <v>347</v>
      </c>
      <c r="P982" t="s">
        <v>407</v>
      </c>
      <c r="Q982" t="s">
        <v>348</v>
      </c>
      <c r="R982" t="s">
        <v>301</v>
      </c>
      <c r="S982" t="s">
        <v>32</v>
      </c>
      <c r="T982" t="s">
        <v>94</v>
      </c>
      <c r="U982" t="s">
        <v>1027</v>
      </c>
      <c r="Z982">
        <v>0</v>
      </c>
    </row>
    <row r="983" spans="1:26">
      <c r="A983">
        <v>2404</v>
      </c>
      <c r="B983" t="s">
        <v>3160</v>
      </c>
      <c r="C983" t="s">
        <v>3161</v>
      </c>
      <c r="D983" t="s">
        <v>3162</v>
      </c>
      <c r="E983" t="s">
        <v>3163</v>
      </c>
      <c r="F983" t="s">
        <v>4</v>
      </c>
      <c r="G983" t="s">
        <v>1018</v>
      </c>
      <c r="I983" t="s">
        <v>87</v>
      </c>
      <c r="J983" t="s">
        <v>354</v>
      </c>
      <c r="K983" t="s">
        <v>355</v>
      </c>
      <c r="L983">
        <v>1</v>
      </c>
      <c r="M983" t="s">
        <v>76</v>
      </c>
      <c r="N983" t="s">
        <v>100</v>
      </c>
      <c r="O983" t="s">
        <v>347</v>
      </c>
      <c r="P983" t="s">
        <v>252</v>
      </c>
      <c r="Q983" t="s">
        <v>348</v>
      </c>
      <c r="R983" t="s">
        <v>151</v>
      </c>
      <c r="S983" t="s">
        <v>32</v>
      </c>
      <c r="T983" t="s">
        <v>94</v>
      </c>
      <c r="U983" t="s">
        <v>1027</v>
      </c>
      <c r="Z983">
        <v>0</v>
      </c>
    </row>
    <row r="984" spans="1:26">
      <c r="A984">
        <v>2405</v>
      </c>
      <c r="B984" t="s">
        <v>3087</v>
      </c>
      <c r="C984" t="s">
        <v>135</v>
      </c>
      <c r="D984" t="s">
        <v>695</v>
      </c>
      <c r="E984" t="s">
        <v>3119</v>
      </c>
      <c r="F984" t="s">
        <v>4</v>
      </c>
      <c r="G984" t="s">
        <v>653</v>
      </c>
      <c r="I984" t="s">
        <v>5</v>
      </c>
      <c r="J984" t="s">
        <v>354</v>
      </c>
      <c r="K984" t="s">
        <v>355</v>
      </c>
      <c r="L984">
        <v>1</v>
      </c>
      <c r="M984" t="s">
        <v>76</v>
      </c>
      <c r="N984" t="s">
        <v>9</v>
      </c>
      <c r="O984" t="s">
        <v>347</v>
      </c>
      <c r="P984" t="s">
        <v>383</v>
      </c>
      <c r="Q984" t="s">
        <v>348</v>
      </c>
      <c r="R984" t="s">
        <v>301</v>
      </c>
      <c r="S984" t="s">
        <v>179</v>
      </c>
      <c r="T984" t="s">
        <v>94</v>
      </c>
      <c r="U984" t="s">
        <v>1027</v>
      </c>
      <c r="Z984">
        <v>0</v>
      </c>
    </row>
    <row r="985" spans="1:26">
      <c r="A985">
        <v>2406</v>
      </c>
      <c r="B985" t="s">
        <v>3087</v>
      </c>
      <c r="C985" t="s">
        <v>218</v>
      </c>
      <c r="D985" t="s">
        <v>3164</v>
      </c>
      <c r="E985" t="s">
        <v>3165</v>
      </c>
      <c r="F985" t="s">
        <v>4</v>
      </c>
      <c r="G985" t="s">
        <v>5</v>
      </c>
      <c r="I985" t="s">
        <v>3066</v>
      </c>
      <c r="J985" t="s">
        <v>354</v>
      </c>
      <c r="K985" t="s">
        <v>355</v>
      </c>
      <c r="L985">
        <v>1</v>
      </c>
      <c r="M985" t="s">
        <v>76</v>
      </c>
      <c r="N985" t="s">
        <v>9</v>
      </c>
      <c r="O985" t="s">
        <v>347</v>
      </c>
      <c r="P985" t="s">
        <v>383</v>
      </c>
      <c r="Q985" t="s">
        <v>348</v>
      </c>
      <c r="R985" t="s">
        <v>301</v>
      </c>
      <c r="S985" t="s">
        <v>179</v>
      </c>
      <c r="T985" t="s">
        <v>94</v>
      </c>
      <c r="U985" t="s">
        <v>1027</v>
      </c>
      <c r="Z985">
        <v>0</v>
      </c>
    </row>
    <row r="986" spans="1:26">
      <c r="A986">
        <v>2410</v>
      </c>
      <c r="B986" t="s">
        <v>3166</v>
      </c>
      <c r="C986" t="s">
        <v>3167</v>
      </c>
      <c r="D986" t="s">
        <v>3168</v>
      </c>
      <c r="E986" t="s">
        <v>3169</v>
      </c>
      <c r="F986" t="s">
        <v>560</v>
      </c>
      <c r="G986" t="s">
        <v>198</v>
      </c>
      <c r="I986" t="s">
        <v>344</v>
      </c>
      <c r="J986" t="s">
        <v>1019</v>
      </c>
      <c r="K986" t="s">
        <v>1020</v>
      </c>
      <c r="L986">
        <v>1</v>
      </c>
      <c r="M986" t="s">
        <v>76</v>
      </c>
      <c r="N986" t="s">
        <v>100</v>
      </c>
      <c r="O986" t="s">
        <v>3170</v>
      </c>
      <c r="P986" t="s">
        <v>102</v>
      </c>
      <c r="Q986" t="s">
        <v>1011</v>
      </c>
      <c r="R986" t="s">
        <v>81</v>
      </c>
      <c r="S986" t="s">
        <v>66</v>
      </c>
      <c r="T986" t="s">
        <v>152</v>
      </c>
      <c r="U986" t="s">
        <v>1027</v>
      </c>
      <c r="Z986">
        <v>0</v>
      </c>
    </row>
    <row r="987" spans="1:26">
      <c r="A987">
        <v>2414</v>
      </c>
      <c r="B987" t="s">
        <v>3171</v>
      </c>
      <c r="C987" t="s">
        <v>3172</v>
      </c>
      <c r="D987" t="s">
        <v>3173</v>
      </c>
      <c r="E987" t="s">
        <v>3174</v>
      </c>
      <c r="F987" t="s">
        <v>560</v>
      </c>
      <c r="G987" t="s">
        <v>3175</v>
      </c>
      <c r="I987" t="s">
        <v>344</v>
      </c>
      <c r="J987" t="s">
        <v>1019</v>
      </c>
      <c r="K987" t="s">
        <v>1020</v>
      </c>
      <c r="L987">
        <v>1</v>
      </c>
      <c r="M987" t="s">
        <v>76</v>
      </c>
      <c r="N987" t="s">
        <v>100</v>
      </c>
      <c r="O987" t="s">
        <v>3170</v>
      </c>
      <c r="P987" t="s">
        <v>102</v>
      </c>
      <c r="Q987" t="s">
        <v>1011</v>
      </c>
      <c r="R987" t="s">
        <v>81</v>
      </c>
      <c r="S987" t="s">
        <v>14</v>
      </c>
      <c r="T987" t="s">
        <v>152</v>
      </c>
      <c r="U987" t="s">
        <v>1027</v>
      </c>
      <c r="Z987">
        <v>0</v>
      </c>
    </row>
    <row r="988" spans="1:26">
      <c r="A988">
        <v>2418</v>
      </c>
      <c r="B988" t="s">
        <v>3176</v>
      </c>
      <c r="C988" t="s">
        <v>3177</v>
      </c>
      <c r="D988" t="s">
        <v>3178</v>
      </c>
      <c r="E988" t="s">
        <v>3179</v>
      </c>
      <c r="F988" t="s">
        <v>560</v>
      </c>
      <c r="G988" t="s">
        <v>3180</v>
      </c>
      <c r="I988" t="s">
        <v>344</v>
      </c>
      <c r="J988" t="s">
        <v>1019</v>
      </c>
      <c r="K988" t="s">
        <v>1020</v>
      </c>
      <c r="L988">
        <v>1</v>
      </c>
      <c r="M988" t="s">
        <v>76</v>
      </c>
      <c r="N988" t="s">
        <v>290</v>
      </c>
      <c r="O988" t="s">
        <v>3170</v>
      </c>
      <c r="P988" t="s">
        <v>178</v>
      </c>
      <c r="Q988" t="s">
        <v>1011</v>
      </c>
      <c r="R988" t="s">
        <v>81</v>
      </c>
      <c r="S988" t="s">
        <v>179</v>
      </c>
      <c r="T988" t="s">
        <v>180</v>
      </c>
      <c r="U988" t="s">
        <v>1027</v>
      </c>
      <c r="Z988">
        <v>0</v>
      </c>
    </row>
    <row r="989" spans="1:26">
      <c r="A989">
        <v>2419</v>
      </c>
      <c r="B989" t="s">
        <v>3181</v>
      </c>
      <c r="C989" t="s">
        <v>3182</v>
      </c>
      <c r="D989" t="s">
        <v>3183</v>
      </c>
      <c r="E989" t="s">
        <v>3184</v>
      </c>
      <c r="F989" t="s">
        <v>560</v>
      </c>
      <c r="G989" t="s">
        <v>3180</v>
      </c>
      <c r="I989" t="s">
        <v>344</v>
      </c>
      <c r="J989" t="s">
        <v>1019</v>
      </c>
      <c r="K989" t="s">
        <v>1020</v>
      </c>
      <c r="L989">
        <v>1</v>
      </c>
      <c r="M989" t="s">
        <v>76</v>
      </c>
      <c r="N989" t="s">
        <v>290</v>
      </c>
      <c r="O989" t="s">
        <v>3170</v>
      </c>
      <c r="P989" t="s">
        <v>300</v>
      </c>
      <c r="Q989" t="s">
        <v>1011</v>
      </c>
      <c r="R989" t="s">
        <v>81</v>
      </c>
      <c r="S989" t="s">
        <v>179</v>
      </c>
      <c r="T989" t="s">
        <v>180</v>
      </c>
      <c r="U989" t="s">
        <v>1027</v>
      </c>
      <c r="Z989">
        <v>0</v>
      </c>
    </row>
    <row r="990" spans="1:26">
      <c r="A990">
        <v>2420</v>
      </c>
      <c r="B990" t="s">
        <v>3185</v>
      </c>
      <c r="C990" t="s">
        <v>3186</v>
      </c>
      <c r="D990" t="s">
        <v>3187</v>
      </c>
      <c r="E990" t="s">
        <v>3188</v>
      </c>
      <c r="F990" t="s">
        <v>560</v>
      </c>
      <c r="G990" t="s">
        <v>3189</v>
      </c>
      <c r="I990" t="s">
        <v>344</v>
      </c>
      <c r="J990" t="s">
        <v>1019</v>
      </c>
      <c r="K990" t="s">
        <v>1020</v>
      </c>
      <c r="L990">
        <v>1</v>
      </c>
      <c r="M990" t="s">
        <v>76</v>
      </c>
      <c r="N990" t="s">
        <v>100</v>
      </c>
      <c r="O990" t="s">
        <v>3170</v>
      </c>
      <c r="P990" t="s">
        <v>300</v>
      </c>
      <c r="Q990" t="s">
        <v>1011</v>
      </c>
      <c r="R990" t="s">
        <v>81</v>
      </c>
      <c r="S990" t="s">
        <v>25</v>
      </c>
      <c r="T990" t="s">
        <v>152</v>
      </c>
      <c r="U990" t="s">
        <v>1027</v>
      </c>
      <c r="Z990">
        <v>0</v>
      </c>
    </row>
    <row r="991" spans="1:26">
      <c r="A991">
        <v>2422</v>
      </c>
      <c r="B991" t="s">
        <v>3190</v>
      </c>
      <c r="C991" t="s">
        <v>3191</v>
      </c>
      <c r="D991" t="s">
        <v>3192</v>
      </c>
      <c r="E991" t="s">
        <v>3193</v>
      </c>
      <c r="F991" t="s">
        <v>560</v>
      </c>
      <c r="G991" t="s">
        <v>198</v>
      </c>
      <c r="I991" t="s">
        <v>344</v>
      </c>
      <c r="J991" t="s">
        <v>1019</v>
      </c>
      <c r="K991" t="s">
        <v>1020</v>
      </c>
      <c r="L991">
        <v>1</v>
      </c>
      <c r="M991" t="s">
        <v>76</v>
      </c>
      <c r="N991" t="s">
        <v>100</v>
      </c>
      <c r="O991" t="s">
        <v>3170</v>
      </c>
      <c r="P991" t="s">
        <v>204</v>
      </c>
      <c r="Q991" t="s">
        <v>1011</v>
      </c>
      <c r="R991" t="s">
        <v>81</v>
      </c>
      <c r="S991" t="s">
        <v>32</v>
      </c>
      <c r="T991" t="s">
        <v>152</v>
      </c>
      <c r="U991" t="s">
        <v>1027</v>
      </c>
      <c r="Z991">
        <v>0</v>
      </c>
    </row>
    <row r="992" spans="1:26">
      <c r="A992">
        <v>2425</v>
      </c>
      <c r="B992" t="s">
        <v>3194</v>
      </c>
      <c r="C992" t="s">
        <v>3195</v>
      </c>
      <c r="D992" t="s">
        <v>3196</v>
      </c>
      <c r="E992" t="s">
        <v>3197</v>
      </c>
      <c r="F992" t="s">
        <v>560</v>
      </c>
      <c r="G992" t="s">
        <v>1190</v>
      </c>
      <c r="I992" t="s">
        <v>344</v>
      </c>
      <c r="J992" t="s">
        <v>1019</v>
      </c>
      <c r="K992" t="s">
        <v>1020</v>
      </c>
      <c r="L992">
        <v>1</v>
      </c>
      <c r="M992" t="s">
        <v>76</v>
      </c>
      <c r="N992" t="s">
        <v>31</v>
      </c>
      <c r="O992" t="s">
        <v>3170</v>
      </c>
      <c r="P992" t="s">
        <v>300</v>
      </c>
      <c r="Q992" t="s">
        <v>1011</v>
      </c>
      <c r="R992" t="s">
        <v>81</v>
      </c>
      <c r="S992" t="s">
        <v>66</v>
      </c>
      <c r="T992" t="s">
        <v>152</v>
      </c>
      <c r="U992" t="s">
        <v>1027</v>
      </c>
      <c r="Z992">
        <v>0</v>
      </c>
    </row>
    <row r="993" spans="1:26">
      <c r="A993">
        <v>2426</v>
      </c>
      <c r="B993" t="s">
        <v>3198</v>
      </c>
      <c r="C993" t="s">
        <v>3182</v>
      </c>
      <c r="D993" t="s">
        <v>3199</v>
      </c>
      <c r="E993" t="s">
        <v>3200</v>
      </c>
      <c r="F993" t="s">
        <v>560</v>
      </c>
      <c r="G993" t="s">
        <v>1018</v>
      </c>
      <c r="I993" t="s">
        <v>344</v>
      </c>
      <c r="J993" t="s">
        <v>1019</v>
      </c>
      <c r="K993" t="s">
        <v>1020</v>
      </c>
      <c r="L993">
        <v>1</v>
      </c>
      <c r="M993" t="s">
        <v>76</v>
      </c>
      <c r="N993" t="s">
        <v>290</v>
      </c>
      <c r="O993" t="s">
        <v>3170</v>
      </c>
      <c r="P993" t="s">
        <v>178</v>
      </c>
      <c r="Q993" t="s">
        <v>1011</v>
      </c>
      <c r="R993" t="s">
        <v>81</v>
      </c>
      <c r="S993" t="s">
        <v>66</v>
      </c>
      <c r="T993" t="s">
        <v>180</v>
      </c>
      <c r="U993" t="s">
        <v>1027</v>
      </c>
      <c r="Z993">
        <v>0</v>
      </c>
    </row>
    <row r="994" spans="1:26">
      <c r="A994">
        <v>2427</v>
      </c>
      <c r="B994" t="s">
        <v>3201</v>
      </c>
      <c r="C994" t="s">
        <v>3202</v>
      </c>
      <c r="D994" t="s">
        <v>3203</v>
      </c>
      <c r="E994" t="s">
        <v>3204</v>
      </c>
      <c r="F994" t="s">
        <v>560</v>
      </c>
      <c r="G994" t="s">
        <v>1018</v>
      </c>
      <c r="I994" t="s">
        <v>344</v>
      </c>
      <c r="J994" t="s">
        <v>1019</v>
      </c>
      <c r="K994" t="s">
        <v>1020</v>
      </c>
      <c r="L994">
        <v>1</v>
      </c>
      <c r="M994" t="s">
        <v>76</v>
      </c>
      <c r="N994" t="s">
        <v>9</v>
      </c>
      <c r="O994" t="s">
        <v>3170</v>
      </c>
      <c r="P994" t="s">
        <v>178</v>
      </c>
      <c r="Q994" t="s">
        <v>1011</v>
      </c>
      <c r="R994" t="s">
        <v>81</v>
      </c>
      <c r="S994" t="s">
        <v>14</v>
      </c>
      <c r="T994" t="s">
        <v>180</v>
      </c>
      <c r="U994" t="s">
        <v>1027</v>
      </c>
      <c r="Z994">
        <v>0</v>
      </c>
    </row>
    <row r="995" spans="1:26">
      <c r="A995">
        <v>2435</v>
      </c>
      <c r="B995" t="s">
        <v>3205</v>
      </c>
      <c r="C995" t="s">
        <v>341</v>
      </c>
      <c r="D995" t="s">
        <v>3206</v>
      </c>
      <c r="E995" t="s">
        <v>3207</v>
      </c>
      <c r="F995" t="s">
        <v>560</v>
      </c>
      <c r="G995" t="s">
        <v>1316</v>
      </c>
      <c r="H995" t="s">
        <v>1316</v>
      </c>
      <c r="I995" t="s">
        <v>64</v>
      </c>
      <c r="J995" t="s">
        <v>299</v>
      </c>
      <c r="K995" t="s">
        <v>1009</v>
      </c>
      <c r="L995">
        <v>1</v>
      </c>
      <c r="M995" t="s">
        <v>76</v>
      </c>
      <c r="N995" t="s">
        <v>276</v>
      </c>
      <c r="O995" t="s">
        <v>1010</v>
      </c>
      <c r="P995" t="s">
        <v>178</v>
      </c>
      <c r="Q995" t="s">
        <v>1011</v>
      </c>
      <c r="R995" t="s">
        <v>151</v>
      </c>
      <c r="S995" t="s">
        <v>66</v>
      </c>
      <c r="T995" t="s">
        <v>15</v>
      </c>
      <c r="U995" t="s">
        <v>1027</v>
      </c>
      <c r="Z995">
        <v>0</v>
      </c>
    </row>
    <row r="996" spans="1:26">
      <c r="A996">
        <v>2436</v>
      </c>
      <c r="B996" t="s">
        <v>3208</v>
      </c>
      <c r="C996" t="s">
        <v>3209</v>
      </c>
      <c r="D996" t="s">
        <v>3210</v>
      </c>
      <c r="E996" t="s">
        <v>3211</v>
      </c>
      <c r="F996" t="s">
        <v>560</v>
      </c>
      <c r="G996" t="s">
        <v>48</v>
      </c>
      <c r="I996" t="s">
        <v>344</v>
      </c>
      <c r="J996" t="s">
        <v>299</v>
      </c>
      <c r="K996" t="s">
        <v>1009</v>
      </c>
      <c r="L996">
        <v>1</v>
      </c>
      <c r="M996" t="s">
        <v>76</v>
      </c>
      <c r="N996" t="s">
        <v>100</v>
      </c>
      <c r="O996" t="s">
        <v>1010</v>
      </c>
      <c r="P996" t="s">
        <v>216</v>
      </c>
      <c r="Q996" t="s">
        <v>1011</v>
      </c>
      <c r="R996" t="s">
        <v>151</v>
      </c>
      <c r="S996" t="s">
        <v>25</v>
      </c>
      <c r="T996" t="s">
        <v>15</v>
      </c>
      <c r="U996" t="s">
        <v>1027</v>
      </c>
      <c r="Z996">
        <v>0</v>
      </c>
    </row>
    <row r="997" spans="1:26">
      <c r="A997">
        <v>2437</v>
      </c>
      <c r="B997" t="s">
        <v>3212</v>
      </c>
      <c r="C997" t="s">
        <v>208</v>
      </c>
      <c r="D997" t="s">
        <v>3213</v>
      </c>
      <c r="E997" t="s">
        <v>3214</v>
      </c>
      <c r="F997" t="s">
        <v>560</v>
      </c>
      <c r="G997" t="s">
        <v>5</v>
      </c>
      <c r="I997" t="s">
        <v>344</v>
      </c>
      <c r="J997" t="s">
        <v>299</v>
      </c>
      <c r="K997" t="s">
        <v>1009</v>
      </c>
      <c r="L997">
        <v>1</v>
      </c>
      <c r="M997" t="s">
        <v>76</v>
      </c>
      <c r="N997" t="s">
        <v>31</v>
      </c>
      <c r="O997" t="s">
        <v>1010</v>
      </c>
      <c r="P997" t="s">
        <v>91</v>
      </c>
      <c r="Q997" t="s">
        <v>1011</v>
      </c>
      <c r="R997" t="s">
        <v>151</v>
      </c>
      <c r="S997" t="s">
        <v>66</v>
      </c>
      <c r="T997" t="s">
        <v>15</v>
      </c>
      <c r="U997" t="s">
        <v>1027</v>
      </c>
      <c r="Z997">
        <v>0</v>
      </c>
    </row>
    <row r="998" spans="1:26">
      <c r="A998">
        <v>2438</v>
      </c>
      <c r="B998" t="s">
        <v>3215</v>
      </c>
      <c r="C998" t="s">
        <v>642</v>
      </c>
      <c r="D998" t="s">
        <v>3216</v>
      </c>
      <c r="E998" t="s">
        <v>3217</v>
      </c>
      <c r="F998" t="s">
        <v>560</v>
      </c>
      <c r="G998" t="s">
        <v>2335</v>
      </c>
      <c r="I998" t="s">
        <v>344</v>
      </c>
      <c r="J998" t="s">
        <v>299</v>
      </c>
      <c r="K998" t="s">
        <v>1009</v>
      </c>
      <c r="L998">
        <v>1</v>
      </c>
      <c r="M998" t="s">
        <v>76</v>
      </c>
      <c r="N998" t="s">
        <v>290</v>
      </c>
      <c r="O998" t="s">
        <v>1010</v>
      </c>
      <c r="P998" t="s">
        <v>284</v>
      </c>
      <c r="Q998" t="s">
        <v>1011</v>
      </c>
      <c r="R998" t="s">
        <v>151</v>
      </c>
      <c r="S998" t="s">
        <v>14</v>
      </c>
      <c r="T998" t="s">
        <v>15</v>
      </c>
      <c r="U998" t="s">
        <v>1027</v>
      </c>
      <c r="Z998">
        <v>0</v>
      </c>
    </row>
    <row r="999" spans="1:26">
      <c r="A999">
        <v>2439</v>
      </c>
      <c r="B999" t="s">
        <v>3218</v>
      </c>
      <c r="C999" t="s">
        <v>366</v>
      </c>
      <c r="D999" t="s">
        <v>3219</v>
      </c>
      <c r="E999" t="s">
        <v>3220</v>
      </c>
      <c r="F999" t="s">
        <v>560</v>
      </c>
      <c r="G999" t="s">
        <v>3221</v>
      </c>
      <c r="I999" t="s">
        <v>344</v>
      </c>
      <c r="J999" t="s">
        <v>299</v>
      </c>
      <c r="K999" t="s">
        <v>1009</v>
      </c>
      <c r="L999">
        <v>1</v>
      </c>
      <c r="M999" t="s">
        <v>76</v>
      </c>
      <c r="N999" t="s">
        <v>290</v>
      </c>
      <c r="O999" t="s">
        <v>1010</v>
      </c>
      <c r="P999" t="s">
        <v>876</v>
      </c>
      <c r="Q999" t="s">
        <v>1011</v>
      </c>
      <c r="R999" t="s">
        <v>151</v>
      </c>
      <c r="S999" t="s">
        <v>14</v>
      </c>
      <c r="T999" t="s">
        <v>15</v>
      </c>
      <c r="U999" t="s">
        <v>1027</v>
      </c>
      <c r="Z999">
        <v>0</v>
      </c>
    </row>
    <row r="1000" spans="1:26">
      <c r="A1000">
        <v>2440</v>
      </c>
      <c r="B1000" t="s">
        <v>3222</v>
      </c>
      <c r="C1000" t="s">
        <v>292</v>
      </c>
      <c r="D1000" t="s">
        <v>3223</v>
      </c>
      <c r="E1000" t="s">
        <v>3224</v>
      </c>
      <c r="F1000" t="s">
        <v>560</v>
      </c>
      <c r="G1000" t="s">
        <v>3221</v>
      </c>
      <c r="I1000" t="s">
        <v>344</v>
      </c>
      <c r="J1000" t="s">
        <v>299</v>
      </c>
      <c r="K1000" t="s">
        <v>1009</v>
      </c>
      <c r="L1000">
        <v>1</v>
      </c>
      <c r="M1000" t="s">
        <v>76</v>
      </c>
      <c r="N1000" t="s">
        <v>31</v>
      </c>
      <c r="O1000" t="s">
        <v>1010</v>
      </c>
      <c r="P1000" t="s">
        <v>91</v>
      </c>
      <c r="Q1000" t="s">
        <v>1011</v>
      </c>
      <c r="R1000" t="s">
        <v>151</v>
      </c>
      <c r="S1000" t="s">
        <v>179</v>
      </c>
      <c r="T1000" t="s">
        <v>15</v>
      </c>
      <c r="U1000" t="s">
        <v>1027</v>
      </c>
      <c r="Z1000">
        <v>0</v>
      </c>
    </row>
    <row r="1001" spans="1:26">
      <c r="A1001">
        <v>2441</v>
      </c>
      <c r="B1001" t="s">
        <v>3225</v>
      </c>
      <c r="C1001" t="s">
        <v>3226</v>
      </c>
      <c r="D1001" t="s">
        <v>3227</v>
      </c>
      <c r="E1001" t="s">
        <v>3228</v>
      </c>
      <c r="F1001" t="s">
        <v>560</v>
      </c>
      <c r="G1001" t="s">
        <v>1134</v>
      </c>
      <c r="I1001" t="s">
        <v>344</v>
      </c>
      <c r="J1001" t="s">
        <v>299</v>
      </c>
      <c r="K1001" t="s">
        <v>1009</v>
      </c>
      <c r="L1001">
        <v>1</v>
      </c>
      <c r="M1001" t="s">
        <v>76</v>
      </c>
      <c r="N1001" t="s">
        <v>100</v>
      </c>
      <c r="O1001" t="s">
        <v>1010</v>
      </c>
      <c r="P1001" t="s">
        <v>178</v>
      </c>
      <c r="Q1001" t="s">
        <v>1011</v>
      </c>
      <c r="R1001" t="s">
        <v>151</v>
      </c>
      <c r="S1001" t="s">
        <v>25</v>
      </c>
      <c r="T1001" t="s">
        <v>15</v>
      </c>
      <c r="U1001" t="s">
        <v>1027</v>
      </c>
      <c r="Z1001">
        <v>0</v>
      </c>
    </row>
    <row r="1002" spans="1:26">
      <c r="A1002">
        <v>2442</v>
      </c>
      <c r="B1002" t="s">
        <v>3229</v>
      </c>
      <c r="C1002" t="s">
        <v>3230</v>
      </c>
      <c r="D1002" t="s">
        <v>2348</v>
      </c>
      <c r="E1002" t="s">
        <v>3231</v>
      </c>
      <c r="F1002" t="s">
        <v>560</v>
      </c>
      <c r="G1002" t="s">
        <v>3232</v>
      </c>
      <c r="I1002" t="s">
        <v>344</v>
      </c>
      <c r="J1002" t="s">
        <v>299</v>
      </c>
      <c r="K1002" t="s">
        <v>1009</v>
      </c>
      <c r="L1002">
        <v>1</v>
      </c>
      <c r="M1002" t="s">
        <v>76</v>
      </c>
      <c r="N1002" t="s">
        <v>31</v>
      </c>
      <c r="O1002" t="s">
        <v>1010</v>
      </c>
      <c r="P1002" t="s">
        <v>300</v>
      </c>
      <c r="Q1002" t="s">
        <v>1011</v>
      </c>
      <c r="R1002" t="s">
        <v>151</v>
      </c>
      <c r="S1002" t="s">
        <v>25</v>
      </c>
      <c r="T1002" t="s">
        <v>15</v>
      </c>
      <c r="U1002" t="s">
        <v>1027</v>
      </c>
      <c r="Z1002">
        <v>0</v>
      </c>
    </row>
    <row r="1003" spans="1:26">
      <c r="A1003">
        <v>2443</v>
      </c>
      <c r="B1003" t="s">
        <v>3233</v>
      </c>
      <c r="C1003" t="s">
        <v>218</v>
      </c>
      <c r="D1003" t="s">
        <v>3234</v>
      </c>
      <c r="E1003" t="s">
        <v>3235</v>
      </c>
      <c r="F1003" t="s">
        <v>560</v>
      </c>
      <c r="G1003" t="s">
        <v>297</v>
      </c>
      <c r="I1003" t="s">
        <v>344</v>
      </c>
      <c r="J1003" t="s">
        <v>299</v>
      </c>
      <c r="K1003" t="s">
        <v>1009</v>
      </c>
      <c r="L1003">
        <v>1</v>
      </c>
      <c r="M1003" t="s">
        <v>76</v>
      </c>
      <c r="N1003" t="s">
        <v>290</v>
      </c>
      <c r="O1003" t="s">
        <v>1010</v>
      </c>
      <c r="P1003" t="s">
        <v>91</v>
      </c>
      <c r="Q1003" t="s">
        <v>1011</v>
      </c>
      <c r="R1003" t="s">
        <v>301</v>
      </c>
      <c r="S1003" t="s">
        <v>14</v>
      </c>
      <c r="T1003" t="s">
        <v>15</v>
      </c>
      <c r="U1003" t="s">
        <v>1027</v>
      </c>
      <c r="Z1003">
        <v>0</v>
      </c>
    </row>
    <row r="1004" spans="1:26">
      <c r="A1004">
        <v>2444</v>
      </c>
      <c r="B1004" t="s">
        <v>3236</v>
      </c>
      <c r="C1004" t="s">
        <v>3237</v>
      </c>
      <c r="D1004" t="s">
        <v>3238</v>
      </c>
      <c r="E1004" t="s">
        <v>3239</v>
      </c>
      <c r="F1004" t="s">
        <v>560</v>
      </c>
      <c r="G1004" t="s">
        <v>297</v>
      </c>
      <c r="I1004" t="s">
        <v>344</v>
      </c>
      <c r="J1004" t="s">
        <v>299</v>
      </c>
      <c r="K1004" t="s">
        <v>1009</v>
      </c>
      <c r="L1004">
        <v>1</v>
      </c>
      <c r="M1004" t="s">
        <v>76</v>
      </c>
      <c r="N1004" t="s">
        <v>290</v>
      </c>
      <c r="O1004" t="s">
        <v>1010</v>
      </c>
      <c r="P1004" t="s">
        <v>91</v>
      </c>
      <c r="Q1004" t="s">
        <v>1011</v>
      </c>
      <c r="R1004" t="s">
        <v>301</v>
      </c>
      <c r="S1004" t="s">
        <v>179</v>
      </c>
      <c r="T1004" t="s">
        <v>15</v>
      </c>
      <c r="U1004" t="s">
        <v>1027</v>
      </c>
      <c r="Z1004">
        <v>0</v>
      </c>
    </row>
    <row r="1005" spans="1:26">
      <c r="A1005">
        <v>2445</v>
      </c>
      <c r="B1005" t="s">
        <v>3240</v>
      </c>
      <c r="C1005" t="s">
        <v>208</v>
      </c>
      <c r="D1005" t="s">
        <v>3241</v>
      </c>
      <c r="E1005" t="s">
        <v>3242</v>
      </c>
      <c r="F1005" t="s">
        <v>560</v>
      </c>
      <c r="G1005" t="s">
        <v>297</v>
      </c>
      <c r="I1005" t="s">
        <v>344</v>
      </c>
      <c r="J1005" t="s">
        <v>299</v>
      </c>
      <c r="K1005" t="s">
        <v>1009</v>
      </c>
      <c r="L1005">
        <v>1</v>
      </c>
      <c r="M1005" t="s">
        <v>76</v>
      </c>
      <c r="N1005" t="s">
        <v>290</v>
      </c>
      <c r="O1005" t="s">
        <v>1010</v>
      </c>
      <c r="P1005" t="s">
        <v>91</v>
      </c>
      <c r="Q1005" t="s">
        <v>1011</v>
      </c>
      <c r="R1005" t="s">
        <v>301</v>
      </c>
      <c r="S1005" t="s">
        <v>179</v>
      </c>
      <c r="T1005" t="s">
        <v>15</v>
      </c>
      <c r="U1005" t="s">
        <v>1027</v>
      </c>
      <c r="Z1005">
        <v>0</v>
      </c>
    </row>
    <row r="1006" spans="1:26">
      <c r="A1006">
        <v>2446</v>
      </c>
      <c r="B1006" t="s">
        <v>3243</v>
      </c>
      <c r="C1006" t="s">
        <v>292</v>
      </c>
      <c r="D1006" t="s">
        <v>3244</v>
      </c>
      <c r="E1006" t="s">
        <v>3245</v>
      </c>
      <c r="F1006" t="s">
        <v>560</v>
      </c>
      <c r="G1006" t="s">
        <v>297</v>
      </c>
      <c r="I1006" t="s">
        <v>344</v>
      </c>
      <c r="J1006" t="s">
        <v>299</v>
      </c>
      <c r="K1006" t="s">
        <v>1009</v>
      </c>
      <c r="L1006">
        <v>1</v>
      </c>
      <c r="M1006" t="s">
        <v>76</v>
      </c>
      <c r="N1006" t="s">
        <v>290</v>
      </c>
      <c r="O1006" t="s">
        <v>1010</v>
      </c>
      <c r="P1006" t="s">
        <v>91</v>
      </c>
      <c r="Q1006" t="s">
        <v>1011</v>
      </c>
      <c r="R1006" t="s">
        <v>301</v>
      </c>
      <c r="S1006" t="s">
        <v>25</v>
      </c>
      <c r="T1006" t="s">
        <v>15</v>
      </c>
      <c r="U1006" t="s">
        <v>1027</v>
      </c>
      <c r="Z1006">
        <v>0</v>
      </c>
    </row>
    <row r="1007" spans="1:26">
      <c r="A1007">
        <v>2447</v>
      </c>
      <c r="B1007" t="s">
        <v>3246</v>
      </c>
      <c r="C1007" t="s">
        <v>1127</v>
      </c>
      <c r="D1007" t="s">
        <v>3247</v>
      </c>
      <c r="E1007" t="s">
        <v>3248</v>
      </c>
      <c r="F1007" t="s">
        <v>560</v>
      </c>
      <c r="G1007" t="s">
        <v>64</v>
      </c>
      <c r="I1007" t="s">
        <v>1316</v>
      </c>
      <c r="J1007" t="s">
        <v>955</v>
      </c>
      <c r="K1007" t="s">
        <v>956</v>
      </c>
      <c r="L1007">
        <v>1</v>
      </c>
      <c r="M1007" t="s">
        <v>76</v>
      </c>
      <c r="N1007" t="s">
        <v>49</v>
      </c>
      <c r="O1007" t="s">
        <v>3249</v>
      </c>
      <c r="P1007" t="s">
        <v>102</v>
      </c>
      <c r="Q1007" t="s">
        <v>1011</v>
      </c>
      <c r="R1007" t="s">
        <v>93</v>
      </c>
      <c r="S1007" t="s">
        <v>32</v>
      </c>
      <c r="T1007" t="s">
        <v>94</v>
      </c>
      <c r="U1007" t="s">
        <v>1027</v>
      </c>
      <c r="Z1007">
        <v>0</v>
      </c>
    </row>
    <row r="1008" spans="1:26">
      <c r="A1008">
        <v>2448</v>
      </c>
      <c r="B1008" t="s">
        <v>3250</v>
      </c>
      <c r="C1008" t="s">
        <v>1486</v>
      </c>
      <c r="D1008" t="s">
        <v>3251</v>
      </c>
      <c r="E1008" t="s">
        <v>3252</v>
      </c>
      <c r="F1008" t="s">
        <v>560</v>
      </c>
      <c r="G1008" t="s">
        <v>3253</v>
      </c>
      <c r="I1008" t="s">
        <v>344</v>
      </c>
      <c r="J1008" t="s">
        <v>955</v>
      </c>
      <c r="K1008" t="s">
        <v>956</v>
      </c>
      <c r="L1008">
        <v>1</v>
      </c>
      <c r="M1008" t="s">
        <v>76</v>
      </c>
      <c r="N1008" t="s">
        <v>100</v>
      </c>
      <c r="O1008" t="s">
        <v>3249</v>
      </c>
      <c r="P1008" t="s">
        <v>102</v>
      </c>
      <c r="Q1008" t="s">
        <v>1011</v>
      </c>
      <c r="R1008" t="s">
        <v>93</v>
      </c>
      <c r="S1008" t="s">
        <v>32</v>
      </c>
      <c r="T1008" t="s">
        <v>94</v>
      </c>
      <c r="U1008" t="s">
        <v>1027</v>
      </c>
      <c r="Z1008">
        <v>0</v>
      </c>
    </row>
    <row r="1009" spans="1:26">
      <c r="A1009">
        <v>2449</v>
      </c>
      <c r="B1009" t="s">
        <v>3254</v>
      </c>
      <c r="C1009" t="s">
        <v>3255</v>
      </c>
      <c r="D1009" t="s">
        <v>3256</v>
      </c>
      <c r="E1009" t="s">
        <v>3257</v>
      </c>
      <c r="F1009" t="s">
        <v>560</v>
      </c>
      <c r="G1009" t="s">
        <v>87</v>
      </c>
      <c r="I1009" t="s">
        <v>344</v>
      </c>
      <c r="J1009" t="s">
        <v>955</v>
      </c>
      <c r="K1009" t="s">
        <v>956</v>
      </c>
      <c r="L1009">
        <v>1</v>
      </c>
      <c r="M1009" t="s">
        <v>76</v>
      </c>
      <c r="N1009" t="s">
        <v>290</v>
      </c>
      <c r="O1009" t="s">
        <v>3249</v>
      </c>
      <c r="P1009" t="s">
        <v>102</v>
      </c>
      <c r="Q1009" t="s">
        <v>1011</v>
      </c>
      <c r="R1009" t="s">
        <v>93</v>
      </c>
      <c r="S1009" t="s">
        <v>32</v>
      </c>
      <c r="T1009" t="s">
        <v>94</v>
      </c>
      <c r="U1009" t="s">
        <v>1027</v>
      </c>
      <c r="Z1009">
        <v>0</v>
      </c>
    </row>
    <row r="1010" spans="1:26">
      <c r="A1010">
        <v>2450</v>
      </c>
      <c r="B1010" t="s">
        <v>3258</v>
      </c>
      <c r="C1010" t="s">
        <v>3255</v>
      </c>
      <c r="D1010" t="s">
        <v>3259</v>
      </c>
      <c r="E1010" t="s">
        <v>3260</v>
      </c>
      <c r="F1010" t="s">
        <v>560</v>
      </c>
      <c r="G1010" t="s">
        <v>640</v>
      </c>
      <c r="I1010" t="s">
        <v>344</v>
      </c>
      <c r="J1010" t="s">
        <v>955</v>
      </c>
      <c r="K1010" t="s">
        <v>956</v>
      </c>
      <c r="L1010">
        <v>1</v>
      </c>
      <c r="M1010" t="s">
        <v>76</v>
      </c>
      <c r="N1010" t="s">
        <v>290</v>
      </c>
      <c r="O1010" t="s">
        <v>3249</v>
      </c>
      <c r="P1010" t="s">
        <v>102</v>
      </c>
      <c r="Q1010" t="s">
        <v>1011</v>
      </c>
      <c r="R1010" t="s">
        <v>93</v>
      </c>
      <c r="S1010" t="s">
        <v>66</v>
      </c>
      <c r="T1010" t="s">
        <v>94</v>
      </c>
      <c r="U1010" t="s">
        <v>1027</v>
      </c>
      <c r="Z1010">
        <v>0</v>
      </c>
    </row>
    <row r="1011" spans="1:26">
      <c r="A1011">
        <v>2451</v>
      </c>
      <c r="B1011" t="s">
        <v>3261</v>
      </c>
      <c r="C1011" t="s">
        <v>3262</v>
      </c>
      <c r="D1011" t="s">
        <v>3263</v>
      </c>
      <c r="E1011" t="s">
        <v>3264</v>
      </c>
      <c r="F1011" t="s">
        <v>560</v>
      </c>
      <c r="G1011" t="s">
        <v>3265</v>
      </c>
      <c r="I1011" t="s">
        <v>344</v>
      </c>
      <c r="J1011" t="s">
        <v>955</v>
      </c>
      <c r="K1011" t="s">
        <v>956</v>
      </c>
      <c r="L1011">
        <v>1</v>
      </c>
      <c r="M1011" t="s">
        <v>76</v>
      </c>
      <c r="N1011" t="s">
        <v>290</v>
      </c>
      <c r="O1011" t="s">
        <v>3249</v>
      </c>
      <c r="P1011" t="s">
        <v>102</v>
      </c>
      <c r="Q1011" t="s">
        <v>1011</v>
      </c>
      <c r="R1011" t="s">
        <v>93</v>
      </c>
      <c r="S1011" t="s">
        <v>66</v>
      </c>
      <c r="T1011" t="s">
        <v>94</v>
      </c>
      <c r="U1011" t="s">
        <v>1027</v>
      </c>
      <c r="Z1011">
        <v>0</v>
      </c>
    </row>
    <row r="1012" spans="1:26">
      <c r="A1012">
        <v>2452</v>
      </c>
      <c r="B1012" t="s">
        <v>3266</v>
      </c>
      <c r="C1012" t="s">
        <v>1075</v>
      </c>
      <c r="D1012" t="s">
        <v>3267</v>
      </c>
      <c r="E1012" t="s">
        <v>3268</v>
      </c>
      <c r="F1012" t="s">
        <v>560</v>
      </c>
      <c r="G1012" t="s">
        <v>979</v>
      </c>
      <c r="H1012" t="s">
        <v>979</v>
      </c>
      <c r="I1012" t="s">
        <v>344</v>
      </c>
      <c r="J1012" t="s">
        <v>955</v>
      </c>
      <c r="K1012" t="s">
        <v>956</v>
      </c>
      <c r="L1012">
        <v>1</v>
      </c>
      <c r="M1012" t="s">
        <v>76</v>
      </c>
      <c r="N1012" t="s">
        <v>290</v>
      </c>
      <c r="O1012" t="s">
        <v>3249</v>
      </c>
      <c r="P1012" t="s">
        <v>102</v>
      </c>
      <c r="Q1012" t="s">
        <v>1011</v>
      </c>
      <c r="R1012" t="s">
        <v>93</v>
      </c>
      <c r="S1012" t="s">
        <v>14</v>
      </c>
      <c r="T1012" t="s">
        <v>94</v>
      </c>
      <c r="U1012" t="s">
        <v>1027</v>
      </c>
      <c r="Z1012">
        <v>0</v>
      </c>
    </row>
    <row r="1013" spans="1:26">
      <c r="A1013">
        <v>2453</v>
      </c>
      <c r="B1013" t="s">
        <v>3269</v>
      </c>
      <c r="C1013" t="s">
        <v>741</v>
      </c>
      <c r="D1013" t="s">
        <v>3270</v>
      </c>
      <c r="E1013" t="s">
        <v>3271</v>
      </c>
      <c r="F1013" t="s">
        <v>560</v>
      </c>
      <c r="G1013" t="s">
        <v>979</v>
      </c>
      <c r="H1013" t="s">
        <v>979</v>
      </c>
      <c r="I1013" t="s">
        <v>344</v>
      </c>
      <c r="J1013" t="s">
        <v>955</v>
      </c>
      <c r="K1013" t="s">
        <v>956</v>
      </c>
      <c r="L1013">
        <v>1</v>
      </c>
      <c r="M1013" t="s">
        <v>76</v>
      </c>
      <c r="N1013" t="s">
        <v>290</v>
      </c>
      <c r="O1013" t="s">
        <v>3249</v>
      </c>
      <c r="P1013" t="s">
        <v>102</v>
      </c>
      <c r="Q1013" t="s">
        <v>1011</v>
      </c>
      <c r="R1013" t="s">
        <v>93</v>
      </c>
      <c r="S1013" t="s">
        <v>14</v>
      </c>
      <c r="T1013" t="s">
        <v>94</v>
      </c>
      <c r="U1013" t="s">
        <v>1027</v>
      </c>
      <c r="Z1013">
        <v>0</v>
      </c>
    </row>
    <row r="1014" spans="1:26">
      <c r="A1014">
        <v>2454</v>
      </c>
      <c r="B1014" t="s">
        <v>3272</v>
      </c>
      <c r="C1014" t="s">
        <v>3255</v>
      </c>
      <c r="D1014" t="s">
        <v>3273</v>
      </c>
      <c r="E1014" t="s">
        <v>3274</v>
      </c>
      <c r="F1014" t="s">
        <v>560</v>
      </c>
      <c r="G1014" t="s">
        <v>979</v>
      </c>
      <c r="H1014" t="s">
        <v>979</v>
      </c>
      <c r="I1014" t="s">
        <v>344</v>
      </c>
      <c r="J1014" t="s">
        <v>955</v>
      </c>
      <c r="K1014" t="s">
        <v>956</v>
      </c>
      <c r="L1014">
        <v>1</v>
      </c>
      <c r="M1014" t="s">
        <v>76</v>
      </c>
      <c r="N1014" t="s">
        <v>290</v>
      </c>
      <c r="O1014" t="s">
        <v>3249</v>
      </c>
      <c r="P1014" t="s">
        <v>102</v>
      </c>
      <c r="Q1014" t="s">
        <v>1011</v>
      </c>
      <c r="R1014" t="s">
        <v>93</v>
      </c>
      <c r="S1014" t="s">
        <v>14</v>
      </c>
      <c r="T1014" t="s">
        <v>94</v>
      </c>
      <c r="U1014" t="s">
        <v>1027</v>
      </c>
      <c r="Z1014">
        <v>0</v>
      </c>
    </row>
    <row r="1015" spans="1:26">
      <c r="A1015">
        <v>2455</v>
      </c>
      <c r="B1015" t="s">
        <v>3275</v>
      </c>
      <c r="C1015" t="s">
        <v>3276</v>
      </c>
      <c r="D1015" t="s">
        <v>3277</v>
      </c>
      <c r="E1015" t="s">
        <v>3278</v>
      </c>
      <c r="F1015" t="s">
        <v>560</v>
      </c>
      <c r="G1015" t="s">
        <v>979</v>
      </c>
      <c r="H1015" t="s">
        <v>979</v>
      </c>
      <c r="I1015" t="s">
        <v>344</v>
      </c>
      <c r="J1015" t="s">
        <v>955</v>
      </c>
      <c r="K1015" t="s">
        <v>956</v>
      </c>
      <c r="L1015">
        <v>1</v>
      </c>
      <c r="M1015" t="s">
        <v>76</v>
      </c>
      <c r="N1015" t="s">
        <v>290</v>
      </c>
      <c r="O1015" t="s">
        <v>3249</v>
      </c>
      <c r="P1015" t="s">
        <v>102</v>
      </c>
      <c r="Q1015" t="s">
        <v>1011</v>
      </c>
      <c r="R1015" t="s">
        <v>93</v>
      </c>
      <c r="S1015" t="s">
        <v>179</v>
      </c>
      <c r="T1015" t="s">
        <v>94</v>
      </c>
      <c r="U1015" t="s">
        <v>1027</v>
      </c>
      <c r="Z1015">
        <v>0</v>
      </c>
    </row>
    <row r="1016" spans="1:26">
      <c r="A1016">
        <v>2456</v>
      </c>
      <c r="B1016" t="s">
        <v>3279</v>
      </c>
      <c r="C1016" t="s">
        <v>1015</v>
      </c>
      <c r="D1016" t="s">
        <v>3280</v>
      </c>
      <c r="E1016" t="s">
        <v>3281</v>
      </c>
      <c r="F1016" t="s">
        <v>560</v>
      </c>
      <c r="G1016" t="s">
        <v>455</v>
      </c>
      <c r="I1016" t="s">
        <v>344</v>
      </c>
      <c r="J1016" t="s">
        <v>955</v>
      </c>
      <c r="K1016" t="s">
        <v>956</v>
      </c>
      <c r="L1016">
        <v>1</v>
      </c>
      <c r="M1016" t="s">
        <v>76</v>
      </c>
      <c r="N1016" t="s">
        <v>290</v>
      </c>
      <c r="O1016" t="s">
        <v>3249</v>
      </c>
      <c r="P1016" t="s">
        <v>102</v>
      </c>
      <c r="Q1016" t="s">
        <v>1011</v>
      </c>
      <c r="R1016" t="s">
        <v>93</v>
      </c>
      <c r="S1016" t="s">
        <v>179</v>
      </c>
      <c r="T1016" t="s">
        <v>94</v>
      </c>
      <c r="U1016" t="s">
        <v>1027</v>
      </c>
      <c r="Z1016">
        <v>0</v>
      </c>
    </row>
    <row r="1017" spans="1:26">
      <c r="A1017">
        <v>2457</v>
      </c>
      <c r="B1017" t="s">
        <v>3282</v>
      </c>
      <c r="C1017" t="s">
        <v>3182</v>
      </c>
      <c r="D1017" t="s">
        <v>3283</v>
      </c>
      <c r="E1017" t="s">
        <v>3284</v>
      </c>
      <c r="F1017" t="s">
        <v>560</v>
      </c>
      <c r="G1017" t="s">
        <v>455</v>
      </c>
      <c r="I1017" t="s">
        <v>344</v>
      </c>
      <c r="J1017" t="s">
        <v>955</v>
      </c>
      <c r="K1017" t="s">
        <v>956</v>
      </c>
      <c r="L1017">
        <v>1</v>
      </c>
      <c r="M1017" t="s">
        <v>76</v>
      </c>
      <c r="N1017" t="s">
        <v>290</v>
      </c>
      <c r="O1017" t="s">
        <v>3249</v>
      </c>
      <c r="P1017" t="s">
        <v>102</v>
      </c>
      <c r="Q1017" t="s">
        <v>1011</v>
      </c>
      <c r="R1017" t="s">
        <v>93</v>
      </c>
      <c r="S1017" t="s">
        <v>179</v>
      </c>
      <c r="T1017" t="s">
        <v>94</v>
      </c>
      <c r="U1017" t="s">
        <v>1027</v>
      </c>
      <c r="Z1017">
        <v>0</v>
      </c>
    </row>
    <row r="1018" spans="1:26">
      <c r="A1018">
        <v>2458</v>
      </c>
      <c r="B1018" t="s">
        <v>3285</v>
      </c>
      <c r="C1018" t="s">
        <v>1075</v>
      </c>
      <c r="D1018" t="s">
        <v>3286</v>
      </c>
      <c r="E1018" t="s">
        <v>3287</v>
      </c>
      <c r="F1018" t="s">
        <v>560</v>
      </c>
      <c r="G1018" t="s">
        <v>455</v>
      </c>
      <c r="I1018" t="s">
        <v>344</v>
      </c>
      <c r="J1018" t="s">
        <v>955</v>
      </c>
      <c r="K1018" t="s">
        <v>956</v>
      </c>
      <c r="L1018">
        <v>1</v>
      </c>
      <c r="M1018" t="s">
        <v>76</v>
      </c>
      <c r="N1018" t="s">
        <v>290</v>
      </c>
      <c r="O1018" t="s">
        <v>3249</v>
      </c>
      <c r="P1018" t="s">
        <v>102</v>
      </c>
      <c r="Q1018" t="s">
        <v>1011</v>
      </c>
      <c r="R1018" t="s">
        <v>93</v>
      </c>
      <c r="S1018" t="s">
        <v>25</v>
      </c>
      <c r="T1018" t="s">
        <v>94</v>
      </c>
      <c r="U1018" t="s">
        <v>1027</v>
      </c>
      <c r="Z1018">
        <v>0</v>
      </c>
    </row>
    <row r="1019" spans="1:26">
      <c r="A1019">
        <v>2459</v>
      </c>
      <c r="B1019" t="s">
        <v>3288</v>
      </c>
      <c r="C1019" t="s">
        <v>1075</v>
      </c>
      <c r="D1019" t="s">
        <v>3289</v>
      </c>
      <c r="E1019" t="s">
        <v>3290</v>
      </c>
      <c r="F1019" t="s">
        <v>560</v>
      </c>
      <c r="G1019" t="s">
        <v>198</v>
      </c>
      <c r="I1019" t="s">
        <v>344</v>
      </c>
      <c r="J1019" t="s">
        <v>955</v>
      </c>
      <c r="K1019" t="s">
        <v>956</v>
      </c>
      <c r="L1019">
        <v>1</v>
      </c>
      <c r="M1019" t="s">
        <v>76</v>
      </c>
      <c r="N1019" t="s">
        <v>290</v>
      </c>
      <c r="O1019" t="s">
        <v>3249</v>
      </c>
      <c r="P1019" t="s">
        <v>102</v>
      </c>
      <c r="Q1019" t="s">
        <v>1011</v>
      </c>
      <c r="R1019" t="s">
        <v>93</v>
      </c>
      <c r="S1019" t="s">
        <v>25</v>
      </c>
      <c r="T1019" t="s">
        <v>94</v>
      </c>
      <c r="U1019" t="s">
        <v>1027</v>
      </c>
      <c r="Z1019">
        <v>0</v>
      </c>
    </row>
    <row r="1020" spans="1:26">
      <c r="A1020">
        <v>2460</v>
      </c>
      <c r="B1020" t="s">
        <v>3291</v>
      </c>
      <c r="C1020" t="s">
        <v>798</v>
      </c>
      <c r="D1020" t="s">
        <v>3292</v>
      </c>
      <c r="E1020" t="s">
        <v>3293</v>
      </c>
      <c r="F1020" t="s">
        <v>3294</v>
      </c>
      <c r="G1020" t="s">
        <v>297</v>
      </c>
      <c r="I1020" t="s">
        <v>3295</v>
      </c>
      <c r="J1020" t="s">
        <v>3294</v>
      </c>
      <c r="K1020" t="s">
        <v>3294</v>
      </c>
      <c r="L1020">
        <v>1</v>
      </c>
      <c r="M1020" t="s">
        <v>76</v>
      </c>
      <c r="N1020" t="s">
        <v>276</v>
      </c>
      <c r="O1020" t="s">
        <v>823</v>
      </c>
      <c r="P1020" t="s">
        <v>252</v>
      </c>
      <c r="Q1020" t="s">
        <v>3296</v>
      </c>
      <c r="R1020" t="s">
        <v>301</v>
      </c>
      <c r="S1020" t="s">
        <v>32</v>
      </c>
      <c r="T1020" t="s">
        <v>15</v>
      </c>
      <c r="U1020" t="s">
        <v>1027</v>
      </c>
      <c r="Z1020">
        <v>0</v>
      </c>
    </row>
    <row r="1021" spans="1:26">
      <c r="A1021">
        <v>2461</v>
      </c>
      <c r="B1021" t="s">
        <v>3297</v>
      </c>
      <c r="C1021" t="s">
        <v>218</v>
      </c>
      <c r="D1021" t="s">
        <v>3298</v>
      </c>
      <c r="E1021" t="s">
        <v>3299</v>
      </c>
      <c r="F1021" t="s">
        <v>3294</v>
      </c>
      <c r="G1021" t="s">
        <v>5</v>
      </c>
      <c r="I1021" t="s">
        <v>3300</v>
      </c>
      <c r="J1021" t="s">
        <v>3294</v>
      </c>
      <c r="K1021" t="s">
        <v>3294</v>
      </c>
      <c r="L1021">
        <v>1</v>
      </c>
      <c r="M1021" t="s">
        <v>76</v>
      </c>
      <c r="N1021" t="s">
        <v>49</v>
      </c>
      <c r="O1021" t="s">
        <v>823</v>
      </c>
      <c r="P1021" t="s">
        <v>252</v>
      </c>
      <c r="Q1021" t="s">
        <v>3296</v>
      </c>
      <c r="R1021" t="s">
        <v>301</v>
      </c>
      <c r="S1021" t="s">
        <v>32</v>
      </c>
      <c r="T1021" t="s">
        <v>15</v>
      </c>
      <c r="U1021" t="s">
        <v>1027</v>
      </c>
      <c r="Z1021">
        <v>0</v>
      </c>
    </row>
    <row r="1022" spans="1:26">
      <c r="A1022">
        <v>2462</v>
      </c>
      <c r="B1022" t="s">
        <v>3297</v>
      </c>
      <c r="C1022" t="s">
        <v>218</v>
      </c>
      <c r="D1022" t="s">
        <v>3301</v>
      </c>
      <c r="E1022" t="s">
        <v>3302</v>
      </c>
      <c r="F1022" t="s">
        <v>3294</v>
      </c>
      <c r="G1022" t="s">
        <v>297</v>
      </c>
      <c r="I1022" t="s">
        <v>5</v>
      </c>
      <c r="J1022" t="s">
        <v>3294</v>
      </c>
      <c r="K1022" t="s">
        <v>3294</v>
      </c>
      <c r="L1022">
        <v>1</v>
      </c>
      <c r="M1022" t="s">
        <v>76</v>
      </c>
      <c r="N1022" t="s">
        <v>100</v>
      </c>
      <c r="O1022" t="s">
        <v>823</v>
      </c>
      <c r="P1022" t="s">
        <v>252</v>
      </c>
      <c r="Q1022" t="s">
        <v>3296</v>
      </c>
      <c r="R1022" t="s">
        <v>301</v>
      </c>
      <c r="S1022" t="s">
        <v>32</v>
      </c>
      <c r="T1022" t="s">
        <v>15</v>
      </c>
      <c r="U1022" t="s">
        <v>1027</v>
      </c>
      <c r="Z1022">
        <v>0</v>
      </c>
    </row>
    <row r="1023" spans="1:26">
      <c r="A1023">
        <v>2463</v>
      </c>
      <c r="B1023" t="s">
        <v>3303</v>
      </c>
      <c r="C1023" t="s">
        <v>1033</v>
      </c>
      <c r="D1023" t="s">
        <v>3304</v>
      </c>
      <c r="E1023" t="s">
        <v>3305</v>
      </c>
      <c r="F1023" t="s">
        <v>3294</v>
      </c>
      <c r="G1023" t="s">
        <v>297</v>
      </c>
      <c r="I1023" t="s">
        <v>3306</v>
      </c>
      <c r="J1023" t="s">
        <v>3294</v>
      </c>
      <c r="K1023" t="s">
        <v>3294</v>
      </c>
      <c r="L1023">
        <v>1</v>
      </c>
      <c r="M1023" t="s">
        <v>76</v>
      </c>
      <c r="N1023" t="s">
        <v>77</v>
      </c>
      <c r="O1023" t="s">
        <v>823</v>
      </c>
      <c r="P1023" t="s">
        <v>252</v>
      </c>
      <c r="Q1023" t="s">
        <v>3296</v>
      </c>
      <c r="R1023" t="s">
        <v>301</v>
      </c>
      <c r="S1023" t="s">
        <v>25</v>
      </c>
      <c r="T1023" t="s">
        <v>15</v>
      </c>
      <c r="U1023" t="s">
        <v>1027</v>
      </c>
      <c r="Z1023">
        <v>0</v>
      </c>
    </row>
    <row r="1024" spans="1:26">
      <c r="A1024">
        <v>2464</v>
      </c>
      <c r="B1024" t="s">
        <v>3303</v>
      </c>
      <c r="C1024" t="s">
        <v>1033</v>
      </c>
      <c r="D1024" t="s">
        <v>3304</v>
      </c>
      <c r="E1024" t="s">
        <v>3307</v>
      </c>
      <c r="F1024" t="s">
        <v>3294</v>
      </c>
      <c r="G1024" t="s">
        <v>297</v>
      </c>
      <c r="H1024" t="s">
        <v>297</v>
      </c>
      <c r="I1024" t="s">
        <v>1926</v>
      </c>
      <c r="J1024" t="s">
        <v>3294</v>
      </c>
      <c r="K1024" t="s">
        <v>3294</v>
      </c>
      <c r="L1024">
        <v>1</v>
      </c>
      <c r="M1024" t="s">
        <v>76</v>
      </c>
      <c r="N1024" t="s">
        <v>290</v>
      </c>
      <c r="O1024" t="s">
        <v>823</v>
      </c>
      <c r="P1024" t="s">
        <v>119</v>
      </c>
      <c r="Q1024" t="s">
        <v>3296</v>
      </c>
      <c r="R1024" t="s">
        <v>301</v>
      </c>
      <c r="S1024" t="s">
        <v>25</v>
      </c>
      <c r="T1024" t="s">
        <v>15</v>
      </c>
      <c r="U1024" t="s">
        <v>1027</v>
      </c>
      <c r="Z1024">
        <v>0</v>
      </c>
    </row>
    <row r="1025" spans="1:26">
      <c r="A1025">
        <v>2465</v>
      </c>
      <c r="B1025" t="s">
        <v>3303</v>
      </c>
      <c r="C1025" t="s">
        <v>218</v>
      </c>
      <c r="D1025" t="s">
        <v>3308</v>
      </c>
      <c r="E1025" t="s">
        <v>3309</v>
      </c>
      <c r="F1025" t="s">
        <v>3294</v>
      </c>
      <c r="G1025" t="s">
        <v>297</v>
      </c>
      <c r="I1025" t="s">
        <v>3310</v>
      </c>
      <c r="J1025" t="s">
        <v>3294</v>
      </c>
      <c r="K1025" t="s">
        <v>3294</v>
      </c>
      <c r="L1025">
        <v>1</v>
      </c>
      <c r="M1025" t="s">
        <v>76</v>
      </c>
      <c r="N1025" t="s">
        <v>77</v>
      </c>
      <c r="O1025" t="s">
        <v>823</v>
      </c>
      <c r="P1025" t="s">
        <v>204</v>
      </c>
      <c r="Q1025" t="s">
        <v>3296</v>
      </c>
      <c r="R1025" t="s">
        <v>301</v>
      </c>
      <c r="S1025" t="s">
        <v>25</v>
      </c>
      <c r="T1025" t="s">
        <v>15</v>
      </c>
      <c r="U1025" t="s">
        <v>1027</v>
      </c>
      <c r="Z1025">
        <v>0</v>
      </c>
    </row>
    <row r="1026" spans="1:26">
      <c r="A1026">
        <v>2466</v>
      </c>
      <c r="B1026" t="s">
        <v>3311</v>
      </c>
      <c r="C1026" t="s">
        <v>1931</v>
      </c>
      <c r="D1026" t="s">
        <v>3312</v>
      </c>
      <c r="E1026" t="s">
        <v>3313</v>
      </c>
      <c r="F1026" t="s">
        <v>3294</v>
      </c>
      <c r="G1026" t="s">
        <v>297</v>
      </c>
      <c r="I1026" t="s">
        <v>3314</v>
      </c>
      <c r="J1026" t="s">
        <v>3294</v>
      </c>
      <c r="K1026" t="s">
        <v>3294</v>
      </c>
      <c r="L1026">
        <v>1</v>
      </c>
      <c r="M1026" t="s">
        <v>76</v>
      </c>
      <c r="N1026" t="s">
        <v>77</v>
      </c>
      <c r="O1026" t="s">
        <v>823</v>
      </c>
      <c r="P1026" t="s">
        <v>252</v>
      </c>
      <c r="Q1026" t="s">
        <v>3296</v>
      </c>
      <c r="R1026" t="s">
        <v>301</v>
      </c>
      <c r="S1026" t="s">
        <v>25</v>
      </c>
      <c r="T1026" t="s">
        <v>15</v>
      </c>
      <c r="U1026" t="s">
        <v>1027</v>
      </c>
      <c r="Z1026">
        <v>0</v>
      </c>
    </row>
    <row r="1027" spans="1:26">
      <c r="A1027">
        <v>2467</v>
      </c>
      <c r="B1027" t="s">
        <v>3315</v>
      </c>
      <c r="C1027" t="s">
        <v>3316</v>
      </c>
      <c r="D1027" t="s">
        <v>3317</v>
      </c>
      <c r="E1027" t="s">
        <v>3318</v>
      </c>
      <c r="F1027" t="s">
        <v>3294</v>
      </c>
      <c r="G1027" t="s">
        <v>297</v>
      </c>
      <c r="I1027" t="s">
        <v>3319</v>
      </c>
      <c r="J1027" t="s">
        <v>3294</v>
      </c>
      <c r="K1027" t="s">
        <v>3294</v>
      </c>
      <c r="L1027">
        <v>1</v>
      </c>
      <c r="M1027" t="s">
        <v>76</v>
      </c>
      <c r="N1027" t="s">
        <v>100</v>
      </c>
      <c r="O1027" t="s">
        <v>823</v>
      </c>
      <c r="P1027" t="s">
        <v>252</v>
      </c>
      <c r="Q1027" t="s">
        <v>3296</v>
      </c>
      <c r="R1027" t="s">
        <v>301</v>
      </c>
      <c r="S1027" t="s">
        <v>32</v>
      </c>
      <c r="T1027" t="s">
        <v>15</v>
      </c>
      <c r="U1027" t="s">
        <v>1027</v>
      </c>
      <c r="Z1027">
        <v>0</v>
      </c>
    </row>
    <row r="1028" spans="1:26">
      <c r="A1028">
        <v>2468</v>
      </c>
      <c r="B1028" t="s">
        <v>3315</v>
      </c>
      <c r="C1028" t="s">
        <v>1931</v>
      </c>
      <c r="D1028" t="s">
        <v>3320</v>
      </c>
      <c r="E1028" t="s">
        <v>3321</v>
      </c>
      <c r="F1028" t="s">
        <v>3294</v>
      </c>
      <c r="G1028" t="s">
        <v>297</v>
      </c>
      <c r="I1028" t="s">
        <v>3322</v>
      </c>
      <c r="J1028" t="s">
        <v>3294</v>
      </c>
      <c r="K1028" t="s">
        <v>3294</v>
      </c>
      <c r="L1028">
        <v>1</v>
      </c>
      <c r="M1028" t="s">
        <v>76</v>
      </c>
      <c r="N1028" t="s">
        <v>100</v>
      </c>
      <c r="O1028" t="s">
        <v>823</v>
      </c>
      <c r="P1028" t="s">
        <v>252</v>
      </c>
      <c r="Q1028" t="s">
        <v>3296</v>
      </c>
      <c r="R1028" t="s">
        <v>301</v>
      </c>
      <c r="S1028" t="s">
        <v>32</v>
      </c>
      <c r="T1028" t="s">
        <v>15</v>
      </c>
      <c r="U1028" t="s">
        <v>1027</v>
      </c>
      <c r="Z1028">
        <v>0</v>
      </c>
    </row>
    <row r="1029" spans="1:26">
      <c r="A1029">
        <v>2469</v>
      </c>
      <c r="B1029" t="s">
        <v>3323</v>
      </c>
      <c r="C1029" t="s">
        <v>3324</v>
      </c>
      <c r="D1029" t="s">
        <v>3325</v>
      </c>
      <c r="E1029" t="s">
        <v>3326</v>
      </c>
      <c r="F1029" t="s">
        <v>3294</v>
      </c>
      <c r="G1029" t="s">
        <v>297</v>
      </c>
      <c r="I1029" t="s">
        <v>3327</v>
      </c>
      <c r="J1029" t="s">
        <v>3294</v>
      </c>
      <c r="K1029" t="s">
        <v>3294</v>
      </c>
      <c r="L1029">
        <v>1</v>
      </c>
      <c r="M1029" t="s">
        <v>76</v>
      </c>
      <c r="N1029" t="s">
        <v>77</v>
      </c>
      <c r="O1029" t="s">
        <v>823</v>
      </c>
      <c r="P1029" t="s">
        <v>91</v>
      </c>
      <c r="Q1029" t="s">
        <v>3296</v>
      </c>
      <c r="R1029" t="s">
        <v>301</v>
      </c>
      <c r="S1029" t="s">
        <v>25</v>
      </c>
      <c r="T1029" t="s">
        <v>15</v>
      </c>
      <c r="U1029" t="s">
        <v>1027</v>
      </c>
      <c r="Z1029">
        <v>0</v>
      </c>
    </row>
    <row r="1030" spans="1:26">
      <c r="A1030">
        <v>2470</v>
      </c>
      <c r="B1030" t="s">
        <v>3328</v>
      </c>
      <c r="C1030" t="s">
        <v>1033</v>
      </c>
      <c r="D1030" t="s">
        <v>3329</v>
      </c>
      <c r="E1030" t="s">
        <v>3330</v>
      </c>
      <c r="F1030" t="s">
        <v>3294</v>
      </c>
      <c r="G1030" t="s">
        <v>297</v>
      </c>
      <c r="I1030" t="s">
        <v>3331</v>
      </c>
    </row>
    <row r="1031" spans="1:26">
      <c r="B1031" t="s">
        <v>3294</v>
      </c>
      <c r="C1031" t="s">
        <v>3294</v>
      </c>
      <c r="D1031">
        <v>1</v>
      </c>
      <c r="E1031" t="s">
        <v>76</v>
      </c>
      <c r="F1031" t="s">
        <v>100</v>
      </c>
      <c r="G1031" t="s">
        <v>823</v>
      </c>
      <c r="H1031" t="s">
        <v>91</v>
      </c>
      <c r="I1031" t="s">
        <v>3296</v>
      </c>
      <c r="J1031" t="s">
        <v>301</v>
      </c>
      <c r="K1031" t="s">
        <v>14</v>
      </c>
      <c r="L1031" t="s">
        <v>15</v>
      </c>
      <c r="M1031" t="s">
        <v>1027</v>
      </c>
      <c r="R1031">
        <v>0</v>
      </c>
    </row>
    <row r="1032" spans="1:26">
      <c r="A1032">
        <v>2471</v>
      </c>
      <c r="B1032" t="s">
        <v>3332</v>
      </c>
      <c r="C1032" t="s">
        <v>845</v>
      </c>
      <c r="D1032" t="s">
        <v>3333</v>
      </c>
      <c r="E1032" t="s">
        <v>3334</v>
      </c>
      <c r="F1032" t="s">
        <v>3294</v>
      </c>
      <c r="G1032" t="s">
        <v>3335</v>
      </c>
      <c r="I1032" t="s">
        <v>3336</v>
      </c>
      <c r="J1032" t="s">
        <v>3294</v>
      </c>
      <c r="K1032" t="s">
        <v>3294</v>
      </c>
      <c r="L1032">
        <v>1</v>
      </c>
      <c r="M1032" t="s">
        <v>76</v>
      </c>
      <c r="N1032" t="s">
        <v>100</v>
      </c>
      <c r="O1032" t="s">
        <v>823</v>
      </c>
      <c r="P1032" t="s">
        <v>252</v>
      </c>
      <c r="Q1032" t="s">
        <v>3296</v>
      </c>
      <c r="R1032" t="s">
        <v>301</v>
      </c>
      <c r="S1032" t="s">
        <v>25</v>
      </c>
      <c r="T1032" t="s">
        <v>15</v>
      </c>
      <c r="U1032" t="s">
        <v>1027</v>
      </c>
      <c r="Z1032">
        <v>0</v>
      </c>
    </row>
    <row r="1033" spans="1:26">
      <c r="A1033">
        <v>2472</v>
      </c>
      <c r="B1033" t="s">
        <v>3337</v>
      </c>
      <c r="C1033" t="s">
        <v>3338</v>
      </c>
      <c r="D1033" t="s">
        <v>3339</v>
      </c>
      <c r="E1033" t="s">
        <v>3340</v>
      </c>
      <c r="F1033" t="s">
        <v>3294</v>
      </c>
      <c r="G1033" t="s">
        <v>297</v>
      </c>
      <c r="I1033" t="s">
        <v>3341</v>
      </c>
    </row>
    <row r="1034" spans="1:26">
      <c r="B1034" t="s">
        <v>3294</v>
      </c>
      <c r="C1034" t="s">
        <v>3294</v>
      </c>
      <c r="D1034">
        <v>1</v>
      </c>
      <c r="E1034" t="s">
        <v>76</v>
      </c>
      <c r="F1034" t="s">
        <v>100</v>
      </c>
      <c r="G1034" t="s">
        <v>823</v>
      </c>
      <c r="H1034" t="s">
        <v>91</v>
      </c>
      <c r="I1034" t="s">
        <v>3296</v>
      </c>
      <c r="J1034" t="s">
        <v>301</v>
      </c>
      <c r="K1034" t="s">
        <v>25</v>
      </c>
      <c r="L1034" t="s">
        <v>15</v>
      </c>
      <c r="M1034" t="s">
        <v>1027</v>
      </c>
      <c r="R1034">
        <v>0</v>
      </c>
    </row>
    <row r="1035" spans="1:26">
      <c r="A1035">
        <v>2473</v>
      </c>
      <c r="B1035" t="s">
        <v>3342</v>
      </c>
      <c r="C1035" t="s">
        <v>536</v>
      </c>
      <c r="D1035" t="s">
        <v>3343</v>
      </c>
      <c r="E1035" t="s">
        <v>3344</v>
      </c>
      <c r="F1035" t="s">
        <v>3294</v>
      </c>
      <c r="G1035" t="s">
        <v>3345</v>
      </c>
      <c r="I1035" t="s">
        <v>3346</v>
      </c>
      <c r="J1035" t="s">
        <v>3294</v>
      </c>
      <c r="K1035" t="s">
        <v>3294</v>
      </c>
      <c r="L1035">
        <v>1</v>
      </c>
      <c r="M1035" t="s">
        <v>76</v>
      </c>
      <c r="N1035" t="s">
        <v>100</v>
      </c>
      <c r="O1035" t="s">
        <v>823</v>
      </c>
      <c r="P1035" t="s">
        <v>252</v>
      </c>
      <c r="Q1035" t="s">
        <v>3296</v>
      </c>
      <c r="R1035" t="s">
        <v>301</v>
      </c>
      <c r="S1035" t="s">
        <v>25</v>
      </c>
      <c r="T1035" t="s">
        <v>15</v>
      </c>
      <c r="U1035" t="s">
        <v>1027</v>
      </c>
      <c r="Z1035">
        <v>0</v>
      </c>
    </row>
    <row r="1036" spans="1:26">
      <c r="A1036">
        <v>2474</v>
      </c>
      <c r="B1036" t="s">
        <v>3347</v>
      </c>
      <c r="C1036" t="s">
        <v>3348</v>
      </c>
      <c r="D1036" t="s">
        <v>3349</v>
      </c>
      <c r="E1036" t="s">
        <v>3350</v>
      </c>
      <c r="F1036" t="s">
        <v>3294</v>
      </c>
      <c r="G1036" t="s">
        <v>1978</v>
      </c>
      <c r="I1036" t="s">
        <v>3351</v>
      </c>
    </row>
    <row r="1037" spans="1:26">
      <c r="B1037" t="s">
        <v>3294</v>
      </c>
      <c r="C1037" t="s">
        <v>3294</v>
      </c>
      <c r="D1037">
        <v>1</v>
      </c>
      <c r="E1037" t="s">
        <v>76</v>
      </c>
      <c r="F1037" t="s">
        <v>100</v>
      </c>
      <c r="G1037" t="s">
        <v>823</v>
      </c>
      <c r="H1037" t="s">
        <v>252</v>
      </c>
      <c r="I1037" t="s">
        <v>3296</v>
      </c>
      <c r="J1037" t="s">
        <v>301</v>
      </c>
      <c r="K1037" t="s">
        <v>25</v>
      </c>
      <c r="L1037" t="s">
        <v>15</v>
      </c>
      <c r="M1037" t="s">
        <v>1027</v>
      </c>
      <c r="R1037">
        <v>0</v>
      </c>
    </row>
    <row r="1038" spans="1:26">
      <c r="A1038">
        <v>2475</v>
      </c>
      <c r="B1038" t="s">
        <v>3352</v>
      </c>
      <c r="C1038" t="s">
        <v>1803</v>
      </c>
      <c r="D1038" t="s">
        <v>3353</v>
      </c>
      <c r="E1038" t="s">
        <v>3354</v>
      </c>
      <c r="F1038" t="s">
        <v>3294</v>
      </c>
      <c r="G1038" t="s">
        <v>1316</v>
      </c>
      <c r="H1038" t="s">
        <v>1316</v>
      </c>
      <c r="I1038" t="s">
        <v>64</v>
      </c>
      <c r="J1038" t="s">
        <v>3355</v>
      </c>
      <c r="K1038" t="s">
        <v>3356</v>
      </c>
      <c r="L1038">
        <v>1</v>
      </c>
      <c r="M1038" t="s">
        <v>76</v>
      </c>
      <c r="N1038" t="s">
        <v>65</v>
      </c>
      <c r="O1038" t="s">
        <v>3357</v>
      </c>
      <c r="P1038" t="s">
        <v>163</v>
      </c>
      <c r="Q1038" t="s">
        <v>3296</v>
      </c>
      <c r="R1038" t="s">
        <v>151</v>
      </c>
      <c r="S1038" t="s">
        <v>32</v>
      </c>
      <c r="T1038" t="s">
        <v>15</v>
      </c>
      <c r="U1038" t="s">
        <v>1027</v>
      </c>
      <c r="Z1038">
        <v>0</v>
      </c>
    </row>
    <row r="1039" spans="1:26">
      <c r="A1039">
        <v>2476</v>
      </c>
      <c r="B1039" t="s">
        <v>3352</v>
      </c>
      <c r="C1039" t="s">
        <v>3358</v>
      </c>
      <c r="D1039" t="s">
        <v>3359</v>
      </c>
      <c r="E1039" t="s">
        <v>3360</v>
      </c>
      <c r="F1039" t="s">
        <v>3294</v>
      </c>
      <c r="G1039" t="s">
        <v>48</v>
      </c>
      <c r="I1039" t="s">
        <v>3361</v>
      </c>
      <c r="J1039" t="s">
        <v>3355</v>
      </c>
      <c r="K1039" t="s">
        <v>3356</v>
      </c>
      <c r="L1039">
        <v>1</v>
      </c>
      <c r="M1039" t="s">
        <v>76</v>
      </c>
      <c r="N1039" t="s">
        <v>49</v>
      </c>
      <c r="O1039" t="s">
        <v>3357</v>
      </c>
      <c r="P1039" t="s">
        <v>252</v>
      </c>
      <c r="Q1039" t="s">
        <v>3296</v>
      </c>
      <c r="R1039" t="s">
        <v>151</v>
      </c>
      <c r="S1039" t="s">
        <v>32</v>
      </c>
      <c r="T1039" t="s">
        <v>15</v>
      </c>
      <c r="U1039" t="s">
        <v>1027</v>
      </c>
      <c r="Z1039">
        <v>0</v>
      </c>
    </row>
    <row r="1040" spans="1:26">
      <c r="A1040">
        <v>2477</v>
      </c>
      <c r="B1040" t="s">
        <v>3362</v>
      </c>
      <c r="C1040" t="s">
        <v>135</v>
      </c>
      <c r="D1040" t="s">
        <v>3363</v>
      </c>
      <c r="E1040" t="s">
        <v>3364</v>
      </c>
      <c r="F1040" t="s">
        <v>3294</v>
      </c>
      <c r="G1040" t="s">
        <v>1316</v>
      </c>
      <c r="H1040" t="s">
        <v>1316</v>
      </c>
      <c r="I1040" t="s">
        <v>64</v>
      </c>
      <c r="J1040" t="s">
        <v>3355</v>
      </c>
      <c r="K1040" t="s">
        <v>3356</v>
      </c>
      <c r="L1040">
        <v>1</v>
      </c>
      <c r="M1040" t="s">
        <v>76</v>
      </c>
      <c r="N1040" t="s">
        <v>65</v>
      </c>
      <c r="O1040" t="s">
        <v>3357</v>
      </c>
      <c r="P1040" t="s">
        <v>163</v>
      </c>
      <c r="Q1040" t="s">
        <v>3296</v>
      </c>
      <c r="R1040" t="s">
        <v>151</v>
      </c>
      <c r="S1040" t="s">
        <v>179</v>
      </c>
      <c r="T1040" t="s">
        <v>393</v>
      </c>
      <c r="U1040" t="s">
        <v>1027</v>
      </c>
      <c r="Z1040">
        <v>0</v>
      </c>
    </row>
    <row r="1041" spans="1:26">
      <c r="A1041">
        <v>2478</v>
      </c>
      <c r="B1041" t="s">
        <v>3365</v>
      </c>
      <c r="C1041" t="s">
        <v>218</v>
      </c>
      <c r="D1041" t="s">
        <v>3366</v>
      </c>
      <c r="E1041" t="s">
        <v>3367</v>
      </c>
      <c r="F1041" t="s">
        <v>3294</v>
      </c>
      <c r="G1041" t="s">
        <v>3368</v>
      </c>
      <c r="I1041" t="s">
        <v>48</v>
      </c>
      <c r="J1041" t="s">
        <v>3355</v>
      </c>
      <c r="K1041" t="s">
        <v>3356</v>
      </c>
      <c r="L1041">
        <v>1</v>
      </c>
      <c r="M1041" t="s">
        <v>76</v>
      </c>
      <c r="N1041" t="s">
        <v>214</v>
      </c>
      <c r="O1041" t="s">
        <v>3357</v>
      </c>
      <c r="P1041" t="s">
        <v>1061</v>
      </c>
      <c r="Q1041" t="s">
        <v>3296</v>
      </c>
      <c r="R1041" t="s">
        <v>151</v>
      </c>
      <c r="S1041" t="s">
        <v>66</v>
      </c>
      <c r="T1041" t="s">
        <v>82</v>
      </c>
      <c r="U1041" t="s">
        <v>1027</v>
      </c>
      <c r="Z1041">
        <v>0</v>
      </c>
    </row>
    <row r="1042" spans="1:26">
      <c r="A1042">
        <v>2479</v>
      </c>
      <c r="B1042" t="s">
        <v>3369</v>
      </c>
      <c r="C1042" t="s">
        <v>1767</v>
      </c>
      <c r="D1042" t="s">
        <v>3370</v>
      </c>
      <c r="E1042" t="s">
        <v>3371</v>
      </c>
      <c r="F1042" t="s">
        <v>3294</v>
      </c>
      <c r="G1042" t="s">
        <v>3368</v>
      </c>
      <c r="I1042" t="s">
        <v>3372</v>
      </c>
    </row>
    <row r="1043" spans="1:26">
      <c r="A1043" t="s">
        <v>48</v>
      </c>
      <c r="B1043" t="s">
        <v>3355</v>
      </c>
      <c r="C1043" t="s">
        <v>3356</v>
      </c>
      <c r="D1043">
        <v>1</v>
      </c>
      <c r="E1043" t="s">
        <v>76</v>
      </c>
      <c r="F1043" t="s">
        <v>89</v>
      </c>
      <c r="G1043" t="s">
        <v>3357</v>
      </c>
      <c r="H1043" t="s">
        <v>233</v>
      </c>
      <c r="I1043" t="s">
        <v>3296</v>
      </c>
      <c r="J1043" t="s">
        <v>151</v>
      </c>
      <c r="K1043" t="s">
        <v>32</v>
      </c>
      <c r="L1043" t="s">
        <v>82</v>
      </c>
      <c r="M1043" t="s">
        <v>1027</v>
      </c>
      <c r="R1043">
        <v>0</v>
      </c>
    </row>
    <row r="1044" spans="1:26">
      <c r="A1044">
        <v>2480</v>
      </c>
      <c r="B1044" t="s">
        <v>3373</v>
      </c>
      <c r="C1044" t="s">
        <v>1803</v>
      </c>
      <c r="D1044" t="s">
        <v>3374</v>
      </c>
      <c r="E1044" t="s">
        <v>3375</v>
      </c>
      <c r="F1044" t="s">
        <v>3294</v>
      </c>
      <c r="G1044" t="s">
        <v>48</v>
      </c>
      <c r="I1044" t="s">
        <v>3376</v>
      </c>
      <c r="J1044" t="s">
        <v>3355</v>
      </c>
      <c r="K1044" t="s">
        <v>3356</v>
      </c>
      <c r="L1044">
        <v>1</v>
      </c>
      <c r="M1044" t="s">
        <v>76</v>
      </c>
      <c r="N1044" t="s">
        <v>276</v>
      </c>
      <c r="O1044" t="s">
        <v>3357</v>
      </c>
      <c r="P1044" t="s">
        <v>252</v>
      </c>
      <c r="Q1044" t="s">
        <v>3296</v>
      </c>
      <c r="R1044" t="s">
        <v>151</v>
      </c>
      <c r="S1044" t="s">
        <v>179</v>
      </c>
      <c r="T1044" t="s">
        <v>82</v>
      </c>
      <c r="U1044" t="s">
        <v>1027</v>
      </c>
      <c r="Z1044">
        <v>0</v>
      </c>
    </row>
    <row r="1045" spans="1:26">
      <c r="A1045">
        <v>2481</v>
      </c>
      <c r="B1045" t="s">
        <v>3377</v>
      </c>
      <c r="C1045" t="s">
        <v>395</v>
      </c>
      <c r="D1045" t="s">
        <v>3374</v>
      </c>
      <c r="E1045" t="s">
        <v>3378</v>
      </c>
      <c r="F1045" t="s">
        <v>3294</v>
      </c>
      <c r="G1045" t="s">
        <v>3368</v>
      </c>
      <c r="I1045" t="s">
        <v>3379</v>
      </c>
    </row>
    <row r="1046" spans="1:26">
      <c r="A1046" t="s">
        <v>3380</v>
      </c>
      <c r="B1046" t="s">
        <v>3355</v>
      </c>
      <c r="C1046" t="s">
        <v>3356</v>
      </c>
      <c r="D1046">
        <v>1</v>
      </c>
      <c r="E1046" t="s">
        <v>76</v>
      </c>
      <c r="F1046" t="s">
        <v>65</v>
      </c>
      <c r="G1046" t="s">
        <v>3357</v>
      </c>
      <c r="H1046" t="s">
        <v>163</v>
      </c>
      <c r="I1046" t="s">
        <v>3296</v>
      </c>
      <c r="J1046" t="s">
        <v>151</v>
      </c>
      <c r="K1046" t="s">
        <v>14</v>
      </c>
      <c r="L1046" t="s">
        <v>82</v>
      </c>
      <c r="M1046" t="s">
        <v>1027</v>
      </c>
      <c r="R1046">
        <v>0</v>
      </c>
    </row>
    <row r="1047" spans="1:26">
      <c r="A1047">
        <v>2482</v>
      </c>
      <c r="B1047" t="s">
        <v>3381</v>
      </c>
      <c r="C1047" t="s">
        <v>1367</v>
      </c>
      <c r="D1047" t="s">
        <v>3382</v>
      </c>
      <c r="E1047" t="s">
        <v>3383</v>
      </c>
      <c r="F1047" t="s">
        <v>3294</v>
      </c>
      <c r="G1047" t="s">
        <v>3384</v>
      </c>
      <c r="I1047" t="s">
        <v>275</v>
      </c>
    </row>
    <row r="1048" spans="1:26">
      <c r="A1048" t="s">
        <v>48</v>
      </c>
      <c r="B1048" t="s">
        <v>3355</v>
      </c>
      <c r="C1048" t="s">
        <v>3356</v>
      </c>
      <c r="D1048">
        <v>1</v>
      </c>
      <c r="E1048" t="s">
        <v>76</v>
      </c>
      <c r="F1048" t="s">
        <v>77</v>
      </c>
      <c r="G1048" t="s">
        <v>3357</v>
      </c>
      <c r="H1048" t="s">
        <v>300</v>
      </c>
      <c r="I1048" t="s">
        <v>3296</v>
      </c>
      <c r="J1048" t="s">
        <v>151</v>
      </c>
      <c r="K1048" t="s">
        <v>14</v>
      </c>
      <c r="L1048" t="s">
        <v>393</v>
      </c>
      <c r="M1048" t="s">
        <v>1027</v>
      </c>
      <c r="R1048">
        <v>0</v>
      </c>
    </row>
    <row r="1049" spans="1:26">
      <c r="A1049">
        <v>2483</v>
      </c>
      <c r="B1049" t="s">
        <v>3385</v>
      </c>
      <c r="C1049" t="s">
        <v>3358</v>
      </c>
      <c r="D1049" t="s">
        <v>3374</v>
      </c>
      <c r="E1049" t="s">
        <v>3386</v>
      </c>
      <c r="F1049" t="s">
        <v>3294</v>
      </c>
      <c r="G1049" t="s">
        <v>3384</v>
      </c>
      <c r="I1049" t="s">
        <v>48</v>
      </c>
    </row>
    <row r="1050" spans="1:26">
      <c r="A1050" t="s">
        <v>275</v>
      </c>
    </row>
    <row r="1051" spans="1:26">
      <c r="A1051" t="s">
        <v>3387</v>
      </c>
      <c r="B1051" t="s">
        <v>3355</v>
      </c>
      <c r="C1051" t="s">
        <v>3356</v>
      </c>
      <c r="D1051">
        <v>1</v>
      </c>
      <c r="E1051" t="s">
        <v>76</v>
      </c>
      <c r="F1051" t="s">
        <v>49</v>
      </c>
      <c r="G1051" t="s">
        <v>3357</v>
      </c>
      <c r="H1051" t="s">
        <v>252</v>
      </c>
      <c r="I1051" t="s">
        <v>3296</v>
      </c>
      <c r="J1051" t="s">
        <v>151</v>
      </c>
      <c r="K1051" t="s">
        <v>14</v>
      </c>
      <c r="L1051" t="s">
        <v>393</v>
      </c>
      <c r="M1051" t="s">
        <v>1027</v>
      </c>
      <c r="R1051">
        <v>0</v>
      </c>
    </row>
    <row r="1052" spans="1:26">
      <c r="A1052">
        <v>2484</v>
      </c>
      <c r="B1052" t="s">
        <v>3388</v>
      </c>
      <c r="C1052" t="s">
        <v>395</v>
      </c>
      <c r="D1052" t="s">
        <v>3389</v>
      </c>
      <c r="E1052" t="s">
        <v>3390</v>
      </c>
      <c r="F1052" t="s">
        <v>3294</v>
      </c>
      <c r="G1052" t="s">
        <v>3391</v>
      </c>
      <c r="I1052" t="s">
        <v>3392</v>
      </c>
      <c r="J1052" t="s">
        <v>3393</v>
      </c>
      <c r="K1052" t="s">
        <v>3394</v>
      </c>
      <c r="L1052">
        <v>1</v>
      </c>
      <c r="M1052" t="s">
        <v>76</v>
      </c>
      <c r="N1052" t="s">
        <v>89</v>
      </c>
      <c r="O1052" t="e">
        <f>+[1]Registro!B1-Pichincha</f>
        <v>#REF!</v>
      </c>
      <c r="P1052" t="s">
        <v>1148</v>
      </c>
      <c r="Q1052" t="s">
        <v>3296</v>
      </c>
      <c r="R1052" t="s">
        <v>81</v>
      </c>
      <c r="S1052" t="s">
        <v>25</v>
      </c>
      <c r="T1052" t="s">
        <v>82</v>
      </c>
      <c r="U1052" t="s">
        <v>1027</v>
      </c>
      <c r="Z1052">
        <v>0</v>
      </c>
    </row>
    <row r="1053" spans="1:26">
      <c r="A1053">
        <v>2485</v>
      </c>
      <c r="B1053" t="s">
        <v>3395</v>
      </c>
      <c r="C1053" t="s">
        <v>395</v>
      </c>
      <c r="D1053" t="s">
        <v>3396</v>
      </c>
      <c r="E1053" t="s">
        <v>3397</v>
      </c>
      <c r="F1053" t="s">
        <v>3294</v>
      </c>
      <c r="G1053" t="s">
        <v>3391</v>
      </c>
      <c r="I1053" t="s">
        <v>3398</v>
      </c>
      <c r="J1053" t="s">
        <v>3393</v>
      </c>
      <c r="K1053" t="s">
        <v>3394</v>
      </c>
      <c r="L1053">
        <v>1</v>
      </c>
      <c r="M1053" t="s">
        <v>76</v>
      </c>
      <c r="N1053" t="s">
        <v>89</v>
      </c>
      <c r="O1053" t="e">
        <f>+[1]Registro!B1-Pichincha</f>
        <v>#REF!</v>
      </c>
      <c r="P1053" t="s">
        <v>1148</v>
      </c>
      <c r="Q1053" t="s">
        <v>3296</v>
      </c>
      <c r="R1053" t="s">
        <v>81</v>
      </c>
      <c r="S1053" t="s">
        <v>25</v>
      </c>
      <c r="T1053" t="s">
        <v>82</v>
      </c>
      <c r="U1053" t="s">
        <v>1027</v>
      </c>
      <c r="Z1053">
        <v>0</v>
      </c>
    </row>
    <row r="1054" spans="1:26">
      <c r="A1054">
        <v>2486</v>
      </c>
      <c r="B1054" t="s">
        <v>3399</v>
      </c>
      <c r="C1054" t="s">
        <v>395</v>
      </c>
      <c r="D1054" t="s">
        <v>3400</v>
      </c>
      <c r="E1054" t="s">
        <v>3401</v>
      </c>
      <c r="F1054" t="s">
        <v>3294</v>
      </c>
      <c r="G1054" t="s">
        <v>3391</v>
      </c>
      <c r="I1054" t="s">
        <v>3398</v>
      </c>
      <c r="J1054" t="s">
        <v>3393</v>
      </c>
      <c r="K1054" t="s">
        <v>3394</v>
      </c>
      <c r="L1054">
        <v>1</v>
      </c>
      <c r="M1054" t="s">
        <v>76</v>
      </c>
      <c r="N1054" t="s">
        <v>89</v>
      </c>
      <c r="O1054" t="e">
        <f>+[1]Registro!B1-Pichincha</f>
        <v>#REF!</v>
      </c>
      <c r="P1054" t="s">
        <v>1148</v>
      </c>
      <c r="Q1054" t="s">
        <v>3296</v>
      </c>
      <c r="R1054" t="s">
        <v>81</v>
      </c>
      <c r="S1054" t="s">
        <v>25</v>
      </c>
      <c r="T1054" t="s">
        <v>82</v>
      </c>
      <c r="U1054" t="s">
        <v>1027</v>
      </c>
      <c r="Z1054">
        <v>0</v>
      </c>
    </row>
    <row r="1055" spans="1:26">
      <c r="A1055">
        <v>2487</v>
      </c>
      <c r="B1055" t="s">
        <v>3402</v>
      </c>
      <c r="C1055" t="s">
        <v>2003</v>
      </c>
      <c r="D1055" t="s">
        <v>3403</v>
      </c>
      <c r="E1055" t="s">
        <v>3404</v>
      </c>
      <c r="F1055" t="s">
        <v>3294</v>
      </c>
      <c r="G1055" t="s">
        <v>3391</v>
      </c>
      <c r="I1055" t="s">
        <v>3405</v>
      </c>
      <c r="J1055" t="s">
        <v>3393</v>
      </c>
      <c r="K1055" t="s">
        <v>3394</v>
      </c>
      <c r="L1055">
        <v>1</v>
      </c>
      <c r="M1055" t="s">
        <v>76</v>
      </c>
      <c r="N1055" t="s">
        <v>89</v>
      </c>
      <c r="O1055" t="e">
        <f>+[1]Registro!B1-Pichincha</f>
        <v>#REF!</v>
      </c>
      <c r="P1055" t="s">
        <v>1148</v>
      </c>
      <c r="Q1055" t="s">
        <v>3296</v>
      </c>
      <c r="R1055" t="s">
        <v>81</v>
      </c>
      <c r="S1055" t="s">
        <v>25</v>
      </c>
      <c r="T1055" t="s">
        <v>82</v>
      </c>
      <c r="U1055" t="s">
        <v>1027</v>
      </c>
      <c r="Z1055">
        <v>0</v>
      </c>
    </row>
    <row r="1056" spans="1:26">
      <c r="A1056">
        <v>2488</v>
      </c>
      <c r="B1056" t="s">
        <v>3406</v>
      </c>
      <c r="C1056" t="s">
        <v>3407</v>
      </c>
      <c r="D1056" t="s">
        <v>3408</v>
      </c>
      <c r="E1056" t="s">
        <v>3409</v>
      </c>
      <c r="F1056" t="s">
        <v>3294</v>
      </c>
      <c r="G1056" t="s">
        <v>275</v>
      </c>
      <c r="I1056" t="s">
        <v>3410</v>
      </c>
      <c r="J1056" t="s">
        <v>3393</v>
      </c>
      <c r="K1056" t="s">
        <v>3394</v>
      </c>
      <c r="L1056">
        <v>1</v>
      </c>
      <c r="M1056" t="s">
        <v>76</v>
      </c>
      <c r="N1056" t="s">
        <v>290</v>
      </c>
      <c r="O1056" t="e">
        <f>+[1]Registro!B1-Pichincha</f>
        <v>#REF!</v>
      </c>
      <c r="P1056" t="s">
        <v>178</v>
      </c>
      <c r="Q1056" t="s">
        <v>3296</v>
      </c>
      <c r="R1056" t="s">
        <v>81</v>
      </c>
      <c r="S1056" t="s">
        <v>25</v>
      </c>
      <c r="T1056" t="s">
        <v>82</v>
      </c>
      <c r="U1056" t="s">
        <v>1027</v>
      </c>
      <c r="Z1056">
        <v>0</v>
      </c>
    </row>
    <row r="1057" spans="1:26">
      <c r="A1057">
        <v>2489</v>
      </c>
      <c r="B1057" t="s">
        <v>3411</v>
      </c>
      <c r="C1057" t="s">
        <v>390</v>
      </c>
      <c r="D1057" t="s">
        <v>3412</v>
      </c>
      <c r="E1057" t="s">
        <v>3413</v>
      </c>
      <c r="F1057" t="s">
        <v>3294</v>
      </c>
      <c r="G1057" t="s">
        <v>275</v>
      </c>
      <c r="I1057" t="s">
        <v>3414</v>
      </c>
      <c r="J1057" t="s">
        <v>3393</v>
      </c>
      <c r="K1057" t="s">
        <v>3394</v>
      </c>
      <c r="L1057">
        <v>1</v>
      </c>
      <c r="M1057" t="s">
        <v>76</v>
      </c>
      <c r="N1057" t="s">
        <v>290</v>
      </c>
      <c r="O1057" t="e">
        <f>+[1]Registro!B1-Pichincha</f>
        <v>#REF!</v>
      </c>
      <c r="P1057" t="s">
        <v>284</v>
      </c>
      <c r="Q1057" t="s">
        <v>3296</v>
      </c>
      <c r="R1057" t="s">
        <v>81</v>
      </c>
      <c r="S1057" t="s">
        <v>25</v>
      </c>
      <c r="T1057" t="s">
        <v>82</v>
      </c>
      <c r="U1057" t="s">
        <v>1027</v>
      </c>
      <c r="Z1057">
        <v>0</v>
      </c>
    </row>
    <row r="1058" spans="1:26">
      <c r="A1058">
        <v>2490</v>
      </c>
      <c r="B1058" t="s">
        <v>3415</v>
      </c>
      <c r="C1058" t="s">
        <v>3416</v>
      </c>
      <c r="D1058" t="s">
        <v>3417</v>
      </c>
      <c r="E1058" t="s">
        <v>3418</v>
      </c>
      <c r="F1058" t="s">
        <v>3294</v>
      </c>
      <c r="G1058" t="s">
        <v>275</v>
      </c>
      <c r="I1058" t="s">
        <v>3419</v>
      </c>
      <c r="J1058" t="s">
        <v>3393</v>
      </c>
      <c r="K1058" t="s">
        <v>3394</v>
      </c>
      <c r="L1058">
        <v>1</v>
      </c>
      <c r="M1058" t="s">
        <v>76</v>
      </c>
      <c r="N1058" t="s">
        <v>100</v>
      </c>
      <c r="O1058" t="e">
        <f>+[1]Registro!B1-Pichincha</f>
        <v>#REF!</v>
      </c>
      <c r="P1058" t="s">
        <v>233</v>
      </c>
      <c r="Q1058" t="s">
        <v>3296</v>
      </c>
      <c r="R1058" t="s">
        <v>81</v>
      </c>
      <c r="S1058" t="s">
        <v>25</v>
      </c>
      <c r="T1058" t="s">
        <v>82</v>
      </c>
      <c r="U1058" t="s">
        <v>1027</v>
      </c>
      <c r="Z1058">
        <v>0</v>
      </c>
    </row>
    <row r="1059" spans="1:26">
      <c r="A1059">
        <v>2491</v>
      </c>
      <c r="B1059" t="s">
        <v>3420</v>
      </c>
      <c r="C1059" t="s">
        <v>218</v>
      </c>
      <c r="D1059" t="s">
        <v>3421</v>
      </c>
      <c r="E1059" t="s">
        <v>3422</v>
      </c>
      <c r="F1059" t="s">
        <v>3294</v>
      </c>
      <c r="G1059" t="s">
        <v>231</v>
      </c>
      <c r="I1059" t="s">
        <v>3423</v>
      </c>
      <c r="J1059" t="s">
        <v>3393</v>
      </c>
      <c r="K1059" t="s">
        <v>3394</v>
      </c>
      <c r="L1059">
        <v>1</v>
      </c>
      <c r="M1059" t="s">
        <v>76</v>
      </c>
      <c r="N1059" t="s">
        <v>100</v>
      </c>
      <c r="O1059" t="e">
        <f>+[1]Registro!B1-Pichincha</f>
        <v>#REF!</v>
      </c>
      <c r="P1059" t="s">
        <v>252</v>
      </c>
      <c r="Q1059" t="s">
        <v>3296</v>
      </c>
      <c r="R1059" t="s">
        <v>81</v>
      </c>
      <c r="S1059" t="s">
        <v>14</v>
      </c>
      <c r="T1059" t="s">
        <v>82</v>
      </c>
      <c r="U1059" t="s">
        <v>1027</v>
      </c>
      <c r="Z1059">
        <v>0</v>
      </c>
    </row>
    <row r="1060" spans="1:26">
      <c r="A1060">
        <v>2492</v>
      </c>
      <c r="B1060" t="s">
        <v>3424</v>
      </c>
      <c r="C1060" t="s">
        <v>350</v>
      </c>
      <c r="D1060" t="s">
        <v>3425</v>
      </c>
      <c r="E1060" t="s">
        <v>3426</v>
      </c>
      <c r="F1060" t="s">
        <v>3294</v>
      </c>
      <c r="G1060" t="s">
        <v>413</v>
      </c>
      <c r="I1060" t="s">
        <v>3427</v>
      </c>
      <c r="J1060" t="s">
        <v>3393</v>
      </c>
      <c r="K1060" t="s">
        <v>3394</v>
      </c>
      <c r="L1060">
        <v>1</v>
      </c>
      <c r="M1060" t="s">
        <v>76</v>
      </c>
      <c r="N1060" t="s">
        <v>100</v>
      </c>
      <c r="O1060" t="e">
        <f>+[1]Registro!B1-Pichincha</f>
        <v>#REF!</v>
      </c>
      <c r="P1060" t="s">
        <v>178</v>
      </c>
      <c r="Q1060" t="s">
        <v>3296</v>
      </c>
      <c r="R1060" t="s">
        <v>81</v>
      </c>
      <c r="S1060" t="s">
        <v>14</v>
      </c>
      <c r="T1060" t="s">
        <v>15</v>
      </c>
      <c r="U1060" t="s">
        <v>1027</v>
      </c>
      <c r="Z1060">
        <v>0</v>
      </c>
    </row>
    <row r="1061" spans="1:26">
      <c r="A1061">
        <v>2493</v>
      </c>
      <c r="B1061" t="s">
        <v>3428</v>
      </c>
      <c r="C1061" t="s">
        <v>366</v>
      </c>
      <c r="D1061" t="s">
        <v>3429</v>
      </c>
      <c r="E1061" t="s">
        <v>3430</v>
      </c>
      <c r="F1061" t="s">
        <v>3294</v>
      </c>
      <c r="G1061" t="s">
        <v>3431</v>
      </c>
      <c r="I1061" t="s">
        <v>3432</v>
      </c>
      <c r="J1061" t="s">
        <v>3393</v>
      </c>
      <c r="K1061" t="s">
        <v>3394</v>
      </c>
      <c r="L1061">
        <v>1</v>
      </c>
      <c r="M1061" t="s">
        <v>76</v>
      </c>
      <c r="N1061" t="s">
        <v>290</v>
      </c>
      <c r="O1061" t="e">
        <f>+[1]Registro!B1-Pichincha</f>
        <v>#REF!</v>
      </c>
      <c r="P1061" t="s">
        <v>277</v>
      </c>
      <c r="Q1061" t="s">
        <v>3296</v>
      </c>
      <c r="R1061" t="s">
        <v>81</v>
      </c>
      <c r="S1061" t="s">
        <v>14</v>
      </c>
      <c r="T1061" t="s">
        <v>15</v>
      </c>
      <c r="U1061" t="s">
        <v>1027</v>
      </c>
      <c r="Z1061">
        <v>0</v>
      </c>
    </row>
    <row r="1062" spans="1:26">
      <c r="A1062">
        <v>2494</v>
      </c>
      <c r="B1062" t="s">
        <v>3433</v>
      </c>
      <c r="C1062" t="s">
        <v>350</v>
      </c>
      <c r="D1062" t="s">
        <v>3434</v>
      </c>
      <c r="E1062" t="s">
        <v>3435</v>
      </c>
      <c r="F1062" t="s">
        <v>3294</v>
      </c>
      <c r="G1062" t="s">
        <v>3431</v>
      </c>
      <c r="I1062" t="s">
        <v>3436</v>
      </c>
      <c r="J1062" t="s">
        <v>3393</v>
      </c>
      <c r="K1062" t="s">
        <v>3394</v>
      </c>
      <c r="L1062">
        <v>1</v>
      </c>
      <c r="M1062" t="s">
        <v>76</v>
      </c>
      <c r="N1062" t="s">
        <v>100</v>
      </c>
      <c r="O1062" t="e">
        <f>+[1]Registro!B1-Pichincha</f>
        <v>#REF!</v>
      </c>
      <c r="P1062" t="s">
        <v>277</v>
      </c>
      <c r="Q1062" t="s">
        <v>3296</v>
      </c>
      <c r="R1062" t="s">
        <v>81</v>
      </c>
      <c r="S1062" t="s">
        <v>14</v>
      </c>
      <c r="T1062" t="s">
        <v>15</v>
      </c>
      <c r="U1062" t="s">
        <v>1027</v>
      </c>
      <c r="Z1062">
        <v>0</v>
      </c>
    </row>
    <row r="1063" spans="1:26">
      <c r="A1063">
        <v>2495</v>
      </c>
      <c r="B1063" t="s">
        <v>3437</v>
      </c>
      <c r="C1063" t="s">
        <v>154</v>
      </c>
      <c r="D1063" t="s">
        <v>3438</v>
      </c>
      <c r="E1063" t="s">
        <v>3439</v>
      </c>
      <c r="F1063" t="s">
        <v>3294</v>
      </c>
      <c r="G1063" t="s">
        <v>1190</v>
      </c>
      <c r="I1063" t="s">
        <v>231</v>
      </c>
      <c r="J1063" t="s">
        <v>3393</v>
      </c>
      <c r="K1063" t="s">
        <v>3394</v>
      </c>
      <c r="L1063">
        <v>1</v>
      </c>
      <c r="M1063" t="s">
        <v>76</v>
      </c>
      <c r="N1063" t="s">
        <v>290</v>
      </c>
      <c r="O1063" t="e">
        <f>+[1]Registro!B1-Pichincha</f>
        <v>#REF!</v>
      </c>
      <c r="P1063" t="s">
        <v>79</v>
      </c>
      <c r="Q1063" t="s">
        <v>3296</v>
      </c>
      <c r="R1063" t="s">
        <v>81</v>
      </c>
      <c r="S1063" t="s">
        <v>14</v>
      </c>
      <c r="T1063" t="s">
        <v>15</v>
      </c>
      <c r="U1063" t="s">
        <v>1027</v>
      </c>
      <c r="Z1063">
        <v>0</v>
      </c>
    </row>
    <row r="1064" spans="1:26">
      <c r="A1064">
        <v>2496</v>
      </c>
      <c r="B1064" t="s">
        <v>3440</v>
      </c>
      <c r="C1064" t="s">
        <v>3441</v>
      </c>
      <c r="D1064" t="s">
        <v>3442</v>
      </c>
      <c r="E1064" t="s">
        <v>3443</v>
      </c>
      <c r="F1064" t="s">
        <v>3294</v>
      </c>
      <c r="G1064" t="s">
        <v>1190</v>
      </c>
      <c r="I1064" t="s">
        <v>297</v>
      </c>
      <c r="J1064" t="s">
        <v>3393</v>
      </c>
      <c r="K1064" t="s">
        <v>3394</v>
      </c>
      <c r="L1064">
        <v>1</v>
      </c>
      <c r="M1064" t="s">
        <v>76</v>
      </c>
      <c r="N1064" t="s">
        <v>24</v>
      </c>
      <c r="O1064" t="e">
        <f>+[1]Registro!B1-Pichincha</f>
        <v>#REF!</v>
      </c>
      <c r="P1064" t="s">
        <v>79</v>
      </c>
      <c r="Q1064" t="s">
        <v>3296</v>
      </c>
      <c r="R1064" t="s">
        <v>81</v>
      </c>
      <c r="S1064" t="s">
        <v>14</v>
      </c>
      <c r="T1064" t="s">
        <v>15</v>
      </c>
      <c r="U1064" t="s">
        <v>1027</v>
      </c>
      <c r="Z1064">
        <v>0</v>
      </c>
    </row>
    <row r="1065" spans="1:26">
      <c r="A1065">
        <v>2497</v>
      </c>
      <c r="B1065" t="s">
        <v>3444</v>
      </c>
      <c r="C1065" t="s">
        <v>366</v>
      </c>
      <c r="D1065" t="s">
        <v>3445</v>
      </c>
      <c r="E1065" t="s">
        <v>3446</v>
      </c>
      <c r="F1065" t="s">
        <v>3294</v>
      </c>
      <c r="G1065" t="s">
        <v>1190</v>
      </c>
      <c r="I1065" t="s">
        <v>297</v>
      </c>
      <c r="J1065" t="s">
        <v>3393</v>
      </c>
      <c r="K1065" t="s">
        <v>3394</v>
      </c>
      <c r="L1065">
        <v>1</v>
      </c>
      <c r="M1065" t="s">
        <v>76</v>
      </c>
      <c r="N1065" t="s">
        <v>24</v>
      </c>
      <c r="O1065" t="e">
        <f>+[1]Registro!B1-Pichincha</f>
        <v>#REF!</v>
      </c>
      <c r="P1065" t="s">
        <v>79</v>
      </c>
      <c r="Q1065" t="s">
        <v>3296</v>
      </c>
      <c r="R1065" t="s">
        <v>81</v>
      </c>
      <c r="S1065" t="s">
        <v>14</v>
      </c>
      <c r="T1065" t="s">
        <v>15</v>
      </c>
      <c r="U1065" t="s">
        <v>1027</v>
      </c>
      <c r="Z1065">
        <v>0</v>
      </c>
    </row>
    <row r="1066" spans="1:26">
      <c r="A1066">
        <v>2498</v>
      </c>
      <c r="B1066" t="s">
        <v>3447</v>
      </c>
      <c r="C1066" t="s">
        <v>208</v>
      </c>
      <c r="D1066" t="s">
        <v>3448</v>
      </c>
      <c r="E1066" t="s">
        <v>3449</v>
      </c>
      <c r="F1066" t="s">
        <v>3294</v>
      </c>
      <c r="G1066" t="s">
        <v>231</v>
      </c>
      <c r="I1066" t="s">
        <v>3450</v>
      </c>
      <c r="J1066" t="s">
        <v>3393</v>
      </c>
      <c r="K1066" t="s">
        <v>3394</v>
      </c>
      <c r="L1066">
        <v>1</v>
      </c>
      <c r="M1066" t="s">
        <v>76</v>
      </c>
      <c r="N1066" t="s">
        <v>24</v>
      </c>
      <c r="O1066" t="e">
        <f>+[1]Registro!B1-Pichincha</f>
        <v>#REF!</v>
      </c>
      <c r="P1066" t="s">
        <v>79</v>
      </c>
      <c r="Q1066" t="s">
        <v>3296</v>
      </c>
      <c r="R1066" t="s">
        <v>81</v>
      </c>
      <c r="S1066" t="s">
        <v>14</v>
      </c>
      <c r="T1066" t="s">
        <v>15</v>
      </c>
      <c r="U1066" t="s">
        <v>1027</v>
      </c>
      <c r="Z1066">
        <v>0</v>
      </c>
    </row>
    <row r="1067" spans="1:26">
      <c r="A1067">
        <v>2499</v>
      </c>
      <c r="B1067" t="s">
        <v>3451</v>
      </c>
      <c r="C1067" t="s">
        <v>110</v>
      </c>
      <c r="D1067" t="s">
        <v>3452</v>
      </c>
      <c r="E1067" t="s">
        <v>3453</v>
      </c>
      <c r="F1067" t="s">
        <v>3294</v>
      </c>
      <c r="G1067" t="s">
        <v>1345</v>
      </c>
      <c r="H1067" t="s">
        <v>1345</v>
      </c>
      <c r="I1067" t="s">
        <v>5</v>
      </c>
      <c r="J1067" t="s">
        <v>3454</v>
      </c>
      <c r="K1067" t="s">
        <v>3455</v>
      </c>
      <c r="L1067">
        <v>1</v>
      </c>
      <c r="M1067" t="s">
        <v>76</v>
      </c>
      <c r="N1067" t="s">
        <v>100</v>
      </c>
      <c r="O1067" t="s">
        <v>3456</v>
      </c>
      <c r="P1067" t="s">
        <v>233</v>
      </c>
      <c r="Q1067" t="s">
        <v>3296</v>
      </c>
      <c r="R1067" t="s">
        <v>190</v>
      </c>
      <c r="S1067" t="s">
        <v>14</v>
      </c>
      <c r="T1067" t="s">
        <v>15</v>
      </c>
      <c r="U1067" t="s">
        <v>1027</v>
      </c>
      <c r="Z1067">
        <v>0</v>
      </c>
    </row>
    <row r="1068" spans="1:26">
      <c r="A1068">
        <v>2500</v>
      </c>
      <c r="B1068" t="s">
        <v>3457</v>
      </c>
      <c r="C1068" t="s">
        <v>3458</v>
      </c>
      <c r="D1068" t="s">
        <v>3459</v>
      </c>
      <c r="E1068" t="s">
        <v>3460</v>
      </c>
      <c r="F1068" t="s">
        <v>3294</v>
      </c>
      <c r="G1068" t="s">
        <v>1345</v>
      </c>
      <c r="H1068" t="s">
        <v>1345</v>
      </c>
      <c r="I1068" t="s">
        <v>5</v>
      </c>
      <c r="J1068" t="s">
        <v>3454</v>
      </c>
      <c r="K1068" t="s">
        <v>3455</v>
      </c>
      <c r="L1068">
        <v>1</v>
      </c>
      <c r="M1068" t="s">
        <v>76</v>
      </c>
      <c r="N1068" t="s">
        <v>100</v>
      </c>
      <c r="O1068" t="s">
        <v>3456</v>
      </c>
      <c r="P1068" t="s">
        <v>233</v>
      </c>
      <c r="Q1068" t="s">
        <v>3296</v>
      </c>
      <c r="R1068" t="s">
        <v>190</v>
      </c>
      <c r="S1068" t="s">
        <v>14</v>
      </c>
      <c r="T1068" t="s">
        <v>15</v>
      </c>
      <c r="U1068" t="s">
        <v>1027</v>
      </c>
      <c r="Z1068">
        <v>0</v>
      </c>
    </row>
    <row r="1069" spans="1:26">
      <c r="A1069">
        <v>2501</v>
      </c>
      <c r="B1069" t="s">
        <v>3461</v>
      </c>
      <c r="C1069" t="s">
        <v>350</v>
      </c>
      <c r="D1069" t="s">
        <v>3462</v>
      </c>
      <c r="E1069" t="s">
        <v>3463</v>
      </c>
      <c r="F1069" t="s">
        <v>3294</v>
      </c>
      <c r="G1069" t="s">
        <v>413</v>
      </c>
      <c r="H1069" t="s">
        <v>1364</v>
      </c>
      <c r="I1069" t="s">
        <v>5</v>
      </c>
      <c r="J1069" t="s">
        <v>3454</v>
      </c>
      <c r="K1069" t="s">
        <v>3455</v>
      </c>
      <c r="L1069">
        <v>1</v>
      </c>
      <c r="M1069" t="s">
        <v>76</v>
      </c>
      <c r="N1069" t="s">
        <v>100</v>
      </c>
      <c r="O1069" t="s">
        <v>3456</v>
      </c>
      <c r="P1069" t="s">
        <v>11</v>
      </c>
      <c r="Q1069" t="s">
        <v>3296</v>
      </c>
      <c r="R1069" t="s">
        <v>190</v>
      </c>
      <c r="S1069" t="s">
        <v>14</v>
      </c>
      <c r="T1069" t="s">
        <v>15</v>
      </c>
      <c r="U1069" t="s">
        <v>1027</v>
      </c>
      <c r="Z1069">
        <v>0</v>
      </c>
    </row>
    <row r="1070" spans="1:26">
      <c r="A1070">
        <v>2502</v>
      </c>
      <c r="B1070" t="s">
        <v>3464</v>
      </c>
      <c r="C1070" t="s">
        <v>2497</v>
      </c>
      <c r="D1070" t="s">
        <v>3465</v>
      </c>
      <c r="E1070" t="s">
        <v>3466</v>
      </c>
      <c r="F1070" t="s">
        <v>3294</v>
      </c>
      <c r="G1070" t="s">
        <v>412</v>
      </c>
      <c r="I1070" t="s">
        <v>5</v>
      </c>
      <c r="J1070" t="s">
        <v>3454</v>
      </c>
      <c r="K1070" t="s">
        <v>3455</v>
      </c>
      <c r="L1070">
        <v>1</v>
      </c>
      <c r="M1070" t="s">
        <v>76</v>
      </c>
      <c r="N1070" t="s">
        <v>100</v>
      </c>
      <c r="O1070" t="s">
        <v>3456</v>
      </c>
      <c r="P1070" t="s">
        <v>91</v>
      </c>
      <c r="Q1070" t="s">
        <v>3296</v>
      </c>
      <c r="R1070" t="s">
        <v>190</v>
      </c>
      <c r="S1070" t="s">
        <v>25</v>
      </c>
      <c r="T1070" t="s">
        <v>15</v>
      </c>
      <c r="U1070" t="s">
        <v>1027</v>
      </c>
      <c r="Z1070">
        <v>0</v>
      </c>
    </row>
    <row r="1071" spans="1:26">
      <c r="A1071">
        <v>2503</v>
      </c>
      <c r="B1071" t="s">
        <v>3467</v>
      </c>
      <c r="C1071" t="s">
        <v>698</v>
      </c>
      <c r="D1071" t="s">
        <v>722</v>
      </c>
      <c r="E1071" t="s">
        <v>3468</v>
      </c>
      <c r="F1071" t="s">
        <v>3294</v>
      </c>
      <c r="G1071" t="s">
        <v>3469</v>
      </c>
      <c r="I1071" t="s">
        <v>3470</v>
      </c>
      <c r="J1071" t="s">
        <v>3454</v>
      </c>
      <c r="K1071" t="s">
        <v>3455</v>
      </c>
      <c r="L1071">
        <v>1</v>
      </c>
      <c r="M1071" t="s">
        <v>76</v>
      </c>
      <c r="N1071" t="s">
        <v>100</v>
      </c>
      <c r="O1071" t="s">
        <v>3456</v>
      </c>
      <c r="P1071" t="s">
        <v>252</v>
      </c>
      <c r="Q1071" t="s">
        <v>3296</v>
      </c>
      <c r="R1071" t="s">
        <v>190</v>
      </c>
      <c r="S1071" t="s">
        <v>179</v>
      </c>
      <c r="T1071" t="s">
        <v>180</v>
      </c>
      <c r="U1071" t="s">
        <v>1027</v>
      </c>
      <c r="Z1071">
        <v>0</v>
      </c>
    </row>
    <row r="1072" spans="1:26">
      <c r="A1072">
        <v>2504</v>
      </c>
      <c r="B1072" t="s">
        <v>3471</v>
      </c>
      <c r="C1072" t="s">
        <v>3472</v>
      </c>
      <c r="D1072" t="s">
        <v>3473</v>
      </c>
      <c r="E1072" t="s">
        <v>3474</v>
      </c>
      <c r="F1072" t="s">
        <v>3294</v>
      </c>
      <c r="G1072" t="s">
        <v>249</v>
      </c>
      <c r="H1072" t="s">
        <v>249</v>
      </c>
      <c r="I1072" t="s">
        <v>5</v>
      </c>
      <c r="J1072" t="s">
        <v>3454</v>
      </c>
      <c r="K1072" t="s">
        <v>3455</v>
      </c>
      <c r="L1072">
        <v>1</v>
      </c>
      <c r="M1072" t="s">
        <v>76</v>
      </c>
      <c r="N1072" t="s">
        <v>9</v>
      </c>
      <c r="O1072" t="s">
        <v>3456</v>
      </c>
      <c r="P1072" t="s">
        <v>66</v>
      </c>
      <c r="Q1072" t="s">
        <v>3296</v>
      </c>
      <c r="R1072" t="s">
        <v>190</v>
      </c>
      <c r="S1072" t="s">
        <v>66</v>
      </c>
      <c r="T1072" t="s">
        <v>15</v>
      </c>
      <c r="U1072" t="s">
        <v>1027</v>
      </c>
      <c r="Z1072">
        <v>0</v>
      </c>
    </row>
    <row r="1073" spans="1:26">
      <c r="A1073">
        <v>2505</v>
      </c>
      <c r="B1073" t="s">
        <v>3475</v>
      </c>
      <c r="C1073" t="s">
        <v>2893</v>
      </c>
      <c r="D1073" t="s">
        <v>3476</v>
      </c>
      <c r="E1073" t="s">
        <v>3477</v>
      </c>
      <c r="F1073" t="s">
        <v>3294</v>
      </c>
      <c r="G1073" t="s">
        <v>979</v>
      </c>
      <c r="H1073" t="s">
        <v>979</v>
      </c>
      <c r="I1073" t="s">
        <v>1869</v>
      </c>
      <c r="J1073" t="s">
        <v>3454</v>
      </c>
      <c r="K1073" t="s">
        <v>3455</v>
      </c>
      <c r="L1073">
        <v>1</v>
      </c>
      <c r="M1073" t="s">
        <v>76</v>
      </c>
      <c r="N1073" t="s">
        <v>276</v>
      </c>
      <c r="O1073" t="s">
        <v>3456</v>
      </c>
      <c r="P1073" t="s">
        <v>178</v>
      </c>
      <c r="Q1073" t="s">
        <v>3296</v>
      </c>
      <c r="R1073" t="s">
        <v>190</v>
      </c>
      <c r="S1073" t="s">
        <v>14</v>
      </c>
      <c r="T1073" t="s">
        <v>15</v>
      </c>
      <c r="U1073" t="s">
        <v>1027</v>
      </c>
      <c r="Z1073">
        <v>0</v>
      </c>
    </row>
    <row r="1074" spans="1:26">
      <c r="A1074">
        <v>2506</v>
      </c>
      <c r="B1074" t="s">
        <v>3478</v>
      </c>
      <c r="C1074" t="s">
        <v>1851</v>
      </c>
      <c r="D1074" t="s">
        <v>3479</v>
      </c>
      <c r="E1074" t="s">
        <v>3480</v>
      </c>
      <c r="F1074" t="s">
        <v>3294</v>
      </c>
      <c r="G1074" t="s">
        <v>979</v>
      </c>
      <c r="H1074" t="s">
        <v>979</v>
      </c>
      <c r="I1074" t="s">
        <v>1869</v>
      </c>
      <c r="J1074" t="s">
        <v>3454</v>
      </c>
      <c r="K1074" t="s">
        <v>3455</v>
      </c>
      <c r="L1074">
        <v>1</v>
      </c>
      <c r="M1074" t="s">
        <v>76</v>
      </c>
      <c r="N1074" t="s">
        <v>276</v>
      </c>
      <c r="O1074" t="s">
        <v>3456</v>
      </c>
      <c r="P1074" t="s">
        <v>178</v>
      </c>
      <c r="Q1074" t="s">
        <v>3296</v>
      </c>
      <c r="R1074" t="s">
        <v>190</v>
      </c>
      <c r="S1074" t="s">
        <v>14</v>
      </c>
      <c r="T1074" t="s">
        <v>15</v>
      </c>
      <c r="U1074" t="s">
        <v>1027</v>
      </c>
      <c r="Z1074">
        <v>0</v>
      </c>
    </row>
    <row r="1075" spans="1:26">
      <c r="A1075">
        <v>2507</v>
      </c>
      <c r="B1075" t="s">
        <v>3481</v>
      </c>
      <c r="C1075" t="s">
        <v>1613</v>
      </c>
      <c r="D1075" t="s">
        <v>3482</v>
      </c>
      <c r="E1075" t="s">
        <v>3483</v>
      </c>
      <c r="F1075" t="s">
        <v>3294</v>
      </c>
      <c r="G1075" t="s">
        <v>979</v>
      </c>
      <c r="H1075" t="s">
        <v>979</v>
      </c>
      <c r="I1075" t="s">
        <v>3484</v>
      </c>
      <c r="J1075" t="s">
        <v>3454</v>
      </c>
      <c r="K1075" t="s">
        <v>3455</v>
      </c>
      <c r="L1075">
        <v>1</v>
      </c>
      <c r="M1075" t="s">
        <v>76</v>
      </c>
      <c r="N1075" t="s">
        <v>290</v>
      </c>
      <c r="O1075" t="s">
        <v>3456</v>
      </c>
      <c r="P1075" t="s">
        <v>284</v>
      </c>
      <c r="Q1075" t="s">
        <v>3296</v>
      </c>
      <c r="R1075" t="s">
        <v>190</v>
      </c>
      <c r="S1075" t="s">
        <v>14</v>
      </c>
      <c r="T1075" t="s">
        <v>15</v>
      </c>
      <c r="U1075" t="s">
        <v>1027</v>
      </c>
      <c r="Z1075">
        <v>0</v>
      </c>
    </row>
    <row r="1076" spans="1:26">
      <c r="A1076">
        <v>2508</v>
      </c>
      <c r="B1076" t="s">
        <v>3485</v>
      </c>
      <c r="C1076" t="s">
        <v>3472</v>
      </c>
      <c r="D1076" t="s">
        <v>3486</v>
      </c>
      <c r="E1076" t="s">
        <v>3487</v>
      </c>
      <c r="F1076" t="s">
        <v>3294</v>
      </c>
      <c r="G1076" t="s">
        <v>198</v>
      </c>
      <c r="I1076" t="s">
        <v>5</v>
      </c>
      <c r="J1076" t="s">
        <v>3454</v>
      </c>
      <c r="K1076" t="s">
        <v>3455</v>
      </c>
      <c r="L1076">
        <v>1</v>
      </c>
      <c r="M1076" t="s">
        <v>76</v>
      </c>
      <c r="N1076" t="s">
        <v>202</v>
      </c>
      <c r="O1076" t="s">
        <v>3456</v>
      </c>
      <c r="P1076" t="s">
        <v>204</v>
      </c>
      <c r="Q1076" t="s">
        <v>3296</v>
      </c>
      <c r="R1076" t="s">
        <v>190</v>
      </c>
      <c r="S1076" t="s">
        <v>32</v>
      </c>
      <c r="T1076" t="s">
        <v>15</v>
      </c>
      <c r="U1076" t="s">
        <v>1027</v>
      </c>
      <c r="Z1076">
        <v>0</v>
      </c>
    </row>
    <row r="1077" spans="1:26">
      <c r="A1077">
        <v>2509</v>
      </c>
      <c r="B1077" t="s">
        <v>3488</v>
      </c>
      <c r="C1077" t="s">
        <v>1553</v>
      </c>
      <c r="D1077" t="s">
        <v>3489</v>
      </c>
      <c r="E1077" t="s">
        <v>3490</v>
      </c>
      <c r="F1077" t="s">
        <v>3294</v>
      </c>
      <c r="G1077" t="s">
        <v>30</v>
      </c>
      <c r="I1077" t="s">
        <v>344</v>
      </c>
      <c r="J1077" t="s">
        <v>3454</v>
      </c>
      <c r="K1077" t="s">
        <v>3455</v>
      </c>
      <c r="L1077">
        <v>1</v>
      </c>
      <c r="M1077" t="s">
        <v>76</v>
      </c>
      <c r="N1077" t="s">
        <v>290</v>
      </c>
      <c r="O1077" t="s">
        <v>3456</v>
      </c>
      <c r="P1077" t="s">
        <v>178</v>
      </c>
      <c r="Q1077" t="s">
        <v>3296</v>
      </c>
      <c r="R1077" t="s">
        <v>190</v>
      </c>
      <c r="S1077" t="s">
        <v>66</v>
      </c>
      <c r="T1077" t="s">
        <v>15</v>
      </c>
      <c r="U1077" t="s">
        <v>1027</v>
      </c>
      <c r="Z1077">
        <v>0</v>
      </c>
    </row>
    <row r="1078" spans="1:26">
      <c r="A1078">
        <v>2510</v>
      </c>
      <c r="B1078" t="s">
        <v>3491</v>
      </c>
      <c r="C1078" t="s">
        <v>3237</v>
      </c>
      <c r="D1078" t="s">
        <v>3492</v>
      </c>
      <c r="E1078" t="s">
        <v>3493</v>
      </c>
      <c r="F1078" t="s">
        <v>3294</v>
      </c>
      <c r="G1078" t="s">
        <v>1861</v>
      </c>
      <c r="I1078" t="s">
        <v>1865</v>
      </c>
      <c r="J1078" t="s">
        <v>3454</v>
      </c>
      <c r="K1078" t="s">
        <v>3455</v>
      </c>
      <c r="L1078">
        <v>1</v>
      </c>
      <c r="M1078" t="s">
        <v>76</v>
      </c>
      <c r="N1078" t="s">
        <v>100</v>
      </c>
      <c r="O1078" t="s">
        <v>3456</v>
      </c>
      <c r="P1078" t="s">
        <v>885</v>
      </c>
      <c r="Q1078" t="s">
        <v>3296</v>
      </c>
      <c r="R1078" t="s">
        <v>190</v>
      </c>
      <c r="S1078" t="s">
        <v>66</v>
      </c>
      <c r="T1078" t="s">
        <v>15</v>
      </c>
      <c r="U1078" t="s">
        <v>1027</v>
      </c>
      <c r="Z1078">
        <v>0</v>
      </c>
    </row>
    <row r="1079" spans="1:26">
      <c r="A1079">
        <v>2511</v>
      </c>
      <c r="B1079" t="s">
        <v>3494</v>
      </c>
      <c r="C1079" t="s">
        <v>3495</v>
      </c>
      <c r="D1079" t="s">
        <v>3496</v>
      </c>
      <c r="E1079" t="s">
        <v>3497</v>
      </c>
      <c r="F1079" t="s">
        <v>3294</v>
      </c>
      <c r="G1079" t="s">
        <v>3498</v>
      </c>
      <c r="I1079" t="s">
        <v>3499</v>
      </c>
      <c r="J1079" t="s">
        <v>3500</v>
      </c>
      <c r="K1079" t="s">
        <v>3501</v>
      </c>
      <c r="L1079">
        <v>1</v>
      </c>
      <c r="M1079" t="s">
        <v>76</v>
      </c>
      <c r="N1079" t="s">
        <v>9</v>
      </c>
      <c r="O1079" t="s">
        <v>3502</v>
      </c>
      <c r="P1079" t="s">
        <v>91</v>
      </c>
      <c r="Q1079" t="s">
        <v>3296</v>
      </c>
      <c r="R1079" t="s">
        <v>93</v>
      </c>
      <c r="S1079" t="s">
        <v>14</v>
      </c>
      <c r="T1079" t="s">
        <v>15</v>
      </c>
      <c r="U1079" t="s">
        <v>1027</v>
      </c>
      <c r="Z1079">
        <v>0</v>
      </c>
    </row>
    <row r="1080" spans="1:26">
      <c r="A1080">
        <v>2512</v>
      </c>
      <c r="B1080" t="s">
        <v>3503</v>
      </c>
      <c r="C1080" t="s">
        <v>135</v>
      </c>
      <c r="D1080" t="s">
        <v>3504</v>
      </c>
      <c r="E1080" t="s">
        <v>3505</v>
      </c>
      <c r="F1080" t="s">
        <v>3294</v>
      </c>
      <c r="G1080" t="s">
        <v>5</v>
      </c>
      <c r="I1080" t="s">
        <v>3506</v>
      </c>
      <c r="J1080" t="s">
        <v>3500</v>
      </c>
      <c r="K1080" t="s">
        <v>3501</v>
      </c>
      <c r="L1080">
        <v>1</v>
      </c>
      <c r="M1080" t="s">
        <v>76</v>
      </c>
      <c r="N1080" t="s">
        <v>9</v>
      </c>
      <c r="O1080" t="s">
        <v>3502</v>
      </c>
      <c r="P1080" t="s">
        <v>163</v>
      </c>
      <c r="Q1080" t="s">
        <v>3296</v>
      </c>
      <c r="R1080" t="s">
        <v>93</v>
      </c>
      <c r="S1080" t="s">
        <v>14</v>
      </c>
      <c r="T1080" t="s">
        <v>15</v>
      </c>
      <c r="U1080" t="s">
        <v>1027</v>
      </c>
      <c r="Z1080">
        <v>0</v>
      </c>
    </row>
    <row r="1081" spans="1:26">
      <c r="A1081">
        <v>2513</v>
      </c>
      <c r="B1081" t="s">
        <v>3507</v>
      </c>
      <c r="C1081" t="s">
        <v>3508</v>
      </c>
      <c r="D1081" t="s">
        <v>3509</v>
      </c>
      <c r="E1081" t="s">
        <v>3510</v>
      </c>
      <c r="F1081" t="s">
        <v>3294</v>
      </c>
      <c r="G1081" t="s">
        <v>413</v>
      </c>
      <c r="H1081" t="s">
        <v>413</v>
      </c>
      <c r="I1081" t="s">
        <v>3511</v>
      </c>
      <c r="J1081" t="s">
        <v>3500</v>
      </c>
      <c r="K1081" t="s">
        <v>3501</v>
      </c>
      <c r="L1081">
        <v>1</v>
      </c>
      <c r="M1081" t="s">
        <v>76</v>
      </c>
      <c r="N1081" t="s">
        <v>89</v>
      </c>
      <c r="O1081" t="s">
        <v>3502</v>
      </c>
      <c r="P1081" t="s">
        <v>1061</v>
      </c>
      <c r="Q1081" t="s">
        <v>3296</v>
      </c>
      <c r="R1081" t="s">
        <v>93</v>
      </c>
      <c r="S1081" t="s">
        <v>25</v>
      </c>
      <c r="T1081" t="s">
        <v>15</v>
      </c>
      <c r="U1081" t="s">
        <v>1027</v>
      </c>
      <c r="Z1081">
        <v>0</v>
      </c>
    </row>
    <row r="1082" spans="1:26">
      <c r="A1082">
        <v>2514</v>
      </c>
      <c r="B1082" t="s">
        <v>3512</v>
      </c>
      <c r="C1082" t="s">
        <v>3513</v>
      </c>
      <c r="D1082" t="s">
        <v>3514</v>
      </c>
      <c r="E1082" t="s">
        <v>3515</v>
      </c>
      <c r="F1082" t="s">
        <v>3294</v>
      </c>
      <c r="G1082" t="s">
        <v>3516</v>
      </c>
      <c r="I1082" t="s">
        <v>3517</v>
      </c>
      <c r="J1082" t="s">
        <v>3500</v>
      </c>
      <c r="K1082" t="s">
        <v>3501</v>
      </c>
      <c r="L1082">
        <v>1</v>
      </c>
      <c r="M1082" t="s">
        <v>76</v>
      </c>
      <c r="N1082" t="s">
        <v>214</v>
      </c>
      <c r="O1082" t="s">
        <v>3502</v>
      </c>
      <c r="P1082" t="s">
        <v>119</v>
      </c>
      <c r="Q1082" t="s">
        <v>3296</v>
      </c>
      <c r="R1082" t="s">
        <v>93</v>
      </c>
      <c r="S1082" t="s">
        <v>66</v>
      </c>
      <c r="T1082" t="s">
        <v>15</v>
      </c>
      <c r="U1082" t="s">
        <v>1027</v>
      </c>
      <c r="Z1082">
        <v>0</v>
      </c>
    </row>
    <row r="1083" spans="1:26">
      <c r="A1083">
        <v>2515</v>
      </c>
      <c r="B1083" t="s">
        <v>3518</v>
      </c>
      <c r="C1083" t="s">
        <v>3519</v>
      </c>
      <c r="D1083" t="s">
        <v>3520</v>
      </c>
      <c r="E1083" t="s">
        <v>3521</v>
      </c>
      <c r="F1083" t="s">
        <v>3294</v>
      </c>
      <c r="G1083" t="s">
        <v>64</v>
      </c>
      <c r="I1083" t="s">
        <v>3522</v>
      </c>
      <c r="J1083" t="s">
        <v>3500</v>
      </c>
      <c r="K1083" t="s">
        <v>3501</v>
      </c>
      <c r="L1083">
        <v>1</v>
      </c>
      <c r="M1083" t="s">
        <v>76</v>
      </c>
      <c r="N1083" t="s">
        <v>9</v>
      </c>
      <c r="O1083" t="s">
        <v>3502</v>
      </c>
      <c r="P1083" t="s">
        <v>91</v>
      </c>
      <c r="Q1083" t="s">
        <v>3296</v>
      </c>
      <c r="R1083" t="s">
        <v>93</v>
      </c>
      <c r="S1083" t="s">
        <v>179</v>
      </c>
      <c r="T1083" t="s">
        <v>15</v>
      </c>
      <c r="U1083" t="s">
        <v>1027</v>
      </c>
      <c r="Z1083">
        <v>0</v>
      </c>
    </row>
    <row r="1084" spans="1:26">
      <c r="A1084">
        <v>2516</v>
      </c>
      <c r="B1084" t="s">
        <v>3523</v>
      </c>
      <c r="C1084" t="s">
        <v>3524</v>
      </c>
      <c r="D1084" t="s">
        <v>3525</v>
      </c>
      <c r="E1084" t="s">
        <v>3526</v>
      </c>
      <c r="F1084" t="s">
        <v>3294</v>
      </c>
      <c r="G1084" t="s">
        <v>114</v>
      </c>
      <c r="I1084" t="s">
        <v>87</v>
      </c>
      <c r="J1084" t="s">
        <v>3500</v>
      </c>
      <c r="K1084" t="s">
        <v>3501</v>
      </c>
      <c r="L1084">
        <v>1</v>
      </c>
      <c r="M1084" t="s">
        <v>76</v>
      </c>
      <c r="N1084" t="s">
        <v>276</v>
      </c>
      <c r="O1084" t="s">
        <v>3502</v>
      </c>
      <c r="P1084" t="s">
        <v>163</v>
      </c>
      <c r="Q1084" t="s">
        <v>3296</v>
      </c>
      <c r="R1084" t="s">
        <v>93</v>
      </c>
      <c r="S1084" t="s">
        <v>179</v>
      </c>
      <c r="T1084" t="s">
        <v>15</v>
      </c>
      <c r="U1084" t="s">
        <v>1027</v>
      </c>
      <c r="Z1084">
        <v>0</v>
      </c>
    </row>
    <row r="1085" spans="1:26">
      <c r="A1085">
        <v>2517</v>
      </c>
      <c r="B1085" t="s">
        <v>3527</v>
      </c>
      <c r="C1085" t="s">
        <v>529</v>
      </c>
      <c r="D1085" t="s">
        <v>2748</v>
      </c>
      <c r="E1085" t="s">
        <v>3528</v>
      </c>
    </row>
    <row r="1086" spans="1:26">
      <c r="A1086" t="s">
        <v>3529</v>
      </c>
      <c r="B1086" t="s">
        <v>4</v>
      </c>
      <c r="C1086" t="s">
        <v>2750</v>
      </c>
      <c r="E1086" t="s">
        <v>2751</v>
      </c>
      <c r="F1086" t="s">
        <v>3530</v>
      </c>
      <c r="G1086" t="s">
        <v>3531</v>
      </c>
      <c r="H1086">
        <v>1</v>
      </c>
      <c r="I1086" t="s">
        <v>76</v>
      </c>
      <c r="J1086" t="s">
        <v>65</v>
      </c>
      <c r="K1086" t="s">
        <v>3532</v>
      </c>
      <c r="L1086" t="s">
        <v>163</v>
      </c>
      <c r="M1086" t="s">
        <v>3533</v>
      </c>
      <c r="N1086" t="s">
        <v>301</v>
      </c>
      <c r="O1086" t="s">
        <v>14</v>
      </c>
      <c r="P1086" t="s">
        <v>15</v>
      </c>
      <c r="Q1086" t="s">
        <v>1027</v>
      </c>
      <c r="V1086">
        <v>0</v>
      </c>
    </row>
    <row r="1087" spans="1:26">
      <c r="A1087">
        <v>2417</v>
      </c>
      <c r="B1087" t="s">
        <v>3534</v>
      </c>
      <c r="C1087" t="s">
        <v>3535</v>
      </c>
      <c r="D1087" t="s">
        <v>3536</v>
      </c>
      <c r="E1087" t="s">
        <v>3537</v>
      </c>
      <c r="F1087" t="s">
        <v>560</v>
      </c>
      <c r="G1087" t="s">
        <v>198</v>
      </c>
      <c r="I1087" t="s">
        <v>344</v>
      </c>
      <c r="J1087" t="s">
        <v>1019</v>
      </c>
      <c r="K1087" t="s">
        <v>1020</v>
      </c>
      <c r="L1087">
        <v>1</v>
      </c>
      <c r="M1087" t="s">
        <v>76</v>
      </c>
      <c r="N1087" t="s">
        <v>31</v>
      </c>
      <c r="O1087" t="s">
        <v>3170</v>
      </c>
      <c r="P1087" t="s">
        <v>178</v>
      </c>
      <c r="Q1087" t="s">
        <v>1011</v>
      </c>
      <c r="R1087" t="s">
        <v>81</v>
      </c>
      <c r="S1087" t="s">
        <v>179</v>
      </c>
      <c r="T1087" t="s">
        <v>152</v>
      </c>
      <c r="U1087" t="s">
        <v>981</v>
      </c>
      <c r="Z1087">
        <v>0</v>
      </c>
    </row>
    <row r="1088" spans="1:26">
      <c r="A1088">
        <v>2421</v>
      </c>
      <c r="B1088" t="s">
        <v>3538</v>
      </c>
      <c r="C1088" t="s">
        <v>3539</v>
      </c>
      <c r="D1088" t="s">
        <v>3540</v>
      </c>
      <c r="E1088" t="s">
        <v>3541</v>
      </c>
      <c r="F1088" t="s">
        <v>560</v>
      </c>
      <c r="G1088" t="s">
        <v>198</v>
      </c>
      <c r="I1088" t="s">
        <v>344</v>
      </c>
      <c r="J1088" t="s">
        <v>1019</v>
      </c>
      <c r="K1088" t="s">
        <v>1020</v>
      </c>
      <c r="L1088">
        <v>1</v>
      </c>
      <c r="M1088" t="s">
        <v>76</v>
      </c>
      <c r="N1088" t="s">
        <v>100</v>
      </c>
      <c r="O1088" t="s">
        <v>3170</v>
      </c>
      <c r="P1088" t="s">
        <v>66</v>
      </c>
      <c r="Q1088" t="s">
        <v>1011</v>
      </c>
      <c r="R1088" t="s">
        <v>81</v>
      </c>
      <c r="S1088" t="s">
        <v>32</v>
      </c>
      <c r="T1088" t="s">
        <v>152</v>
      </c>
      <c r="U1088" t="s">
        <v>981</v>
      </c>
      <c r="Z1088">
        <v>0</v>
      </c>
    </row>
    <row r="1089" spans="1:26">
      <c r="A1089">
        <v>2423</v>
      </c>
      <c r="B1089" t="s">
        <v>3542</v>
      </c>
      <c r="C1089" t="s">
        <v>3543</v>
      </c>
      <c r="D1089" t="s">
        <v>3544</v>
      </c>
      <c r="E1089" t="s">
        <v>3193</v>
      </c>
      <c r="F1089" t="s">
        <v>560</v>
      </c>
      <c r="G1089" t="s">
        <v>198</v>
      </c>
      <c r="I1089" t="s">
        <v>344</v>
      </c>
      <c r="J1089" t="s">
        <v>1019</v>
      </c>
      <c r="K1089" t="s">
        <v>1020</v>
      </c>
      <c r="L1089">
        <v>1</v>
      </c>
      <c r="M1089" t="s">
        <v>76</v>
      </c>
      <c r="N1089" t="s">
        <v>100</v>
      </c>
      <c r="O1089" t="s">
        <v>3170</v>
      </c>
      <c r="P1089" t="s">
        <v>204</v>
      </c>
      <c r="Q1089" t="s">
        <v>1011</v>
      </c>
      <c r="R1089" t="s">
        <v>81</v>
      </c>
      <c r="S1089" t="s">
        <v>32</v>
      </c>
      <c r="T1089" t="s">
        <v>152</v>
      </c>
      <c r="U1089" t="s">
        <v>981</v>
      </c>
      <c r="Z1089">
        <v>0</v>
      </c>
    </row>
    <row r="1090" spans="1:26">
      <c r="A1090">
        <v>2429</v>
      </c>
      <c r="B1090" t="s">
        <v>3545</v>
      </c>
      <c r="C1090" t="s">
        <v>3546</v>
      </c>
      <c r="D1090" t="s">
        <v>3547</v>
      </c>
      <c r="E1090" t="s">
        <v>3548</v>
      </c>
      <c r="F1090" t="s">
        <v>560</v>
      </c>
      <c r="G1090" t="s">
        <v>198</v>
      </c>
      <c r="I1090" t="s">
        <v>344</v>
      </c>
      <c r="J1090" t="s">
        <v>1019</v>
      </c>
      <c r="K1090" t="s">
        <v>1020</v>
      </c>
      <c r="L1090">
        <v>1</v>
      </c>
      <c r="M1090" t="s">
        <v>76</v>
      </c>
      <c r="N1090" t="s">
        <v>31</v>
      </c>
      <c r="O1090" t="s">
        <v>3170</v>
      </c>
      <c r="P1090" t="s">
        <v>102</v>
      </c>
      <c r="Q1090" t="s">
        <v>1011</v>
      </c>
      <c r="R1090" t="s">
        <v>81</v>
      </c>
      <c r="S1090" t="s">
        <v>14</v>
      </c>
      <c r="T1090" t="s">
        <v>152</v>
      </c>
      <c r="U1090" t="s">
        <v>981</v>
      </c>
      <c r="Z1090">
        <v>0</v>
      </c>
    </row>
    <row r="1091" spans="1:26">
      <c r="A1091">
        <v>2430</v>
      </c>
      <c r="B1091" t="s">
        <v>3549</v>
      </c>
      <c r="C1091" t="s">
        <v>228</v>
      </c>
      <c r="D1091" t="s">
        <v>3550</v>
      </c>
      <c r="E1091" t="s">
        <v>3551</v>
      </c>
      <c r="F1091" t="s">
        <v>560</v>
      </c>
      <c r="G1091" t="s">
        <v>198</v>
      </c>
      <c r="I1091" t="s">
        <v>344</v>
      </c>
      <c r="J1091" t="s">
        <v>1019</v>
      </c>
      <c r="K1091" t="s">
        <v>1020</v>
      </c>
      <c r="L1091">
        <v>1</v>
      </c>
      <c r="M1091" t="s">
        <v>76</v>
      </c>
      <c r="N1091" t="s">
        <v>31</v>
      </c>
      <c r="O1091" t="s">
        <v>3170</v>
      </c>
      <c r="P1091" t="s">
        <v>204</v>
      </c>
      <c r="Q1091" t="s">
        <v>1011</v>
      </c>
      <c r="R1091" t="s">
        <v>81</v>
      </c>
      <c r="S1091" t="s">
        <v>179</v>
      </c>
      <c r="T1091" t="s">
        <v>152</v>
      </c>
      <c r="U1091" t="s">
        <v>981</v>
      </c>
      <c r="Z1091">
        <v>0</v>
      </c>
    </row>
    <row r="1092" spans="1:26">
      <c r="A1092">
        <v>2518</v>
      </c>
      <c r="B1092" t="s">
        <v>3552</v>
      </c>
      <c r="C1092" t="s">
        <v>2741</v>
      </c>
      <c r="D1092" t="s">
        <v>2737</v>
      </c>
      <c r="E1092" t="s">
        <v>3553</v>
      </c>
    </row>
    <row r="1093" spans="1:26">
      <c r="A1093" t="s">
        <v>3554</v>
      </c>
      <c r="B1093" t="s">
        <v>4</v>
      </c>
      <c r="C1093" t="s">
        <v>297</v>
      </c>
      <c r="E1093" t="s">
        <v>2739</v>
      </c>
      <c r="F1093" t="s">
        <v>3530</v>
      </c>
      <c r="G1093" t="s">
        <v>3531</v>
      </c>
      <c r="H1093">
        <v>1</v>
      </c>
      <c r="I1093" t="s">
        <v>76</v>
      </c>
      <c r="J1093" t="s">
        <v>214</v>
      </c>
      <c r="K1093" t="s">
        <v>3532</v>
      </c>
      <c r="L1093" t="s">
        <v>317</v>
      </c>
      <c r="M1093" t="s">
        <v>3533</v>
      </c>
      <c r="N1093" t="s">
        <v>301</v>
      </c>
      <c r="O1093" t="s">
        <v>25</v>
      </c>
      <c r="P1093" t="s">
        <v>82</v>
      </c>
      <c r="Q1093" t="s">
        <v>1027</v>
      </c>
      <c r="V1093">
        <v>0</v>
      </c>
    </row>
    <row r="1094" spans="1:26">
      <c r="A1094">
        <v>2519</v>
      </c>
      <c r="B1094" t="s">
        <v>3555</v>
      </c>
      <c r="C1094" t="s">
        <v>529</v>
      </c>
      <c r="D1094" t="s">
        <v>2748</v>
      </c>
      <c r="E1094" t="s">
        <v>3556</v>
      </c>
      <c r="F1094" t="s">
        <v>4</v>
      </c>
      <c r="G1094" t="s">
        <v>2750</v>
      </c>
      <c r="I1094" t="s">
        <v>2751</v>
      </c>
      <c r="J1094" t="s">
        <v>3530</v>
      </c>
      <c r="K1094" t="s">
        <v>3531</v>
      </c>
      <c r="L1094">
        <v>1</v>
      </c>
      <c r="M1094" t="s">
        <v>76</v>
      </c>
      <c r="N1094" t="s">
        <v>65</v>
      </c>
      <c r="O1094" t="s">
        <v>3532</v>
      </c>
      <c r="P1094" t="s">
        <v>163</v>
      </c>
      <c r="Q1094" t="s">
        <v>3533</v>
      </c>
      <c r="R1094" t="s">
        <v>301</v>
      </c>
      <c r="S1094" t="s">
        <v>66</v>
      </c>
      <c r="T1094" t="s">
        <v>94</v>
      </c>
      <c r="U1094" t="s">
        <v>1027</v>
      </c>
      <c r="Z1094">
        <v>0</v>
      </c>
    </row>
    <row r="1095" spans="1:26">
      <c r="A1095">
        <v>2520</v>
      </c>
      <c r="B1095" t="s">
        <v>3557</v>
      </c>
      <c r="C1095" t="s">
        <v>529</v>
      </c>
      <c r="D1095" t="s">
        <v>3558</v>
      </c>
      <c r="E1095" t="s">
        <v>3559</v>
      </c>
    </row>
    <row r="1096" spans="1:26">
      <c r="A1096" t="s">
        <v>3560</v>
      </c>
      <c r="B1096" t="s">
        <v>4</v>
      </c>
      <c r="C1096" t="s">
        <v>2732</v>
      </c>
      <c r="E1096" t="s">
        <v>2746</v>
      </c>
      <c r="F1096" t="s">
        <v>3530</v>
      </c>
      <c r="G1096" t="s">
        <v>3531</v>
      </c>
      <c r="H1096">
        <v>1</v>
      </c>
      <c r="I1096" t="s">
        <v>76</v>
      </c>
      <c r="J1096" t="s">
        <v>100</v>
      </c>
      <c r="K1096" t="s">
        <v>3532</v>
      </c>
      <c r="L1096" t="s">
        <v>277</v>
      </c>
      <c r="M1096" t="s">
        <v>3533</v>
      </c>
      <c r="N1096" t="s">
        <v>301</v>
      </c>
      <c r="O1096" t="s">
        <v>66</v>
      </c>
      <c r="P1096" t="s">
        <v>82</v>
      </c>
      <c r="Q1096" t="s">
        <v>1027</v>
      </c>
      <c r="V1096">
        <v>0</v>
      </c>
    </row>
    <row r="1097" spans="1:26">
      <c r="A1097">
        <v>2521</v>
      </c>
      <c r="B1097" t="s">
        <v>3561</v>
      </c>
      <c r="C1097" t="s">
        <v>879</v>
      </c>
    </row>
    <row r="1098" spans="1:26">
      <c r="A1098" t="s">
        <v>3226</v>
      </c>
      <c r="B1098" t="s">
        <v>3562</v>
      </c>
    </row>
    <row r="1099" spans="1:26">
      <c r="A1099" t="s">
        <v>1045</v>
      </c>
      <c r="B1099" t="s">
        <v>3563</v>
      </c>
    </row>
    <row r="1100" spans="1:26">
      <c r="A1100" t="s">
        <v>2753</v>
      </c>
      <c r="B1100" t="s">
        <v>4</v>
      </c>
      <c r="C1100" t="s">
        <v>297</v>
      </c>
      <c r="E1100" t="s">
        <v>2739</v>
      </c>
      <c r="F1100" t="s">
        <v>3530</v>
      </c>
      <c r="G1100" t="s">
        <v>3531</v>
      </c>
      <c r="H1100">
        <v>1</v>
      </c>
      <c r="I1100" t="s">
        <v>76</v>
      </c>
      <c r="J1100" t="s">
        <v>9</v>
      </c>
      <c r="K1100" t="s">
        <v>3532</v>
      </c>
      <c r="L1100" t="s">
        <v>102</v>
      </c>
      <c r="M1100" t="s">
        <v>3533</v>
      </c>
      <c r="N1100" t="s">
        <v>301</v>
      </c>
      <c r="O1100" t="s">
        <v>66</v>
      </c>
      <c r="P1100" t="s">
        <v>180</v>
      </c>
      <c r="Q1100" t="s">
        <v>1027</v>
      </c>
      <c r="V1100">
        <v>0</v>
      </c>
    </row>
    <row r="1101" spans="1:26">
      <c r="A1101">
        <v>2522</v>
      </c>
      <c r="B1101" t="s">
        <v>3564</v>
      </c>
      <c r="C1101" t="s">
        <v>529</v>
      </c>
      <c r="D1101" t="s">
        <v>2748</v>
      </c>
      <c r="E1101" t="s">
        <v>3565</v>
      </c>
      <c r="F1101" t="s">
        <v>4</v>
      </c>
      <c r="G1101" t="s">
        <v>2750</v>
      </c>
      <c r="I1101" t="s">
        <v>2751</v>
      </c>
      <c r="J1101" t="s">
        <v>3530</v>
      </c>
      <c r="K1101" t="s">
        <v>3531</v>
      </c>
      <c r="L1101">
        <v>1</v>
      </c>
      <c r="M1101" t="s">
        <v>76</v>
      </c>
      <c r="N1101" t="s">
        <v>65</v>
      </c>
      <c r="O1101" t="s">
        <v>3532</v>
      </c>
      <c r="P1101" t="s">
        <v>163</v>
      </c>
      <c r="Q1101" t="s">
        <v>3533</v>
      </c>
      <c r="R1101" t="s">
        <v>301</v>
      </c>
      <c r="S1101" t="s">
        <v>32</v>
      </c>
      <c r="T1101" t="s">
        <v>94</v>
      </c>
      <c r="U1101" t="s">
        <v>1027</v>
      </c>
      <c r="Z1101">
        <v>0</v>
      </c>
    </row>
    <row r="1102" spans="1:26">
      <c r="A1102">
        <v>2523</v>
      </c>
      <c r="B1102" t="s">
        <v>3566</v>
      </c>
      <c r="C1102" t="s">
        <v>2741</v>
      </c>
      <c r="D1102" t="s">
        <v>3567</v>
      </c>
      <c r="E1102" t="s">
        <v>3568</v>
      </c>
      <c r="F1102" t="s">
        <v>4</v>
      </c>
      <c r="G1102" t="s">
        <v>297</v>
      </c>
      <c r="I1102" t="s">
        <v>2739</v>
      </c>
      <c r="J1102" t="s">
        <v>3530</v>
      </c>
      <c r="K1102" t="s">
        <v>3531</v>
      </c>
      <c r="L1102">
        <v>1</v>
      </c>
      <c r="M1102" t="s">
        <v>76</v>
      </c>
      <c r="N1102" t="s">
        <v>276</v>
      </c>
      <c r="O1102" t="s">
        <v>3532</v>
      </c>
      <c r="P1102" t="s">
        <v>876</v>
      </c>
      <c r="Q1102" t="s">
        <v>3533</v>
      </c>
      <c r="R1102" t="s">
        <v>301</v>
      </c>
      <c r="S1102" t="s">
        <v>14</v>
      </c>
      <c r="T1102" t="s">
        <v>15</v>
      </c>
      <c r="U1102" t="s">
        <v>1027</v>
      </c>
      <c r="Z1102">
        <v>0</v>
      </c>
    </row>
    <row r="1103" spans="1:26">
      <c r="A1103">
        <v>2524</v>
      </c>
      <c r="B1103" t="s">
        <v>3569</v>
      </c>
      <c r="C1103" t="s">
        <v>2741</v>
      </c>
      <c r="D1103" t="s">
        <v>3570</v>
      </c>
      <c r="E1103" t="s">
        <v>3571</v>
      </c>
      <c r="F1103" t="s">
        <v>4</v>
      </c>
      <c r="G1103" t="s">
        <v>3572</v>
      </c>
      <c r="I1103" t="s">
        <v>3573</v>
      </c>
      <c r="J1103" t="s">
        <v>3530</v>
      </c>
      <c r="K1103" t="s">
        <v>3531</v>
      </c>
      <c r="L1103">
        <v>1</v>
      </c>
      <c r="M1103" t="s">
        <v>76</v>
      </c>
      <c r="N1103" t="s">
        <v>290</v>
      </c>
      <c r="O1103" t="s">
        <v>3532</v>
      </c>
      <c r="P1103" t="s">
        <v>300</v>
      </c>
      <c r="Q1103" t="s">
        <v>3533</v>
      </c>
      <c r="R1103" t="s">
        <v>301</v>
      </c>
      <c r="S1103" t="s">
        <v>25</v>
      </c>
      <c r="T1103" t="s">
        <v>15</v>
      </c>
      <c r="U1103" t="s">
        <v>1027</v>
      </c>
      <c r="Z1103">
        <v>0</v>
      </c>
    </row>
    <row r="1104" spans="1:26">
      <c r="A1104">
        <v>2525</v>
      </c>
      <c r="B1104" t="s">
        <v>3574</v>
      </c>
      <c r="C1104" t="s">
        <v>208</v>
      </c>
      <c r="D1104" t="s">
        <v>3575</v>
      </c>
      <c r="E1104" t="s">
        <v>3576</v>
      </c>
      <c r="F1104" t="s">
        <v>360</v>
      </c>
      <c r="G1104" t="s">
        <v>3577</v>
      </c>
      <c r="I1104" t="s">
        <v>3578</v>
      </c>
      <c r="J1104" t="s">
        <v>3579</v>
      </c>
      <c r="K1104" t="s">
        <v>3580</v>
      </c>
      <c r="L1104">
        <v>1</v>
      </c>
      <c r="M1104" t="s">
        <v>76</v>
      </c>
      <c r="N1104" t="s">
        <v>89</v>
      </c>
      <c r="O1104" t="s">
        <v>3581</v>
      </c>
      <c r="P1104" t="s">
        <v>300</v>
      </c>
      <c r="Q1104" t="s">
        <v>364</v>
      </c>
      <c r="R1104" t="s">
        <v>104</v>
      </c>
      <c r="S1104" t="s">
        <v>32</v>
      </c>
      <c r="T1104" t="s">
        <v>15</v>
      </c>
      <c r="U1104" t="s">
        <v>1027</v>
      </c>
      <c r="Z1104">
        <v>0</v>
      </c>
    </row>
    <row r="1105" spans="1:26">
      <c r="A1105">
        <v>2526</v>
      </c>
      <c r="B1105" t="s">
        <v>3582</v>
      </c>
      <c r="C1105" t="s">
        <v>741</v>
      </c>
      <c r="D1105" t="s">
        <v>3583</v>
      </c>
      <c r="E1105" t="s">
        <v>3584</v>
      </c>
      <c r="F1105" t="s">
        <v>360</v>
      </c>
      <c r="G1105" t="s">
        <v>3585</v>
      </c>
      <c r="I1105" t="s">
        <v>3586</v>
      </c>
      <c r="J1105" t="s">
        <v>3579</v>
      </c>
      <c r="K1105" t="s">
        <v>3580</v>
      </c>
      <c r="L1105">
        <v>1</v>
      </c>
      <c r="M1105" t="s">
        <v>76</v>
      </c>
      <c r="N1105" t="s">
        <v>100</v>
      </c>
      <c r="O1105" t="s">
        <v>3581</v>
      </c>
      <c r="P1105" t="s">
        <v>178</v>
      </c>
      <c r="Q1105" t="s">
        <v>364</v>
      </c>
      <c r="R1105" t="s">
        <v>104</v>
      </c>
      <c r="S1105" t="s">
        <v>25</v>
      </c>
      <c r="T1105" t="s">
        <v>15</v>
      </c>
      <c r="U1105" t="s">
        <v>1027</v>
      </c>
      <c r="Z1105">
        <v>0</v>
      </c>
    </row>
    <row r="1106" spans="1:26">
      <c r="A1106">
        <v>2527</v>
      </c>
      <c r="B1106" t="s">
        <v>3587</v>
      </c>
      <c r="C1106" t="s">
        <v>2009</v>
      </c>
      <c r="D1106" t="s">
        <v>3588</v>
      </c>
      <c r="E1106" t="s">
        <v>3589</v>
      </c>
      <c r="F1106" t="s">
        <v>360</v>
      </c>
      <c r="G1106" t="s">
        <v>2007</v>
      </c>
      <c r="I1106" t="s">
        <v>275</v>
      </c>
      <c r="J1106" t="s">
        <v>3579</v>
      </c>
      <c r="K1106" t="s">
        <v>3580</v>
      </c>
      <c r="L1106">
        <v>1</v>
      </c>
      <c r="M1106" t="s">
        <v>76</v>
      </c>
      <c r="N1106" t="s">
        <v>89</v>
      </c>
      <c r="O1106" t="s">
        <v>3581</v>
      </c>
      <c r="P1106" t="s">
        <v>300</v>
      </c>
      <c r="Q1106" t="s">
        <v>364</v>
      </c>
      <c r="R1106" t="s">
        <v>104</v>
      </c>
      <c r="S1106" t="s">
        <v>25</v>
      </c>
      <c r="T1106" t="s">
        <v>15</v>
      </c>
      <c r="U1106" t="s">
        <v>1027</v>
      </c>
      <c r="Z1106">
        <v>0</v>
      </c>
    </row>
    <row r="1107" spans="1:26">
      <c r="A1107">
        <v>2528</v>
      </c>
      <c r="B1107" t="s">
        <v>3590</v>
      </c>
      <c r="C1107" t="s">
        <v>366</v>
      </c>
      <c r="D1107" t="s">
        <v>3591</v>
      </c>
      <c r="E1107" t="s">
        <v>3592</v>
      </c>
      <c r="F1107" t="s">
        <v>360</v>
      </c>
      <c r="G1107" t="s">
        <v>2007</v>
      </c>
      <c r="I1107" t="s">
        <v>3578</v>
      </c>
      <c r="J1107" t="s">
        <v>3579</v>
      </c>
      <c r="K1107" t="s">
        <v>3580</v>
      </c>
      <c r="L1107">
        <v>1</v>
      </c>
      <c r="M1107" t="s">
        <v>76</v>
      </c>
      <c r="N1107" t="s">
        <v>49</v>
      </c>
      <c r="O1107" t="s">
        <v>3581</v>
      </c>
      <c r="P1107" t="s">
        <v>277</v>
      </c>
      <c r="Q1107" t="s">
        <v>364</v>
      </c>
      <c r="R1107" t="s">
        <v>104</v>
      </c>
      <c r="S1107" t="s">
        <v>66</v>
      </c>
      <c r="T1107" t="s">
        <v>15</v>
      </c>
      <c r="U1107" t="s">
        <v>1027</v>
      </c>
      <c r="Z1107">
        <v>0</v>
      </c>
    </row>
    <row r="1108" spans="1:26">
      <c r="A1108">
        <v>2529</v>
      </c>
      <c r="B1108" t="s">
        <v>3593</v>
      </c>
      <c r="C1108" t="s">
        <v>395</v>
      </c>
      <c r="D1108" t="s">
        <v>3594</v>
      </c>
      <c r="E1108" t="s">
        <v>3595</v>
      </c>
      <c r="F1108" t="s">
        <v>360</v>
      </c>
      <c r="G1108" t="s">
        <v>3596</v>
      </c>
      <c r="I1108" t="s">
        <v>3597</v>
      </c>
      <c r="J1108" t="s">
        <v>3579</v>
      </c>
      <c r="K1108" t="s">
        <v>3580</v>
      </c>
      <c r="L1108">
        <v>1</v>
      </c>
      <c r="M1108" t="s">
        <v>76</v>
      </c>
      <c r="N1108" t="s">
        <v>276</v>
      </c>
      <c r="O1108" t="s">
        <v>3581</v>
      </c>
      <c r="P1108" t="s">
        <v>178</v>
      </c>
      <c r="Q1108" t="s">
        <v>364</v>
      </c>
      <c r="R1108" t="s">
        <v>104</v>
      </c>
      <c r="S1108" t="s">
        <v>14</v>
      </c>
      <c r="T1108" t="s">
        <v>15</v>
      </c>
      <c r="U1108" t="s">
        <v>1027</v>
      </c>
      <c r="Z1108">
        <v>0</v>
      </c>
    </row>
    <row r="1109" spans="1:26">
      <c r="A1109">
        <v>2530</v>
      </c>
      <c r="B1109" t="s">
        <v>3598</v>
      </c>
      <c r="C1109" t="s">
        <v>3599</v>
      </c>
      <c r="D1109" t="s">
        <v>3600</v>
      </c>
      <c r="E1109" t="s">
        <v>3601</v>
      </c>
      <c r="F1109" t="s">
        <v>360</v>
      </c>
      <c r="G1109" t="s">
        <v>3602</v>
      </c>
      <c r="I1109" t="s">
        <v>2622</v>
      </c>
      <c r="J1109" t="s">
        <v>3579</v>
      </c>
      <c r="K1109" t="s">
        <v>3580</v>
      </c>
      <c r="L1109">
        <v>1</v>
      </c>
      <c r="M1109" t="s">
        <v>76</v>
      </c>
      <c r="N1109" t="s">
        <v>100</v>
      </c>
      <c r="O1109" t="s">
        <v>3581</v>
      </c>
      <c r="P1109" t="s">
        <v>300</v>
      </c>
      <c r="Q1109" t="s">
        <v>364</v>
      </c>
      <c r="R1109" t="s">
        <v>104</v>
      </c>
      <c r="S1109" t="s">
        <v>66</v>
      </c>
      <c r="T1109" t="s">
        <v>15</v>
      </c>
      <c r="U1109" t="s">
        <v>1027</v>
      </c>
      <c r="Z1109">
        <v>0</v>
      </c>
    </row>
    <row r="1110" spans="1:26">
      <c r="A1110">
        <v>2531</v>
      </c>
      <c r="B1110" t="s">
        <v>3598</v>
      </c>
      <c r="C1110" t="s">
        <v>350</v>
      </c>
      <c r="D1110" t="s">
        <v>3603</v>
      </c>
      <c r="E1110" t="s">
        <v>3604</v>
      </c>
      <c r="F1110" t="s">
        <v>360</v>
      </c>
      <c r="G1110" t="s">
        <v>3046</v>
      </c>
      <c r="I1110" t="s">
        <v>2622</v>
      </c>
      <c r="J1110" t="s">
        <v>3579</v>
      </c>
      <c r="K1110" t="s">
        <v>3580</v>
      </c>
      <c r="L1110">
        <v>1</v>
      </c>
      <c r="M1110" t="s">
        <v>76</v>
      </c>
      <c r="N1110" t="s">
        <v>100</v>
      </c>
      <c r="O1110" t="s">
        <v>3581</v>
      </c>
      <c r="P1110" t="s">
        <v>79</v>
      </c>
      <c r="Q1110" t="s">
        <v>364</v>
      </c>
      <c r="R1110" t="s">
        <v>104</v>
      </c>
      <c r="S1110" t="s">
        <v>66</v>
      </c>
      <c r="T1110" t="s">
        <v>15</v>
      </c>
      <c r="U1110" t="s">
        <v>1027</v>
      </c>
      <c r="Z1110">
        <v>0</v>
      </c>
    </row>
    <row r="1111" spans="1:26">
      <c r="A1111">
        <v>2532</v>
      </c>
      <c r="B1111" t="s">
        <v>3574</v>
      </c>
      <c r="C1111" t="s">
        <v>1767</v>
      </c>
      <c r="D1111" t="s">
        <v>3605</v>
      </c>
      <c r="E1111" t="s">
        <v>3606</v>
      </c>
      <c r="F1111" t="s">
        <v>360</v>
      </c>
      <c r="G1111" t="s">
        <v>3607</v>
      </c>
      <c r="I1111" t="s">
        <v>3578</v>
      </c>
      <c r="J1111" t="s">
        <v>3579</v>
      </c>
      <c r="K1111" t="s">
        <v>3580</v>
      </c>
      <c r="L1111">
        <v>1</v>
      </c>
      <c r="M1111" t="s">
        <v>76</v>
      </c>
      <c r="N1111" t="s">
        <v>89</v>
      </c>
      <c r="O1111" t="s">
        <v>3581</v>
      </c>
      <c r="P1111" t="s">
        <v>233</v>
      </c>
      <c r="Q1111" t="s">
        <v>364</v>
      </c>
      <c r="R1111" t="s">
        <v>104</v>
      </c>
      <c r="S1111" t="s">
        <v>32</v>
      </c>
      <c r="T1111" t="s">
        <v>15</v>
      </c>
      <c r="U1111" t="s">
        <v>1027</v>
      </c>
      <c r="Z1111">
        <v>0</v>
      </c>
    </row>
    <row r="1112" spans="1:26">
      <c r="A1112">
        <v>2534</v>
      </c>
      <c r="B1112" t="s">
        <v>3608</v>
      </c>
      <c r="C1112" t="s">
        <v>3609</v>
      </c>
      <c r="D1112" t="s">
        <v>3610</v>
      </c>
      <c r="E1112" t="s">
        <v>3611</v>
      </c>
      <c r="F1112" t="s">
        <v>360</v>
      </c>
      <c r="G1112" t="s">
        <v>1316</v>
      </c>
      <c r="H1112" t="s">
        <v>1316</v>
      </c>
      <c r="I1112" t="s">
        <v>5</v>
      </c>
      <c r="J1112" t="s">
        <v>361</v>
      </c>
      <c r="K1112" t="s">
        <v>362</v>
      </c>
      <c r="L1112">
        <v>1</v>
      </c>
      <c r="M1112" t="s">
        <v>76</v>
      </c>
      <c r="N1112" t="s">
        <v>100</v>
      </c>
      <c r="O1112" t="s">
        <v>363</v>
      </c>
      <c r="P1112" t="s">
        <v>163</v>
      </c>
      <c r="Q1112" t="s">
        <v>364</v>
      </c>
      <c r="R1112" t="s">
        <v>93</v>
      </c>
      <c r="S1112" t="s">
        <v>14</v>
      </c>
      <c r="T1112" t="s">
        <v>393</v>
      </c>
      <c r="U1112" t="s">
        <v>1027</v>
      </c>
      <c r="Z1112">
        <v>0</v>
      </c>
    </row>
    <row r="1113" spans="1:26">
      <c r="A1113">
        <v>2535</v>
      </c>
      <c r="B1113" t="s">
        <v>3612</v>
      </c>
      <c r="C1113" t="s">
        <v>390</v>
      </c>
      <c r="D1113" t="s">
        <v>3613</v>
      </c>
      <c r="E1113" t="s">
        <v>3614</v>
      </c>
      <c r="F1113" t="s">
        <v>360</v>
      </c>
      <c r="G1113" t="s">
        <v>64</v>
      </c>
      <c r="I1113" t="s">
        <v>525</v>
      </c>
      <c r="J1113" t="s">
        <v>361</v>
      </c>
      <c r="K1113" t="s">
        <v>362</v>
      </c>
      <c r="L1113">
        <v>1</v>
      </c>
      <c r="M1113" t="s">
        <v>76</v>
      </c>
      <c r="N1113" t="s">
        <v>65</v>
      </c>
      <c r="O1113" t="s">
        <v>363</v>
      </c>
      <c r="P1113" t="s">
        <v>102</v>
      </c>
      <c r="Q1113" t="s">
        <v>364</v>
      </c>
      <c r="R1113" t="s">
        <v>93</v>
      </c>
      <c r="S1113" t="s">
        <v>14</v>
      </c>
      <c r="T1113" t="s">
        <v>180</v>
      </c>
      <c r="U1113" t="s">
        <v>1027</v>
      </c>
      <c r="Z1113">
        <v>0</v>
      </c>
    </row>
    <row r="1114" spans="1:26">
      <c r="A1114">
        <v>2540</v>
      </c>
      <c r="B1114" t="s">
        <v>3615</v>
      </c>
      <c r="C1114" t="s">
        <v>218</v>
      </c>
      <c r="D1114" t="s">
        <v>3616</v>
      </c>
      <c r="E1114" t="s">
        <v>3617</v>
      </c>
      <c r="F1114" t="s">
        <v>360</v>
      </c>
      <c r="G1114" t="s">
        <v>5</v>
      </c>
      <c r="I1114" t="s">
        <v>344</v>
      </c>
      <c r="J1114" t="s">
        <v>361</v>
      </c>
      <c r="K1114" t="s">
        <v>362</v>
      </c>
      <c r="L1114">
        <v>1</v>
      </c>
      <c r="M1114" t="s">
        <v>76</v>
      </c>
      <c r="N1114" t="s">
        <v>100</v>
      </c>
      <c r="O1114" t="s">
        <v>363</v>
      </c>
      <c r="P1114" t="s">
        <v>987</v>
      </c>
      <c r="Q1114" t="s">
        <v>364</v>
      </c>
      <c r="R1114" t="s">
        <v>93</v>
      </c>
      <c r="S1114" t="s">
        <v>14</v>
      </c>
      <c r="T1114" t="s">
        <v>15</v>
      </c>
      <c r="U1114" t="s">
        <v>1027</v>
      </c>
      <c r="Z1114">
        <v>0</v>
      </c>
    </row>
    <row r="1115" spans="1:26">
      <c r="A1115">
        <v>2541</v>
      </c>
      <c r="B1115" t="s">
        <v>3618</v>
      </c>
      <c r="C1115" t="s">
        <v>490</v>
      </c>
      <c r="D1115" t="s">
        <v>3619</v>
      </c>
      <c r="E1115" t="s">
        <v>3620</v>
      </c>
      <c r="F1115" t="s">
        <v>360</v>
      </c>
      <c r="G1115" t="s">
        <v>231</v>
      </c>
      <c r="I1115" t="s">
        <v>5</v>
      </c>
      <c r="J1115" t="s">
        <v>361</v>
      </c>
      <c r="K1115" t="s">
        <v>362</v>
      </c>
      <c r="L1115">
        <v>1</v>
      </c>
      <c r="M1115" t="s">
        <v>76</v>
      </c>
      <c r="N1115" t="s">
        <v>89</v>
      </c>
      <c r="O1115" t="s">
        <v>363</v>
      </c>
      <c r="P1115" t="s">
        <v>204</v>
      </c>
      <c r="Q1115" t="s">
        <v>364</v>
      </c>
      <c r="R1115" t="s">
        <v>93</v>
      </c>
      <c r="S1115" t="s">
        <v>14</v>
      </c>
      <c r="T1115" t="s">
        <v>393</v>
      </c>
      <c r="U1115" t="s">
        <v>1027</v>
      </c>
      <c r="Z1115">
        <v>0</v>
      </c>
    </row>
    <row r="1116" spans="1:26">
      <c r="A1116">
        <v>2543</v>
      </c>
      <c r="B1116" t="s">
        <v>3621</v>
      </c>
      <c r="C1116" t="s">
        <v>3622</v>
      </c>
      <c r="D1116" t="s">
        <v>3623</v>
      </c>
      <c r="E1116" t="s">
        <v>3624</v>
      </c>
      <c r="F1116" t="s">
        <v>360</v>
      </c>
      <c r="G1116" t="s">
        <v>64</v>
      </c>
      <c r="I1116" t="s">
        <v>48</v>
      </c>
      <c r="J1116" t="s">
        <v>3625</v>
      </c>
      <c r="K1116" t="s">
        <v>3626</v>
      </c>
      <c r="L1116">
        <v>1</v>
      </c>
      <c r="M1116" t="s">
        <v>76</v>
      </c>
      <c r="N1116" t="s">
        <v>100</v>
      </c>
      <c r="O1116" t="s">
        <v>3627</v>
      </c>
      <c r="P1116" t="s">
        <v>102</v>
      </c>
      <c r="Q1116" t="s">
        <v>364</v>
      </c>
      <c r="R1116" t="s">
        <v>151</v>
      </c>
      <c r="S1116" t="s">
        <v>14</v>
      </c>
      <c r="T1116" t="s">
        <v>180</v>
      </c>
      <c r="U1116" t="s">
        <v>1027</v>
      </c>
      <c r="Z1116">
        <v>0</v>
      </c>
    </row>
    <row r="1117" spans="1:26">
      <c r="A1117">
        <v>2544</v>
      </c>
      <c r="B1117" t="s">
        <v>3628</v>
      </c>
      <c r="C1117" t="s">
        <v>3629</v>
      </c>
      <c r="D1117" t="s">
        <v>3630</v>
      </c>
      <c r="E1117" t="s">
        <v>3631</v>
      </c>
      <c r="F1117" t="s">
        <v>360</v>
      </c>
      <c r="G1117" t="s">
        <v>64</v>
      </c>
      <c r="I1117" t="s">
        <v>5</v>
      </c>
      <c r="J1117" t="s">
        <v>3625</v>
      </c>
      <c r="K1117" t="s">
        <v>3626</v>
      </c>
      <c r="L1117">
        <v>1</v>
      </c>
      <c r="M1117" t="s">
        <v>76</v>
      </c>
      <c r="N1117" t="s">
        <v>65</v>
      </c>
      <c r="O1117" t="s">
        <v>3627</v>
      </c>
      <c r="P1117" t="s">
        <v>178</v>
      </c>
      <c r="Q1117" t="s">
        <v>364</v>
      </c>
      <c r="R1117" t="s">
        <v>151</v>
      </c>
      <c r="S1117" t="s">
        <v>14</v>
      </c>
      <c r="T1117" t="s">
        <v>180</v>
      </c>
      <c r="U1117" t="s">
        <v>1027</v>
      </c>
      <c r="Z1117">
        <v>0</v>
      </c>
    </row>
    <row r="1118" spans="1:26">
      <c r="A1118">
        <v>2545</v>
      </c>
      <c r="B1118" t="s">
        <v>3632</v>
      </c>
      <c r="C1118" t="s">
        <v>1600</v>
      </c>
      <c r="D1118" t="s">
        <v>3633</v>
      </c>
      <c r="E1118" t="s">
        <v>3634</v>
      </c>
      <c r="F1118" t="s">
        <v>360</v>
      </c>
      <c r="G1118" t="s">
        <v>3384</v>
      </c>
      <c r="I1118" t="s">
        <v>5</v>
      </c>
      <c r="J1118" t="s">
        <v>3625</v>
      </c>
      <c r="K1118" t="s">
        <v>3626</v>
      </c>
      <c r="L1118">
        <v>1</v>
      </c>
      <c r="M1118" t="s">
        <v>76</v>
      </c>
      <c r="N1118" t="s">
        <v>89</v>
      </c>
      <c r="O1118" t="s">
        <v>3627</v>
      </c>
      <c r="P1118" t="s">
        <v>178</v>
      </c>
      <c r="Q1118" t="s">
        <v>364</v>
      </c>
      <c r="R1118" t="s">
        <v>151</v>
      </c>
      <c r="S1118" t="s">
        <v>14</v>
      </c>
      <c r="T1118" t="s">
        <v>393</v>
      </c>
      <c r="U1118" t="s">
        <v>1027</v>
      </c>
      <c r="Z1118">
        <v>0</v>
      </c>
    </row>
    <row r="1119" spans="1:26">
      <c r="A1119">
        <v>2546</v>
      </c>
      <c r="B1119" t="s">
        <v>3635</v>
      </c>
      <c r="C1119" t="s">
        <v>2570</v>
      </c>
      <c r="D1119" t="s">
        <v>3636</v>
      </c>
      <c r="E1119" t="s">
        <v>3637</v>
      </c>
      <c r="F1119" t="s">
        <v>360</v>
      </c>
      <c r="G1119" t="s">
        <v>5</v>
      </c>
      <c r="I1119" t="s">
        <v>48</v>
      </c>
      <c r="J1119" t="s">
        <v>3625</v>
      </c>
      <c r="K1119" t="s">
        <v>3626</v>
      </c>
      <c r="L1119">
        <v>1</v>
      </c>
      <c r="M1119" t="s">
        <v>76</v>
      </c>
      <c r="N1119" t="s">
        <v>100</v>
      </c>
      <c r="O1119" t="s">
        <v>3627</v>
      </c>
      <c r="P1119" t="s">
        <v>277</v>
      </c>
      <c r="Q1119" t="s">
        <v>364</v>
      </c>
      <c r="R1119" t="s">
        <v>151</v>
      </c>
      <c r="S1119" t="s">
        <v>14</v>
      </c>
      <c r="T1119" t="s">
        <v>180</v>
      </c>
      <c r="U1119" t="s">
        <v>1027</v>
      </c>
      <c r="Z1119">
        <v>0</v>
      </c>
    </row>
    <row r="1120" spans="1:26">
      <c r="A1120">
        <v>2547</v>
      </c>
      <c r="B1120" t="s">
        <v>3638</v>
      </c>
      <c r="C1120" t="s">
        <v>2416</v>
      </c>
      <c r="D1120" t="s">
        <v>3639</v>
      </c>
      <c r="E1120" t="s">
        <v>3640</v>
      </c>
      <c r="F1120" t="s">
        <v>360</v>
      </c>
      <c r="G1120" t="s">
        <v>5</v>
      </c>
      <c r="I1120" t="s">
        <v>1134</v>
      </c>
      <c r="J1120" t="s">
        <v>3625</v>
      </c>
      <c r="K1120" t="s">
        <v>3626</v>
      </c>
      <c r="L1120">
        <v>1</v>
      </c>
      <c r="M1120" t="s">
        <v>76</v>
      </c>
      <c r="N1120" t="s">
        <v>100</v>
      </c>
      <c r="O1120" t="s">
        <v>3627</v>
      </c>
      <c r="P1120" t="s">
        <v>102</v>
      </c>
      <c r="Q1120" t="s">
        <v>364</v>
      </c>
      <c r="R1120" t="s">
        <v>151</v>
      </c>
      <c r="S1120" t="s">
        <v>32</v>
      </c>
      <c r="T1120" t="s">
        <v>393</v>
      </c>
      <c r="U1120" t="s">
        <v>1027</v>
      </c>
      <c r="Z1120">
        <v>0</v>
      </c>
    </row>
    <row r="1121" spans="1:26">
      <c r="A1121">
        <v>2548</v>
      </c>
      <c r="B1121" t="s">
        <v>3641</v>
      </c>
      <c r="C1121" t="s">
        <v>3642</v>
      </c>
      <c r="D1121" t="s">
        <v>3643</v>
      </c>
      <c r="E1121" t="s">
        <v>3644</v>
      </c>
      <c r="F1121" t="s">
        <v>360</v>
      </c>
      <c r="G1121" t="s">
        <v>1869</v>
      </c>
      <c r="I1121" t="s">
        <v>5</v>
      </c>
      <c r="J1121" t="s">
        <v>3625</v>
      </c>
      <c r="K1121" t="s">
        <v>3626</v>
      </c>
      <c r="L1121">
        <v>1</v>
      </c>
      <c r="M1121" t="s">
        <v>76</v>
      </c>
      <c r="N1121" t="s">
        <v>100</v>
      </c>
      <c r="O1121" t="s">
        <v>3627</v>
      </c>
      <c r="P1121" t="s">
        <v>277</v>
      </c>
      <c r="Q1121" t="s">
        <v>364</v>
      </c>
      <c r="R1121" t="s">
        <v>151</v>
      </c>
      <c r="S1121" t="s">
        <v>14</v>
      </c>
      <c r="T1121" t="s">
        <v>393</v>
      </c>
      <c r="U1121" t="s">
        <v>1027</v>
      </c>
      <c r="Z1121">
        <v>0</v>
      </c>
    </row>
    <row r="1122" spans="1:26">
      <c r="A1122">
        <v>2549</v>
      </c>
      <c r="B1122" t="s">
        <v>3645</v>
      </c>
      <c r="C1122" t="s">
        <v>3646</v>
      </c>
      <c r="D1122" t="s">
        <v>3647</v>
      </c>
      <c r="E1122" t="s">
        <v>3648</v>
      </c>
      <c r="F1122" t="s">
        <v>360</v>
      </c>
      <c r="G1122" t="s">
        <v>275</v>
      </c>
      <c r="I1122" t="s">
        <v>5</v>
      </c>
      <c r="J1122" t="s">
        <v>3625</v>
      </c>
      <c r="K1122" t="s">
        <v>3626</v>
      </c>
      <c r="L1122">
        <v>1</v>
      </c>
      <c r="M1122" t="s">
        <v>76</v>
      </c>
      <c r="N1122" t="s">
        <v>49</v>
      </c>
      <c r="O1122" t="s">
        <v>3627</v>
      </c>
      <c r="P1122" t="s">
        <v>252</v>
      </c>
      <c r="Q1122" t="s">
        <v>364</v>
      </c>
      <c r="R1122" t="s">
        <v>151</v>
      </c>
      <c r="S1122" t="s">
        <v>14</v>
      </c>
      <c r="T1122" t="s">
        <v>105</v>
      </c>
      <c r="U1122" t="s">
        <v>1027</v>
      </c>
      <c r="Z1122">
        <v>0</v>
      </c>
    </row>
    <row r="1123" spans="1:26">
      <c r="A1123">
        <v>2550</v>
      </c>
      <c r="B1123" t="s">
        <v>3649</v>
      </c>
      <c r="C1123" t="s">
        <v>750</v>
      </c>
      <c r="D1123" t="s">
        <v>3650</v>
      </c>
      <c r="E1123" t="s">
        <v>3651</v>
      </c>
      <c r="F1123" t="s">
        <v>360</v>
      </c>
      <c r="G1123" t="s">
        <v>412</v>
      </c>
      <c r="I1123" t="s">
        <v>1134</v>
      </c>
      <c r="J1123" t="s">
        <v>3625</v>
      </c>
      <c r="K1123" t="s">
        <v>3626</v>
      </c>
      <c r="L1123">
        <v>1</v>
      </c>
      <c r="M1123" t="s">
        <v>76</v>
      </c>
      <c r="N1123" t="s">
        <v>290</v>
      </c>
      <c r="O1123" t="s">
        <v>3627</v>
      </c>
      <c r="P1123" t="s">
        <v>178</v>
      </c>
      <c r="Q1123" t="s">
        <v>364</v>
      </c>
      <c r="R1123" t="s">
        <v>151</v>
      </c>
      <c r="S1123" t="s">
        <v>14</v>
      </c>
      <c r="T1123" t="s">
        <v>82</v>
      </c>
      <c r="U1123" t="s">
        <v>1027</v>
      </c>
      <c r="Z1123">
        <v>0</v>
      </c>
    </row>
    <row r="1124" spans="1:26">
      <c r="A1124">
        <v>2551</v>
      </c>
      <c r="B1124" t="s">
        <v>3652</v>
      </c>
      <c r="C1124" t="s">
        <v>3653</v>
      </c>
      <c r="D1124" t="s">
        <v>3654</v>
      </c>
      <c r="E1124" t="s">
        <v>3655</v>
      </c>
      <c r="F1124" t="s">
        <v>360</v>
      </c>
      <c r="G1124" t="s">
        <v>48</v>
      </c>
      <c r="I1124" t="s">
        <v>275</v>
      </c>
      <c r="J1124" t="s">
        <v>3625</v>
      </c>
      <c r="K1124" t="s">
        <v>3626</v>
      </c>
      <c r="L1124">
        <v>1</v>
      </c>
      <c r="M1124" t="s">
        <v>76</v>
      </c>
      <c r="N1124" t="s">
        <v>49</v>
      </c>
      <c r="O1124" t="s">
        <v>3627</v>
      </c>
      <c r="P1124" t="s">
        <v>300</v>
      </c>
      <c r="Q1124" t="s">
        <v>364</v>
      </c>
      <c r="R1124" t="s">
        <v>151</v>
      </c>
      <c r="S1124" t="s">
        <v>14</v>
      </c>
      <c r="T1124" t="s">
        <v>105</v>
      </c>
      <c r="U1124" t="s">
        <v>1027</v>
      </c>
      <c r="Z1124">
        <v>0</v>
      </c>
    </row>
    <row r="1125" spans="1:26">
      <c r="A1125">
        <v>2552</v>
      </c>
      <c r="B1125" t="s">
        <v>3656</v>
      </c>
      <c r="C1125" t="s">
        <v>218</v>
      </c>
      <c r="D1125" t="s">
        <v>3657</v>
      </c>
      <c r="E1125" t="s">
        <v>3658</v>
      </c>
      <c r="F1125" t="s">
        <v>360</v>
      </c>
      <c r="G1125" t="s">
        <v>3659</v>
      </c>
      <c r="I1125" t="s">
        <v>5</v>
      </c>
      <c r="J1125" t="s">
        <v>3660</v>
      </c>
      <c r="K1125" t="s">
        <v>3661</v>
      </c>
      <c r="L1125">
        <v>1</v>
      </c>
      <c r="M1125" t="s">
        <v>76</v>
      </c>
      <c r="N1125" t="s">
        <v>24</v>
      </c>
      <c r="O1125" t="s">
        <v>3662</v>
      </c>
      <c r="P1125" t="s">
        <v>876</v>
      </c>
      <c r="Q1125" t="s">
        <v>364</v>
      </c>
      <c r="R1125" t="s">
        <v>190</v>
      </c>
      <c r="S1125" t="s">
        <v>66</v>
      </c>
      <c r="T1125" t="s">
        <v>15</v>
      </c>
      <c r="U1125" t="s">
        <v>1027</v>
      </c>
      <c r="Z1125">
        <v>0</v>
      </c>
    </row>
    <row r="1126" spans="1:26">
      <c r="A1126">
        <v>2553</v>
      </c>
      <c r="B1126" t="s">
        <v>3663</v>
      </c>
      <c r="C1126" t="s">
        <v>3664</v>
      </c>
      <c r="D1126" t="s">
        <v>3665</v>
      </c>
      <c r="E1126" t="s">
        <v>3666</v>
      </c>
      <c r="F1126" t="s">
        <v>360</v>
      </c>
      <c r="G1126" t="s">
        <v>5</v>
      </c>
      <c r="I1126" t="s">
        <v>6</v>
      </c>
      <c r="J1126" t="s">
        <v>3660</v>
      </c>
      <c r="K1126" t="s">
        <v>3661</v>
      </c>
      <c r="L1126">
        <v>1</v>
      </c>
      <c r="M1126" t="s">
        <v>76</v>
      </c>
      <c r="N1126" t="s">
        <v>89</v>
      </c>
      <c r="O1126" t="s">
        <v>3662</v>
      </c>
      <c r="P1126" t="s">
        <v>252</v>
      </c>
      <c r="Q1126" t="s">
        <v>364</v>
      </c>
      <c r="R1126" t="s">
        <v>190</v>
      </c>
      <c r="S1126" t="s">
        <v>25</v>
      </c>
      <c r="T1126" t="s">
        <v>82</v>
      </c>
      <c r="U1126" t="s">
        <v>1027</v>
      </c>
      <c r="Z1126">
        <v>0</v>
      </c>
    </row>
    <row r="1127" spans="1:26">
      <c r="A1127">
        <v>2554</v>
      </c>
      <c r="B1127" t="s">
        <v>3667</v>
      </c>
      <c r="C1127" t="s">
        <v>3668</v>
      </c>
      <c r="D1127" t="s">
        <v>3669</v>
      </c>
      <c r="E1127" t="s">
        <v>3670</v>
      </c>
      <c r="F1127" t="s">
        <v>360</v>
      </c>
      <c r="G1127" t="s">
        <v>461</v>
      </c>
      <c r="I1127" t="s">
        <v>3671</v>
      </c>
      <c r="J1127" t="s">
        <v>3660</v>
      </c>
      <c r="K1127" t="s">
        <v>3661</v>
      </c>
      <c r="L1127">
        <v>1</v>
      </c>
      <c r="M1127" t="s">
        <v>76</v>
      </c>
      <c r="N1127" t="s">
        <v>100</v>
      </c>
      <c r="O1127" t="s">
        <v>3662</v>
      </c>
      <c r="P1127" t="s">
        <v>300</v>
      </c>
      <c r="Q1127" t="s">
        <v>364</v>
      </c>
      <c r="R1127" t="s">
        <v>190</v>
      </c>
      <c r="S1127" t="s">
        <v>25</v>
      </c>
      <c r="T1127" t="s">
        <v>152</v>
      </c>
      <c r="U1127" t="s">
        <v>1027</v>
      </c>
      <c r="Z1127">
        <v>0</v>
      </c>
    </row>
    <row r="1128" spans="1:26">
      <c r="A1128">
        <v>2555</v>
      </c>
      <c r="B1128" t="s">
        <v>3672</v>
      </c>
      <c r="C1128" t="s">
        <v>395</v>
      </c>
      <c r="D1128" t="s">
        <v>3673</v>
      </c>
      <c r="E1128" t="s">
        <v>3674</v>
      </c>
      <c r="F1128" t="s">
        <v>360</v>
      </c>
      <c r="G1128" t="s">
        <v>3675</v>
      </c>
      <c r="I1128" t="s">
        <v>6</v>
      </c>
      <c r="J1128" t="s">
        <v>3660</v>
      </c>
      <c r="K1128" t="s">
        <v>3661</v>
      </c>
      <c r="L1128">
        <v>1</v>
      </c>
      <c r="M1128" t="s">
        <v>76</v>
      </c>
      <c r="N1128" t="s">
        <v>214</v>
      </c>
      <c r="O1128" t="s">
        <v>3662</v>
      </c>
      <c r="P1128" t="s">
        <v>300</v>
      </c>
      <c r="Q1128" t="s">
        <v>364</v>
      </c>
      <c r="R1128" t="s">
        <v>190</v>
      </c>
      <c r="S1128" t="s">
        <v>32</v>
      </c>
      <c r="T1128" t="s">
        <v>15</v>
      </c>
      <c r="U1128" t="s">
        <v>1027</v>
      </c>
      <c r="Z1128">
        <v>0</v>
      </c>
    </row>
    <row r="1129" spans="1:26">
      <c r="A1129">
        <v>2556</v>
      </c>
      <c r="B1129" t="s">
        <v>3676</v>
      </c>
      <c r="C1129" t="s">
        <v>395</v>
      </c>
      <c r="D1129" t="s">
        <v>3677</v>
      </c>
      <c r="E1129" t="s">
        <v>3678</v>
      </c>
      <c r="F1129" t="s">
        <v>360</v>
      </c>
      <c r="G1129" t="s">
        <v>275</v>
      </c>
      <c r="I1129" t="s">
        <v>6</v>
      </c>
      <c r="J1129" t="s">
        <v>3660</v>
      </c>
      <c r="K1129" t="s">
        <v>3661</v>
      </c>
      <c r="L1129">
        <v>1</v>
      </c>
      <c r="M1129" t="s">
        <v>76</v>
      </c>
      <c r="N1129" t="s">
        <v>100</v>
      </c>
      <c r="O1129" t="s">
        <v>3662</v>
      </c>
      <c r="P1129" t="s">
        <v>178</v>
      </c>
      <c r="Q1129" t="s">
        <v>364</v>
      </c>
      <c r="R1129" t="s">
        <v>190</v>
      </c>
      <c r="S1129" t="s">
        <v>66</v>
      </c>
      <c r="T1129" t="s">
        <v>15</v>
      </c>
      <c r="U1129" t="s">
        <v>1027</v>
      </c>
      <c r="Z1129">
        <v>0</v>
      </c>
    </row>
    <row r="1130" spans="1:26">
      <c r="A1130">
        <v>2557</v>
      </c>
      <c r="B1130" t="s">
        <v>3679</v>
      </c>
      <c r="C1130" t="s">
        <v>536</v>
      </c>
      <c r="D1130" t="s">
        <v>3680</v>
      </c>
      <c r="E1130" t="s">
        <v>3681</v>
      </c>
      <c r="F1130" t="s">
        <v>360</v>
      </c>
      <c r="G1130" t="s">
        <v>275</v>
      </c>
      <c r="I1130" t="s">
        <v>6</v>
      </c>
      <c r="J1130" t="s">
        <v>3660</v>
      </c>
      <c r="K1130" t="s">
        <v>3661</v>
      </c>
      <c r="L1130">
        <v>1</v>
      </c>
      <c r="M1130" t="s">
        <v>76</v>
      </c>
      <c r="N1130" t="s">
        <v>100</v>
      </c>
      <c r="O1130" t="s">
        <v>3662</v>
      </c>
      <c r="P1130" t="s">
        <v>178</v>
      </c>
      <c r="Q1130" t="s">
        <v>364</v>
      </c>
      <c r="R1130" t="s">
        <v>190</v>
      </c>
      <c r="S1130" t="s">
        <v>179</v>
      </c>
      <c r="T1130" t="s">
        <v>15</v>
      </c>
      <c r="U1130" t="s">
        <v>1027</v>
      </c>
      <c r="Z1130">
        <v>0</v>
      </c>
    </row>
    <row r="1131" spans="1:26">
      <c r="A1131">
        <v>2558</v>
      </c>
      <c r="B1131" t="s">
        <v>3682</v>
      </c>
      <c r="C1131" t="s">
        <v>3683</v>
      </c>
      <c r="D1131" t="s">
        <v>3684</v>
      </c>
      <c r="E1131" t="s">
        <v>3685</v>
      </c>
      <c r="F1131" t="s">
        <v>360</v>
      </c>
      <c r="G1131" t="s">
        <v>3686</v>
      </c>
      <c r="I1131" t="s">
        <v>87</v>
      </c>
      <c r="J1131" t="s">
        <v>3660</v>
      </c>
      <c r="K1131" t="s">
        <v>3661</v>
      </c>
      <c r="L1131">
        <v>1</v>
      </c>
      <c r="M1131" t="s">
        <v>76</v>
      </c>
      <c r="N1131" t="s">
        <v>100</v>
      </c>
      <c r="O1131" t="s">
        <v>3662</v>
      </c>
      <c r="P1131" t="s">
        <v>178</v>
      </c>
      <c r="Q1131" t="s">
        <v>364</v>
      </c>
      <c r="R1131" t="s">
        <v>190</v>
      </c>
      <c r="S1131" t="s">
        <v>14</v>
      </c>
      <c r="T1131" t="s">
        <v>15</v>
      </c>
      <c r="U1131" t="s">
        <v>1027</v>
      </c>
      <c r="Z1131">
        <v>0</v>
      </c>
    </row>
    <row r="1132" spans="1:26">
      <c r="A1132">
        <v>2559</v>
      </c>
      <c r="B1132" t="s">
        <v>3687</v>
      </c>
      <c r="C1132" t="s">
        <v>536</v>
      </c>
      <c r="D1132" t="s">
        <v>3680</v>
      </c>
      <c r="E1132" t="s">
        <v>3681</v>
      </c>
      <c r="F1132" t="s">
        <v>360</v>
      </c>
      <c r="G1132" t="s">
        <v>3688</v>
      </c>
      <c r="I1132" t="s">
        <v>3689</v>
      </c>
      <c r="J1132" t="s">
        <v>3660</v>
      </c>
      <c r="K1132" t="s">
        <v>3661</v>
      </c>
      <c r="L1132">
        <v>1</v>
      </c>
      <c r="M1132" t="s">
        <v>76</v>
      </c>
      <c r="N1132" t="s">
        <v>100</v>
      </c>
      <c r="O1132" t="s">
        <v>3662</v>
      </c>
      <c r="P1132" t="s">
        <v>178</v>
      </c>
      <c r="Q1132" t="s">
        <v>364</v>
      </c>
      <c r="R1132" t="s">
        <v>190</v>
      </c>
      <c r="S1132" t="s">
        <v>179</v>
      </c>
      <c r="T1132" t="s">
        <v>15</v>
      </c>
      <c r="U1132" t="s">
        <v>1027</v>
      </c>
      <c r="Z1132">
        <v>0</v>
      </c>
    </row>
    <row r="1133" spans="1:26">
      <c r="A1133">
        <v>2560</v>
      </c>
      <c r="B1133" t="s">
        <v>3682</v>
      </c>
      <c r="C1133" t="s">
        <v>3690</v>
      </c>
      <c r="D1133" t="s">
        <v>3691</v>
      </c>
      <c r="E1133" t="s">
        <v>3692</v>
      </c>
      <c r="F1133" t="s">
        <v>360</v>
      </c>
      <c r="G1133" t="s">
        <v>3693</v>
      </c>
      <c r="I1133" t="s">
        <v>87</v>
      </c>
      <c r="J1133" t="s">
        <v>3660</v>
      </c>
      <c r="K1133" t="s">
        <v>3661</v>
      </c>
      <c r="L1133">
        <v>1</v>
      </c>
      <c r="M1133" t="s">
        <v>76</v>
      </c>
      <c r="N1133" t="s">
        <v>100</v>
      </c>
      <c r="O1133" t="s">
        <v>3662</v>
      </c>
      <c r="P1133" t="s">
        <v>178</v>
      </c>
      <c r="Q1133" t="s">
        <v>364</v>
      </c>
      <c r="R1133" t="s">
        <v>190</v>
      </c>
      <c r="S1133" t="s">
        <v>14</v>
      </c>
      <c r="T1133" t="s">
        <v>15</v>
      </c>
      <c r="U1133" t="s">
        <v>1027</v>
      </c>
      <c r="Z1133">
        <v>0</v>
      </c>
    </row>
    <row r="1134" spans="1:26">
      <c r="A1134">
        <v>2561</v>
      </c>
      <c r="B1134" t="s">
        <v>3682</v>
      </c>
      <c r="C1134" t="s">
        <v>2003</v>
      </c>
      <c r="D1134" t="s">
        <v>3694</v>
      </c>
      <c r="E1134" t="s">
        <v>3695</v>
      </c>
      <c r="F1134" t="s">
        <v>360</v>
      </c>
      <c r="G1134" t="s">
        <v>48</v>
      </c>
      <c r="I1134" t="s">
        <v>6</v>
      </c>
      <c r="J1134" t="s">
        <v>3660</v>
      </c>
      <c r="K1134" t="s">
        <v>3661</v>
      </c>
      <c r="L1134">
        <v>1</v>
      </c>
      <c r="M1134" t="s">
        <v>76</v>
      </c>
      <c r="N1134" t="s">
        <v>100</v>
      </c>
      <c r="O1134" t="s">
        <v>3662</v>
      </c>
      <c r="P1134" t="s">
        <v>178</v>
      </c>
      <c r="Q1134" t="s">
        <v>364</v>
      </c>
      <c r="R1134" t="s">
        <v>190</v>
      </c>
      <c r="S1134" t="s">
        <v>14</v>
      </c>
      <c r="T1134" t="s">
        <v>15</v>
      </c>
      <c r="U1134" t="s">
        <v>1027</v>
      </c>
      <c r="Z1134">
        <v>0</v>
      </c>
    </row>
    <row r="1135" spans="1:26">
      <c r="A1135">
        <v>2562</v>
      </c>
      <c r="B1135" t="s">
        <v>3696</v>
      </c>
      <c r="C1135" t="s">
        <v>3697</v>
      </c>
      <c r="D1135" t="s">
        <v>3698</v>
      </c>
      <c r="E1135" t="s">
        <v>3699</v>
      </c>
      <c r="F1135" t="s">
        <v>360</v>
      </c>
      <c r="G1135" t="s">
        <v>3700</v>
      </c>
      <c r="I1135" t="s">
        <v>3701</v>
      </c>
      <c r="J1135" t="s">
        <v>3702</v>
      </c>
      <c r="K1135" t="s">
        <v>3703</v>
      </c>
      <c r="L1135">
        <v>1</v>
      </c>
      <c r="M1135" t="s">
        <v>76</v>
      </c>
      <c r="N1135" t="s">
        <v>290</v>
      </c>
      <c r="O1135" t="s">
        <v>3704</v>
      </c>
      <c r="P1135" t="s">
        <v>178</v>
      </c>
      <c r="Q1135" t="s">
        <v>364</v>
      </c>
      <c r="R1135" t="s">
        <v>81</v>
      </c>
      <c r="S1135" t="s">
        <v>14</v>
      </c>
      <c r="T1135" t="s">
        <v>94</v>
      </c>
      <c r="U1135" t="s">
        <v>1027</v>
      </c>
      <c r="Z1135">
        <v>0</v>
      </c>
    </row>
    <row r="1136" spans="1:26">
      <c r="A1136">
        <v>2563</v>
      </c>
      <c r="B1136" t="s">
        <v>3705</v>
      </c>
      <c r="C1136" t="s">
        <v>2003</v>
      </c>
      <c r="D1136" t="s">
        <v>3706</v>
      </c>
      <c r="E1136" t="s">
        <v>3707</v>
      </c>
      <c r="F1136" t="s">
        <v>360</v>
      </c>
      <c r="G1136" t="s">
        <v>812</v>
      </c>
      <c r="I1136" t="s">
        <v>2751</v>
      </c>
    </row>
    <row r="1137" spans="1:26">
      <c r="A1137" t="s">
        <v>48</v>
      </c>
      <c r="B1137" t="s">
        <v>3702</v>
      </c>
      <c r="C1137" t="s">
        <v>3703</v>
      </c>
      <c r="D1137">
        <v>1</v>
      </c>
      <c r="E1137" t="s">
        <v>76</v>
      </c>
      <c r="F1137" t="s">
        <v>77</v>
      </c>
      <c r="G1137" t="s">
        <v>3704</v>
      </c>
      <c r="H1137" t="s">
        <v>178</v>
      </c>
      <c r="I1137" t="s">
        <v>364</v>
      </c>
      <c r="J1137" t="s">
        <v>81</v>
      </c>
      <c r="K1137" t="s">
        <v>25</v>
      </c>
      <c r="L1137" t="s">
        <v>82</v>
      </c>
      <c r="M1137" t="s">
        <v>1027</v>
      </c>
      <c r="R1137">
        <v>0</v>
      </c>
    </row>
    <row r="1138" spans="1:26">
      <c r="A1138">
        <v>2564</v>
      </c>
      <c r="B1138" t="s">
        <v>3708</v>
      </c>
      <c r="C1138" t="s">
        <v>3472</v>
      </c>
    </row>
    <row r="1139" spans="1:26">
      <c r="A1139" t="s">
        <v>1342</v>
      </c>
      <c r="B1139" t="s">
        <v>3709</v>
      </c>
    </row>
    <row r="1140" spans="1:26">
      <c r="A1140" t="s">
        <v>3710</v>
      </c>
      <c r="B1140" t="s">
        <v>3711</v>
      </c>
    </row>
    <row r="1141" spans="1:26">
      <c r="A1141" t="s">
        <v>3712</v>
      </c>
      <c r="B1141" t="s">
        <v>360</v>
      </c>
      <c r="C1141" t="s">
        <v>812</v>
      </c>
      <c r="E1141" t="s">
        <v>344</v>
      </c>
      <c r="F1141" t="s">
        <v>3702</v>
      </c>
      <c r="G1141" t="s">
        <v>3703</v>
      </c>
      <c r="H1141">
        <v>1</v>
      </c>
      <c r="I1141" t="s">
        <v>76</v>
      </c>
      <c r="J1141" t="s">
        <v>276</v>
      </c>
      <c r="K1141" t="s">
        <v>3704</v>
      </c>
      <c r="L1141" t="s">
        <v>252</v>
      </c>
      <c r="M1141" t="s">
        <v>364</v>
      </c>
      <c r="N1141" t="s">
        <v>81</v>
      </c>
      <c r="O1141" t="s">
        <v>179</v>
      </c>
      <c r="P1141" t="s">
        <v>82</v>
      </c>
      <c r="Q1141" t="s">
        <v>1027</v>
      </c>
      <c r="V1141">
        <v>0</v>
      </c>
    </row>
    <row r="1142" spans="1:26">
      <c r="A1142">
        <v>2565</v>
      </c>
      <c r="B1142" t="s">
        <v>3713</v>
      </c>
      <c r="C1142" t="s">
        <v>1287</v>
      </c>
      <c r="D1142" t="s">
        <v>3714</v>
      </c>
      <c r="E1142" t="s">
        <v>3715</v>
      </c>
      <c r="F1142" t="s">
        <v>360</v>
      </c>
      <c r="G1142" t="s">
        <v>3701</v>
      </c>
      <c r="I1142" t="s">
        <v>3716</v>
      </c>
      <c r="J1142" t="s">
        <v>3702</v>
      </c>
      <c r="K1142" t="s">
        <v>3703</v>
      </c>
      <c r="L1142">
        <v>1</v>
      </c>
      <c r="M1142" t="s">
        <v>76</v>
      </c>
      <c r="N1142" t="s">
        <v>276</v>
      </c>
      <c r="O1142" t="s">
        <v>3704</v>
      </c>
      <c r="P1142" t="s">
        <v>252</v>
      </c>
      <c r="Q1142" t="s">
        <v>364</v>
      </c>
      <c r="R1142" t="s">
        <v>81</v>
      </c>
      <c r="S1142" t="s">
        <v>179</v>
      </c>
      <c r="T1142" t="s">
        <v>82</v>
      </c>
      <c r="U1142" t="s">
        <v>1027</v>
      </c>
      <c r="Z1142">
        <v>0</v>
      </c>
    </row>
    <row r="1143" spans="1:26">
      <c r="A1143">
        <v>2566</v>
      </c>
      <c r="B1143" t="s">
        <v>3717</v>
      </c>
      <c r="C1143" t="s">
        <v>194</v>
      </c>
      <c r="D1143" t="s">
        <v>3718</v>
      </c>
      <c r="E1143" t="s">
        <v>3719</v>
      </c>
      <c r="F1143" t="s">
        <v>360</v>
      </c>
      <c r="G1143" t="s">
        <v>3701</v>
      </c>
      <c r="I1143" t="s">
        <v>3720</v>
      </c>
      <c r="J1143" t="s">
        <v>3702</v>
      </c>
      <c r="K1143" t="s">
        <v>3703</v>
      </c>
      <c r="L1143">
        <v>1</v>
      </c>
      <c r="M1143" t="s">
        <v>76</v>
      </c>
      <c r="N1143" t="s">
        <v>276</v>
      </c>
      <c r="O1143" t="s">
        <v>3704</v>
      </c>
      <c r="P1143" t="s">
        <v>876</v>
      </c>
      <c r="Q1143" t="s">
        <v>364</v>
      </c>
      <c r="R1143" t="s">
        <v>81</v>
      </c>
      <c r="S1143" t="s">
        <v>14</v>
      </c>
      <c r="T1143" t="s">
        <v>94</v>
      </c>
      <c r="U1143" t="s">
        <v>1027</v>
      </c>
      <c r="Z1143">
        <v>0</v>
      </c>
    </row>
    <row r="1144" spans="1:26">
      <c r="A1144">
        <v>2567</v>
      </c>
      <c r="B1144" t="s">
        <v>3721</v>
      </c>
      <c r="C1144" t="s">
        <v>3722</v>
      </c>
      <c r="D1144" t="s">
        <v>3723</v>
      </c>
      <c r="E1144" t="s">
        <v>3724</v>
      </c>
      <c r="F1144" t="s">
        <v>360</v>
      </c>
      <c r="G1144" t="s">
        <v>3725</v>
      </c>
      <c r="I1144" t="s">
        <v>3726</v>
      </c>
      <c r="J1144" t="s">
        <v>3702</v>
      </c>
      <c r="K1144" t="s">
        <v>3703</v>
      </c>
      <c r="L1144">
        <v>1</v>
      </c>
      <c r="M1144" t="s">
        <v>76</v>
      </c>
      <c r="N1144" t="s">
        <v>276</v>
      </c>
      <c r="O1144" t="s">
        <v>3704</v>
      </c>
      <c r="P1144" t="s">
        <v>252</v>
      </c>
      <c r="Q1144" t="s">
        <v>364</v>
      </c>
      <c r="R1144" t="s">
        <v>81</v>
      </c>
      <c r="S1144" t="s">
        <v>179</v>
      </c>
      <c r="T1144" t="s">
        <v>82</v>
      </c>
      <c r="U1144" t="s">
        <v>1027</v>
      </c>
      <c r="Z1144">
        <v>0</v>
      </c>
    </row>
    <row r="1145" spans="1:26">
      <c r="A1145">
        <v>2568</v>
      </c>
      <c r="B1145" t="s">
        <v>3727</v>
      </c>
      <c r="C1145" t="s">
        <v>218</v>
      </c>
    </row>
    <row r="1146" spans="1:26">
      <c r="A1146" t="s">
        <v>490</v>
      </c>
      <c r="B1146" t="s">
        <v>3728</v>
      </c>
    </row>
    <row r="1147" spans="1:26">
      <c r="A1147" t="s">
        <v>3729</v>
      </c>
      <c r="B1147" t="s">
        <v>3730</v>
      </c>
    </row>
    <row r="1148" spans="1:26">
      <c r="A1148" t="s">
        <v>3731</v>
      </c>
      <c r="B1148" t="s">
        <v>360</v>
      </c>
      <c r="C1148" t="s">
        <v>64</v>
      </c>
      <c r="E1148" t="s">
        <v>3732</v>
      </c>
      <c r="F1148" t="s">
        <v>3702</v>
      </c>
      <c r="G1148" t="s">
        <v>3703</v>
      </c>
      <c r="H1148">
        <v>1</v>
      </c>
      <c r="I1148" t="s">
        <v>76</v>
      </c>
      <c r="J1148" t="s">
        <v>65</v>
      </c>
      <c r="K1148" t="s">
        <v>3704</v>
      </c>
      <c r="L1148" t="s">
        <v>885</v>
      </c>
      <c r="M1148" t="s">
        <v>364</v>
      </c>
      <c r="N1148" t="s">
        <v>81</v>
      </c>
      <c r="O1148" t="s">
        <v>25</v>
      </c>
      <c r="P1148" t="s">
        <v>94</v>
      </c>
      <c r="Q1148" t="s">
        <v>1027</v>
      </c>
      <c r="V1148">
        <v>0</v>
      </c>
    </row>
    <row r="1149" spans="1:26">
      <c r="A1149">
        <v>2569</v>
      </c>
      <c r="B1149" t="s">
        <v>3733</v>
      </c>
      <c r="C1149" t="s">
        <v>2003</v>
      </c>
      <c r="D1149" t="s">
        <v>1348</v>
      </c>
      <c r="E1149" t="s">
        <v>3734</v>
      </c>
      <c r="F1149" t="s">
        <v>360</v>
      </c>
      <c r="G1149" t="s">
        <v>1861</v>
      </c>
      <c r="I1149" t="s">
        <v>3735</v>
      </c>
      <c r="J1149" t="s">
        <v>3702</v>
      </c>
      <c r="K1149" t="s">
        <v>3703</v>
      </c>
      <c r="L1149">
        <v>1</v>
      </c>
      <c r="M1149" t="s">
        <v>76</v>
      </c>
      <c r="N1149" t="s">
        <v>77</v>
      </c>
      <c r="O1149" t="s">
        <v>3704</v>
      </c>
      <c r="P1149" t="s">
        <v>178</v>
      </c>
      <c r="Q1149" t="s">
        <v>364</v>
      </c>
      <c r="R1149" t="s">
        <v>81</v>
      </c>
      <c r="S1149" t="s">
        <v>25</v>
      </c>
      <c r="T1149" t="s">
        <v>82</v>
      </c>
      <c r="U1149" t="s">
        <v>1027</v>
      </c>
      <c r="Z1149">
        <v>0</v>
      </c>
    </row>
    <row r="1150" spans="1:26">
      <c r="A1150">
        <v>2570</v>
      </c>
      <c r="B1150" t="s">
        <v>3736</v>
      </c>
      <c r="C1150" t="s">
        <v>642</v>
      </c>
      <c r="D1150" t="s">
        <v>3737</v>
      </c>
      <c r="E1150" t="s">
        <v>3738</v>
      </c>
      <c r="F1150" t="s">
        <v>360</v>
      </c>
      <c r="G1150" t="s">
        <v>1938</v>
      </c>
    </row>
    <row r="1151" spans="1:26">
      <c r="A1151" t="s">
        <v>3739</v>
      </c>
      <c r="C1151" t="s">
        <v>344</v>
      </c>
      <c r="D1151" t="s">
        <v>3702</v>
      </c>
      <c r="E1151" t="s">
        <v>3703</v>
      </c>
      <c r="F1151">
        <v>1</v>
      </c>
      <c r="G1151" t="s">
        <v>76</v>
      </c>
      <c r="H1151" t="s">
        <v>290</v>
      </c>
      <c r="I1151" t="s">
        <v>3704</v>
      </c>
      <c r="J1151" t="s">
        <v>252</v>
      </c>
      <c r="K1151" t="s">
        <v>364</v>
      </c>
      <c r="L1151" t="s">
        <v>81</v>
      </c>
      <c r="M1151" t="s">
        <v>14</v>
      </c>
      <c r="N1151" t="s">
        <v>94</v>
      </c>
      <c r="O1151" t="s">
        <v>1027</v>
      </c>
      <c r="T1151">
        <v>0</v>
      </c>
    </row>
    <row r="1152" spans="1:26">
      <c r="A1152">
        <v>2571</v>
      </c>
      <c r="B1152" t="s">
        <v>3740</v>
      </c>
      <c r="C1152" t="s">
        <v>642</v>
      </c>
      <c r="D1152" t="s">
        <v>3741</v>
      </c>
      <c r="E1152" t="s">
        <v>3742</v>
      </c>
      <c r="F1152" t="s">
        <v>360</v>
      </c>
      <c r="G1152" t="s">
        <v>3743</v>
      </c>
      <c r="I1152" t="s">
        <v>3744</v>
      </c>
      <c r="J1152" t="s">
        <v>3702</v>
      </c>
      <c r="K1152" t="s">
        <v>3703</v>
      </c>
      <c r="L1152">
        <v>1</v>
      </c>
      <c r="M1152" t="s">
        <v>76</v>
      </c>
      <c r="N1152" t="s">
        <v>77</v>
      </c>
      <c r="O1152" t="s">
        <v>3704</v>
      </c>
      <c r="P1152" t="s">
        <v>252</v>
      </c>
      <c r="Q1152" t="s">
        <v>364</v>
      </c>
      <c r="R1152" t="s">
        <v>81</v>
      </c>
      <c r="S1152" t="s">
        <v>14</v>
      </c>
      <c r="T1152" t="s">
        <v>82</v>
      </c>
      <c r="U1152" t="s">
        <v>1027</v>
      </c>
      <c r="Z1152">
        <v>0</v>
      </c>
    </row>
    <row r="1153" spans="1:26">
      <c r="A1153">
        <v>2572</v>
      </c>
      <c r="B1153" t="s">
        <v>3745</v>
      </c>
      <c r="C1153" t="s">
        <v>395</v>
      </c>
      <c r="D1153" t="s">
        <v>3709</v>
      </c>
      <c r="E1153" t="s">
        <v>3715</v>
      </c>
      <c r="F1153" t="s">
        <v>360</v>
      </c>
      <c r="G1153" t="s">
        <v>2070</v>
      </c>
      <c r="I1153" t="s">
        <v>344</v>
      </c>
      <c r="J1153" t="s">
        <v>3702</v>
      </c>
      <c r="K1153" t="s">
        <v>3703</v>
      </c>
      <c r="L1153">
        <v>1</v>
      </c>
      <c r="M1153" t="s">
        <v>76</v>
      </c>
      <c r="N1153" t="s">
        <v>290</v>
      </c>
      <c r="O1153" t="s">
        <v>3704</v>
      </c>
      <c r="P1153" t="s">
        <v>178</v>
      </c>
      <c r="Q1153" t="s">
        <v>364</v>
      </c>
      <c r="R1153" t="s">
        <v>81</v>
      </c>
      <c r="S1153" t="s">
        <v>14</v>
      </c>
      <c r="T1153" t="s">
        <v>94</v>
      </c>
      <c r="U1153" t="s">
        <v>1027</v>
      </c>
      <c r="Z1153">
        <v>0</v>
      </c>
    </row>
    <row r="1154" spans="1:26">
      <c r="A1154">
        <v>2573</v>
      </c>
      <c r="B1154" t="s">
        <v>3746</v>
      </c>
      <c r="C1154" t="s">
        <v>3747</v>
      </c>
      <c r="D1154" t="s">
        <v>3748</v>
      </c>
      <c r="E1154" t="s">
        <v>3749</v>
      </c>
      <c r="F1154" t="s">
        <v>360</v>
      </c>
      <c r="G1154" t="s">
        <v>3750</v>
      </c>
      <c r="I1154" t="s">
        <v>3751</v>
      </c>
      <c r="J1154" t="s">
        <v>3752</v>
      </c>
      <c r="K1154" t="s">
        <v>3753</v>
      </c>
      <c r="L1154">
        <v>1</v>
      </c>
      <c r="M1154" t="s">
        <v>76</v>
      </c>
      <c r="N1154" t="s">
        <v>31</v>
      </c>
      <c r="O1154" t="s">
        <v>3754</v>
      </c>
      <c r="P1154" t="s">
        <v>252</v>
      </c>
      <c r="Q1154" t="s">
        <v>364</v>
      </c>
      <c r="R1154" t="s">
        <v>301</v>
      </c>
      <c r="S1154" t="s">
        <v>25</v>
      </c>
      <c r="T1154" t="s">
        <v>15</v>
      </c>
      <c r="U1154" t="s">
        <v>1027</v>
      </c>
      <c r="Z1154">
        <v>0</v>
      </c>
    </row>
    <row r="1155" spans="1:26">
      <c r="A1155">
        <v>2574</v>
      </c>
      <c r="B1155" t="s">
        <v>3755</v>
      </c>
      <c r="C1155" t="s">
        <v>642</v>
      </c>
      <c r="D1155" t="s">
        <v>3756</v>
      </c>
      <c r="E1155" t="s">
        <v>3757</v>
      </c>
      <c r="F1155" t="s">
        <v>360</v>
      </c>
      <c r="G1155" t="s">
        <v>3758</v>
      </c>
      <c r="I1155" t="s">
        <v>3759</v>
      </c>
      <c r="J1155" t="s">
        <v>3752</v>
      </c>
      <c r="K1155" t="s">
        <v>3753</v>
      </c>
      <c r="L1155">
        <v>1</v>
      </c>
      <c r="M1155" t="s">
        <v>76</v>
      </c>
      <c r="N1155" t="s">
        <v>100</v>
      </c>
      <c r="O1155" t="s">
        <v>3754</v>
      </c>
      <c r="P1155" t="s">
        <v>284</v>
      </c>
      <c r="Q1155" t="s">
        <v>364</v>
      </c>
      <c r="R1155" t="s">
        <v>301</v>
      </c>
      <c r="S1155" t="s">
        <v>179</v>
      </c>
      <c r="T1155" t="s">
        <v>105</v>
      </c>
      <c r="U1155" t="s">
        <v>1027</v>
      </c>
      <c r="Z1155">
        <v>0</v>
      </c>
    </row>
    <row r="1156" spans="1:26">
      <c r="A1156">
        <v>2575</v>
      </c>
      <c r="B1156" t="s">
        <v>3760</v>
      </c>
      <c r="C1156" t="s">
        <v>3761</v>
      </c>
      <c r="D1156" t="s">
        <v>3762</v>
      </c>
      <c r="E1156" t="s">
        <v>3763</v>
      </c>
      <c r="F1156" t="s">
        <v>360</v>
      </c>
      <c r="G1156" t="s">
        <v>1045</v>
      </c>
      <c r="I1156" t="s">
        <v>1190</v>
      </c>
      <c r="J1156" t="s">
        <v>3752</v>
      </c>
      <c r="K1156" t="s">
        <v>3753</v>
      </c>
      <c r="L1156">
        <v>1</v>
      </c>
      <c r="M1156" t="s">
        <v>76</v>
      </c>
      <c r="N1156" t="s">
        <v>290</v>
      </c>
      <c r="O1156" t="s">
        <v>3754</v>
      </c>
      <c r="P1156" t="s">
        <v>277</v>
      </c>
      <c r="Q1156" t="s">
        <v>364</v>
      </c>
      <c r="R1156" t="s">
        <v>301</v>
      </c>
      <c r="S1156" t="s">
        <v>32</v>
      </c>
      <c r="T1156" t="s">
        <v>15</v>
      </c>
      <c r="U1156" t="s">
        <v>1027</v>
      </c>
      <c r="Z1156">
        <v>0</v>
      </c>
    </row>
    <row r="1157" spans="1:26">
      <c r="A1157">
        <v>2576</v>
      </c>
      <c r="B1157" t="s">
        <v>3764</v>
      </c>
      <c r="C1157" t="s">
        <v>3765</v>
      </c>
      <c r="D1157" t="s">
        <v>3766</v>
      </c>
      <c r="E1157" t="s">
        <v>3767</v>
      </c>
      <c r="F1157" t="s">
        <v>360</v>
      </c>
      <c r="G1157" t="s">
        <v>1045</v>
      </c>
      <c r="I1157" t="s">
        <v>3768</v>
      </c>
      <c r="J1157" t="s">
        <v>3752</v>
      </c>
      <c r="K1157" t="s">
        <v>3753</v>
      </c>
      <c r="L1157">
        <v>1</v>
      </c>
      <c r="M1157" t="s">
        <v>76</v>
      </c>
      <c r="N1157" t="s">
        <v>290</v>
      </c>
      <c r="O1157" t="s">
        <v>3754</v>
      </c>
      <c r="P1157" t="s">
        <v>216</v>
      </c>
      <c r="Q1157" t="s">
        <v>364</v>
      </c>
      <c r="R1157" t="s">
        <v>301</v>
      </c>
      <c r="S1157" t="s">
        <v>32</v>
      </c>
      <c r="T1157" t="s">
        <v>15</v>
      </c>
      <c r="U1157" t="s">
        <v>1027</v>
      </c>
      <c r="Z1157">
        <v>0</v>
      </c>
    </row>
    <row r="1158" spans="1:26">
      <c r="A1158">
        <v>2577</v>
      </c>
      <c r="B1158" t="s">
        <v>3769</v>
      </c>
      <c r="C1158" t="s">
        <v>3770</v>
      </c>
      <c r="D1158" t="s">
        <v>3771</v>
      </c>
      <c r="E1158" t="s">
        <v>3772</v>
      </c>
      <c r="F1158" t="s">
        <v>360</v>
      </c>
      <c r="G1158" t="s">
        <v>3773</v>
      </c>
      <c r="I1158" t="s">
        <v>3774</v>
      </c>
      <c r="J1158" t="s">
        <v>3752</v>
      </c>
      <c r="K1158" t="s">
        <v>3753</v>
      </c>
      <c r="L1158">
        <v>1</v>
      </c>
      <c r="M1158" t="s">
        <v>76</v>
      </c>
      <c r="N1158" t="s">
        <v>214</v>
      </c>
      <c r="O1158" t="s">
        <v>3754</v>
      </c>
      <c r="P1158" t="s">
        <v>252</v>
      </c>
      <c r="Q1158" t="s">
        <v>364</v>
      </c>
      <c r="R1158" t="s">
        <v>301</v>
      </c>
      <c r="S1158" t="s">
        <v>14</v>
      </c>
      <c r="T1158" t="s">
        <v>15</v>
      </c>
      <c r="U1158" t="s">
        <v>1027</v>
      </c>
      <c r="Z1158">
        <v>0</v>
      </c>
    </row>
    <row r="1159" spans="1:26">
      <c r="A1159">
        <v>2578</v>
      </c>
      <c r="B1159" t="s">
        <v>3775</v>
      </c>
      <c r="C1159" t="s">
        <v>671</v>
      </c>
      <c r="D1159" t="s">
        <v>3776</v>
      </c>
      <c r="E1159" t="s">
        <v>3777</v>
      </c>
      <c r="F1159" t="s">
        <v>360</v>
      </c>
      <c r="G1159" t="s">
        <v>297</v>
      </c>
      <c r="I1159" t="s">
        <v>344</v>
      </c>
      <c r="J1159" t="s">
        <v>3752</v>
      </c>
      <c r="K1159" t="s">
        <v>3753</v>
      </c>
      <c r="L1159">
        <v>1</v>
      </c>
      <c r="M1159" t="s">
        <v>76</v>
      </c>
      <c r="N1159" t="s">
        <v>214</v>
      </c>
      <c r="O1159" t="s">
        <v>3754</v>
      </c>
      <c r="P1159" t="s">
        <v>216</v>
      </c>
      <c r="Q1159" t="s">
        <v>364</v>
      </c>
      <c r="R1159" t="s">
        <v>301</v>
      </c>
      <c r="S1159" t="s">
        <v>66</v>
      </c>
      <c r="T1159" t="s">
        <v>15</v>
      </c>
      <c r="U1159" t="s">
        <v>1027</v>
      </c>
      <c r="Z1159">
        <v>0</v>
      </c>
    </row>
    <row r="1160" spans="1:26">
      <c r="A1160">
        <v>2579</v>
      </c>
      <c r="B1160" t="s">
        <v>3778</v>
      </c>
      <c r="C1160" t="s">
        <v>3779</v>
      </c>
      <c r="D1160" t="s">
        <v>3780</v>
      </c>
      <c r="E1160" t="s">
        <v>3781</v>
      </c>
      <c r="F1160" t="s">
        <v>360</v>
      </c>
      <c r="G1160" t="s">
        <v>5</v>
      </c>
      <c r="I1160" t="s">
        <v>1045</v>
      </c>
      <c r="J1160" t="s">
        <v>3752</v>
      </c>
      <c r="K1160" t="s">
        <v>3753</v>
      </c>
      <c r="L1160">
        <v>1</v>
      </c>
      <c r="M1160" t="s">
        <v>76</v>
      </c>
      <c r="N1160" t="s">
        <v>290</v>
      </c>
      <c r="O1160" t="s">
        <v>3754</v>
      </c>
      <c r="P1160" t="s">
        <v>216</v>
      </c>
      <c r="Q1160" t="s">
        <v>364</v>
      </c>
      <c r="R1160" t="s">
        <v>301</v>
      </c>
      <c r="S1160" t="s">
        <v>32</v>
      </c>
      <c r="T1160" t="s">
        <v>15</v>
      </c>
      <c r="U1160" t="s">
        <v>1027</v>
      </c>
      <c r="Z1160">
        <v>0</v>
      </c>
    </row>
    <row r="1161" spans="1:26">
      <c r="A1161">
        <v>2580</v>
      </c>
      <c r="B1161" t="s">
        <v>3782</v>
      </c>
      <c r="C1161" t="s">
        <v>2812</v>
      </c>
      <c r="D1161" t="s">
        <v>3783</v>
      </c>
      <c r="E1161" t="s">
        <v>3784</v>
      </c>
      <c r="F1161" t="s">
        <v>360</v>
      </c>
      <c r="G1161" t="s">
        <v>5</v>
      </c>
      <c r="I1161" t="s">
        <v>344</v>
      </c>
      <c r="J1161" t="s">
        <v>3752</v>
      </c>
      <c r="K1161" t="s">
        <v>3753</v>
      </c>
      <c r="L1161">
        <v>1</v>
      </c>
      <c r="M1161" t="s">
        <v>76</v>
      </c>
      <c r="N1161" t="s">
        <v>214</v>
      </c>
      <c r="O1161" t="s">
        <v>3754</v>
      </c>
      <c r="P1161" t="s">
        <v>383</v>
      </c>
      <c r="Q1161" t="s">
        <v>364</v>
      </c>
      <c r="R1161" t="s">
        <v>301</v>
      </c>
      <c r="S1161" t="s">
        <v>32</v>
      </c>
      <c r="T1161" t="s">
        <v>15</v>
      </c>
      <c r="U1161" t="s">
        <v>1027</v>
      </c>
      <c r="Z1161">
        <v>0</v>
      </c>
    </row>
    <row r="1162" spans="1:26">
      <c r="A1162">
        <v>2581</v>
      </c>
      <c r="B1162" t="s">
        <v>3785</v>
      </c>
      <c r="C1162" t="s">
        <v>3786</v>
      </c>
      <c r="D1162" t="s">
        <v>3787</v>
      </c>
      <c r="E1162" t="s">
        <v>3788</v>
      </c>
      <c r="F1162" t="s">
        <v>360</v>
      </c>
      <c r="G1162" t="s">
        <v>5</v>
      </c>
      <c r="I1162" t="s">
        <v>1045</v>
      </c>
      <c r="J1162" t="s">
        <v>3752</v>
      </c>
      <c r="K1162" t="s">
        <v>3753</v>
      </c>
      <c r="L1162">
        <v>1</v>
      </c>
      <c r="M1162" t="s">
        <v>76</v>
      </c>
      <c r="N1162" t="s">
        <v>65</v>
      </c>
      <c r="O1162" t="s">
        <v>3754</v>
      </c>
      <c r="P1162" t="s">
        <v>102</v>
      </c>
      <c r="Q1162" t="s">
        <v>364</v>
      </c>
      <c r="R1162" t="s">
        <v>301</v>
      </c>
      <c r="S1162" t="s">
        <v>66</v>
      </c>
      <c r="T1162" t="s">
        <v>105</v>
      </c>
      <c r="U1162" t="s">
        <v>1027</v>
      </c>
      <c r="Z1162">
        <v>0</v>
      </c>
    </row>
    <row r="1163" spans="1:26">
      <c r="A1163">
        <v>2582</v>
      </c>
      <c r="B1163" t="s">
        <v>3789</v>
      </c>
      <c r="C1163" t="s">
        <v>3790</v>
      </c>
      <c r="D1163" t="s">
        <v>3791</v>
      </c>
      <c r="E1163" t="s">
        <v>3792</v>
      </c>
      <c r="F1163" t="s">
        <v>360</v>
      </c>
      <c r="G1163" t="s">
        <v>3793</v>
      </c>
      <c r="I1163" t="s">
        <v>344</v>
      </c>
      <c r="J1163" t="s">
        <v>3752</v>
      </c>
      <c r="K1163" t="s">
        <v>3753</v>
      </c>
      <c r="L1163">
        <v>1</v>
      </c>
      <c r="M1163" t="s">
        <v>76</v>
      </c>
      <c r="N1163" t="s">
        <v>100</v>
      </c>
      <c r="O1163" t="s">
        <v>3754</v>
      </c>
      <c r="P1163" t="s">
        <v>79</v>
      </c>
      <c r="Q1163" t="s">
        <v>364</v>
      </c>
      <c r="R1163" t="s">
        <v>301</v>
      </c>
      <c r="S1163" t="s">
        <v>32</v>
      </c>
      <c r="T1163" t="s">
        <v>105</v>
      </c>
      <c r="U1163" t="s">
        <v>1027</v>
      </c>
      <c r="Z1163">
        <v>0</v>
      </c>
    </row>
    <row r="1164" spans="1:26">
      <c r="A1164">
        <v>2583</v>
      </c>
      <c r="B1164" t="s">
        <v>3794</v>
      </c>
      <c r="C1164" t="s">
        <v>1085</v>
      </c>
      <c r="D1164" t="s">
        <v>3795</v>
      </c>
      <c r="E1164" t="s">
        <v>3796</v>
      </c>
      <c r="F1164" t="s">
        <v>360</v>
      </c>
      <c r="G1164" t="s">
        <v>979</v>
      </c>
      <c r="H1164" t="s">
        <v>979</v>
      </c>
      <c r="I1164" t="s">
        <v>5</v>
      </c>
      <c r="J1164" t="s">
        <v>998</v>
      </c>
      <c r="K1164" t="s">
        <v>999</v>
      </c>
      <c r="L1164">
        <v>1</v>
      </c>
      <c r="M1164" t="s">
        <v>76</v>
      </c>
      <c r="N1164" t="s">
        <v>100</v>
      </c>
      <c r="O1164" t="s">
        <v>1000</v>
      </c>
      <c r="P1164" t="s">
        <v>233</v>
      </c>
      <c r="Q1164" t="s">
        <v>1001</v>
      </c>
      <c r="R1164" t="s">
        <v>93</v>
      </c>
      <c r="S1164" t="s">
        <v>66</v>
      </c>
      <c r="T1164" t="s">
        <v>94</v>
      </c>
      <c r="U1164" t="s">
        <v>1027</v>
      </c>
      <c r="Z1164">
        <v>0</v>
      </c>
    </row>
    <row r="1165" spans="1:26">
      <c r="A1165">
        <v>2584</v>
      </c>
      <c r="B1165" t="s">
        <v>3797</v>
      </c>
      <c r="C1165" t="s">
        <v>3798</v>
      </c>
      <c r="D1165" t="s">
        <v>3799</v>
      </c>
      <c r="E1165" t="s">
        <v>3800</v>
      </c>
      <c r="F1165" t="s">
        <v>360</v>
      </c>
      <c r="G1165" t="s">
        <v>1316</v>
      </c>
      <c r="H1165" t="s">
        <v>1316</v>
      </c>
      <c r="I1165" t="s">
        <v>5</v>
      </c>
      <c r="J1165" t="s">
        <v>998</v>
      </c>
      <c r="K1165" t="s">
        <v>999</v>
      </c>
      <c r="L1165">
        <v>1</v>
      </c>
      <c r="M1165" t="s">
        <v>76</v>
      </c>
      <c r="N1165" t="s">
        <v>436</v>
      </c>
      <c r="O1165" t="s">
        <v>1000</v>
      </c>
      <c r="P1165" t="s">
        <v>233</v>
      </c>
      <c r="Q1165" t="s">
        <v>1001</v>
      </c>
      <c r="R1165" t="s">
        <v>93</v>
      </c>
      <c r="S1165" t="s">
        <v>66</v>
      </c>
      <c r="T1165" t="s">
        <v>94</v>
      </c>
      <c r="U1165" t="s">
        <v>1027</v>
      </c>
      <c r="Z1165">
        <v>0</v>
      </c>
    </row>
    <row r="1166" spans="1:26">
      <c r="A1166">
        <v>2585</v>
      </c>
      <c r="B1166" t="s">
        <v>3801</v>
      </c>
      <c r="C1166" t="s">
        <v>390</v>
      </c>
      <c r="D1166" t="s">
        <v>3802</v>
      </c>
      <c r="E1166" t="s">
        <v>1004</v>
      </c>
      <c r="F1166" t="s">
        <v>360</v>
      </c>
      <c r="G1166" t="s">
        <v>87</v>
      </c>
      <c r="I1166" t="s">
        <v>5</v>
      </c>
      <c r="J1166" t="s">
        <v>998</v>
      </c>
      <c r="K1166" t="s">
        <v>999</v>
      </c>
      <c r="L1166">
        <v>1</v>
      </c>
      <c r="M1166" t="s">
        <v>76</v>
      </c>
      <c r="N1166" t="s">
        <v>214</v>
      </c>
      <c r="O1166" t="s">
        <v>1000</v>
      </c>
      <c r="P1166" t="s">
        <v>233</v>
      </c>
      <c r="Q1166" t="s">
        <v>1001</v>
      </c>
      <c r="R1166" t="s">
        <v>93</v>
      </c>
      <c r="S1166" t="s">
        <v>14</v>
      </c>
      <c r="T1166" t="s">
        <v>94</v>
      </c>
      <c r="U1166" t="s">
        <v>1027</v>
      </c>
      <c r="Z1166">
        <v>0</v>
      </c>
    </row>
    <row r="1167" spans="1:26">
      <c r="A1167">
        <v>2588</v>
      </c>
      <c r="B1167" t="s">
        <v>3803</v>
      </c>
      <c r="C1167" t="s">
        <v>194</v>
      </c>
      <c r="D1167" t="s">
        <v>3804</v>
      </c>
      <c r="E1167" t="s">
        <v>3800</v>
      </c>
      <c r="F1167" t="s">
        <v>360</v>
      </c>
      <c r="G1167" t="s">
        <v>3805</v>
      </c>
      <c r="I1167" t="s">
        <v>289</v>
      </c>
      <c r="J1167" t="s">
        <v>998</v>
      </c>
      <c r="K1167" t="s">
        <v>999</v>
      </c>
      <c r="L1167">
        <v>1</v>
      </c>
      <c r="M1167" t="s">
        <v>76</v>
      </c>
      <c r="N1167" t="s">
        <v>100</v>
      </c>
      <c r="O1167" t="s">
        <v>1000</v>
      </c>
      <c r="P1167" t="s">
        <v>233</v>
      </c>
      <c r="Q1167" t="s">
        <v>1001</v>
      </c>
      <c r="R1167" t="s">
        <v>93</v>
      </c>
      <c r="S1167" t="s">
        <v>25</v>
      </c>
      <c r="T1167" t="s">
        <v>94</v>
      </c>
      <c r="U1167" t="s">
        <v>1027</v>
      </c>
      <c r="Z1167">
        <v>0</v>
      </c>
    </row>
    <row r="1168" spans="1:26">
      <c r="A1168">
        <v>2589</v>
      </c>
      <c r="B1168" t="s">
        <v>3806</v>
      </c>
      <c r="C1168" t="s">
        <v>350</v>
      </c>
      <c r="D1168" t="s">
        <v>3807</v>
      </c>
      <c r="E1168" t="s">
        <v>3808</v>
      </c>
      <c r="F1168" t="s">
        <v>360</v>
      </c>
      <c r="G1168" t="s">
        <v>3809</v>
      </c>
      <c r="I1168" t="s">
        <v>5</v>
      </c>
      <c r="J1168" t="s">
        <v>998</v>
      </c>
      <c r="K1168" t="s">
        <v>999</v>
      </c>
      <c r="L1168">
        <v>1</v>
      </c>
      <c r="M1168" t="s">
        <v>76</v>
      </c>
      <c r="N1168" t="s">
        <v>100</v>
      </c>
      <c r="O1168" t="s">
        <v>1000</v>
      </c>
      <c r="P1168" t="s">
        <v>233</v>
      </c>
      <c r="Q1168" t="s">
        <v>1001</v>
      </c>
      <c r="R1168" t="s">
        <v>93</v>
      </c>
      <c r="S1168" t="s">
        <v>66</v>
      </c>
      <c r="T1168" t="s">
        <v>94</v>
      </c>
      <c r="U1168" t="s">
        <v>1027</v>
      </c>
      <c r="Z1168">
        <v>0</v>
      </c>
    </row>
    <row r="1169" spans="1:26">
      <c r="A1169">
        <v>2590</v>
      </c>
      <c r="B1169" t="s">
        <v>3810</v>
      </c>
      <c r="C1169" t="s">
        <v>2111</v>
      </c>
      <c r="D1169" t="s">
        <v>3811</v>
      </c>
      <c r="E1169" t="s">
        <v>3812</v>
      </c>
      <c r="F1169" t="s">
        <v>360</v>
      </c>
      <c r="G1169" t="s">
        <v>979</v>
      </c>
      <c r="H1169" t="s">
        <v>979</v>
      </c>
      <c r="I1169" t="s">
        <v>5</v>
      </c>
      <c r="J1169" t="s">
        <v>3813</v>
      </c>
      <c r="K1169" t="s">
        <v>3814</v>
      </c>
      <c r="L1169">
        <v>1</v>
      </c>
      <c r="M1169" t="s">
        <v>76</v>
      </c>
      <c r="N1169" t="s">
        <v>24</v>
      </c>
      <c r="O1169" t="s">
        <v>1000</v>
      </c>
      <c r="P1169" t="s">
        <v>178</v>
      </c>
      <c r="Q1169" t="s">
        <v>1001</v>
      </c>
      <c r="R1169" t="s">
        <v>190</v>
      </c>
      <c r="S1169" t="s">
        <v>25</v>
      </c>
      <c r="T1169" t="s">
        <v>105</v>
      </c>
      <c r="U1169" t="s">
        <v>1027</v>
      </c>
      <c r="Z1169">
        <v>0</v>
      </c>
    </row>
    <row r="1170" spans="1:26">
      <c r="A1170">
        <v>2591</v>
      </c>
      <c r="B1170" t="s">
        <v>3815</v>
      </c>
      <c r="C1170" t="s">
        <v>2111</v>
      </c>
      <c r="D1170" t="s">
        <v>3816</v>
      </c>
      <c r="E1170" t="s">
        <v>3817</v>
      </c>
      <c r="F1170" t="s">
        <v>360</v>
      </c>
      <c r="G1170" t="s">
        <v>979</v>
      </c>
      <c r="H1170" t="s">
        <v>979</v>
      </c>
      <c r="I1170" t="s">
        <v>3818</v>
      </c>
      <c r="J1170" t="s">
        <v>3813</v>
      </c>
      <c r="K1170" t="s">
        <v>3814</v>
      </c>
      <c r="L1170">
        <v>1</v>
      </c>
      <c r="M1170" t="s">
        <v>76</v>
      </c>
      <c r="N1170" t="s">
        <v>276</v>
      </c>
      <c r="O1170" t="s">
        <v>1000</v>
      </c>
      <c r="P1170" t="s">
        <v>178</v>
      </c>
      <c r="Q1170" t="s">
        <v>1001</v>
      </c>
      <c r="R1170" t="s">
        <v>190</v>
      </c>
      <c r="S1170" t="s">
        <v>179</v>
      </c>
      <c r="T1170" t="s">
        <v>94</v>
      </c>
      <c r="U1170" t="s">
        <v>1027</v>
      </c>
      <c r="Z1170">
        <v>0</v>
      </c>
    </row>
    <row r="1171" spans="1:26">
      <c r="A1171">
        <v>2592</v>
      </c>
      <c r="B1171" t="s">
        <v>3819</v>
      </c>
      <c r="C1171" t="s">
        <v>3820</v>
      </c>
      <c r="D1171" t="s">
        <v>3821</v>
      </c>
      <c r="E1171" t="s">
        <v>3822</v>
      </c>
      <c r="F1171" t="s">
        <v>360</v>
      </c>
      <c r="G1171" t="s">
        <v>979</v>
      </c>
      <c r="H1171" t="s">
        <v>979</v>
      </c>
      <c r="I1171" t="s">
        <v>5</v>
      </c>
      <c r="J1171" t="s">
        <v>3813</v>
      </c>
      <c r="K1171" t="s">
        <v>3814</v>
      </c>
      <c r="L1171">
        <v>1</v>
      </c>
      <c r="M1171" t="s">
        <v>76</v>
      </c>
      <c r="N1171" t="s">
        <v>100</v>
      </c>
      <c r="O1171" t="s">
        <v>1000</v>
      </c>
      <c r="P1171" t="s">
        <v>102</v>
      </c>
      <c r="Q1171" t="s">
        <v>1001</v>
      </c>
      <c r="R1171" t="s">
        <v>190</v>
      </c>
      <c r="S1171" t="s">
        <v>14</v>
      </c>
      <c r="T1171" t="s">
        <v>94</v>
      </c>
      <c r="U1171" t="s">
        <v>1027</v>
      </c>
      <c r="Z1171">
        <v>0</v>
      </c>
    </row>
    <row r="1172" spans="1:26">
      <c r="A1172">
        <v>2593</v>
      </c>
      <c r="B1172" t="s">
        <v>3823</v>
      </c>
      <c r="C1172" t="s">
        <v>3824</v>
      </c>
      <c r="D1172" t="s">
        <v>3825</v>
      </c>
      <c r="E1172" t="s">
        <v>3826</v>
      </c>
      <c r="F1172" t="s">
        <v>360</v>
      </c>
      <c r="G1172" t="s">
        <v>979</v>
      </c>
      <c r="H1172" t="s">
        <v>979</v>
      </c>
      <c r="I1172" t="s">
        <v>5</v>
      </c>
      <c r="J1172" t="s">
        <v>3813</v>
      </c>
      <c r="K1172" t="s">
        <v>3814</v>
      </c>
      <c r="L1172">
        <v>1</v>
      </c>
      <c r="M1172" t="s">
        <v>76</v>
      </c>
      <c r="N1172" t="s">
        <v>214</v>
      </c>
      <c r="O1172" t="s">
        <v>1000</v>
      </c>
      <c r="P1172" t="s">
        <v>216</v>
      </c>
      <c r="Q1172" t="s">
        <v>1001</v>
      </c>
      <c r="R1172" t="s">
        <v>190</v>
      </c>
      <c r="S1172" t="s">
        <v>14</v>
      </c>
      <c r="T1172" t="s">
        <v>94</v>
      </c>
      <c r="U1172" t="s">
        <v>1027</v>
      </c>
      <c r="Z1172">
        <v>0</v>
      </c>
    </row>
    <row r="1173" spans="1:26">
      <c r="A1173">
        <v>2594</v>
      </c>
      <c r="B1173" t="s">
        <v>3827</v>
      </c>
      <c r="C1173" t="s">
        <v>3828</v>
      </c>
      <c r="D1173" t="s">
        <v>3829</v>
      </c>
      <c r="E1173" t="s">
        <v>3830</v>
      </c>
      <c r="F1173" t="s">
        <v>360</v>
      </c>
      <c r="G1173" t="s">
        <v>1316</v>
      </c>
      <c r="H1173" t="s">
        <v>1316</v>
      </c>
      <c r="I1173" t="s">
        <v>5</v>
      </c>
      <c r="J1173" t="s">
        <v>3813</v>
      </c>
      <c r="K1173" t="s">
        <v>3814</v>
      </c>
      <c r="L1173">
        <v>1</v>
      </c>
      <c r="M1173" t="s">
        <v>76</v>
      </c>
      <c r="N1173" t="s">
        <v>65</v>
      </c>
      <c r="O1173" t="s">
        <v>1000</v>
      </c>
      <c r="P1173" t="s">
        <v>163</v>
      </c>
      <c r="Q1173" t="s">
        <v>1001</v>
      </c>
      <c r="R1173" t="s">
        <v>190</v>
      </c>
      <c r="S1173" t="s">
        <v>14</v>
      </c>
      <c r="T1173" t="s">
        <v>94</v>
      </c>
      <c r="U1173" t="s">
        <v>1027</v>
      </c>
      <c r="Z1173">
        <v>0</v>
      </c>
    </row>
    <row r="1174" spans="1:26">
      <c r="A1174">
        <v>2595</v>
      </c>
      <c r="B1174" t="s">
        <v>3831</v>
      </c>
      <c r="C1174" t="s">
        <v>3832</v>
      </c>
      <c r="D1174" t="s">
        <v>3833</v>
      </c>
      <c r="E1174" t="s">
        <v>3834</v>
      </c>
      <c r="F1174" t="s">
        <v>360</v>
      </c>
      <c r="G1174" t="s">
        <v>1179</v>
      </c>
      <c r="I1174" t="s">
        <v>5</v>
      </c>
      <c r="J1174" t="s">
        <v>3813</v>
      </c>
      <c r="K1174" t="s">
        <v>3814</v>
      </c>
      <c r="L1174">
        <v>1</v>
      </c>
      <c r="M1174" t="s">
        <v>76</v>
      </c>
      <c r="N1174" t="s">
        <v>290</v>
      </c>
      <c r="O1174" t="s">
        <v>1000</v>
      </c>
      <c r="P1174" t="s">
        <v>11</v>
      </c>
      <c r="Q1174" t="s">
        <v>1001</v>
      </c>
      <c r="R1174" t="s">
        <v>190</v>
      </c>
      <c r="S1174" t="s">
        <v>14</v>
      </c>
      <c r="T1174" t="s">
        <v>94</v>
      </c>
      <c r="U1174" t="s">
        <v>1027</v>
      </c>
      <c r="Z1174">
        <v>0</v>
      </c>
    </row>
    <row r="1175" spans="1:26">
      <c r="A1175">
        <v>2596</v>
      </c>
      <c r="B1175" t="s">
        <v>3835</v>
      </c>
      <c r="C1175" t="s">
        <v>3836</v>
      </c>
      <c r="D1175" t="s">
        <v>3837</v>
      </c>
      <c r="E1175" t="s">
        <v>3838</v>
      </c>
      <c r="F1175" t="s">
        <v>360</v>
      </c>
      <c r="G1175" t="s">
        <v>1179</v>
      </c>
      <c r="I1175" t="s">
        <v>5</v>
      </c>
      <c r="J1175" t="s">
        <v>3813</v>
      </c>
      <c r="K1175" t="s">
        <v>3814</v>
      </c>
      <c r="L1175">
        <v>1</v>
      </c>
      <c r="M1175" t="s">
        <v>76</v>
      </c>
      <c r="N1175" t="s">
        <v>214</v>
      </c>
      <c r="O1175" t="s">
        <v>1000</v>
      </c>
      <c r="P1175" t="s">
        <v>216</v>
      </c>
      <c r="Q1175" t="s">
        <v>1001</v>
      </c>
      <c r="R1175" t="s">
        <v>190</v>
      </c>
      <c r="S1175" t="s">
        <v>14</v>
      </c>
      <c r="T1175" t="s">
        <v>94</v>
      </c>
      <c r="U1175" t="s">
        <v>1027</v>
      </c>
      <c r="Z1175">
        <v>0</v>
      </c>
    </row>
    <row r="1176" spans="1:26">
      <c r="A1176">
        <v>2597</v>
      </c>
      <c r="B1176" t="s">
        <v>3839</v>
      </c>
      <c r="C1176" t="s">
        <v>3840</v>
      </c>
      <c r="D1176" t="s">
        <v>3841</v>
      </c>
      <c r="E1176" t="s">
        <v>3842</v>
      </c>
      <c r="F1176" t="s">
        <v>360</v>
      </c>
      <c r="G1176" t="s">
        <v>1179</v>
      </c>
      <c r="I1176" t="s">
        <v>5</v>
      </c>
      <c r="J1176" t="s">
        <v>3813</v>
      </c>
      <c r="K1176" t="s">
        <v>3814</v>
      </c>
      <c r="L1176">
        <v>1</v>
      </c>
      <c r="M1176" t="s">
        <v>76</v>
      </c>
      <c r="N1176" t="s">
        <v>276</v>
      </c>
      <c r="O1176" t="s">
        <v>1000</v>
      </c>
      <c r="P1176" t="s">
        <v>284</v>
      </c>
      <c r="Q1176" t="s">
        <v>1001</v>
      </c>
      <c r="R1176" t="s">
        <v>190</v>
      </c>
      <c r="S1176" t="s">
        <v>14</v>
      </c>
      <c r="T1176" t="s">
        <v>94</v>
      </c>
      <c r="U1176" t="s">
        <v>1027</v>
      </c>
      <c r="Z1176">
        <v>0</v>
      </c>
    </row>
    <row r="1177" spans="1:26">
      <c r="A1177">
        <v>2598</v>
      </c>
      <c r="B1177" t="s">
        <v>3843</v>
      </c>
      <c r="C1177" t="s">
        <v>3844</v>
      </c>
      <c r="D1177" t="s">
        <v>3845</v>
      </c>
      <c r="E1177" t="s">
        <v>3846</v>
      </c>
      <c r="F1177" t="s">
        <v>360</v>
      </c>
      <c r="G1177" t="s">
        <v>3847</v>
      </c>
      <c r="I1177" t="s">
        <v>5</v>
      </c>
      <c r="J1177" t="s">
        <v>3813</v>
      </c>
      <c r="K1177" t="s">
        <v>3814</v>
      </c>
      <c r="L1177">
        <v>1</v>
      </c>
      <c r="M1177" t="s">
        <v>76</v>
      </c>
      <c r="N1177" t="s">
        <v>100</v>
      </c>
      <c r="O1177" t="s">
        <v>1000</v>
      </c>
      <c r="P1177" t="s">
        <v>178</v>
      </c>
      <c r="Q1177" t="s">
        <v>1001</v>
      </c>
      <c r="R1177" t="s">
        <v>190</v>
      </c>
      <c r="S1177" t="s">
        <v>32</v>
      </c>
      <c r="T1177" t="s">
        <v>94</v>
      </c>
      <c r="U1177" t="s">
        <v>1027</v>
      </c>
      <c r="Z1177">
        <v>0</v>
      </c>
    </row>
    <row r="1178" spans="1:26">
      <c r="A1178">
        <v>2599</v>
      </c>
      <c r="B1178" t="s">
        <v>3848</v>
      </c>
      <c r="C1178" t="s">
        <v>2009</v>
      </c>
      <c r="D1178" t="s">
        <v>3849</v>
      </c>
      <c r="E1178" t="s">
        <v>3850</v>
      </c>
      <c r="F1178" t="s">
        <v>360</v>
      </c>
      <c r="G1178" t="s">
        <v>3851</v>
      </c>
      <c r="I1178" t="s">
        <v>3852</v>
      </c>
      <c r="J1178" t="s">
        <v>3853</v>
      </c>
      <c r="K1178" t="s">
        <v>3854</v>
      </c>
      <c r="L1178">
        <v>1</v>
      </c>
      <c r="M1178" t="s">
        <v>76</v>
      </c>
      <c r="N1178" t="s">
        <v>436</v>
      </c>
      <c r="O1178" t="s">
        <v>1000</v>
      </c>
      <c r="P1178" t="s">
        <v>767</v>
      </c>
      <c r="Q1178" t="s">
        <v>1001</v>
      </c>
      <c r="R1178" t="s">
        <v>301</v>
      </c>
      <c r="S1178" t="s">
        <v>32</v>
      </c>
      <c r="T1178" t="s">
        <v>15</v>
      </c>
      <c r="U1178" t="s">
        <v>1027</v>
      </c>
      <c r="Z1178">
        <v>0</v>
      </c>
    </row>
    <row r="1179" spans="1:26">
      <c r="A1179">
        <v>2600</v>
      </c>
      <c r="B1179" t="s">
        <v>3855</v>
      </c>
      <c r="C1179" t="s">
        <v>1006</v>
      </c>
      <c r="D1179" t="s">
        <v>3856</v>
      </c>
      <c r="E1179" t="s">
        <v>3857</v>
      </c>
      <c r="F1179" t="s">
        <v>360</v>
      </c>
      <c r="G1179" t="s">
        <v>3858</v>
      </c>
      <c r="I1179" t="s">
        <v>3859</v>
      </c>
      <c r="J1179" t="s">
        <v>3853</v>
      </c>
      <c r="K1179" t="s">
        <v>3854</v>
      </c>
      <c r="L1179">
        <v>1</v>
      </c>
      <c r="M1179" t="s">
        <v>76</v>
      </c>
      <c r="N1179" t="s">
        <v>24</v>
      </c>
      <c r="O1179" t="s">
        <v>1000</v>
      </c>
      <c r="P1179" t="s">
        <v>876</v>
      </c>
      <c r="Q1179" t="s">
        <v>1001</v>
      </c>
      <c r="R1179" t="s">
        <v>301</v>
      </c>
      <c r="S1179" t="s">
        <v>66</v>
      </c>
      <c r="T1179" t="s">
        <v>393</v>
      </c>
      <c r="U1179" t="s">
        <v>1027</v>
      </c>
      <c r="Z1179">
        <v>0</v>
      </c>
    </row>
    <row r="1180" spans="1:26">
      <c r="A1180">
        <v>2601</v>
      </c>
      <c r="B1180" t="s">
        <v>3860</v>
      </c>
      <c r="C1180" t="s">
        <v>2893</v>
      </c>
      <c r="D1180" t="s">
        <v>3861</v>
      </c>
      <c r="E1180" t="s">
        <v>3862</v>
      </c>
      <c r="F1180" t="s">
        <v>360</v>
      </c>
      <c r="G1180" t="s">
        <v>3858</v>
      </c>
      <c r="I1180" t="s">
        <v>1045</v>
      </c>
      <c r="J1180" t="s">
        <v>3853</v>
      </c>
      <c r="K1180" t="s">
        <v>3854</v>
      </c>
      <c r="L1180">
        <v>1</v>
      </c>
      <c r="M1180" t="s">
        <v>76</v>
      </c>
      <c r="N1180" t="s">
        <v>290</v>
      </c>
      <c r="O1180" t="s">
        <v>1000</v>
      </c>
      <c r="P1180" t="s">
        <v>284</v>
      </c>
      <c r="Q1180" t="s">
        <v>1001</v>
      </c>
      <c r="R1180" t="s">
        <v>301</v>
      </c>
      <c r="S1180" t="s">
        <v>32</v>
      </c>
      <c r="T1180" t="s">
        <v>180</v>
      </c>
      <c r="U1180" t="s">
        <v>1027</v>
      </c>
      <c r="Z1180">
        <v>0</v>
      </c>
    </row>
    <row r="1181" spans="1:26">
      <c r="A1181">
        <v>2602</v>
      </c>
      <c r="B1181" t="s">
        <v>3863</v>
      </c>
      <c r="C1181" t="s">
        <v>1085</v>
      </c>
      <c r="D1181" t="s">
        <v>3864</v>
      </c>
      <c r="E1181" t="s">
        <v>3865</v>
      </c>
      <c r="F1181" t="s">
        <v>360</v>
      </c>
      <c r="G1181" t="s">
        <v>3858</v>
      </c>
      <c r="I1181" t="s">
        <v>3866</v>
      </c>
      <c r="J1181" t="s">
        <v>3853</v>
      </c>
      <c r="K1181" t="s">
        <v>3854</v>
      </c>
      <c r="L1181">
        <v>1</v>
      </c>
      <c r="M1181" t="s">
        <v>76</v>
      </c>
      <c r="N1181" t="s">
        <v>49</v>
      </c>
      <c r="O1181" t="s">
        <v>1000</v>
      </c>
      <c r="P1181" t="s">
        <v>885</v>
      </c>
      <c r="Q1181" t="s">
        <v>1001</v>
      </c>
      <c r="R1181" t="s">
        <v>301</v>
      </c>
      <c r="S1181" t="s">
        <v>32</v>
      </c>
      <c r="T1181" t="s">
        <v>180</v>
      </c>
      <c r="U1181" t="s">
        <v>1027</v>
      </c>
      <c r="Z1181">
        <v>0</v>
      </c>
    </row>
    <row r="1182" spans="1:26">
      <c r="A1182">
        <v>2603</v>
      </c>
      <c r="B1182" t="s">
        <v>3867</v>
      </c>
      <c r="C1182" t="s">
        <v>110</v>
      </c>
      <c r="D1182" t="s">
        <v>3868</v>
      </c>
      <c r="E1182" t="s">
        <v>3869</v>
      </c>
      <c r="F1182" t="s">
        <v>360</v>
      </c>
      <c r="G1182" t="s">
        <v>3858</v>
      </c>
      <c r="I1182" t="s">
        <v>3870</v>
      </c>
      <c r="J1182" t="s">
        <v>3853</v>
      </c>
      <c r="K1182" t="s">
        <v>3854</v>
      </c>
      <c r="L1182">
        <v>1</v>
      </c>
      <c r="M1182" t="s">
        <v>76</v>
      </c>
      <c r="N1182" t="s">
        <v>214</v>
      </c>
      <c r="O1182" t="s">
        <v>1000</v>
      </c>
      <c r="P1182" t="s">
        <v>91</v>
      </c>
      <c r="Q1182" t="s">
        <v>1001</v>
      </c>
      <c r="R1182" t="s">
        <v>301</v>
      </c>
      <c r="S1182" t="s">
        <v>32</v>
      </c>
      <c r="T1182" t="s">
        <v>15</v>
      </c>
      <c r="U1182" t="s">
        <v>1027</v>
      </c>
      <c r="Z1182">
        <v>0</v>
      </c>
    </row>
    <row r="1183" spans="1:26">
      <c r="A1183">
        <v>2604</v>
      </c>
      <c r="B1183" t="s">
        <v>3871</v>
      </c>
      <c r="C1183" t="s">
        <v>218</v>
      </c>
      <c r="D1183" t="s">
        <v>3872</v>
      </c>
      <c r="E1183" t="s">
        <v>3873</v>
      </c>
      <c r="F1183" t="s">
        <v>360</v>
      </c>
      <c r="G1183" t="s">
        <v>3858</v>
      </c>
      <c r="I1183" t="s">
        <v>3874</v>
      </c>
      <c r="J1183" t="s">
        <v>3853</v>
      </c>
      <c r="K1183" t="s">
        <v>3854</v>
      </c>
      <c r="L1183">
        <v>1</v>
      </c>
      <c r="M1183" t="s">
        <v>76</v>
      </c>
      <c r="N1183" t="s">
        <v>214</v>
      </c>
      <c r="O1183" t="s">
        <v>1000</v>
      </c>
      <c r="P1183" t="s">
        <v>119</v>
      </c>
      <c r="Q1183" t="s">
        <v>1001</v>
      </c>
      <c r="R1183" t="s">
        <v>301</v>
      </c>
      <c r="S1183" t="s">
        <v>32</v>
      </c>
      <c r="T1183" t="s">
        <v>15</v>
      </c>
      <c r="U1183" t="s">
        <v>1027</v>
      </c>
      <c r="Z1183">
        <v>0</v>
      </c>
    </row>
    <row r="1184" spans="1:26">
      <c r="A1184">
        <v>2605</v>
      </c>
      <c r="B1184" t="s">
        <v>3875</v>
      </c>
      <c r="C1184" t="s">
        <v>2020</v>
      </c>
      <c r="D1184" t="s">
        <v>3876</v>
      </c>
      <c r="E1184" t="s">
        <v>3877</v>
      </c>
      <c r="F1184" t="s">
        <v>360</v>
      </c>
      <c r="G1184" t="s">
        <v>3878</v>
      </c>
      <c r="I1184" t="s">
        <v>3870</v>
      </c>
      <c r="J1184" t="s">
        <v>3853</v>
      </c>
      <c r="K1184" t="s">
        <v>3854</v>
      </c>
      <c r="L1184">
        <v>1</v>
      </c>
      <c r="M1184" t="s">
        <v>76</v>
      </c>
      <c r="N1184" t="s">
        <v>202</v>
      </c>
      <c r="O1184" t="s">
        <v>1000</v>
      </c>
      <c r="P1184" t="s">
        <v>66</v>
      </c>
      <c r="Q1184" t="s">
        <v>1001</v>
      </c>
      <c r="R1184" t="s">
        <v>301</v>
      </c>
      <c r="S1184" t="s">
        <v>32</v>
      </c>
      <c r="T1184" t="s">
        <v>15</v>
      </c>
      <c r="U1184" t="s">
        <v>1027</v>
      </c>
      <c r="Z1184">
        <v>0</v>
      </c>
    </row>
    <row r="1185" spans="1:26">
      <c r="A1185">
        <v>2606</v>
      </c>
      <c r="B1185" t="s">
        <v>3879</v>
      </c>
      <c r="C1185" t="s">
        <v>2077</v>
      </c>
      <c r="D1185" t="s">
        <v>3880</v>
      </c>
      <c r="E1185" t="s">
        <v>3881</v>
      </c>
      <c r="F1185" t="s">
        <v>360</v>
      </c>
      <c r="G1185" t="s">
        <v>3882</v>
      </c>
      <c r="I1185" t="s">
        <v>3573</v>
      </c>
      <c r="J1185" t="s">
        <v>3853</v>
      </c>
      <c r="K1185" t="s">
        <v>3854</v>
      </c>
      <c r="L1185">
        <v>1</v>
      </c>
      <c r="M1185" t="s">
        <v>76</v>
      </c>
      <c r="N1185" t="s">
        <v>31</v>
      </c>
      <c r="O1185" t="s">
        <v>1000</v>
      </c>
      <c r="P1185" t="s">
        <v>284</v>
      </c>
      <c r="Q1185" t="s">
        <v>1001</v>
      </c>
      <c r="R1185" t="s">
        <v>301</v>
      </c>
      <c r="S1185" t="s">
        <v>32</v>
      </c>
      <c r="T1185" t="s">
        <v>393</v>
      </c>
      <c r="U1185" t="s">
        <v>1027</v>
      </c>
      <c r="Z1185">
        <v>0</v>
      </c>
    </row>
    <row r="1186" spans="1:26">
      <c r="A1186">
        <v>2607</v>
      </c>
      <c r="B1186" t="s">
        <v>3883</v>
      </c>
      <c r="C1186" t="s">
        <v>529</v>
      </c>
      <c r="D1186" t="s">
        <v>3884</v>
      </c>
      <c r="E1186" t="s">
        <v>3885</v>
      </c>
      <c r="F1186" t="s">
        <v>360</v>
      </c>
      <c r="G1186" t="s">
        <v>3886</v>
      </c>
      <c r="I1186" t="s">
        <v>3874</v>
      </c>
      <c r="J1186" t="s">
        <v>3853</v>
      </c>
      <c r="K1186" t="s">
        <v>3854</v>
      </c>
      <c r="L1186">
        <v>1</v>
      </c>
      <c r="M1186" t="s">
        <v>76</v>
      </c>
      <c r="N1186" t="s">
        <v>100</v>
      </c>
      <c r="O1186" t="s">
        <v>1000</v>
      </c>
      <c r="P1186" t="s">
        <v>102</v>
      </c>
      <c r="Q1186" t="s">
        <v>1001</v>
      </c>
      <c r="R1186" t="s">
        <v>301</v>
      </c>
      <c r="S1186" t="s">
        <v>32</v>
      </c>
      <c r="T1186" t="s">
        <v>180</v>
      </c>
      <c r="U1186" t="s">
        <v>1027</v>
      </c>
      <c r="Z1186">
        <v>0</v>
      </c>
    </row>
    <row r="1187" spans="1:26">
      <c r="A1187">
        <v>2608</v>
      </c>
      <c r="B1187" t="s">
        <v>3887</v>
      </c>
      <c r="C1187" t="s">
        <v>2009</v>
      </c>
      <c r="D1187" t="s">
        <v>3888</v>
      </c>
      <c r="E1187" t="s">
        <v>3889</v>
      </c>
      <c r="F1187" t="s">
        <v>360</v>
      </c>
      <c r="G1187" t="s">
        <v>3886</v>
      </c>
      <c r="I1187" t="s">
        <v>3874</v>
      </c>
      <c r="J1187" t="s">
        <v>3853</v>
      </c>
      <c r="K1187" t="s">
        <v>3854</v>
      </c>
      <c r="L1187">
        <v>1</v>
      </c>
      <c r="M1187" t="s">
        <v>76</v>
      </c>
      <c r="N1187" t="s">
        <v>24</v>
      </c>
      <c r="O1187" t="s">
        <v>1000</v>
      </c>
      <c r="P1187" t="s">
        <v>79</v>
      </c>
      <c r="Q1187" t="s">
        <v>1001</v>
      </c>
      <c r="R1187" t="s">
        <v>301</v>
      </c>
      <c r="S1187" t="s">
        <v>32</v>
      </c>
      <c r="T1187" t="s">
        <v>15</v>
      </c>
      <c r="U1187" t="s">
        <v>1027</v>
      </c>
      <c r="Z1187">
        <v>0</v>
      </c>
    </row>
    <row r="1188" spans="1:26">
      <c r="A1188">
        <v>2619</v>
      </c>
      <c r="B1188" t="s">
        <v>3890</v>
      </c>
      <c r="C1188" t="s">
        <v>3891</v>
      </c>
      <c r="D1188" t="s">
        <v>3892</v>
      </c>
      <c r="E1188" t="s">
        <v>3893</v>
      </c>
      <c r="F1188" t="s">
        <v>360</v>
      </c>
      <c r="G1188" t="s">
        <v>1190</v>
      </c>
      <c r="I1188" t="s">
        <v>344</v>
      </c>
      <c r="J1188" t="s">
        <v>1019</v>
      </c>
      <c r="K1188" t="s">
        <v>1020</v>
      </c>
      <c r="L1188">
        <v>1</v>
      </c>
      <c r="M1188" t="s">
        <v>76</v>
      </c>
      <c r="N1188" t="s">
        <v>276</v>
      </c>
      <c r="O1188" t="s">
        <v>1021</v>
      </c>
      <c r="P1188" t="s">
        <v>102</v>
      </c>
      <c r="Q1188" t="s">
        <v>1022</v>
      </c>
      <c r="R1188" t="s">
        <v>81</v>
      </c>
      <c r="S1188" t="s">
        <v>14</v>
      </c>
      <c r="T1188" t="s">
        <v>180</v>
      </c>
      <c r="U1188" t="s">
        <v>1027</v>
      </c>
      <c r="Z1188">
        <v>0</v>
      </c>
    </row>
    <row r="1189" spans="1:26">
      <c r="A1189">
        <v>2620</v>
      </c>
      <c r="B1189" t="s">
        <v>3894</v>
      </c>
      <c r="C1189" t="s">
        <v>3895</v>
      </c>
      <c r="D1189" t="s">
        <v>3896</v>
      </c>
      <c r="E1189" t="s">
        <v>3897</v>
      </c>
      <c r="F1189" t="s">
        <v>360</v>
      </c>
      <c r="G1189" t="s">
        <v>1190</v>
      </c>
      <c r="I1189" t="s">
        <v>344</v>
      </c>
      <c r="J1189" t="s">
        <v>1019</v>
      </c>
      <c r="K1189" t="s">
        <v>1020</v>
      </c>
      <c r="L1189">
        <v>1</v>
      </c>
      <c r="M1189" t="s">
        <v>76</v>
      </c>
      <c r="N1189" t="s">
        <v>290</v>
      </c>
      <c r="O1189" t="s">
        <v>1021</v>
      </c>
      <c r="P1189" t="s">
        <v>178</v>
      </c>
      <c r="Q1189" t="s">
        <v>1022</v>
      </c>
      <c r="R1189" t="s">
        <v>81</v>
      </c>
      <c r="S1189" t="s">
        <v>179</v>
      </c>
      <c r="T1189" t="s">
        <v>180</v>
      </c>
      <c r="U1189" t="s">
        <v>1027</v>
      </c>
      <c r="Z1189">
        <v>0</v>
      </c>
    </row>
    <row r="1190" spans="1:26">
      <c r="A1190">
        <v>2621</v>
      </c>
      <c r="B1190" t="s">
        <v>3898</v>
      </c>
      <c r="C1190" t="s">
        <v>2786</v>
      </c>
      <c r="D1190" t="s">
        <v>3899</v>
      </c>
      <c r="E1190" t="s">
        <v>3900</v>
      </c>
      <c r="F1190" t="s">
        <v>360</v>
      </c>
      <c r="G1190" t="s">
        <v>1190</v>
      </c>
      <c r="I1190" t="s">
        <v>344</v>
      </c>
      <c r="J1190" t="s">
        <v>1019</v>
      </c>
      <c r="K1190" t="s">
        <v>1020</v>
      </c>
      <c r="L1190">
        <v>1</v>
      </c>
      <c r="M1190" t="s">
        <v>76</v>
      </c>
      <c r="N1190" t="s">
        <v>31</v>
      </c>
      <c r="O1190" t="s">
        <v>1021</v>
      </c>
      <c r="P1190" t="s">
        <v>178</v>
      </c>
      <c r="Q1190" t="s">
        <v>1022</v>
      </c>
      <c r="R1190" t="s">
        <v>81</v>
      </c>
      <c r="S1190" t="s">
        <v>66</v>
      </c>
      <c r="T1190" t="s">
        <v>180</v>
      </c>
      <c r="U1190" t="s">
        <v>1027</v>
      </c>
      <c r="Z1190">
        <v>0</v>
      </c>
    </row>
    <row r="1191" spans="1:26">
      <c r="A1191">
        <v>2622</v>
      </c>
      <c r="B1191" t="s">
        <v>3901</v>
      </c>
      <c r="C1191" t="s">
        <v>3902</v>
      </c>
      <c r="D1191" t="s">
        <v>3903</v>
      </c>
      <c r="E1191" t="s">
        <v>3904</v>
      </c>
      <c r="F1191" t="s">
        <v>360</v>
      </c>
      <c r="G1191" t="s">
        <v>1190</v>
      </c>
      <c r="I1191" t="s">
        <v>344</v>
      </c>
      <c r="J1191" t="s">
        <v>1019</v>
      </c>
      <c r="K1191" t="s">
        <v>1020</v>
      </c>
      <c r="L1191">
        <v>1</v>
      </c>
      <c r="M1191" t="s">
        <v>76</v>
      </c>
      <c r="N1191" t="s">
        <v>31</v>
      </c>
      <c r="O1191" t="s">
        <v>1021</v>
      </c>
      <c r="P1191" t="s">
        <v>178</v>
      </c>
      <c r="Q1191" t="s">
        <v>1022</v>
      </c>
      <c r="R1191" t="s">
        <v>81</v>
      </c>
      <c r="S1191" t="s">
        <v>25</v>
      </c>
      <c r="T1191" t="s">
        <v>180</v>
      </c>
      <c r="U1191" t="s">
        <v>1027</v>
      </c>
      <c r="Z1191">
        <v>0</v>
      </c>
    </row>
    <row r="1192" spans="1:26">
      <c r="A1192">
        <v>2624</v>
      </c>
      <c r="B1192" t="s">
        <v>3905</v>
      </c>
      <c r="C1192" t="s">
        <v>1448</v>
      </c>
      <c r="D1192" t="s">
        <v>3906</v>
      </c>
      <c r="E1192" t="s">
        <v>3907</v>
      </c>
      <c r="F1192" t="s">
        <v>360</v>
      </c>
      <c r="G1192" t="s">
        <v>1278</v>
      </c>
      <c r="I1192" t="s">
        <v>344</v>
      </c>
      <c r="J1192" t="s">
        <v>1019</v>
      </c>
      <c r="K1192" t="s">
        <v>1020</v>
      </c>
      <c r="L1192">
        <v>1</v>
      </c>
      <c r="M1192" t="s">
        <v>76</v>
      </c>
      <c r="N1192" t="s">
        <v>31</v>
      </c>
      <c r="O1192" t="s">
        <v>1021</v>
      </c>
      <c r="P1192" t="s">
        <v>79</v>
      </c>
      <c r="Q1192" t="s">
        <v>1022</v>
      </c>
      <c r="R1192" t="s">
        <v>81</v>
      </c>
      <c r="S1192" t="s">
        <v>66</v>
      </c>
      <c r="T1192" t="s">
        <v>180</v>
      </c>
      <c r="U1192" t="s">
        <v>1027</v>
      </c>
      <c r="Z1192">
        <v>0</v>
      </c>
    </row>
    <row r="1193" spans="1:26">
      <c r="A1193">
        <v>2625</v>
      </c>
      <c r="B1193" t="s">
        <v>3908</v>
      </c>
      <c r="C1193" t="s">
        <v>3909</v>
      </c>
      <c r="D1193" t="s">
        <v>3910</v>
      </c>
      <c r="E1193" t="s">
        <v>3911</v>
      </c>
      <c r="F1193" t="s">
        <v>360</v>
      </c>
      <c r="G1193" t="s">
        <v>3912</v>
      </c>
      <c r="I1193" t="s">
        <v>344</v>
      </c>
      <c r="J1193" t="s">
        <v>1019</v>
      </c>
      <c r="K1193" t="s">
        <v>1020</v>
      </c>
      <c r="L1193">
        <v>1</v>
      </c>
      <c r="M1193" t="s">
        <v>76</v>
      </c>
      <c r="N1193" t="s">
        <v>290</v>
      </c>
      <c r="O1193" t="s">
        <v>1021</v>
      </c>
      <c r="P1193" t="s">
        <v>767</v>
      </c>
      <c r="Q1193" t="s">
        <v>1022</v>
      </c>
      <c r="R1193" t="s">
        <v>81</v>
      </c>
      <c r="S1193" t="s">
        <v>14</v>
      </c>
      <c r="T1193" t="s">
        <v>82</v>
      </c>
      <c r="U1193" t="s">
        <v>1027</v>
      </c>
      <c r="Z1193">
        <v>0</v>
      </c>
    </row>
    <row r="1194" spans="1:26">
      <c r="A1194">
        <v>2626</v>
      </c>
      <c r="B1194" t="s">
        <v>3913</v>
      </c>
      <c r="C1194" t="s">
        <v>3914</v>
      </c>
      <c r="D1194" t="s">
        <v>3915</v>
      </c>
      <c r="E1194" t="s">
        <v>3916</v>
      </c>
      <c r="F1194" t="s">
        <v>360</v>
      </c>
      <c r="G1194" t="s">
        <v>3917</v>
      </c>
      <c r="I1194" t="s">
        <v>344</v>
      </c>
      <c r="J1194" t="s">
        <v>1019</v>
      </c>
      <c r="K1194" t="s">
        <v>1020</v>
      </c>
      <c r="L1194">
        <v>1</v>
      </c>
      <c r="M1194" t="s">
        <v>76</v>
      </c>
      <c r="N1194" t="s">
        <v>290</v>
      </c>
      <c r="O1194" t="s">
        <v>1021</v>
      </c>
      <c r="P1194" t="s">
        <v>178</v>
      </c>
      <c r="Q1194" t="s">
        <v>1022</v>
      </c>
      <c r="R1194" t="s">
        <v>81</v>
      </c>
      <c r="S1194" t="s">
        <v>32</v>
      </c>
      <c r="T1194" t="s">
        <v>180</v>
      </c>
      <c r="U1194" t="s">
        <v>1027</v>
      </c>
      <c r="Z1194">
        <v>0</v>
      </c>
    </row>
    <row r="1195" spans="1:26">
      <c r="A1195">
        <v>2627</v>
      </c>
      <c r="B1195" t="s">
        <v>3918</v>
      </c>
      <c r="C1195" t="s">
        <v>3919</v>
      </c>
      <c r="D1195" t="s">
        <v>3920</v>
      </c>
      <c r="E1195" t="s">
        <v>3916</v>
      </c>
      <c r="F1195" t="s">
        <v>360</v>
      </c>
      <c r="G1195" t="s">
        <v>3917</v>
      </c>
      <c r="I1195" t="s">
        <v>344</v>
      </c>
      <c r="J1195" t="s">
        <v>1019</v>
      </c>
      <c r="K1195" t="s">
        <v>1020</v>
      </c>
      <c r="L1195">
        <v>1</v>
      </c>
      <c r="M1195" t="s">
        <v>76</v>
      </c>
      <c r="N1195" t="s">
        <v>290</v>
      </c>
      <c r="O1195" t="s">
        <v>1021</v>
      </c>
      <c r="P1195" t="s">
        <v>1148</v>
      </c>
      <c r="Q1195" t="s">
        <v>1022</v>
      </c>
      <c r="R1195" t="s">
        <v>81</v>
      </c>
      <c r="S1195" t="s">
        <v>66</v>
      </c>
      <c r="T1195" t="s">
        <v>180</v>
      </c>
      <c r="U1195" t="s">
        <v>1027</v>
      </c>
      <c r="Z1195">
        <v>0</v>
      </c>
    </row>
    <row r="1196" spans="1:26">
      <c r="A1196">
        <v>2628</v>
      </c>
      <c r="B1196" t="s">
        <v>3921</v>
      </c>
      <c r="C1196" t="s">
        <v>3922</v>
      </c>
      <c r="D1196" t="s">
        <v>3923</v>
      </c>
      <c r="E1196" t="s">
        <v>3924</v>
      </c>
      <c r="F1196" t="s">
        <v>360</v>
      </c>
      <c r="G1196" t="s">
        <v>3925</v>
      </c>
      <c r="I1196" t="s">
        <v>344</v>
      </c>
      <c r="J1196" t="s">
        <v>1019</v>
      </c>
      <c r="K1196" t="s">
        <v>1020</v>
      </c>
      <c r="L1196">
        <v>1</v>
      </c>
      <c r="M1196" t="s">
        <v>76</v>
      </c>
      <c r="N1196" t="s">
        <v>290</v>
      </c>
      <c r="O1196" t="s">
        <v>1021</v>
      </c>
      <c r="P1196" t="s">
        <v>767</v>
      </c>
      <c r="Q1196" t="s">
        <v>1022</v>
      </c>
      <c r="R1196" t="s">
        <v>81</v>
      </c>
      <c r="S1196" t="s">
        <v>66</v>
      </c>
      <c r="T1196" t="s">
        <v>180</v>
      </c>
      <c r="U1196" t="s">
        <v>1027</v>
      </c>
      <c r="Z1196">
        <v>0</v>
      </c>
    </row>
    <row r="1197" spans="1:26">
      <c r="A1197">
        <v>2629</v>
      </c>
      <c r="B1197" t="s">
        <v>3926</v>
      </c>
      <c r="C1197" t="s">
        <v>366</v>
      </c>
      <c r="D1197" t="s">
        <v>2021</v>
      </c>
      <c r="E1197" t="s">
        <v>3927</v>
      </c>
      <c r="F1197" t="s">
        <v>560</v>
      </c>
      <c r="G1197" t="s">
        <v>297</v>
      </c>
      <c r="I1197" t="s">
        <v>5</v>
      </c>
      <c r="J1197" t="s">
        <v>299</v>
      </c>
      <c r="K1197" t="s">
        <v>1009</v>
      </c>
      <c r="L1197">
        <v>1</v>
      </c>
      <c r="M1197" t="s">
        <v>76</v>
      </c>
      <c r="N1197" t="s">
        <v>290</v>
      </c>
      <c r="O1197" t="s">
        <v>1010</v>
      </c>
      <c r="P1197" t="s">
        <v>102</v>
      </c>
      <c r="Q1197" t="s">
        <v>1011</v>
      </c>
      <c r="R1197" t="s">
        <v>301</v>
      </c>
      <c r="S1197" t="s">
        <v>179</v>
      </c>
      <c r="T1197" t="s">
        <v>15</v>
      </c>
      <c r="U1197" t="s">
        <v>1027</v>
      </c>
      <c r="Z1197">
        <v>0</v>
      </c>
    </row>
    <row r="1198" spans="1:26">
      <c r="A1198">
        <v>2630</v>
      </c>
      <c r="B1198" t="s">
        <v>3928</v>
      </c>
      <c r="C1198" t="s">
        <v>218</v>
      </c>
      <c r="D1198" t="s">
        <v>1527</v>
      </c>
      <c r="E1198" t="s">
        <v>3929</v>
      </c>
      <c r="F1198" t="s">
        <v>560</v>
      </c>
      <c r="G1198" t="s">
        <v>297</v>
      </c>
      <c r="I1198" t="s">
        <v>344</v>
      </c>
      <c r="J1198" t="s">
        <v>299</v>
      </c>
      <c r="K1198" t="s">
        <v>1009</v>
      </c>
      <c r="L1198">
        <v>1</v>
      </c>
      <c r="M1198" t="s">
        <v>76</v>
      </c>
      <c r="N1198" t="s">
        <v>290</v>
      </c>
      <c r="O1198" t="s">
        <v>1010</v>
      </c>
      <c r="P1198" t="s">
        <v>163</v>
      </c>
      <c r="Q1198" t="s">
        <v>1011</v>
      </c>
      <c r="R1198" t="s">
        <v>301</v>
      </c>
      <c r="S1198" t="s">
        <v>66</v>
      </c>
      <c r="T1198" t="s">
        <v>15</v>
      </c>
      <c r="U1198" t="s">
        <v>1027</v>
      </c>
      <c r="Z1198">
        <v>0</v>
      </c>
    </row>
    <row r="1199" spans="1:26">
      <c r="A1199">
        <v>2631</v>
      </c>
      <c r="B1199" t="s">
        <v>1927</v>
      </c>
      <c r="C1199" t="s">
        <v>218</v>
      </c>
      <c r="D1199" t="s">
        <v>3930</v>
      </c>
      <c r="E1199" t="s">
        <v>3931</v>
      </c>
      <c r="F1199" t="s">
        <v>560</v>
      </c>
      <c r="G1199" t="s">
        <v>297</v>
      </c>
      <c r="I1199" t="s">
        <v>344</v>
      </c>
      <c r="J1199" t="s">
        <v>299</v>
      </c>
      <c r="K1199" t="s">
        <v>1009</v>
      </c>
      <c r="L1199">
        <v>1</v>
      </c>
      <c r="M1199" t="s">
        <v>76</v>
      </c>
      <c r="N1199" t="s">
        <v>290</v>
      </c>
      <c r="O1199" t="s">
        <v>1010</v>
      </c>
      <c r="P1199" t="s">
        <v>233</v>
      </c>
      <c r="Q1199" t="s">
        <v>1011</v>
      </c>
      <c r="R1199" t="s">
        <v>301</v>
      </c>
      <c r="S1199" t="s">
        <v>66</v>
      </c>
      <c r="T1199" t="s">
        <v>15</v>
      </c>
      <c r="U1199" t="s">
        <v>1027</v>
      </c>
      <c r="Z1199">
        <v>0</v>
      </c>
    </row>
    <row r="1200" spans="1:26">
      <c r="A1200">
        <v>2637</v>
      </c>
      <c r="B1200" t="s">
        <v>3932</v>
      </c>
      <c r="C1200" t="s">
        <v>3895</v>
      </c>
      <c r="D1200" t="s">
        <v>3933</v>
      </c>
      <c r="E1200" t="s">
        <v>3897</v>
      </c>
      <c r="F1200" t="s">
        <v>360</v>
      </c>
      <c r="G1200" t="s">
        <v>1190</v>
      </c>
      <c r="I1200" t="s">
        <v>344</v>
      </c>
      <c r="J1200" t="s">
        <v>1019</v>
      </c>
      <c r="K1200" t="s">
        <v>1020</v>
      </c>
      <c r="L1200">
        <v>1</v>
      </c>
      <c r="M1200" t="s">
        <v>76</v>
      </c>
      <c r="N1200" t="s">
        <v>31</v>
      </c>
      <c r="O1200" t="s">
        <v>1021</v>
      </c>
      <c r="P1200" t="s">
        <v>178</v>
      </c>
      <c r="Q1200" t="s">
        <v>1022</v>
      </c>
      <c r="R1200" t="s">
        <v>81</v>
      </c>
      <c r="S1200" t="s">
        <v>179</v>
      </c>
      <c r="T1200" t="s">
        <v>180</v>
      </c>
      <c r="U1200" t="s">
        <v>1027</v>
      </c>
      <c r="Z1200">
        <v>0</v>
      </c>
    </row>
    <row r="1201" spans="1:26">
      <c r="A1201">
        <v>2643</v>
      </c>
      <c r="B1201" t="s">
        <v>3934</v>
      </c>
      <c r="C1201" t="s">
        <v>341</v>
      </c>
      <c r="D1201" t="s">
        <v>3206</v>
      </c>
      <c r="E1201" t="s">
        <v>3207</v>
      </c>
      <c r="F1201" t="s">
        <v>360</v>
      </c>
      <c r="G1201" t="s">
        <v>1316</v>
      </c>
      <c r="H1201" t="s">
        <v>1316</v>
      </c>
      <c r="I1201" t="s">
        <v>64</v>
      </c>
      <c r="J1201" t="s">
        <v>1019</v>
      </c>
      <c r="K1201" t="s">
        <v>1020</v>
      </c>
      <c r="L1201">
        <v>1</v>
      </c>
      <c r="M1201" t="s">
        <v>76</v>
      </c>
      <c r="N1201" t="s">
        <v>276</v>
      </c>
      <c r="O1201" t="s">
        <v>1021</v>
      </c>
      <c r="P1201" t="s">
        <v>178</v>
      </c>
      <c r="Q1201" t="s">
        <v>1022</v>
      </c>
      <c r="R1201" t="s">
        <v>151</v>
      </c>
      <c r="S1201" t="s">
        <v>66</v>
      </c>
      <c r="T1201" t="s">
        <v>180</v>
      </c>
      <c r="U1201" t="s">
        <v>1027</v>
      </c>
      <c r="Z1201">
        <v>0</v>
      </c>
    </row>
    <row r="1202" spans="1:26">
      <c r="A1202">
        <v>2644</v>
      </c>
      <c r="B1202" t="s">
        <v>3935</v>
      </c>
      <c r="C1202" t="s">
        <v>208</v>
      </c>
      <c r="D1202" t="s">
        <v>3936</v>
      </c>
      <c r="E1202" t="s">
        <v>3937</v>
      </c>
      <c r="F1202" t="s">
        <v>360</v>
      </c>
      <c r="G1202" t="s">
        <v>2295</v>
      </c>
      <c r="I1202" t="s">
        <v>5</v>
      </c>
      <c r="J1202" t="s">
        <v>1019</v>
      </c>
      <c r="K1202" t="s">
        <v>1020</v>
      </c>
      <c r="L1202">
        <v>1</v>
      </c>
      <c r="M1202" t="s">
        <v>76</v>
      </c>
      <c r="N1202" t="s">
        <v>31</v>
      </c>
      <c r="O1202" t="s">
        <v>1021</v>
      </c>
      <c r="P1202" t="s">
        <v>233</v>
      </c>
      <c r="Q1202" t="s">
        <v>1022</v>
      </c>
      <c r="R1202" t="s">
        <v>151</v>
      </c>
      <c r="S1202" t="s">
        <v>179</v>
      </c>
      <c r="T1202" t="s">
        <v>82</v>
      </c>
      <c r="U1202" t="s">
        <v>1027</v>
      </c>
      <c r="Z1202">
        <v>0</v>
      </c>
    </row>
    <row r="1203" spans="1:26">
      <c r="A1203">
        <v>2645</v>
      </c>
      <c r="B1203" t="s">
        <v>3938</v>
      </c>
      <c r="C1203" t="s">
        <v>642</v>
      </c>
      <c r="D1203" t="s">
        <v>3939</v>
      </c>
      <c r="E1203" t="s">
        <v>3940</v>
      </c>
      <c r="F1203" t="s">
        <v>360</v>
      </c>
      <c r="G1203" t="s">
        <v>3232</v>
      </c>
      <c r="I1203" t="s">
        <v>2295</v>
      </c>
      <c r="J1203" t="s">
        <v>1019</v>
      </c>
      <c r="K1203" t="s">
        <v>1020</v>
      </c>
      <c r="L1203">
        <v>1</v>
      </c>
      <c r="M1203" t="s">
        <v>76</v>
      </c>
      <c r="N1203" t="s">
        <v>31</v>
      </c>
      <c r="O1203" t="s">
        <v>1021</v>
      </c>
      <c r="P1203" t="s">
        <v>91</v>
      </c>
      <c r="Q1203" t="s">
        <v>1022</v>
      </c>
      <c r="R1203" t="s">
        <v>151</v>
      </c>
      <c r="S1203" t="s">
        <v>32</v>
      </c>
      <c r="T1203" t="s">
        <v>82</v>
      </c>
      <c r="U1203" t="s">
        <v>1027</v>
      </c>
      <c r="Z1203">
        <v>0</v>
      </c>
    </row>
    <row r="1204" spans="1:26">
      <c r="A1204">
        <v>2646</v>
      </c>
      <c r="B1204" t="s">
        <v>3941</v>
      </c>
      <c r="C1204" t="s">
        <v>218</v>
      </c>
      <c r="D1204" t="s">
        <v>3942</v>
      </c>
      <c r="E1204" t="s">
        <v>3943</v>
      </c>
      <c r="F1204" t="s">
        <v>360</v>
      </c>
      <c r="G1204" t="s">
        <v>1134</v>
      </c>
      <c r="I1204" t="s">
        <v>2552</v>
      </c>
      <c r="J1204" t="s">
        <v>1019</v>
      </c>
      <c r="K1204" t="s">
        <v>1020</v>
      </c>
      <c r="L1204">
        <v>1</v>
      </c>
      <c r="M1204" t="s">
        <v>76</v>
      </c>
      <c r="N1204" t="s">
        <v>49</v>
      </c>
      <c r="O1204" t="s">
        <v>1021</v>
      </c>
      <c r="P1204" t="s">
        <v>233</v>
      </c>
      <c r="Q1204" t="s">
        <v>1022</v>
      </c>
      <c r="R1204" t="s">
        <v>151</v>
      </c>
      <c r="S1204" t="s">
        <v>66</v>
      </c>
      <c r="T1204" t="s">
        <v>152</v>
      </c>
      <c r="U1204" t="s">
        <v>1027</v>
      </c>
      <c r="Z1204">
        <v>0</v>
      </c>
    </row>
    <row r="1205" spans="1:26">
      <c r="A1205">
        <v>2647</v>
      </c>
      <c r="B1205" t="s">
        <v>3944</v>
      </c>
      <c r="C1205" t="s">
        <v>1377</v>
      </c>
      <c r="D1205" t="s">
        <v>3945</v>
      </c>
      <c r="E1205" t="s">
        <v>3946</v>
      </c>
      <c r="F1205" t="s">
        <v>360</v>
      </c>
      <c r="G1205" t="s">
        <v>48</v>
      </c>
      <c r="I1205" t="s">
        <v>3947</v>
      </c>
      <c r="J1205" t="s">
        <v>1019</v>
      </c>
      <c r="K1205" t="s">
        <v>1020</v>
      </c>
      <c r="L1205">
        <v>1</v>
      </c>
      <c r="M1205" t="s">
        <v>76</v>
      </c>
      <c r="N1205" t="s">
        <v>49</v>
      </c>
      <c r="O1205" t="s">
        <v>1021</v>
      </c>
      <c r="P1205" t="s">
        <v>178</v>
      </c>
      <c r="Q1205" t="s">
        <v>1022</v>
      </c>
      <c r="R1205" t="s">
        <v>151</v>
      </c>
      <c r="S1205" t="s">
        <v>14</v>
      </c>
      <c r="T1205" t="s">
        <v>152</v>
      </c>
      <c r="U1205" t="s">
        <v>1027</v>
      </c>
      <c r="Z1205">
        <v>0</v>
      </c>
    </row>
    <row r="1206" spans="1:26">
      <c r="A1206">
        <v>2648</v>
      </c>
      <c r="B1206" t="s">
        <v>3948</v>
      </c>
      <c r="C1206" t="s">
        <v>3949</v>
      </c>
      <c r="D1206" t="s">
        <v>3950</v>
      </c>
      <c r="E1206" t="s">
        <v>3951</v>
      </c>
      <c r="F1206" t="s">
        <v>360</v>
      </c>
      <c r="G1206" t="s">
        <v>1114</v>
      </c>
      <c r="H1206" t="s">
        <v>1316</v>
      </c>
      <c r="I1206" t="s">
        <v>344</v>
      </c>
      <c r="J1206" t="s">
        <v>1019</v>
      </c>
      <c r="K1206" t="s">
        <v>1020</v>
      </c>
      <c r="L1206">
        <v>1</v>
      </c>
      <c r="M1206" t="s">
        <v>76</v>
      </c>
      <c r="N1206" t="s">
        <v>100</v>
      </c>
      <c r="O1206" t="s">
        <v>1021</v>
      </c>
      <c r="P1206" t="s">
        <v>102</v>
      </c>
      <c r="Q1206" t="s">
        <v>1022</v>
      </c>
      <c r="R1206" t="s">
        <v>93</v>
      </c>
      <c r="S1206" t="s">
        <v>66</v>
      </c>
      <c r="T1206" t="s">
        <v>94</v>
      </c>
      <c r="U1206" t="s">
        <v>1027</v>
      </c>
      <c r="Z1206">
        <v>0</v>
      </c>
    </row>
    <row r="1207" spans="1:26">
      <c r="A1207">
        <v>2649</v>
      </c>
      <c r="B1207" t="s">
        <v>3952</v>
      </c>
      <c r="C1207" t="s">
        <v>3953</v>
      </c>
      <c r="D1207" t="s">
        <v>3954</v>
      </c>
      <c r="E1207" t="s">
        <v>3955</v>
      </c>
      <c r="F1207" t="s">
        <v>360</v>
      </c>
      <c r="G1207" t="s">
        <v>3956</v>
      </c>
      <c r="I1207" t="s">
        <v>344</v>
      </c>
      <c r="J1207" t="s">
        <v>1019</v>
      </c>
      <c r="K1207" t="s">
        <v>1020</v>
      </c>
      <c r="L1207">
        <v>1</v>
      </c>
      <c r="M1207" t="s">
        <v>76</v>
      </c>
      <c r="N1207" t="s">
        <v>290</v>
      </c>
      <c r="O1207" t="s">
        <v>1021</v>
      </c>
      <c r="P1207" t="s">
        <v>102</v>
      </c>
      <c r="Q1207" t="s">
        <v>1022</v>
      </c>
      <c r="R1207" t="s">
        <v>93</v>
      </c>
      <c r="S1207" t="s">
        <v>25</v>
      </c>
      <c r="T1207" t="s">
        <v>94</v>
      </c>
      <c r="U1207" t="s">
        <v>1027</v>
      </c>
      <c r="Z1207">
        <v>0</v>
      </c>
    </row>
    <row r="1208" spans="1:26">
      <c r="A1208">
        <v>2650</v>
      </c>
      <c r="B1208" t="s">
        <v>3957</v>
      </c>
      <c r="C1208" t="s">
        <v>3958</v>
      </c>
      <c r="D1208" t="s">
        <v>3959</v>
      </c>
      <c r="E1208" t="s">
        <v>3960</v>
      </c>
      <c r="F1208" t="s">
        <v>360</v>
      </c>
      <c r="G1208" t="s">
        <v>3961</v>
      </c>
      <c r="I1208" t="s">
        <v>344</v>
      </c>
      <c r="J1208" t="s">
        <v>1019</v>
      </c>
      <c r="K1208" t="s">
        <v>1020</v>
      </c>
      <c r="L1208">
        <v>1</v>
      </c>
      <c r="M1208" t="s">
        <v>76</v>
      </c>
      <c r="N1208" t="s">
        <v>100</v>
      </c>
      <c r="O1208" t="s">
        <v>1021</v>
      </c>
      <c r="P1208" t="s">
        <v>102</v>
      </c>
      <c r="Q1208" t="s">
        <v>1022</v>
      </c>
      <c r="R1208" t="s">
        <v>93</v>
      </c>
      <c r="S1208" t="s">
        <v>32</v>
      </c>
      <c r="T1208" t="s">
        <v>94</v>
      </c>
      <c r="U1208" t="s">
        <v>1027</v>
      </c>
      <c r="Z1208">
        <v>0</v>
      </c>
    </row>
    <row r="1209" spans="1:26">
      <c r="A1209">
        <v>2651</v>
      </c>
      <c r="B1209" t="s">
        <v>3962</v>
      </c>
      <c r="C1209" t="s">
        <v>2772</v>
      </c>
      <c r="D1209" t="s">
        <v>3963</v>
      </c>
      <c r="E1209" t="s">
        <v>3964</v>
      </c>
      <c r="F1209" t="s">
        <v>360</v>
      </c>
      <c r="G1209" t="s">
        <v>3965</v>
      </c>
      <c r="I1209" t="s">
        <v>344</v>
      </c>
      <c r="J1209" t="s">
        <v>1019</v>
      </c>
      <c r="K1209" t="s">
        <v>1020</v>
      </c>
      <c r="L1209">
        <v>1</v>
      </c>
      <c r="M1209" t="s">
        <v>76</v>
      </c>
      <c r="N1209" t="s">
        <v>100</v>
      </c>
      <c r="O1209" t="s">
        <v>1021</v>
      </c>
      <c r="P1209" t="s">
        <v>102</v>
      </c>
      <c r="Q1209" t="s">
        <v>1022</v>
      </c>
      <c r="R1209" t="s">
        <v>93</v>
      </c>
      <c r="S1209" t="s">
        <v>32</v>
      </c>
      <c r="T1209" t="s">
        <v>94</v>
      </c>
      <c r="U1209" t="s">
        <v>1027</v>
      </c>
      <c r="Z1209">
        <v>0</v>
      </c>
    </row>
    <row r="1210" spans="1:26">
      <c r="A1210">
        <v>2652</v>
      </c>
      <c r="B1210" t="s">
        <v>3966</v>
      </c>
      <c r="C1210" t="s">
        <v>2772</v>
      </c>
      <c r="D1210" t="s">
        <v>3967</v>
      </c>
      <c r="E1210" t="s">
        <v>3968</v>
      </c>
      <c r="F1210" t="s">
        <v>360</v>
      </c>
      <c r="G1210" t="s">
        <v>1018</v>
      </c>
      <c r="I1210" t="s">
        <v>344</v>
      </c>
      <c r="J1210" t="s">
        <v>1019</v>
      </c>
      <c r="K1210" t="s">
        <v>1020</v>
      </c>
      <c r="L1210">
        <v>1</v>
      </c>
      <c r="M1210" t="s">
        <v>76</v>
      </c>
      <c r="N1210" t="s">
        <v>290</v>
      </c>
      <c r="O1210" t="s">
        <v>1021</v>
      </c>
      <c r="P1210" t="s">
        <v>102</v>
      </c>
      <c r="Q1210" t="s">
        <v>1022</v>
      </c>
      <c r="R1210" t="s">
        <v>93</v>
      </c>
      <c r="S1210" t="s">
        <v>14</v>
      </c>
      <c r="T1210" t="s">
        <v>94</v>
      </c>
      <c r="U1210" t="s">
        <v>1027</v>
      </c>
      <c r="Z1210">
        <v>0</v>
      </c>
    </row>
    <row r="1211" spans="1:26">
      <c r="A1211">
        <v>2653</v>
      </c>
      <c r="B1211" t="s">
        <v>3969</v>
      </c>
      <c r="C1211" t="s">
        <v>3970</v>
      </c>
      <c r="D1211" t="s">
        <v>3971</v>
      </c>
      <c r="E1211" t="s">
        <v>3972</v>
      </c>
      <c r="F1211" t="s">
        <v>360</v>
      </c>
      <c r="G1211" t="s">
        <v>5</v>
      </c>
      <c r="I1211" t="s">
        <v>344</v>
      </c>
      <c r="J1211" t="s">
        <v>1019</v>
      </c>
      <c r="K1211" t="s">
        <v>1020</v>
      </c>
      <c r="L1211">
        <v>1</v>
      </c>
      <c r="M1211" t="s">
        <v>76</v>
      </c>
      <c r="N1211" t="s">
        <v>290</v>
      </c>
      <c r="O1211" t="s">
        <v>1021</v>
      </c>
      <c r="P1211" t="s">
        <v>102</v>
      </c>
      <c r="Q1211" t="s">
        <v>1022</v>
      </c>
      <c r="R1211" t="s">
        <v>93</v>
      </c>
      <c r="S1211" t="s">
        <v>25</v>
      </c>
      <c r="T1211" t="s">
        <v>94</v>
      </c>
      <c r="U1211" t="s">
        <v>1027</v>
      </c>
      <c r="Z1211">
        <v>0</v>
      </c>
    </row>
    <row r="1212" spans="1:26">
      <c r="A1212">
        <v>2654</v>
      </c>
      <c r="B1212" t="s">
        <v>3973</v>
      </c>
      <c r="C1212" t="s">
        <v>3974</v>
      </c>
      <c r="D1212" t="s">
        <v>3975</v>
      </c>
      <c r="E1212" t="s">
        <v>3976</v>
      </c>
      <c r="F1212" t="s">
        <v>360</v>
      </c>
      <c r="G1212" t="s">
        <v>3977</v>
      </c>
      <c r="I1212" t="s">
        <v>344</v>
      </c>
      <c r="J1212" t="s">
        <v>1019</v>
      </c>
      <c r="K1212" t="s">
        <v>1020</v>
      </c>
      <c r="L1212">
        <v>1</v>
      </c>
      <c r="M1212" t="s">
        <v>76</v>
      </c>
      <c r="N1212" t="s">
        <v>290</v>
      </c>
      <c r="O1212" t="s">
        <v>1021</v>
      </c>
      <c r="P1212" t="s">
        <v>102</v>
      </c>
      <c r="Q1212" t="s">
        <v>1022</v>
      </c>
      <c r="R1212" t="s">
        <v>93</v>
      </c>
      <c r="S1212" t="s">
        <v>25</v>
      </c>
      <c r="T1212" t="s">
        <v>94</v>
      </c>
      <c r="U1212" t="s">
        <v>1027</v>
      </c>
      <c r="Z1212">
        <v>0</v>
      </c>
    </row>
    <row r="1213" spans="1:26">
      <c r="A1213">
        <v>2655</v>
      </c>
      <c r="B1213" t="s">
        <v>3978</v>
      </c>
      <c r="C1213" t="s">
        <v>741</v>
      </c>
      <c r="D1213" t="s">
        <v>3979</v>
      </c>
      <c r="E1213" t="s">
        <v>3980</v>
      </c>
      <c r="F1213" t="s">
        <v>360</v>
      </c>
      <c r="G1213" t="s">
        <v>275</v>
      </c>
      <c r="I1213" t="s">
        <v>344</v>
      </c>
      <c r="J1213" t="s">
        <v>1019</v>
      </c>
      <c r="K1213" t="s">
        <v>1020</v>
      </c>
      <c r="L1213">
        <v>1</v>
      </c>
      <c r="M1213" t="s">
        <v>76</v>
      </c>
      <c r="N1213" t="s">
        <v>290</v>
      </c>
      <c r="O1213" t="s">
        <v>1021</v>
      </c>
      <c r="P1213" t="s">
        <v>102</v>
      </c>
      <c r="Q1213" t="s">
        <v>1022</v>
      </c>
      <c r="R1213" t="s">
        <v>93</v>
      </c>
      <c r="S1213" t="s">
        <v>25</v>
      </c>
      <c r="T1213" t="s">
        <v>94</v>
      </c>
      <c r="U1213" t="s">
        <v>1027</v>
      </c>
      <c r="Z1213">
        <v>0</v>
      </c>
    </row>
    <row r="1214" spans="1:26">
      <c r="A1214">
        <v>2656</v>
      </c>
      <c r="B1214" t="s">
        <v>3981</v>
      </c>
      <c r="C1214" t="s">
        <v>3982</v>
      </c>
      <c r="D1214" t="s">
        <v>3983</v>
      </c>
      <c r="E1214" t="s">
        <v>3984</v>
      </c>
      <c r="F1214" t="s">
        <v>360</v>
      </c>
      <c r="G1214" t="s">
        <v>412</v>
      </c>
      <c r="I1214" t="s">
        <v>344</v>
      </c>
      <c r="J1214" t="s">
        <v>1019</v>
      </c>
      <c r="K1214" t="s">
        <v>1020</v>
      </c>
      <c r="L1214">
        <v>1</v>
      </c>
      <c r="M1214" t="s">
        <v>76</v>
      </c>
      <c r="N1214" t="s">
        <v>9</v>
      </c>
      <c r="O1214" t="s">
        <v>1021</v>
      </c>
      <c r="P1214" t="s">
        <v>178</v>
      </c>
      <c r="Q1214" t="s">
        <v>1022</v>
      </c>
      <c r="R1214" t="s">
        <v>93</v>
      </c>
      <c r="S1214" t="s">
        <v>32</v>
      </c>
      <c r="T1214" t="s">
        <v>94</v>
      </c>
      <c r="U1214" t="s">
        <v>1027</v>
      </c>
      <c r="Z1214">
        <v>0</v>
      </c>
    </row>
    <row r="1215" spans="1:26">
      <c r="A1215">
        <v>2657</v>
      </c>
      <c r="B1215" t="s">
        <v>3985</v>
      </c>
      <c r="C1215" t="s">
        <v>3982</v>
      </c>
      <c r="D1215" t="s">
        <v>3983</v>
      </c>
      <c r="E1215" t="s">
        <v>3984</v>
      </c>
      <c r="F1215" t="s">
        <v>360</v>
      </c>
      <c r="G1215" t="s">
        <v>412</v>
      </c>
      <c r="I1215" t="s">
        <v>344</v>
      </c>
      <c r="J1215" t="s">
        <v>1019</v>
      </c>
      <c r="K1215" t="s">
        <v>1020</v>
      </c>
      <c r="L1215">
        <v>1</v>
      </c>
      <c r="M1215" t="s">
        <v>76</v>
      </c>
      <c r="N1215" t="s">
        <v>9</v>
      </c>
      <c r="O1215" t="s">
        <v>1021</v>
      </c>
      <c r="P1215" t="s">
        <v>178</v>
      </c>
      <c r="Q1215" t="s">
        <v>1022</v>
      </c>
      <c r="R1215" t="s">
        <v>93</v>
      </c>
      <c r="S1215" t="s">
        <v>32</v>
      </c>
      <c r="T1215" t="s">
        <v>94</v>
      </c>
      <c r="U1215" t="s">
        <v>1027</v>
      </c>
      <c r="Z1215">
        <v>0</v>
      </c>
    </row>
    <row r="1216" spans="1:26">
      <c r="A1216">
        <v>2658</v>
      </c>
      <c r="B1216" t="s">
        <v>3986</v>
      </c>
      <c r="C1216" t="s">
        <v>3982</v>
      </c>
      <c r="D1216" t="s">
        <v>3983</v>
      </c>
      <c r="E1216" t="s">
        <v>3984</v>
      </c>
      <c r="F1216" t="s">
        <v>360</v>
      </c>
      <c r="G1216" t="s">
        <v>412</v>
      </c>
      <c r="I1216" t="s">
        <v>344</v>
      </c>
      <c r="J1216" t="s">
        <v>1019</v>
      </c>
      <c r="K1216" t="s">
        <v>1020</v>
      </c>
      <c r="L1216">
        <v>1</v>
      </c>
      <c r="M1216" t="s">
        <v>76</v>
      </c>
      <c r="N1216" t="s">
        <v>9</v>
      </c>
      <c r="O1216" t="s">
        <v>1021</v>
      </c>
      <c r="P1216" t="s">
        <v>178</v>
      </c>
      <c r="Q1216" t="s">
        <v>1022</v>
      </c>
      <c r="R1216" t="s">
        <v>93</v>
      </c>
      <c r="S1216" t="s">
        <v>32</v>
      </c>
      <c r="T1216" t="s">
        <v>94</v>
      </c>
      <c r="U1216" t="s">
        <v>1027</v>
      </c>
      <c r="Z1216">
        <v>0</v>
      </c>
    </row>
    <row r="1217" spans="1:26">
      <c r="A1217">
        <v>2659</v>
      </c>
      <c r="B1217" t="s">
        <v>3987</v>
      </c>
      <c r="C1217" t="s">
        <v>3982</v>
      </c>
      <c r="D1217" t="s">
        <v>3983</v>
      </c>
      <c r="E1217" t="s">
        <v>3984</v>
      </c>
      <c r="F1217" t="s">
        <v>360</v>
      </c>
      <c r="G1217" t="s">
        <v>412</v>
      </c>
      <c r="I1217" t="s">
        <v>344</v>
      </c>
      <c r="J1217" t="s">
        <v>1019</v>
      </c>
      <c r="K1217" t="s">
        <v>1020</v>
      </c>
      <c r="L1217">
        <v>1</v>
      </c>
      <c r="M1217" t="s">
        <v>76</v>
      </c>
      <c r="N1217" t="s">
        <v>9</v>
      </c>
      <c r="O1217" t="s">
        <v>1021</v>
      </c>
      <c r="P1217" t="s">
        <v>178</v>
      </c>
      <c r="Q1217" t="s">
        <v>1022</v>
      </c>
      <c r="R1217" t="s">
        <v>93</v>
      </c>
      <c r="S1217" t="s">
        <v>32</v>
      </c>
      <c r="T1217" t="s">
        <v>94</v>
      </c>
      <c r="U1217" t="s">
        <v>1027</v>
      </c>
      <c r="Z1217">
        <v>0</v>
      </c>
    </row>
    <row r="1218" spans="1:26">
      <c r="A1218">
        <v>2660</v>
      </c>
      <c r="B1218" t="s">
        <v>3988</v>
      </c>
      <c r="C1218" t="s">
        <v>208</v>
      </c>
      <c r="D1218" t="s">
        <v>3989</v>
      </c>
      <c r="E1218" t="s">
        <v>3990</v>
      </c>
      <c r="F1218" t="s">
        <v>360</v>
      </c>
      <c r="G1218" t="s">
        <v>1345</v>
      </c>
      <c r="H1218" t="s">
        <v>979</v>
      </c>
      <c r="I1218" t="s">
        <v>344</v>
      </c>
      <c r="J1218" t="s">
        <v>1019</v>
      </c>
      <c r="K1218" t="s">
        <v>1020</v>
      </c>
      <c r="L1218">
        <v>1</v>
      </c>
      <c r="M1218" t="s">
        <v>76</v>
      </c>
      <c r="N1218" t="s">
        <v>290</v>
      </c>
      <c r="O1218" t="s">
        <v>1021</v>
      </c>
      <c r="P1218" t="s">
        <v>102</v>
      </c>
      <c r="Q1218" t="s">
        <v>1022</v>
      </c>
      <c r="R1218" t="s">
        <v>93</v>
      </c>
      <c r="S1218" t="s">
        <v>14</v>
      </c>
      <c r="T1218" t="s">
        <v>94</v>
      </c>
      <c r="U1218" t="s">
        <v>1027</v>
      </c>
      <c r="Z1218">
        <v>0</v>
      </c>
    </row>
    <row r="1219" spans="1:26">
      <c r="A1219">
        <v>2661</v>
      </c>
      <c r="B1219" t="s">
        <v>3991</v>
      </c>
      <c r="C1219" t="s">
        <v>208</v>
      </c>
      <c r="D1219" t="s">
        <v>3992</v>
      </c>
      <c r="E1219" t="s">
        <v>3993</v>
      </c>
      <c r="F1219" t="s">
        <v>197</v>
      </c>
      <c r="G1219" t="s">
        <v>2007</v>
      </c>
      <c r="I1219" t="s">
        <v>5</v>
      </c>
      <c r="J1219" t="s">
        <v>197</v>
      </c>
      <c r="K1219" t="s">
        <v>197</v>
      </c>
      <c r="L1219">
        <v>1</v>
      </c>
      <c r="M1219" t="s">
        <v>76</v>
      </c>
      <c r="N1219" t="s">
        <v>251</v>
      </c>
      <c r="O1219" t="s">
        <v>422</v>
      </c>
      <c r="P1219" t="s">
        <v>252</v>
      </c>
      <c r="Q1219" t="s">
        <v>423</v>
      </c>
      <c r="R1219" t="s">
        <v>190</v>
      </c>
      <c r="S1219" t="s">
        <v>25</v>
      </c>
      <c r="T1219" t="s">
        <v>393</v>
      </c>
      <c r="U1219" t="s">
        <v>1027</v>
      </c>
      <c r="Z1219">
        <v>0</v>
      </c>
    </row>
    <row r="1220" spans="1:26">
      <c r="A1220">
        <v>2662</v>
      </c>
      <c r="B1220" t="s">
        <v>3994</v>
      </c>
      <c r="C1220" t="s">
        <v>1448</v>
      </c>
      <c r="D1220" t="s">
        <v>3995</v>
      </c>
      <c r="E1220" t="s">
        <v>3996</v>
      </c>
      <c r="F1220" t="s">
        <v>360</v>
      </c>
      <c r="G1220" t="s">
        <v>1018</v>
      </c>
      <c r="I1220" t="s">
        <v>6</v>
      </c>
      <c r="J1220" t="s">
        <v>955</v>
      </c>
      <c r="K1220" t="s">
        <v>956</v>
      </c>
      <c r="L1220">
        <v>1</v>
      </c>
      <c r="M1220" t="s">
        <v>76</v>
      </c>
      <c r="N1220" t="s">
        <v>290</v>
      </c>
      <c r="O1220" t="s">
        <v>3997</v>
      </c>
      <c r="P1220" t="s">
        <v>102</v>
      </c>
      <c r="Q1220" t="s">
        <v>3998</v>
      </c>
      <c r="R1220" t="s">
        <v>93</v>
      </c>
      <c r="S1220" t="s">
        <v>179</v>
      </c>
      <c r="T1220" t="s">
        <v>94</v>
      </c>
      <c r="U1220" t="s">
        <v>1027</v>
      </c>
      <c r="Z1220">
        <v>0</v>
      </c>
    </row>
    <row r="1221" spans="1:26">
      <c r="A1221">
        <v>2663</v>
      </c>
      <c r="B1221" t="s">
        <v>3999</v>
      </c>
      <c r="C1221" t="s">
        <v>4000</v>
      </c>
      <c r="D1221" t="s">
        <v>4001</v>
      </c>
      <c r="E1221" t="s">
        <v>4002</v>
      </c>
      <c r="F1221" t="s">
        <v>360</v>
      </c>
      <c r="G1221" t="s">
        <v>1869</v>
      </c>
      <c r="H1221" t="s">
        <v>5</v>
      </c>
      <c r="I1221" t="s">
        <v>5</v>
      </c>
      <c r="J1221" t="s">
        <v>955</v>
      </c>
      <c r="K1221" t="s">
        <v>956</v>
      </c>
      <c r="L1221">
        <v>1</v>
      </c>
      <c r="M1221" t="s">
        <v>76</v>
      </c>
      <c r="N1221" t="s">
        <v>290</v>
      </c>
      <c r="O1221" t="s">
        <v>3997</v>
      </c>
      <c r="P1221" t="s">
        <v>102</v>
      </c>
      <c r="Q1221" t="s">
        <v>3998</v>
      </c>
      <c r="R1221" t="s">
        <v>93</v>
      </c>
      <c r="S1221" t="s">
        <v>25</v>
      </c>
      <c r="T1221" t="s">
        <v>94</v>
      </c>
      <c r="U1221" t="s">
        <v>1027</v>
      </c>
      <c r="Z1221">
        <v>0</v>
      </c>
    </row>
    <row r="1222" spans="1:26">
      <c r="A1222">
        <v>2664</v>
      </c>
      <c r="B1222" t="s">
        <v>3999</v>
      </c>
      <c r="C1222" t="s">
        <v>458</v>
      </c>
      <c r="D1222" t="s">
        <v>4003</v>
      </c>
      <c r="E1222" t="s">
        <v>4004</v>
      </c>
      <c r="F1222" t="s">
        <v>360</v>
      </c>
      <c r="G1222" t="s">
        <v>4005</v>
      </c>
      <c r="H1222" t="s">
        <v>5</v>
      </c>
      <c r="I1222" t="s">
        <v>5</v>
      </c>
      <c r="J1222" t="s">
        <v>955</v>
      </c>
      <c r="K1222" t="s">
        <v>956</v>
      </c>
      <c r="L1222">
        <v>1</v>
      </c>
      <c r="M1222" t="s">
        <v>76</v>
      </c>
      <c r="N1222" t="s">
        <v>290</v>
      </c>
      <c r="O1222" t="s">
        <v>3997</v>
      </c>
      <c r="P1222" t="s">
        <v>102</v>
      </c>
      <c r="Q1222" t="s">
        <v>3998</v>
      </c>
      <c r="R1222" t="s">
        <v>93</v>
      </c>
      <c r="S1222" t="s">
        <v>25</v>
      </c>
      <c r="T1222" t="s">
        <v>94</v>
      </c>
      <c r="U1222" t="s">
        <v>1027</v>
      </c>
      <c r="Z1222">
        <v>0</v>
      </c>
    </row>
    <row r="1223" spans="1:26">
      <c r="A1223">
        <v>2665</v>
      </c>
      <c r="B1223" t="s">
        <v>4006</v>
      </c>
      <c r="C1223" t="s">
        <v>1448</v>
      </c>
      <c r="D1223" t="s">
        <v>4007</v>
      </c>
      <c r="E1223" t="s">
        <v>4008</v>
      </c>
      <c r="F1223" t="s">
        <v>360</v>
      </c>
      <c r="G1223" t="s">
        <v>275</v>
      </c>
      <c r="I1223" t="s">
        <v>6</v>
      </c>
      <c r="J1223" t="s">
        <v>955</v>
      </c>
      <c r="K1223" t="s">
        <v>956</v>
      </c>
      <c r="L1223">
        <v>1</v>
      </c>
      <c r="M1223" t="s">
        <v>76</v>
      </c>
      <c r="N1223" t="s">
        <v>290</v>
      </c>
      <c r="O1223" t="s">
        <v>3997</v>
      </c>
      <c r="P1223" t="s">
        <v>102</v>
      </c>
      <c r="Q1223" t="s">
        <v>3998</v>
      </c>
      <c r="R1223" t="s">
        <v>93</v>
      </c>
      <c r="S1223" t="s">
        <v>25</v>
      </c>
      <c r="T1223" t="s">
        <v>94</v>
      </c>
      <c r="U1223" t="s">
        <v>1027</v>
      </c>
      <c r="Z1223">
        <v>0</v>
      </c>
    </row>
    <row r="1224" spans="1:26">
      <c r="A1224">
        <v>2666</v>
      </c>
      <c r="B1224" t="s">
        <v>4009</v>
      </c>
      <c r="C1224" t="s">
        <v>235</v>
      </c>
      <c r="D1224" t="s">
        <v>4010</v>
      </c>
      <c r="E1224" t="s">
        <v>4011</v>
      </c>
      <c r="F1224" t="s">
        <v>360</v>
      </c>
      <c r="G1224" t="s">
        <v>979</v>
      </c>
      <c r="H1224" t="s">
        <v>979</v>
      </c>
      <c r="I1224" t="s">
        <v>6</v>
      </c>
      <c r="J1224" t="s">
        <v>955</v>
      </c>
      <c r="K1224" t="s">
        <v>956</v>
      </c>
      <c r="L1224">
        <v>1</v>
      </c>
      <c r="M1224" t="s">
        <v>76</v>
      </c>
      <c r="N1224" t="s">
        <v>100</v>
      </c>
      <c r="O1224" t="s">
        <v>3997</v>
      </c>
      <c r="P1224" t="s">
        <v>102</v>
      </c>
      <c r="Q1224" t="s">
        <v>3998</v>
      </c>
      <c r="R1224" t="s">
        <v>93</v>
      </c>
      <c r="S1224" t="s">
        <v>14</v>
      </c>
      <c r="T1224" t="s">
        <v>94</v>
      </c>
      <c r="U1224" t="s">
        <v>1027</v>
      </c>
      <c r="Z1224">
        <v>0</v>
      </c>
    </row>
    <row r="1225" spans="1:26">
      <c r="A1225">
        <v>2667</v>
      </c>
      <c r="B1225" t="s">
        <v>4012</v>
      </c>
      <c r="C1225" t="s">
        <v>1193</v>
      </c>
      <c r="D1225" t="s">
        <v>4013</v>
      </c>
      <c r="E1225" t="s">
        <v>4014</v>
      </c>
      <c r="F1225" t="s">
        <v>360</v>
      </c>
      <c r="G1225" t="s">
        <v>4015</v>
      </c>
      <c r="H1225" t="s">
        <v>1316</v>
      </c>
      <c r="I1225" t="s">
        <v>6</v>
      </c>
      <c r="J1225" t="s">
        <v>955</v>
      </c>
      <c r="K1225" t="s">
        <v>956</v>
      </c>
      <c r="L1225">
        <v>1</v>
      </c>
      <c r="M1225" t="s">
        <v>76</v>
      </c>
      <c r="N1225" t="s">
        <v>49</v>
      </c>
      <c r="O1225" t="s">
        <v>3997</v>
      </c>
      <c r="P1225" t="s">
        <v>102</v>
      </c>
      <c r="Q1225" t="s">
        <v>3998</v>
      </c>
      <c r="R1225" t="s">
        <v>93</v>
      </c>
      <c r="S1225" t="s">
        <v>32</v>
      </c>
      <c r="T1225" t="s">
        <v>94</v>
      </c>
      <c r="U1225" t="s">
        <v>1027</v>
      </c>
      <c r="Z1225">
        <v>0</v>
      </c>
    </row>
    <row r="1226" spans="1:26">
      <c r="A1226">
        <v>2668</v>
      </c>
      <c r="B1226" t="s">
        <v>4016</v>
      </c>
      <c r="C1226" t="s">
        <v>3255</v>
      </c>
      <c r="D1226" t="s">
        <v>4017</v>
      </c>
      <c r="E1226" t="s">
        <v>4018</v>
      </c>
      <c r="F1226" t="s">
        <v>360</v>
      </c>
      <c r="G1226" t="s">
        <v>64</v>
      </c>
      <c r="I1226" t="s">
        <v>6</v>
      </c>
      <c r="J1226" t="s">
        <v>955</v>
      </c>
      <c r="K1226" t="s">
        <v>956</v>
      </c>
      <c r="L1226">
        <v>1</v>
      </c>
      <c r="M1226" t="s">
        <v>76</v>
      </c>
      <c r="N1226" t="s">
        <v>290</v>
      </c>
      <c r="O1226" t="s">
        <v>3997</v>
      </c>
      <c r="P1226" t="s">
        <v>102</v>
      </c>
      <c r="Q1226" t="s">
        <v>3998</v>
      </c>
      <c r="R1226" t="s">
        <v>93</v>
      </c>
      <c r="S1226" t="s">
        <v>66</v>
      </c>
      <c r="T1226" t="s">
        <v>94</v>
      </c>
      <c r="U1226" t="s">
        <v>1027</v>
      </c>
      <c r="Z1226">
        <v>0</v>
      </c>
    </row>
    <row r="1227" spans="1:26">
      <c r="A1227">
        <v>2669</v>
      </c>
      <c r="B1227" t="s">
        <v>4019</v>
      </c>
      <c r="C1227" t="s">
        <v>1075</v>
      </c>
      <c r="D1227" t="s">
        <v>4020</v>
      </c>
      <c r="E1227" t="s">
        <v>4021</v>
      </c>
      <c r="F1227" t="s">
        <v>360</v>
      </c>
      <c r="G1227" t="s">
        <v>4022</v>
      </c>
      <c r="I1227" t="s">
        <v>6</v>
      </c>
      <c r="J1227" t="s">
        <v>955</v>
      </c>
      <c r="K1227" t="s">
        <v>956</v>
      </c>
      <c r="L1227">
        <v>1</v>
      </c>
      <c r="M1227" t="s">
        <v>76</v>
      </c>
      <c r="N1227" t="s">
        <v>214</v>
      </c>
      <c r="O1227" t="s">
        <v>3997</v>
      </c>
      <c r="P1227" t="s">
        <v>300</v>
      </c>
      <c r="Q1227" t="s">
        <v>3998</v>
      </c>
      <c r="R1227" t="s">
        <v>93</v>
      </c>
      <c r="S1227" t="s">
        <v>66</v>
      </c>
      <c r="T1227" t="s">
        <v>94</v>
      </c>
      <c r="U1227" t="s">
        <v>1027</v>
      </c>
      <c r="Z1227">
        <v>0</v>
      </c>
    </row>
    <row r="1228" spans="1:26">
      <c r="A1228">
        <v>2670</v>
      </c>
      <c r="B1228" t="s">
        <v>4023</v>
      </c>
      <c r="C1228" t="s">
        <v>845</v>
      </c>
      <c r="D1228" t="s">
        <v>4024</v>
      </c>
      <c r="E1228" t="s">
        <v>4025</v>
      </c>
      <c r="F1228" t="s">
        <v>360</v>
      </c>
      <c r="G1228" t="s">
        <v>267</v>
      </c>
      <c r="I1228" t="s">
        <v>5</v>
      </c>
      <c r="J1228" t="s">
        <v>955</v>
      </c>
      <c r="K1228" t="s">
        <v>956</v>
      </c>
      <c r="L1228">
        <v>1</v>
      </c>
      <c r="M1228" t="s">
        <v>76</v>
      </c>
      <c r="N1228" t="s">
        <v>290</v>
      </c>
      <c r="O1228" t="s">
        <v>3997</v>
      </c>
      <c r="P1228" t="s">
        <v>102</v>
      </c>
      <c r="Q1228" t="s">
        <v>3998</v>
      </c>
      <c r="R1228" t="s">
        <v>93</v>
      </c>
      <c r="S1228" t="s">
        <v>25</v>
      </c>
      <c r="T1228" t="s">
        <v>94</v>
      </c>
      <c r="U1228" t="s">
        <v>1027</v>
      </c>
      <c r="Z1228">
        <v>0</v>
      </c>
    </row>
    <row r="1229" spans="1:26">
      <c r="A1229">
        <v>2671</v>
      </c>
      <c r="B1229" t="s">
        <v>4026</v>
      </c>
      <c r="C1229" t="s">
        <v>4027</v>
      </c>
      <c r="D1229" t="s">
        <v>4028</v>
      </c>
      <c r="E1229" t="s">
        <v>4029</v>
      </c>
      <c r="F1229" t="s">
        <v>360</v>
      </c>
      <c r="G1229" t="s">
        <v>1078</v>
      </c>
      <c r="I1229" t="s">
        <v>6</v>
      </c>
      <c r="J1229" t="s">
        <v>955</v>
      </c>
      <c r="K1229" t="s">
        <v>956</v>
      </c>
      <c r="L1229">
        <v>1</v>
      </c>
      <c r="M1229" t="s">
        <v>76</v>
      </c>
      <c r="N1229" t="s">
        <v>290</v>
      </c>
      <c r="O1229" t="s">
        <v>3997</v>
      </c>
      <c r="P1229" t="s">
        <v>102</v>
      </c>
      <c r="Q1229" t="s">
        <v>3998</v>
      </c>
      <c r="R1229" t="s">
        <v>93</v>
      </c>
      <c r="S1229" t="s">
        <v>32</v>
      </c>
      <c r="T1229" t="s">
        <v>94</v>
      </c>
      <c r="U1229" t="s">
        <v>1027</v>
      </c>
      <c r="Z1229">
        <v>0</v>
      </c>
    </row>
    <row r="1230" spans="1:26">
      <c r="A1230">
        <v>2673</v>
      </c>
      <c r="B1230" t="s">
        <v>4030</v>
      </c>
      <c r="C1230" t="s">
        <v>4031</v>
      </c>
      <c r="D1230" t="s">
        <v>4032</v>
      </c>
      <c r="E1230" t="s">
        <v>4033</v>
      </c>
      <c r="F1230" t="s">
        <v>360</v>
      </c>
      <c r="G1230" t="s">
        <v>2007</v>
      </c>
      <c r="I1230" t="s">
        <v>6</v>
      </c>
      <c r="J1230" t="s">
        <v>955</v>
      </c>
      <c r="K1230" t="s">
        <v>956</v>
      </c>
      <c r="L1230">
        <v>1</v>
      </c>
      <c r="M1230" t="s">
        <v>76</v>
      </c>
      <c r="N1230" t="s">
        <v>65</v>
      </c>
      <c r="O1230" t="s">
        <v>3997</v>
      </c>
      <c r="P1230" t="s">
        <v>178</v>
      </c>
      <c r="Q1230" t="s">
        <v>3998</v>
      </c>
      <c r="R1230" t="s">
        <v>151</v>
      </c>
      <c r="S1230" t="s">
        <v>66</v>
      </c>
      <c r="T1230" t="s">
        <v>180</v>
      </c>
      <c r="U1230" t="s">
        <v>1027</v>
      </c>
      <c r="Z1230">
        <v>0</v>
      </c>
    </row>
    <row r="1231" spans="1:26">
      <c r="A1231">
        <v>2674</v>
      </c>
      <c r="B1231" t="s">
        <v>4034</v>
      </c>
      <c r="C1231" t="s">
        <v>786</v>
      </c>
      <c r="D1231" t="s">
        <v>4035</v>
      </c>
      <c r="E1231" t="s">
        <v>4036</v>
      </c>
      <c r="F1231" t="s">
        <v>360</v>
      </c>
      <c r="G1231" t="s">
        <v>4037</v>
      </c>
      <c r="I1231" t="s">
        <v>6</v>
      </c>
      <c r="J1231" t="s">
        <v>955</v>
      </c>
      <c r="K1231" t="s">
        <v>956</v>
      </c>
      <c r="L1231">
        <v>1</v>
      </c>
      <c r="M1231" t="s">
        <v>76</v>
      </c>
      <c r="N1231" t="s">
        <v>65</v>
      </c>
      <c r="O1231" t="s">
        <v>3997</v>
      </c>
      <c r="P1231" t="s">
        <v>178</v>
      </c>
      <c r="Q1231" t="s">
        <v>3998</v>
      </c>
      <c r="R1231" t="s">
        <v>151</v>
      </c>
      <c r="S1231" t="s">
        <v>25</v>
      </c>
      <c r="T1231" t="s">
        <v>180</v>
      </c>
      <c r="U1231" t="s">
        <v>1027</v>
      </c>
      <c r="Z1231">
        <v>0</v>
      </c>
    </row>
    <row r="1232" spans="1:26">
      <c r="A1232">
        <v>2675</v>
      </c>
      <c r="B1232" t="s">
        <v>4038</v>
      </c>
      <c r="C1232" t="s">
        <v>218</v>
      </c>
      <c r="D1232" t="s">
        <v>4039</v>
      </c>
      <c r="E1232" t="s">
        <v>4040</v>
      </c>
      <c r="F1232" t="s">
        <v>360</v>
      </c>
      <c r="G1232" t="s">
        <v>1345</v>
      </c>
      <c r="H1232" t="s">
        <v>5</v>
      </c>
      <c r="I1232" t="s">
        <v>6</v>
      </c>
      <c r="J1232" t="s">
        <v>955</v>
      </c>
      <c r="K1232" t="s">
        <v>956</v>
      </c>
      <c r="L1232">
        <v>1</v>
      </c>
      <c r="M1232" t="s">
        <v>76</v>
      </c>
      <c r="N1232" t="s">
        <v>65</v>
      </c>
      <c r="O1232" t="s">
        <v>3997</v>
      </c>
      <c r="P1232" t="s">
        <v>178</v>
      </c>
      <c r="Q1232" t="s">
        <v>3998</v>
      </c>
      <c r="R1232" t="s">
        <v>151</v>
      </c>
      <c r="S1232" t="s">
        <v>32</v>
      </c>
      <c r="T1232" t="s">
        <v>180</v>
      </c>
      <c r="U1232" t="s">
        <v>1027</v>
      </c>
      <c r="Z1232">
        <v>0</v>
      </c>
    </row>
    <row r="1233" spans="1:26">
      <c r="A1233">
        <v>2676</v>
      </c>
      <c r="B1233" t="s">
        <v>4041</v>
      </c>
      <c r="C1233" t="s">
        <v>786</v>
      </c>
      <c r="D1233" t="s">
        <v>4042</v>
      </c>
      <c r="E1233" t="s">
        <v>4043</v>
      </c>
      <c r="F1233" t="s">
        <v>360</v>
      </c>
      <c r="G1233" t="s">
        <v>413</v>
      </c>
      <c r="I1233" t="s">
        <v>6</v>
      </c>
      <c r="J1233" t="s">
        <v>955</v>
      </c>
      <c r="K1233" t="s">
        <v>956</v>
      </c>
      <c r="L1233">
        <v>1</v>
      </c>
      <c r="M1233" t="s">
        <v>76</v>
      </c>
      <c r="N1233" t="s">
        <v>65</v>
      </c>
      <c r="O1233" t="s">
        <v>3997</v>
      </c>
      <c r="P1233" t="s">
        <v>178</v>
      </c>
      <c r="Q1233" t="s">
        <v>3998</v>
      </c>
      <c r="R1233" t="s">
        <v>151</v>
      </c>
      <c r="S1233" t="s">
        <v>32</v>
      </c>
      <c r="T1233" t="s">
        <v>180</v>
      </c>
      <c r="U1233" t="s">
        <v>1027</v>
      </c>
      <c r="Z1233">
        <v>0</v>
      </c>
    </row>
    <row r="1234" spans="1:26">
      <c r="A1234">
        <v>2677</v>
      </c>
      <c r="B1234" t="s">
        <v>4044</v>
      </c>
      <c r="C1234" t="s">
        <v>4045</v>
      </c>
      <c r="D1234" t="s">
        <v>4046</v>
      </c>
      <c r="E1234" t="s">
        <v>4047</v>
      </c>
      <c r="F1234" t="s">
        <v>360</v>
      </c>
      <c r="G1234" t="s">
        <v>839</v>
      </c>
      <c r="I1234" t="s">
        <v>6</v>
      </c>
      <c r="J1234" t="s">
        <v>955</v>
      </c>
      <c r="K1234" t="s">
        <v>956</v>
      </c>
      <c r="L1234">
        <v>1</v>
      </c>
      <c r="M1234" t="s">
        <v>76</v>
      </c>
      <c r="N1234" t="s">
        <v>65</v>
      </c>
      <c r="O1234" t="s">
        <v>3997</v>
      </c>
      <c r="P1234" t="s">
        <v>178</v>
      </c>
      <c r="Q1234" t="s">
        <v>3998</v>
      </c>
      <c r="R1234" t="s">
        <v>151</v>
      </c>
      <c r="S1234" t="s">
        <v>179</v>
      </c>
      <c r="T1234" t="s">
        <v>180</v>
      </c>
      <c r="U1234" t="s">
        <v>1027</v>
      </c>
      <c r="Z1234">
        <v>0</v>
      </c>
    </row>
    <row r="1235" spans="1:26">
      <c r="A1235">
        <v>2678</v>
      </c>
      <c r="B1235" t="s">
        <v>4048</v>
      </c>
      <c r="C1235" t="s">
        <v>4049</v>
      </c>
      <c r="D1235" t="s">
        <v>4050</v>
      </c>
      <c r="E1235" t="s">
        <v>4051</v>
      </c>
      <c r="F1235" t="s">
        <v>360</v>
      </c>
      <c r="G1235" t="s">
        <v>5</v>
      </c>
      <c r="I1235" t="s">
        <v>6</v>
      </c>
      <c r="J1235" t="s">
        <v>955</v>
      </c>
      <c r="K1235" t="s">
        <v>956</v>
      </c>
      <c r="L1235">
        <v>1</v>
      </c>
      <c r="M1235" t="s">
        <v>76</v>
      </c>
      <c r="N1235" t="s">
        <v>65</v>
      </c>
      <c r="O1235" t="s">
        <v>3997</v>
      </c>
      <c r="P1235" t="s">
        <v>178</v>
      </c>
      <c r="Q1235" t="s">
        <v>3998</v>
      </c>
      <c r="R1235" t="s">
        <v>151</v>
      </c>
      <c r="S1235" t="s">
        <v>66</v>
      </c>
      <c r="T1235" t="s">
        <v>180</v>
      </c>
      <c r="U1235" t="s">
        <v>1027</v>
      </c>
      <c r="Z1235">
        <v>0</v>
      </c>
    </row>
    <row r="1236" spans="1:26">
      <c r="A1236">
        <v>2679</v>
      </c>
      <c r="B1236" t="s">
        <v>4052</v>
      </c>
      <c r="C1236" t="s">
        <v>4053</v>
      </c>
      <c r="D1236" t="s">
        <v>4054</v>
      </c>
      <c r="E1236" t="s">
        <v>4055</v>
      </c>
      <c r="F1236" t="s">
        <v>360</v>
      </c>
      <c r="G1236" t="s">
        <v>2295</v>
      </c>
      <c r="I1236" t="s">
        <v>6</v>
      </c>
      <c r="J1236" t="s">
        <v>955</v>
      </c>
      <c r="K1236" t="s">
        <v>956</v>
      </c>
      <c r="L1236">
        <v>1</v>
      </c>
      <c r="M1236" t="s">
        <v>76</v>
      </c>
      <c r="N1236" t="s">
        <v>65</v>
      </c>
      <c r="O1236" t="s">
        <v>3997</v>
      </c>
      <c r="P1236" t="s">
        <v>178</v>
      </c>
      <c r="Q1236" t="s">
        <v>3998</v>
      </c>
      <c r="R1236" t="s">
        <v>151</v>
      </c>
      <c r="S1236" t="s">
        <v>14</v>
      </c>
      <c r="T1236" t="s">
        <v>180</v>
      </c>
      <c r="U1236" t="s">
        <v>1027</v>
      </c>
      <c r="Z1236">
        <v>0</v>
      </c>
    </row>
    <row r="1237" spans="1:26">
      <c r="A1237">
        <v>2680</v>
      </c>
      <c r="B1237" t="s">
        <v>4056</v>
      </c>
      <c r="C1237" t="s">
        <v>218</v>
      </c>
      <c r="D1237" t="s">
        <v>4057</v>
      </c>
      <c r="E1237" t="s">
        <v>4058</v>
      </c>
      <c r="F1237" t="s">
        <v>360</v>
      </c>
      <c r="G1237" t="s">
        <v>1316</v>
      </c>
      <c r="H1237" t="s">
        <v>1316</v>
      </c>
      <c r="I1237" t="s">
        <v>6</v>
      </c>
      <c r="J1237" t="s">
        <v>955</v>
      </c>
      <c r="K1237" t="s">
        <v>956</v>
      </c>
      <c r="L1237">
        <v>1</v>
      </c>
      <c r="M1237" t="s">
        <v>76</v>
      </c>
      <c r="N1237" t="s">
        <v>65</v>
      </c>
      <c r="O1237" t="s">
        <v>3997</v>
      </c>
      <c r="P1237" t="s">
        <v>178</v>
      </c>
      <c r="Q1237" t="s">
        <v>3998</v>
      </c>
      <c r="R1237" t="s">
        <v>151</v>
      </c>
      <c r="S1237" t="s">
        <v>66</v>
      </c>
      <c r="T1237" t="s">
        <v>180</v>
      </c>
      <c r="U1237" t="s">
        <v>1027</v>
      </c>
      <c r="Z1237">
        <v>0</v>
      </c>
    </row>
    <row r="1238" spans="1:26">
      <c r="A1238">
        <v>2681</v>
      </c>
      <c r="B1238" t="s">
        <v>4059</v>
      </c>
      <c r="C1238" t="s">
        <v>4060</v>
      </c>
      <c r="D1238" t="s">
        <v>4061</v>
      </c>
      <c r="E1238" t="s">
        <v>1889</v>
      </c>
      <c r="F1238" t="s">
        <v>360</v>
      </c>
      <c r="G1238" t="s">
        <v>5</v>
      </c>
      <c r="I1238" t="s">
        <v>6</v>
      </c>
      <c r="J1238" t="s">
        <v>955</v>
      </c>
      <c r="K1238" t="s">
        <v>956</v>
      </c>
      <c r="L1238">
        <v>1</v>
      </c>
      <c r="M1238" t="s">
        <v>76</v>
      </c>
      <c r="N1238" t="s">
        <v>65</v>
      </c>
      <c r="O1238" t="s">
        <v>3997</v>
      </c>
      <c r="P1238" t="s">
        <v>178</v>
      </c>
      <c r="Q1238" t="s">
        <v>3998</v>
      </c>
      <c r="R1238" t="s">
        <v>151</v>
      </c>
      <c r="S1238" t="s">
        <v>32</v>
      </c>
      <c r="T1238" t="s">
        <v>180</v>
      </c>
      <c r="U1238" t="s">
        <v>1027</v>
      </c>
      <c r="Z1238">
        <v>0</v>
      </c>
    </row>
    <row r="1239" spans="1:26">
      <c r="A1239">
        <v>2682</v>
      </c>
      <c r="B1239" t="s">
        <v>4062</v>
      </c>
      <c r="C1239" t="s">
        <v>1287</v>
      </c>
      <c r="D1239" t="s">
        <v>4063</v>
      </c>
      <c r="E1239" t="s">
        <v>1121</v>
      </c>
      <c r="F1239" t="s">
        <v>360</v>
      </c>
      <c r="G1239" t="s">
        <v>1861</v>
      </c>
      <c r="I1239" t="s">
        <v>6</v>
      </c>
      <c r="J1239" t="s">
        <v>955</v>
      </c>
      <c r="K1239" t="s">
        <v>956</v>
      </c>
      <c r="L1239">
        <v>1</v>
      </c>
      <c r="M1239" t="s">
        <v>76</v>
      </c>
      <c r="N1239" t="s">
        <v>65</v>
      </c>
      <c r="O1239" t="s">
        <v>3997</v>
      </c>
      <c r="P1239" t="s">
        <v>178</v>
      </c>
      <c r="Q1239" t="s">
        <v>3998</v>
      </c>
      <c r="R1239" t="s">
        <v>151</v>
      </c>
      <c r="S1239" t="s">
        <v>25</v>
      </c>
      <c r="T1239" t="s">
        <v>180</v>
      </c>
      <c r="U1239" t="s">
        <v>1027</v>
      </c>
      <c r="Z1239">
        <v>0</v>
      </c>
    </row>
    <row r="1240" spans="1:26">
      <c r="A1240">
        <v>2683</v>
      </c>
      <c r="B1240" t="s">
        <v>4064</v>
      </c>
      <c r="C1240" t="s">
        <v>1767</v>
      </c>
      <c r="D1240" t="s">
        <v>4065</v>
      </c>
      <c r="E1240" t="s">
        <v>4066</v>
      </c>
      <c r="F1240" t="s">
        <v>360</v>
      </c>
      <c r="G1240" t="s">
        <v>1861</v>
      </c>
      <c r="I1240" t="s">
        <v>6</v>
      </c>
      <c r="J1240" t="s">
        <v>955</v>
      </c>
      <c r="K1240" t="s">
        <v>956</v>
      </c>
      <c r="L1240">
        <v>1</v>
      </c>
      <c r="M1240" t="s">
        <v>76</v>
      </c>
      <c r="N1240" t="s">
        <v>65</v>
      </c>
      <c r="O1240" t="s">
        <v>3997</v>
      </c>
      <c r="P1240" t="s">
        <v>178</v>
      </c>
      <c r="Q1240" t="s">
        <v>3998</v>
      </c>
      <c r="R1240" t="s">
        <v>151</v>
      </c>
      <c r="S1240" t="s">
        <v>66</v>
      </c>
      <c r="T1240" t="s">
        <v>180</v>
      </c>
      <c r="U1240" t="s">
        <v>1027</v>
      </c>
      <c r="Z1240">
        <v>0</v>
      </c>
    </row>
    <row r="1241" spans="1:26">
      <c r="A1241">
        <v>2684</v>
      </c>
      <c r="B1241" t="s">
        <v>4067</v>
      </c>
      <c r="C1241" t="s">
        <v>518</v>
      </c>
      <c r="D1241" t="s">
        <v>1561</v>
      </c>
      <c r="E1241" t="s">
        <v>4068</v>
      </c>
      <c r="F1241" t="s">
        <v>360</v>
      </c>
      <c r="G1241" t="s">
        <v>4069</v>
      </c>
      <c r="I1241" t="s">
        <v>344</v>
      </c>
      <c r="J1241" t="s">
        <v>955</v>
      </c>
      <c r="K1241" t="s">
        <v>956</v>
      </c>
      <c r="L1241">
        <v>1</v>
      </c>
      <c r="M1241" t="s">
        <v>76</v>
      </c>
      <c r="N1241" t="s">
        <v>290</v>
      </c>
      <c r="O1241" t="s">
        <v>3997</v>
      </c>
      <c r="P1241" t="s">
        <v>102</v>
      </c>
      <c r="Q1241" t="s">
        <v>3998</v>
      </c>
      <c r="R1241" t="s">
        <v>190</v>
      </c>
      <c r="S1241" t="s">
        <v>25</v>
      </c>
      <c r="T1241" t="s">
        <v>180</v>
      </c>
      <c r="U1241" t="s">
        <v>1027</v>
      </c>
      <c r="Z1241">
        <v>0</v>
      </c>
    </row>
    <row r="1242" spans="1:26">
      <c r="A1242">
        <v>2685</v>
      </c>
      <c r="B1242" t="s">
        <v>4070</v>
      </c>
      <c r="C1242" t="s">
        <v>1342</v>
      </c>
      <c r="D1242" t="s">
        <v>4071</v>
      </c>
      <c r="E1242" t="s">
        <v>4072</v>
      </c>
      <c r="F1242" t="s">
        <v>360</v>
      </c>
      <c r="G1242" t="s">
        <v>1190</v>
      </c>
      <c r="I1242" t="s">
        <v>4073</v>
      </c>
      <c r="J1242" t="s">
        <v>955</v>
      </c>
      <c r="K1242" t="s">
        <v>956</v>
      </c>
      <c r="L1242">
        <v>1</v>
      </c>
      <c r="M1242" t="s">
        <v>76</v>
      </c>
      <c r="N1242" t="s">
        <v>100</v>
      </c>
      <c r="O1242" t="s">
        <v>3997</v>
      </c>
      <c r="P1242" t="s">
        <v>383</v>
      </c>
      <c r="Q1242" t="s">
        <v>3998</v>
      </c>
      <c r="R1242" t="s">
        <v>190</v>
      </c>
      <c r="S1242" t="s">
        <v>14</v>
      </c>
      <c r="T1242" t="s">
        <v>180</v>
      </c>
      <c r="U1242" t="s">
        <v>1027</v>
      </c>
      <c r="Z1242">
        <v>0</v>
      </c>
    </row>
    <row r="1243" spans="1:26">
      <c r="A1243">
        <v>2686</v>
      </c>
      <c r="B1243" t="s">
        <v>4074</v>
      </c>
      <c r="C1243" t="s">
        <v>4075</v>
      </c>
      <c r="D1243" t="s">
        <v>4076</v>
      </c>
      <c r="E1243" t="s">
        <v>4068</v>
      </c>
      <c r="F1243" t="s">
        <v>360</v>
      </c>
      <c r="G1243" t="s">
        <v>1190</v>
      </c>
      <c r="I1243" t="s">
        <v>344</v>
      </c>
      <c r="J1243" t="s">
        <v>955</v>
      </c>
      <c r="K1243" t="s">
        <v>956</v>
      </c>
      <c r="L1243">
        <v>1</v>
      </c>
      <c r="M1243" t="s">
        <v>76</v>
      </c>
      <c r="N1243" t="s">
        <v>24</v>
      </c>
      <c r="O1243" t="s">
        <v>3997</v>
      </c>
      <c r="P1243" t="s">
        <v>91</v>
      </c>
      <c r="Q1243" t="s">
        <v>3998</v>
      </c>
      <c r="R1243" t="s">
        <v>190</v>
      </c>
      <c r="S1243" t="s">
        <v>14</v>
      </c>
      <c r="T1243" t="s">
        <v>180</v>
      </c>
      <c r="U1243" t="s">
        <v>1027</v>
      </c>
      <c r="Z1243">
        <v>0</v>
      </c>
    </row>
    <row r="1244" spans="1:26">
      <c r="A1244">
        <v>2687</v>
      </c>
      <c r="B1244" t="s">
        <v>4077</v>
      </c>
      <c r="C1244" t="s">
        <v>2009</v>
      </c>
      <c r="D1244" t="s">
        <v>2834</v>
      </c>
      <c r="E1244" t="s">
        <v>4068</v>
      </c>
      <c r="F1244" t="s">
        <v>360</v>
      </c>
      <c r="G1244" t="s">
        <v>64</v>
      </c>
      <c r="I1244" t="s">
        <v>344</v>
      </c>
      <c r="J1244" t="s">
        <v>955</v>
      </c>
      <c r="K1244" t="s">
        <v>956</v>
      </c>
      <c r="L1244">
        <v>1</v>
      </c>
      <c r="M1244" t="s">
        <v>76</v>
      </c>
      <c r="N1244" t="s">
        <v>65</v>
      </c>
      <c r="O1244" t="s">
        <v>3997</v>
      </c>
      <c r="P1244" t="s">
        <v>163</v>
      </c>
      <c r="Q1244" t="s">
        <v>3998</v>
      </c>
      <c r="R1244" t="s">
        <v>190</v>
      </c>
      <c r="S1244" t="s">
        <v>14</v>
      </c>
      <c r="T1244" t="s">
        <v>180</v>
      </c>
      <c r="U1244" t="s">
        <v>1027</v>
      </c>
      <c r="Z1244">
        <v>0</v>
      </c>
    </row>
    <row r="1245" spans="1:26">
      <c r="A1245">
        <v>2688</v>
      </c>
      <c r="B1245" t="s">
        <v>4078</v>
      </c>
      <c r="C1245" t="s">
        <v>409</v>
      </c>
      <c r="D1245" t="s">
        <v>4079</v>
      </c>
      <c r="E1245" t="s">
        <v>274</v>
      </c>
      <c r="F1245" t="s">
        <v>360</v>
      </c>
      <c r="G1245" t="s">
        <v>4080</v>
      </c>
      <c r="I1245" t="s">
        <v>344</v>
      </c>
      <c r="J1245" t="s">
        <v>955</v>
      </c>
      <c r="K1245" t="s">
        <v>956</v>
      </c>
      <c r="L1245">
        <v>1</v>
      </c>
      <c r="M1245" t="s">
        <v>76</v>
      </c>
      <c r="N1245" t="s">
        <v>100</v>
      </c>
      <c r="O1245" t="s">
        <v>3997</v>
      </c>
      <c r="P1245" t="s">
        <v>277</v>
      </c>
      <c r="Q1245" t="s">
        <v>3998</v>
      </c>
      <c r="R1245" t="s">
        <v>190</v>
      </c>
      <c r="S1245" t="s">
        <v>32</v>
      </c>
      <c r="T1245" t="s">
        <v>180</v>
      </c>
      <c r="U1245" t="s">
        <v>1027</v>
      </c>
      <c r="Z1245">
        <v>0</v>
      </c>
    </row>
    <row r="1246" spans="1:26">
      <c r="A1246">
        <v>2689</v>
      </c>
      <c r="B1246" t="s">
        <v>4081</v>
      </c>
      <c r="C1246" t="s">
        <v>4082</v>
      </c>
      <c r="D1246" t="s">
        <v>4083</v>
      </c>
      <c r="E1246" t="s">
        <v>4084</v>
      </c>
      <c r="F1246" t="s">
        <v>360</v>
      </c>
      <c r="G1246" t="s">
        <v>4085</v>
      </c>
      <c r="I1246" t="s">
        <v>344</v>
      </c>
      <c r="J1246" t="s">
        <v>955</v>
      </c>
      <c r="K1246" t="s">
        <v>956</v>
      </c>
      <c r="L1246">
        <v>1</v>
      </c>
      <c r="M1246" t="s">
        <v>76</v>
      </c>
      <c r="N1246" t="s">
        <v>100</v>
      </c>
      <c r="O1246" t="s">
        <v>3997</v>
      </c>
      <c r="P1246" t="s">
        <v>876</v>
      </c>
      <c r="Q1246" t="s">
        <v>3998</v>
      </c>
      <c r="R1246" t="s">
        <v>190</v>
      </c>
      <c r="S1246" t="s">
        <v>66</v>
      </c>
      <c r="T1246" t="s">
        <v>180</v>
      </c>
      <c r="U1246" t="s">
        <v>1027</v>
      </c>
      <c r="Z1246">
        <v>0</v>
      </c>
    </row>
    <row r="1247" spans="1:26">
      <c r="A1247">
        <v>2690</v>
      </c>
      <c r="B1247" t="s">
        <v>4086</v>
      </c>
      <c r="C1247" t="s">
        <v>4087</v>
      </c>
      <c r="D1247" t="s">
        <v>4088</v>
      </c>
      <c r="E1247" t="s">
        <v>4068</v>
      </c>
      <c r="F1247" t="s">
        <v>360</v>
      </c>
      <c r="G1247" t="s">
        <v>4085</v>
      </c>
      <c r="I1247" t="s">
        <v>344</v>
      </c>
      <c r="J1247" t="s">
        <v>955</v>
      </c>
      <c r="K1247" t="s">
        <v>956</v>
      </c>
      <c r="L1247">
        <v>1</v>
      </c>
      <c r="M1247" t="s">
        <v>76</v>
      </c>
      <c r="N1247" t="s">
        <v>276</v>
      </c>
      <c r="O1247" t="s">
        <v>3997</v>
      </c>
      <c r="P1247" t="s">
        <v>216</v>
      </c>
      <c r="Q1247" t="s">
        <v>3998</v>
      </c>
      <c r="R1247" t="s">
        <v>190</v>
      </c>
      <c r="S1247" t="s">
        <v>14</v>
      </c>
      <c r="T1247" t="s">
        <v>180</v>
      </c>
      <c r="U1247" t="s">
        <v>1027</v>
      </c>
      <c r="Z1247">
        <v>0</v>
      </c>
    </row>
    <row r="1248" spans="1:26">
      <c r="A1248">
        <v>2691</v>
      </c>
      <c r="B1248" t="s">
        <v>4089</v>
      </c>
      <c r="C1248" t="s">
        <v>4090</v>
      </c>
      <c r="D1248" t="s">
        <v>4091</v>
      </c>
      <c r="E1248" t="s">
        <v>4068</v>
      </c>
      <c r="F1248" t="s">
        <v>360</v>
      </c>
      <c r="G1248" t="s">
        <v>413</v>
      </c>
      <c r="I1248" t="s">
        <v>5</v>
      </c>
      <c r="J1248" t="s">
        <v>955</v>
      </c>
      <c r="K1248" t="s">
        <v>956</v>
      </c>
      <c r="L1248">
        <v>1</v>
      </c>
      <c r="M1248" t="s">
        <v>76</v>
      </c>
      <c r="N1248" t="s">
        <v>290</v>
      </c>
      <c r="O1248" t="s">
        <v>3997</v>
      </c>
      <c r="P1248" t="s">
        <v>277</v>
      </c>
      <c r="Q1248" t="s">
        <v>3998</v>
      </c>
      <c r="R1248" t="s">
        <v>190</v>
      </c>
      <c r="S1248" t="s">
        <v>179</v>
      </c>
      <c r="T1248" t="s">
        <v>180</v>
      </c>
      <c r="U1248" t="s">
        <v>1027</v>
      </c>
      <c r="Z1248">
        <v>0</v>
      </c>
    </row>
    <row r="1249" spans="1:26">
      <c r="A1249">
        <v>2692</v>
      </c>
      <c r="B1249" t="s">
        <v>4092</v>
      </c>
      <c r="C1249" t="s">
        <v>4093</v>
      </c>
      <c r="D1249" t="s">
        <v>4094</v>
      </c>
      <c r="E1249" t="s">
        <v>4068</v>
      </c>
      <c r="F1249" t="s">
        <v>360</v>
      </c>
      <c r="G1249" t="s">
        <v>413</v>
      </c>
      <c r="I1249" t="s">
        <v>5</v>
      </c>
      <c r="J1249" t="s">
        <v>955</v>
      </c>
      <c r="K1249" t="s">
        <v>956</v>
      </c>
      <c r="L1249">
        <v>1</v>
      </c>
      <c r="M1249" t="s">
        <v>76</v>
      </c>
      <c r="N1249" t="s">
        <v>100</v>
      </c>
      <c r="O1249" t="s">
        <v>3997</v>
      </c>
      <c r="P1249" t="s">
        <v>102</v>
      </c>
      <c r="Q1249" t="s">
        <v>3998</v>
      </c>
      <c r="R1249" t="s">
        <v>190</v>
      </c>
      <c r="S1249" t="s">
        <v>179</v>
      </c>
      <c r="T1249" t="s">
        <v>180</v>
      </c>
      <c r="U1249" t="s">
        <v>1027</v>
      </c>
      <c r="Z1249">
        <v>0</v>
      </c>
    </row>
    <row r="1250" spans="1:26">
      <c r="A1250">
        <v>2693</v>
      </c>
      <c r="B1250" t="s">
        <v>4095</v>
      </c>
      <c r="C1250" t="s">
        <v>2009</v>
      </c>
      <c r="D1250" t="s">
        <v>4096</v>
      </c>
      <c r="E1250" t="s">
        <v>4097</v>
      </c>
      <c r="F1250" t="s">
        <v>360</v>
      </c>
      <c r="G1250" t="s">
        <v>87</v>
      </c>
      <c r="I1250" t="s">
        <v>344</v>
      </c>
      <c r="J1250" t="s">
        <v>955</v>
      </c>
      <c r="K1250" t="s">
        <v>956</v>
      </c>
      <c r="L1250">
        <v>1</v>
      </c>
      <c r="M1250" t="s">
        <v>76</v>
      </c>
      <c r="N1250" t="s">
        <v>100</v>
      </c>
      <c r="O1250" t="s">
        <v>3997</v>
      </c>
      <c r="P1250" t="s">
        <v>102</v>
      </c>
      <c r="Q1250" t="s">
        <v>3998</v>
      </c>
      <c r="R1250" t="s">
        <v>190</v>
      </c>
      <c r="S1250" t="s">
        <v>32</v>
      </c>
      <c r="T1250" t="s">
        <v>180</v>
      </c>
      <c r="U1250" t="s">
        <v>1027</v>
      </c>
      <c r="Z1250">
        <v>0</v>
      </c>
    </row>
    <row r="1251" spans="1:26">
      <c r="A1251">
        <v>2694</v>
      </c>
      <c r="B1251" t="s">
        <v>4098</v>
      </c>
      <c r="C1251" t="s">
        <v>4099</v>
      </c>
      <c r="D1251" t="s">
        <v>4100</v>
      </c>
      <c r="E1251" t="s">
        <v>4101</v>
      </c>
      <c r="F1251" t="s">
        <v>360</v>
      </c>
      <c r="G1251" t="s">
        <v>249</v>
      </c>
      <c r="I1251" t="s">
        <v>344</v>
      </c>
      <c r="J1251" t="s">
        <v>955</v>
      </c>
      <c r="K1251" t="s">
        <v>956</v>
      </c>
      <c r="L1251">
        <v>1</v>
      </c>
      <c r="M1251" t="s">
        <v>76</v>
      </c>
      <c r="N1251" t="s">
        <v>100</v>
      </c>
      <c r="O1251" t="s">
        <v>3997</v>
      </c>
      <c r="P1251" t="s">
        <v>885</v>
      </c>
      <c r="Q1251" t="s">
        <v>3998</v>
      </c>
      <c r="R1251" t="s">
        <v>190</v>
      </c>
      <c r="S1251" t="s">
        <v>66</v>
      </c>
      <c r="T1251" t="s">
        <v>180</v>
      </c>
      <c r="U1251" t="s">
        <v>1027</v>
      </c>
      <c r="Z1251">
        <v>0</v>
      </c>
    </row>
    <row r="1252" spans="1:26">
      <c r="A1252">
        <v>2695</v>
      </c>
      <c r="B1252" t="s">
        <v>4102</v>
      </c>
      <c r="C1252" t="s">
        <v>4103</v>
      </c>
      <c r="D1252" t="s">
        <v>4104</v>
      </c>
      <c r="E1252" t="s">
        <v>4068</v>
      </c>
      <c r="F1252" t="s">
        <v>360</v>
      </c>
      <c r="G1252" t="s">
        <v>5</v>
      </c>
      <c r="I1252" t="s">
        <v>5</v>
      </c>
      <c r="J1252" t="s">
        <v>955</v>
      </c>
      <c r="K1252" t="s">
        <v>956</v>
      </c>
      <c r="L1252">
        <v>1</v>
      </c>
      <c r="M1252" t="s">
        <v>76</v>
      </c>
      <c r="N1252" t="s">
        <v>100</v>
      </c>
      <c r="O1252" t="s">
        <v>3997</v>
      </c>
      <c r="P1252" t="s">
        <v>216</v>
      </c>
      <c r="Q1252" t="s">
        <v>3998</v>
      </c>
      <c r="R1252" t="s">
        <v>190</v>
      </c>
      <c r="S1252" t="s">
        <v>66</v>
      </c>
      <c r="T1252" t="s">
        <v>180</v>
      </c>
      <c r="U1252" t="s">
        <v>1027</v>
      </c>
      <c r="Z1252">
        <v>0</v>
      </c>
    </row>
    <row r="1253" spans="1:26">
      <c r="A1253">
        <v>2696</v>
      </c>
      <c r="B1253" t="s">
        <v>4105</v>
      </c>
      <c r="C1253" t="s">
        <v>2828</v>
      </c>
      <c r="D1253" t="s">
        <v>477</v>
      </c>
      <c r="E1253" t="s">
        <v>2848</v>
      </c>
      <c r="F1253" t="s">
        <v>360</v>
      </c>
      <c r="G1253" t="s">
        <v>5</v>
      </c>
      <c r="I1253" t="s">
        <v>1190</v>
      </c>
      <c r="J1253" t="s">
        <v>955</v>
      </c>
      <c r="K1253" t="s">
        <v>956</v>
      </c>
      <c r="L1253">
        <v>1</v>
      </c>
      <c r="M1253" t="s">
        <v>76</v>
      </c>
      <c r="N1253" t="s">
        <v>276</v>
      </c>
      <c r="O1253" t="s">
        <v>3997</v>
      </c>
      <c r="P1253" t="s">
        <v>277</v>
      </c>
      <c r="Q1253" t="s">
        <v>3998</v>
      </c>
      <c r="R1253" t="s">
        <v>190</v>
      </c>
      <c r="S1253" t="s">
        <v>25</v>
      </c>
      <c r="T1253" t="s">
        <v>180</v>
      </c>
      <c r="U1253" t="s">
        <v>1027</v>
      </c>
      <c r="Z1253">
        <v>0</v>
      </c>
    </row>
    <row r="1254" spans="1:26">
      <c r="A1254">
        <v>2697</v>
      </c>
      <c r="B1254" t="s">
        <v>4106</v>
      </c>
      <c r="C1254" t="s">
        <v>4107</v>
      </c>
      <c r="D1254" t="s">
        <v>4108</v>
      </c>
      <c r="E1254" t="s">
        <v>4109</v>
      </c>
      <c r="F1254" t="s">
        <v>360</v>
      </c>
      <c r="G1254" t="s">
        <v>4110</v>
      </c>
      <c r="I1254" t="s">
        <v>344</v>
      </c>
      <c r="J1254" t="s">
        <v>955</v>
      </c>
      <c r="K1254" t="s">
        <v>956</v>
      </c>
      <c r="L1254">
        <v>1</v>
      </c>
      <c r="M1254" t="s">
        <v>76</v>
      </c>
      <c r="N1254" t="s">
        <v>100</v>
      </c>
      <c r="O1254" t="s">
        <v>3997</v>
      </c>
      <c r="P1254" t="s">
        <v>91</v>
      </c>
      <c r="Q1254" t="s">
        <v>3998</v>
      </c>
      <c r="R1254" t="s">
        <v>190</v>
      </c>
      <c r="S1254" t="s">
        <v>66</v>
      </c>
      <c r="T1254" t="s">
        <v>393</v>
      </c>
      <c r="U1254" t="s">
        <v>1027</v>
      </c>
      <c r="Z1254">
        <v>0</v>
      </c>
    </row>
    <row r="1255" spans="1:26">
      <c r="A1255">
        <v>2698</v>
      </c>
      <c r="B1255" t="s">
        <v>4111</v>
      </c>
      <c r="C1255" t="s">
        <v>490</v>
      </c>
      <c r="D1255" t="s">
        <v>4112</v>
      </c>
      <c r="E1255" t="s">
        <v>4097</v>
      </c>
      <c r="F1255" t="s">
        <v>360</v>
      </c>
      <c r="G1255" t="s">
        <v>5</v>
      </c>
      <c r="I1255" t="s">
        <v>344</v>
      </c>
      <c r="J1255" t="s">
        <v>955</v>
      </c>
      <c r="K1255" t="s">
        <v>956</v>
      </c>
      <c r="L1255">
        <v>1</v>
      </c>
      <c r="M1255" t="s">
        <v>76</v>
      </c>
      <c r="N1255" t="s">
        <v>100</v>
      </c>
      <c r="O1255" t="s">
        <v>3997</v>
      </c>
      <c r="P1255" t="s">
        <v>102</v>
      </c>
      <c r="Q1255" t="s">
        <v>3998</v>
      </c>
      <c r="R1255" t="s">
        <v>190</v>
      </c>
      <c r="S1255" t="s">
        <v>32</v>
      </c>
      <c r="T1255" t="s">
        <v>180</v>
      </c>
      <c r="U1255" t="s">
        <v>1027</v>
      </c>
      <c r="Z1255">
        <v>0</v>
      </c>
    </row>
    <row r="1256" spans="1:26">
      <c r="A1256">
        <v>2699</v>
      </c>
      <c r="B1256" t="s">
        <v>4113</v>
      </c>
      <c r="C1256" t="s">
        <v>390</v>
      </c>
      <c r="D1256" t="s">
        <v>2844</v>
      </c>
      <c r="E1256" t="s">
        <v>4114</v>
      </c>
      <c r="F1256" t="s">
        <v>360</v>
      </c>
      <c r="G1256" t="s">
        <v>979</v>
      </c>
      <c r="I1256" t="s">
        <v>344</v>
      </c>
      <c r="J1256" t="s">
        <v>955</v>
      </c>
      <c r="K1256" t="s">
        <v>956</v>
      </c>
      <c r="L1256">
        <v>1</v>
      </c>
      <c r="M1256" t="s">
        <v>76</v>
      </c>
      <c r="N1256" t="s">
        <v>100</v>
      </c>
      <c r="O1256" t="s">
        <v>3997</v>
      </c>
      <c r="P1256" t="s">
        <v>102</v>
      </c>
      <c r="Q1256" t="s">
        <v>3998</v>
      </c>
      <c r="R1256" t="s">
        <v>190</v>
      </c>
      <c r="S1256" t="s">
        <v>14</v>
      </c>
      <c r="T1256" t="s">
        <v>393</v>
      </c>
      <c r="U1256" t="s">
        <v>1027</v>
      </c>
      <c r="Z1256">
        <v>0</v>
      </c>
    </row>
    <row r="1257" spans="1:26">
      <c r="A1257">
        <v>2700</v>
      </c>
      <c r="B1257" t="s">
        <v>4115</v>
      </c>
      <c r="C1257" t="s">
        <v>292</v>
      </c>
      <c r="D1257" t="s">
        <v>4116</v>
      </c>
      <c r="E1257" t="s">
        <v>4117</v>
      </c>
      <c r="F1257" t="s">
        <v>360</v>
      </c>
      <c r="G1257" t="s">
        <v>231</v>
      </c>
      <c r="I1257" t="s">
        <v>344</v>
      </c>
      <c r="J1257" t="s">
        <v>955</v>
      </c>
      <c r="K1257" t="s">
        <v>956</v>
      </c>
      <c r="L1257">
        <v>1</v>
      </c>
      <c r="M1257" t="s">
        <v>76</v>
      </c>
      <c r="N1257" t="s">
        <v>100</v>
      </c>
      <c r="O1257" t="s">
        <v>3997</v>
      </c>
      <c r="P1257" t="s">
        <v>233</v>
      </c>
      <c r="Q1257" t="s">
        <v>3998</v>
      </c>
      <c r="R1257" t="s">
        <v>190</v>
      </c>
      <c r="S1257" t="s">
        <v>179</v>
      </c>
      <c r="T1257" t="s">
        <v>180</v>
      </c>
      <c r="U1257" t="s">
        <v>1027</v>
      </c>
      <c r="Z1257">
        <v>0</v>
      </c>
    </row>
    <row r="1258" spans="1:26">
      <c r="A1258">
        <v>2701</v>
      </c>
      <c r="B1258" t="s">
        <v>4118</v>
      </c>
      <c r="C1258" t="s">
        <v>4119</v>
      </c>
      <c r="D1258" t="s">
        <v>4120</v>
      </c>
      <c r="E1258" t="s">
        <v>4068</v>
      </c>
      <c r="F1258" t="s">
        <v>360</v>
      </c>
      <c r="G1258" t="s">
        <v>979</v>
      </c>
      <c r="I1258" t="s">
        <v>344</v>
      </c>
      <c r="J1258" t="s">
        <v>955</v>
      </c>
      <c r="K1258" t="s">
        <v>956</v>
      </c>
      <c r="L1258">
        <v>1</v>
      </c>
      <c r="M1258" t="s">
        <v>76</v>
      </c>
      <c r="N1258" t="s">
        <v>100</v>
      </c>
      <c r="O1258" t="s">
        <v>3997</v>
      </c>
      <c r="P1258" t="s">
        <v>102</v>
      </c>
      <c r="Q1258" t="s">
        <v>3998</v>
      </c>
      <c r="R1258" t="s">
        <v>190</v>
      </c>
      <c r="S1258" t="s">
        <v>25</v>
      </c>
      <c r="T1258" t="s">
        <v>180</v>
      </c>
      <c r="U1258" t="s">
        <v>1027</v>
      </c>
      <c r="Z1258">
        <v>0</v>
      </c>
    </row>
    <row r="1259" spans="1:26">
      <c r="A1259">
        <v>2702</v>
      </c>
      <c r="B1259" t="s">
        <v>4121</v>
      </c>
      <c r="C1259" t="s">
        <v>390</v>
      </c>
      <c r="D1259" t="s">
        <v>4122</v>
      </c>
      <c r="E1259" t="s">
        <v>4123</v>
      </c>
      <c r="F1259" t="s">
        <v>360</v>
      </c>
      <c r="G1259" t="s">
        <v>979</v>
      </c>
      <c r="I1259" t="s">
        <v>344</v>
      </c>
      <c r="J1259" t="s">
        <v>955</v>
      </c>
      <c r="K1259" t="s">
        <v>956</v>
      </c>
      <c r="L1259">
        <v>1</v>
      </c>
      <c r="M1259" t="s">
        <v>76</v>
      </c>
      <c r="N1259" t="s">
        <v>24</v>
      </c>
      <c r="O1259" t="s">
        <v>3997</v>
      </c>
      <c r="P1259" t="s">
        <v>102</v>
      </c>
      <c r="Q1259" t="s">
        <v>3998</v>
      </c>
      <c r="R1259" t="s">
        <v>190</v>
      </c>
      <c r="S1259" t="s">
        <v>25</v>
      </c>
      <c r="T1259" t="s">
        <v>180</v>
      </c>
      <c r="U1259" t="s">
        <v>1027</v>
      </c>
      <c r="Z1259">
        <v>0</v>
      </c>
    </row>
    <row r="1260" spans="1:26">
      <c r="A1260">
        <v>2703</v>
      </c>
      <c r="B1260" t="s">
        <v>4124</v>
      </c>
      <c r="C1260" t="s">
        <v>395</v>
      </c>
      <c r="D1260" t="s">
        <v>4125</v>
      </c>
      <c r="E1260" t="s">
        <v>4126</v>
      </c>
      <c r="F1260" t="s">
        <v>360</v>
      </c>
      <c r="G1260" t="s">
        <v>4127</v>
      </c>
      <c r="I1260" t="s">
        <v>344</v>
      </c>
      <c r="J1260" t="s">
        <v>955</v>
      </c>
      <c r="K1260" t="s">
        <v>956</v>
      </c>
      <c r="L1260">
        <v>1</v>
      </c>
      <c r="M1260" t="s">
        <v>76</v>
      </c>
      <c r="N1260" t="s">
        <v>49</v>
      </c>
      <c r="O1260" t="s">
        <v>3997</v>
      </c>
      <c r="P1260" t="s">
        <v>885</v>
      </c>
      <c r="Q1260" t="s">
        <v>3998</v>
      </c>
      <c r="R1260" t="s">
        <v>190</v>
      </c>
      <c r="S1260" t="s">
        <v>66</v>
      </c>
      <c r="T1260" t="s">
        <v>180</v>
      </c>
      <c r="U1260" t="s">
        <v>1027</v>
      </c>
      <c r="Z1260">
        <v>0</v>
      </c>
    </row>
    <row r="1261" spans="1:26">
      <c r="A1261">
        <v>2704</v>
      </c>
      <c r="B1261" t="s">
        <v>4128</v>
      </c>
      <c r="C1261" t="s">
        <v>395</v>
      </c>
      <c r="D1261" t="s">
        <v>4129</v>
      </c>
      <c r="E1261" t="s">
        <v>4130</v>
      </c>
      <c r="F1261" t="s">
        <v>360</v>
      </c>
      <c r="G1261" t="s">
        <v>1078</v>
      </c>
      <c r="I1261" t="s">
        <v>344</v>
      </c>
      <c r="J1261" t="s">
        <v>955</v>
      </c>
      <c r="K1261" t="s">
        <v>956</v>
      </c>
      <c r="L1261">
        <v>1</v>
      </c>
      <c r="M1261" t="s">
        <v>76</v>
      </c>
      <c r="N1261" t="s">
        <v>100</v>
      </c>
      <c r="O1261" t="s">
        <v>3997</v>
      </c>
      <c r="P1261" t="s">
        <v>277</v>
      </c>
      <c r="Q1261" t="s">
        <v>3998</v>
      </c>
      <c r="R1261" t="s">
        <v>190</v>
      </c>
      <c r="S1261" t="s">
        <v>66</v>
      </c>
      <c r="T1261" t="s">
        <v>180</v>
      </c>
      <c r="U1261" t="s">
        <v>1027</v>
      </c>
      <c r="Z1261">
        <v>0</v>
      </c>
    </row>
    <row r="1262" spans="1:26">
      <c r="A1262">
        <v>2705</v>
      </c>
      <c r="B1262" t="s">
        <v>4131</v>
      </c>
      <c r="C1262" t="s">
        <v>4132</v>
      </c>
      <c r="D1262" t="s">
        <v>4133</v>
      </c>
      <c r="E1262" t="s">
        <v>4134</v>
      </c>
      <c r="F1262" t="s">
        <v>360</v>
      </c>
      <c r="G1262" t="s">
        <v>2810</v>
      </c>
      <c r="I1262" t="s">
        <v>344</v>
      </c>
      <c r="J1262" t="s">
        <v>955</v>
      </c>
      <c r="K1262" t="s">
        <v>956</v>
      </c>
      <c r="L1262">
        <v>1</v>
      </c>
      <c r="M1262" t="s">
        <v>76</v>
      </c>
      <c r="N1262" t="s">
        <v>100</v>
      </c>
      <c r="O1262" t="s">
        <v>3997</v>
      </c>
      <c r="P1262" t="s">
        <v>277</v>
      </c>
      <c r="Q1262" t="s">
        <v>3998</v>
      </c>
      <c r="R1262" t="s">
        <v>190</v>
      </c>
      <c r="S1262" t="s">
        <v>32</v>
      </c>
      <c r="T1262" t="s">
        <v>180</v>
      </c>
      <c r="U1262" t="s">
        <v>1027</v>
      </c>
      <c r="Z1262">
        <v>0</v>
      </c>
    </row>
    <row r="1263" spans="1:26">
      <c r="A1263">
        <v>2706</v>
      </c>
      <c r="B1263" t="s">
        <v>4135</v>
      </c>
      <c r="C1263" t="s">
        <v>292</v>
      </c>
      <c r="D1263" t="s">
        <v>746</v>
      </c>
      <c r="E1263" t="s">
        <v>4136</v>
      </c>
      <c r="F1263" t="s">
        <v>360</v>
      </c>
      <c r="G1263" t="s">
        <v>4137</v>
      </c>
      <c r="I1263" t="s">
        <v>344</v>
      </c>
      <c r="J1263" t="s">
        <v>955</v>
      </c>
      <c r="K1263" t="s">
        <v>956</v>
      </c>
      <c r="L1263">
        <v>1</v>
      </c>
      <c r="M1263" t="s">
        <v>76</v>
      </c>
      <c r="N1263" t="s">
        <v>276</v>
      </c>
      <c r="O1263" t="s">
        <v>3997</v>
      </c>
      <c r="P1263" t="s">
        <v>233</v>
      </c>
      <c r="Q1263" t="s">
        <v>3998</v>
      </c>
      <c r="R1263" t="s">
        <v>301</v>
      </c>
      <c r="S1263" t="s">
        <v>14</v>
      </c>
      <c r="T1263" t="s">
        <v>180</v>
      </c>
      <c r="U1263" t="s">
        <v>1027</v>
      </c>
      <c r="Z1263">
        <v>0</v>
      </c>
    </row>
    <row r="1264" spans="1:26">
      <c r="A1264">
        <v>2707</v>
      </c>
      <c r="B1264" t="s">
        <v>4138</v>
      </c>
      <c r="C1264" t="s">
        <v>218</v>
      </c>
      <c r="D1264" t="s">
        <v>1219</v>
      </c>
      <c r="E1264" t="s">
        <v>1220</v>
      </c>
      <c r="F1264" t="s">
        <v>360</v>
      </c>
      <c r="G1264" t="s">
        <v>4139</v>
      </c>
      <c r="I1264" t="s">
        <v>344</v>
      </c>
      <c r="J1264" t="s">
        <v>955</v>
      </c>
      <c r="K1264" t="s">
        <v>956</v>
      </c>
      <c r="L1264">
        <v>1</v>
      </c>
      <c r="M1264" t="s">
        <v>76</v>
      </c>
      <c r="N1264" t="s">
        <v>290</v>
      </c>
      <c r="O1264" t="s">
        <v>3997</v>
      </c>
      <c r="P1264" t="s">
        <v>317</v>
      </c>
      <c r="Q1264" t="s">
        <v>3998</v>
      </c>
      <c r="R1264" t="s">
        <v>301</v>
      </c>
      <c r="S1264" t="s">
        <v>66</v>
      </c>
      <c r="T1264" t="s">
        <v>180</v>
      </c>
      <c r="U1264" t="s">
        <v>1027</v>
      </c>
      <c r="Z1264">
        <v>0</v>
      </c>
    </row>
    <row r="1265" spans="1:26">
      <c r="A1265">
        <v>2708</v>
      </c>
      <c r="B1265" t="s">
        <v>4140</v>
      </c>
      <c r="C1265" t="s">
        <v>1224</v>
      </c>
      <c r="D1265" t="s">
        <v>1225</v>
      </c>
      <c r="E1265" t="s">
        <v>1226</v>
      </c>
      <c r="F1265" t="s">
        <v>360</v>
      </c>
      <c r="G1265" t="s">
        <v>298</v>
      </c>
      <c r="I1265" t="s">
        <v>344</v>
      </c>
      <c r="J1265" t="s">
        <v>955</v>
      </c>
      <c r="K1265" t="s">
        <v>956</v>
      </c>
      <c r="L1265">
        <v>1</v>
      </c>
      <c r="M1265" t="s">
        <v>76</v>
      </c>
      <c r="N1265" t="s">
        <v>65</v>
      </c>
      <c r="O1265" t="s">
        <v>3997</v>
      </c>
      <c r="P1265" t="s">
        <v>471</v>
      </c>
      <c r="Q1265" t="s">
        <v>3998</v>
      </c>
      <c r="R1265" t="s">
        <v>301</v>
      </c>
      <c r="S1265" t="s">
        <v>66</v>
      </c>
      <c r="T1265" t="s">
        <v>180</v>
      </c>
      <c r="U1265" t="s">
        <v>1027</v>
      </c>
      <c r="Z1265">
        <v>0</v>
      </c>
    </row>
    <row r="1266" spans="1:26">
      <c r="A1266">
        <v>2709</v>
      </c>
      <c r="B1266" t="s">
        <v>4141</v>
      </c>
      <c r="C1266" t="s">
        <v>1211</v>
      </c>
      <c r="D1266" t="s">
        <v>4142</v>
      </c>
      <c r="E1266" t="s">
        <v>4143</v>
      </c>
      <c r="F1266" t="s">
        <v>360</v>
      </c>
      <c r="G1266" t="s">
        <v>4144</v>
      </c>
      <c r="I1266" t="s">
        <v>344</v>
      </c>
      <c r="J1266" t="s">
        <v>955</v>
      </c>
      <c r="K1266" t="s">
        <v>956</v>
      </c>
      <c r="L1266">
        <v>1</v>
      </c>
      <c r="M1266" t="s">
        <v>76</v>
      </c>
      <c r="N1266" t="s">
        <v>290</v>
      </c>
      <c r="O1266" t="s">
        <v>3997</v>
      </c>
      <c r="P1266" t="s">
        <v>471</v>
      </c>
      <c r="Q1266" t="s">
        <v>3998</v>
      </c>
      <c r="R1266" t="s">
        <v>301</v>
      </c>
      <c r="S1266" t="s">
        <v>179</v>
      </c>
      <c r="T1266" t="s">
        <v>180</v>
      </c>
      <c r="U1266" t="s">
        <v>1027</v>
      </c>
      <c r="Z1266">
        <v>0</v>
      </c>
    </row>
    <row r="1267" spans="1:26">
      <c r="A1267">
        <v>2710</v>
      </c>
      <c r="B1267" t="s">
        <v>4145</v>
      </c>
      <c r="C1267" t="s">
        <v>1206</v>
      </c>
      <c r="D1267" t="s">
        <v>1207</v>
      </c>
      <c r="E1267" t="s">
        <v>1208</v>
      </c>
      <c r="F1267" t="s">
        <v>360</v>
      </c>
      <c r="G1267" t="s">
        <v>4146</v>
      </c>
      <c r="I1267" t="s">
        <v>344</v>
      </c>
      <c r="J1267" t="s">
        <v>955</v>
      </c>
      <c r="K1267" t="s">
        <v>956</v>
      </c>
      <c r="L1267">
        <v>1</v>
      </c>
      <c r="M1267" t="s">
        <v>76</v>
      </c>
      <c r="N1267" t="s">
        <v>290</v>
      </c>
      <c r="O1267" t="s">
        <v>3997</v>
      </c>
      <c r="P1267" t="s">
        <v>79</v>
      </c>
      <c r="Q1267" t="s">
        <v>3998</v>
      </c>
      <c r="R1267" t="s">
        <v>301</v>
      </c>
      <c r="S1267" t="s">
        <v>179</v>
      </c>
      <c r="T1267" t="s">
        <v>180</v>
      </c>
      <c r="U1267" t="s">
        <v>1027</v>
      </c>
      <c r="Z1267">
        <v>0</v>
      </c>
    </row>
    <row r="1268" spans="1:26">
      <c r="A1268">
        <v>2711</v>
      </c>
      <c r="B1268" t="s">
        <v>4147</v>
      </c>
      <c r="C1268" t="s">
        <v>4148</v>
      </c>
      <c r="D1268" t="s">
        <v>4149</v>
      </c>
      <c r="E1268" t="s">
        <v>4150</v>
      </c>
      <c r="F1268" t="s">
        <v>360</v>
      </c>
      <c r="G1268" t="s">
        <v>296</v>
      </c>
      <c r="I1268" t="s">
        <v>344</v>
      </c>
      <c r="J1268" t="s">
        <v>955</v>
      </c>
      <c r="K1268" t="s">
        <v>956</v>
      </c>
      <c r="L1268">
        <v>1</v>
      </c>
      <c r="M1268" t="s">
        <v>76</v>
      </c>
      <c r="N1268" t="s">
        <v>214</v>
      </c>
      <c r="O1268" t="s">
        <v>3997</v>
      </c>
      <c r="P1268" t="s">
        <v>383</v>
      </c>
      <c r="Q1268" t="s">
        <v>3998</v>
      </c>
      <c r="R1268" t="s">
        <v>301</v>
      </c>
      <c r="S1268" t="s">
        <v>179</v>
      </c>
      <c r="T1268" t="s">
        <v>180</v>
      </c>
      <c r="U1268" t="s">
        <v>1027</v>
      </c>
      <c r="Z1268">
        <v>0</v>
      </c>
    </row>
    <row r="1269" spans="1:26">
      <c r="A1269">
        <v>2712</v>
      </c>
      <c r="B1269" t="s">
        <v>4151</v>
      </c>
      <c r="C1269" t="s">
        <v>476</v>
      </c>
      <c r="D1269" t="s">
        <v>477</v>
      </c>
      <c r="E1269" t="s">
        <v>478</v>
      </c>
      <c r="F1269" t="s">
        <v>360</v>
      </c>
      <c r="G1269" t="s">
        <v>296</v>
      </c>
      <c r="I1269" t="s">
        <v>344</v>
      </c>
      <c r="J1269" t="s">
        <v>955</v>
      </c>
      <c r="K1269" t="s">
        <v>956</v>
      </c>
      <c r="L1269">
        <v>1</v>
      </c>
      <c r="M1269" t="s">
        <v>76</v>
      </c>
      <c r="N1269" t="s">
        <v>290</v>
      </c>
      <c r="O1269" t="s">
        <v>3997</v>
      </c>
      <c r="P1269" t="s">
        <v>66</v>
      </c>
      <c r="Q1269" t="s">
        <v>3998</v>
      </c>
      <c r="R1269" t="s">
        <v>301</v>
      </c>
      <c r="S1269" t="s">
        <v>25</v>
      </c>
      <c r="T1269" t="s">
        <v>180</v>
      </c>
      <c r="U1269" t="s">
        <v>1027</v>
      </c>
      <c r="Z1269">
        <v>0</v>
      </c>
    </row>
    <row r="1270" spans="1:26">
      <c r="A1270">
        <v>2713</v>
      </c>
      <c r="B1270" t="s">
        <v>4152</v>
      </c>
      <c r="C1270" t="s">
        <v>479</v>
      </c>
      <c r="D1270" t="s">
        <v>480</v>
      </c>
      <c r="E1270" t="s">
        <v>481</v>
      </c>
      <c r="F1270" t="s">
        <v>360</v>
      </c>
      <c r="G1270" t="s">
        <v>296</v>
      </c>
      <c r="I1270" t="s">
        <v>344</v>
      </c>
      <c r="J1270" t="s">
        <v>955</v>
      </c>
      <c r="K1270" t="s">
        <v>956</v>
      </c>
      <c r="L1270">
        <v>1</v>
      </c>
      <c r="M1270" t="s">
        <v>76</v>
      </c>
      <c r="N1270" t="s">
        <v>77</v>
      </c>
      <c r="O1270" t="s">
        <v>3997</v>
      </c>
      <c r="P1270" t="s">
        <v>383</v>
      </c>
      <c r="Q1270" t="s">
        <v>3998</v>
      </c>
      <c r="R1270" t="s">
        <v>301</v>
      </c>
      <c r="S1270" t="s">
        <v>25</v>
      </c>
      <c r="T1270" t="s">
        <v>180</v>
      </c>
      <c r="U1270" t="s">
        <v>1027</v>
      </c>
      <c r="Z1270">
        <v>0</v>
      </c>
    </row>
    <row r="1271" spans="1:26">
      <c r="A1271">
        <v>2714</v>
      </c>
      <c r="B1271" t="s">
        <v>4152</v>
      </c>
      <c r="C1271" t="s">
        <v>292</v>
      </c>
      <c r="D1271" t="s">
        <v>293</v>
      </c>
      <c r="E1271" t="s">
        <v>294</v>
      </c>
      <c r="F1271" t="s">
        <v>360</v>
      </c>
      <c r="G1271" t="s">
        <v>296</v>
      </c>
      <c r="I1271" t="s">
        <v>344</v>
      </c>
      <c r="J1271" t="s">
        <v>955</v>
      </c>
      <c r="K1271" t="s">
        <v>956</v>
      </c>
      <c r="L1271">
        <v>1</v>
      </c>
      <c r="M1271" t="s">
        <v>76</v>
      </c>
      <c r="N1271" t="s">
        <v>214</v>
      </c>
      <c r="O1271" t="s">
        <v>3997</v>
      </c>
      <c r="P1271" t="s">
        <v>300</v>
      </c>
      <c r="Q1271" t="s">
        <v>3998</v>
      </c>
      <c r="R1271" t="s">
        <v>301</v>
      </c>
      <c r="S1271" t="s">
        <v>66</v>
      </c>
      <c r="T1271" t="s">
        <v>180</v>
      </c>
      <c r="U1271" t="s">
        <v>1027</v>
      </c>
      <c r="Z1271">
        <v>0</v>
      </c>
    </row>
    <row r="1272" spans="1:26">
      <c r="A1272">
        <v>2715</v>
      </c>
      <c r="B1272" t="s">
        <v>4153</v>
      </c>
      <c r="C1272" t="s">
        <v>135</v>
      </c>
      <c r="D1272" t="s">
        <v>381</v>
      </c>
      <c r="E1272" t="s">
        <v>382</v>
      </c>
      <c r="F1272" t="s">
        <v>360</v>
      </c>
      <c r="G1272" t="s">
        <v>296</v>
      </c>
      <c r="I1272" t="s">
        <v>344</v>
      </c>
      <c r="J1272" t="s">
        <v>955</v>
      </c>
      <c r="K1272" t="s">
        <v>956</v>
      </c>
      <c r="L1272">
        <v>1</v>
      </c>
      <c r="M1272" t="s">
        <v>76</v>
      </c>
      <c r="N1272" t="s">
        <v>290</v>
      </c>
      <c r="O1272" t="s">
        <v>3997</v>
      </c>
      <c r="P1272" t="s">
        <v>383</v>
      </c>
      <c r="Q1272" t="s">
        <v>3998</v>
      </c>
      <c r="R1272" t="s">
        <v>301</v>
      </c>
      <c r="S1272" t="s">
        <v>66</v>
      </c>
      <c r="T1272" t="s">
        <v>180</v>
      </c>
      <c r="U1272" t="s">
        <v>1027</v>
      </c>
      <c r="Z1272">
        <v>0</v>
      </c>
    </row>
    <row r="1273" spans="1:26">
      <c r="A1273">
        <v>2716</v>
      </c>
      <c r="B1273" t="s">
        <v>4154</v>
      </c>
      <c r="C1273" t="s">
        <v>750</v>
      </c>
      <c r="D1273" t="s">
        <v>751</v>
      </c>
      <c r="E1273" t="s">
        <v>752</v>
      </c>
      <c r="F1273" t="s">
        <v>360</v>
      </c>
      <c r="G1273" t="s">
        <v>296</v>
      </c>
      <c r="I1273" t="s">
        <v>344</v>
      </c>
      <c r="J1273" t="s">
        <v>955</v>
      </c>
      <c r="K1273" t="s">
        <v>956</v>
      </c>
      <c r="L1273">
        <v>1</v>
      </c>
      <c r="M1273" t="s">
        <v>76</v>
      </c>
      <c r="N1273" t="s">
        <v>77</v>
      </c>
      <c r="O1273" t="s">
        <v>3997</v>
      </c>
      <c r="P1273" t="s">
        <v>79</v>
      </c>
      <c r="Q1273" t="s">
        <v>3998</v>
      </c>
      <c r="R1273" t="s">
        <v>301</v>
      </c>
      <c r="S1273" t="s">
        <v>179</v>
      </c>
      <c r="T1273" t="s">
        <v>180</v>
      </c>
      <c r="U1273" t="s">
        <v>1027</v>
      </c>
      <c r="Z1273">
        <v>0</v>
      </c>
    </row>
    <row r="1274" spans="1:26">
      <c r="A1274">
        <v>2717</v>
      </c>
      <c r="B1274" t="s">
        <v>4155</v>
      </c>
      <c r="C1274" t="s">
        <v>4156</v>
      </c>
      <c r="D1274" t="s">
        <v>4157</v>
      </c>
      <c r="E1274" t="s">
        <v>4158</v>
      </c>
      <c r="F1274" t="s">
        <v>360</v>
      </c>
      <c r="G1274" t="s">
        <v>296</v>
      </c>
      <c r="I1274" t="s">
        <v>344</v>
      </c>
      <c r="J1274" t="s">
        <v>955</v>
      </c>
      <c r="K1274" t="s">
        <v>956</v>
      </c>
      <c r="L1274">
        <v>1</v>
      </c>
      <c r="M1274" t="s">
        <v>76</v>
      </c>
      <c r="N1274" t="s">
        <v>290</v>
      </c>
      <c r="O1274" t="s">
        <v>3997</v>
      </c>
      <c r="P1274" t="s">
        <v>79</v>
      </c>
      <c r="Q1274" t="s">
        <v>3998</v>
      </c>
      <c r="R1274" t="s">
        <v>301</v>
      </c>
      <c r="S1274" t="s">
        <v>32</v>
      </c>
      <c r="T1274" t="s">
        <v>180</v>
      </c>
      <c r="U1274" t="s">
        <v>1027</v>
      </c>
      <c r="Z1274">
        <v>0</v>
      </c>
    </row>
    <row r="1275" spans="1:26">
      <c r="A1275">
        <v>2718</v>
      </c>
      <c r="B1275" t="s">
        <v>4159</v>
      </c>
      <c r="C1275" t="s">
        <v>694</v>
      </c>
      <c r="D1275" t="s">
        <v>791</v>
      </c>
      <c r="E1275" t="s">
        <v>4160</v>
      </c>
      <c r="F1275" t="s">
        <v>360</v>
      </c>
      <c r="G1275" t="s">
        <v>296</v>
      </c>
      <c r="I1275" t="s">
        <v>344</v>
      </c>
      <c r="J1275" t="s">
        <v>955</v>
      </c>
      <c r="K1275" t="s">
        <v>956</v>
      </c>
      <c r="L1275">
        <v>1</v>
      </c>
      <c r="M1275" t="s">
        <v>76</v>
      </c>
      <c r="N1275" t="s">
        <v>290</v>
      </c>
      <c r="O1275" t="s">
        <v>3997</v>
      </c>
      <c r="P1275" t="s">
        <v>79</v>
      </c>
      <c r="Q1275" t="s">
        <v>3998</v>
      </c>
      <c r="R1275" t="s">
        <v>301</v>
      </c>
      <c r="S1275" t="s">
        <v>179</v>
      </c>
      <c r="T1275" t="s">
        <v>180</v>
      </c>
      <c r="U1275" t="s">
        <v>1027</v>
      </c>
      <c r="Z1275">
        <v>0</v>
      </c>
    </row>
    <row r="1276" spans="1:26">
      <c r="A1276">
        <v>2719</v>
      </c>
      <c r="B1276" t="s">
        <v>163</v>
      </c>
      <c r="C1276" t="s">
        <v>4161</v>
      </c>
      <c r="D1276" t="s">
        <v>4162</v>
      </c>
      <c r="E1276" t="s">
        <v>4163</v>
      </c>
    </row>
    <row r="1277" spans="1:26">
      <c r="B1277" t="s">
        <v>360</v>
      </c>
      <c r="C1277" t="s">
        <v>1316</v>
      </c>
      <c r="D1277" t="s">
        <v>1316</v>
      </c>
      <c r="E1277" t="s">
        <v>64</v>
      </c>
      <c r="F1277" t="s">
        <v>4164</v>
      </c>
      <c r="G1277" t="s">
        <v>4165</v>
      </c>
      <c r="H1277">
        <v>1</v>
      </c>
      <c r="I1277" t="s">
        <v>76</v>
      </c>
      <c r="J1277" t="s">
        <v>65</v>
      </c>
      <c r="K1277" t="s">
        <v>4166</v>
      </c>
      <c r="L1277" t="s">
        <v>163</v>
      </c>
      <c r="M1277" t="s">
        <v>3533</v>
      </c>
      <c r="N1277" t="s">
        <v>93</v>
      </c>
      <c r="O1277" t="s">
        <v>14</v>
      </c>
      <c r="P1277" t="s">
        <v>180</v>
      </c>
      <c r="Q1277" t="s">
        <v>1027</v>
      </c>
      <c r="V1277">
        <v>0</v>
      </c>
    </row>
    <row r="1278" spans="1:26">
      <c r="A1278">
        <v>2720</v>
      </c>
      <c r="B1278" t="s">
        <v>4167</v>
      </c>
      <c r="C1278" t="s">
        <v>4168</v>
      </c>
      <c r="D1278" t="s">
        <v>1073</v>
      </c>
      <c r="E1278" t="s">
        <v>4169</v>
      </c>
      <c r="F1278" t="s">
        <v>360</v>
      </c>
      <c r="G1278" t="s">
        <v>267</v>
      </c>
      <c r="I1278" t="s">
        <v>4170</v>
      </c>
      <c r="J1278" t="s">
        <v>4164</v>
      </c>
      <c r="K1278" t="s">
        <v>4165</v>
      </c>
      <c r="L1278">
        <v>1</v>
      </c>
      <c r="M1278" t="s">
        <v>76</v>
      </c>
      <c r="N1278" t="s">
        <v>77</v>
      </c>
      <c r="O1278" t="s">
        <v>4166</v>
      </c>
      <c r="P1278" t="s">
        <v>91</v>
      </c>
      <c r="Q1278" t="s">
        <v>3533</v>
      </c>
      <c r="R1278" t="s">
        <v>93</v>
      </c>
      <c r="S1278" t="s">
        <v>179</v>
      </c>
      <c r="T1278" t="s">
        <v>180</v>
      </c>
      <c r="U1278" t="s">
        <v>1027</v>
      </c>
      <c r="Z1278">
        <v>0</v>
      </c>
    </row>
    <row r="1279" spans="1:26">
      <c r="A1279">
        <v>2721</v>
      </c>
      <c r="B1279" t="s">
        <v>4171</v>
      </c>
      <c r="C1279" t="s">
        <v>490</v>
      </c>
      <c r="D1279" t="s">
        <v>4172</v>
      </c>
      <c r="E1279" t="s">
        <v>4173</v>
      </c>
      <c r="F1279" t="s">
        <v>360</v>
      </c>
      <c r="G1279" t="s">
        <v>4174</v>
      </c>
      <c r="I1279" t="s">
        <v>4175</v>
      </c>
      <c r="J1279" t="s">
        <v>4164</v>
      </c>
      <c r="K1279" t="s">
        <v>4165</v>
      </c>
      <c r="L1279">
        <v>1</v>
      </c>
      <c r="M1279" t="s">
        <v>76</v>
      </c>
      <c r="N1279" t="s">
        <v>290</v>
      </c>
      <c r="O1279" t="s">
        <v>4166</v>
      </c>
      <c r="P1279" t="s">
        <v>252</v>
      </c>
      <c r="Q1279" t="s">
        <v>3533</v>
      </c>
      <c r="R1279" t="s">
        <v>93</v>
      </c>
      <c r="S1279" t="s">
        <v>14</v>
      </c>
      <c r="T1279" t="s">
        <v>94</v>
      </c>
      <c r="U1279" t="s">
        <v>1027</v>
      </c>
      <c r="Z1279">
        <v>0</v>
      </c>
    </row>
    <row r="1280" spans="1:26">
      <c r="A1280">
        <v>2722</v>
      </c>
      <c r="B1280" t="s">
        <v>4176</v>
      </c>
      <c r="C1280" t="s">
        <v>390</v>
      </c>
      <c r="D1280" t="s">
        <v>4177</v>
      </c>
      <c r="E1280" t="s">
        <v>4178</v>
      </c>
      <c r="F1280" t="s">
        <v>360</v>
      </c>
      <c r="G1280" t="s">
        <v>4179</v>
      </c>
      <c r="I1280" t="s">
        <v>87</v>
      </c>
      <c r="J1280" t="s">
        <v>4164</v>
      </c>
      <c r="K1280" t="s">
        <v>4165</v>
      </c>
      <c r="L1280">
        <v>1</v>
      </c>
      <c r="M1280" t="s">
        <v>76</v>
      </c>
      <c r="N1280" t="s">
        <v>290</v>
      </c>
      <c r="O1280" t="s">
        <v>4166</v>
      </c>
      <c r="P1280" t="s">
        <v>300</v>
      </c>
      <c r="Q1280" t="s">
        <v>3533</v>
      </c>
      <c r="R1280" t="s">
        <v>93</v>
      </c>
      <c r="S1280" t="s">
        <v>25</v>
      </c>
      <c r="T1280" t="s">
        <v>180</v>
      </c>
      <c r="U1280" t="s">
        <v>1027</v>
      </c>
      <c r="Z1280">
        <v>0</v>
      </c>
    </row>
    <row r="1281" spans="1:26">
      <c r="A1281">
        <v>2723</v>
      </c>
      <c r="B1281" t="s">
        <v>4180</v>
      </c>
      <c r="C1281" t="s">
        <v>390</v>
      </c>
      <c r="D1281" t="s">
        <v>48</v>
      </c>
      <c r="E1281" t="s">
        <v>4181</v>
      </c>
      <c r="F1281" t="s">
        <v>360</v>
      </c>
      <c r="G1281" t="s">
        <v>48</v>
      </c>
      <c r="I1281" t="s">
        <v>344</v>
      </c>
      <c r="J1281" t="s">
        <v>4164</v>
      </c>
      <c r="K1281" t="s">
        <v>4165</v>
      </c>
      <c r="L1281">
        <v>1</v>
      </c>
      <c r="M1281" t="s">
        <v>76</v>
      </c>
      <c r="N1281" t="s">
        <v>290</v>
      </c>
      <c r="O1281" t="s">
        <v>4166</v>
      </c>
      <c r="P1281" t="s">
        <v>300</v>
      </c>
      <c r="Q1281" t="s">
        <v>3533</v>
      </c>
      <c r="R1281" t="s">
        <v>93</v>
      </c>
      <c r="S1281" t="s">
        <v>14</v>
      </c>
      <c r="T1281" t="s">
        <v>94</v>
      </c>
      <c r="U1281" t="s">
        <v>1027</v>
      </c>
      <c r="Z1281">
        <v>0</v>
      </c>
    </row>
    <row r="1282" spans="1:26">
      <c r="A1282">
        <v>2724</v>
      </c>
      <c r="B1282" t="s">
        <v>4182</v>
      </c>
      <c r="C1282" t="s">
        <v>1085</v>
      </c>
      <c r="D1282" t="s">
        <v>4183</v>
      </c>
      <c r="E1282" t="s">
        <v>4184</v>
      </c>
      <c r="F1282" t="s">
        <v>360</v>
      </c>
      <c r="G1282" t="s">
        <v>2335</v>
      </c>
      <c r="I1282" t="s">
        <v>87</v>
      </c>
      <c r="J1282" t="s">
        <v>4164</v>
      </c>
      <c r="K1282" t="s">
        <v>4165</v>
      </c>
      <c r="L1282">
        <v>1</v>
      </c>
      <c r="M1282" t="s">
        <v>76</v>
      </c>
      <c r="N1282" t="s">
        <v>202</v>
      </c>
      <c r="O1282" t="s">
        <v>4166</v>
      </c>
      <c r="P1282" t="s">
        <v>407</v>
      </c>
      <c r="Q1282" t="s">
        <v>3533</v>
      </c>
      <c r="R1282" t="s">
        <v>151</v>
      </c>
      <c r="S1282" t="s">
        <v>32</v>
      </c>
      <c r="T1282" t="s">
        <v>94</v>
      </c>
      <c r="U1282" t="s">
        <v>1027</v>
      </c>
      <c r="Z1282">
        <v>0</v>
      </c>
    </row>
    <row r="1283" spans="1:26">
      <c r="A1283">
        <v>2725</v>
      </c>
      <c r="B1283" t="s">
        <v>4185</v>
      </c>
      <c r="C1283" t="s">
        <v>741</v>
      </c>
      <c r="D1283" t="s">
        <v>1298</v>
      </c>
      <c r="E1283" t="s">
        <v>4186</v>
      </c>
      <c r="F1283" t="s">
        <v>360</v>
      </c>
      <c r="G1283" t="s">
        <v>87</v>
      </c>
      <c r="H1283" t="s">
        <v>5</v>
      </c>
      <c r="I1283" t="s">
        <v>3384</v>
      </c>
      <c r="J1283" t="s">
        <v>4164</v>
      </c>
      <c r="K1283" t="s">
        <v>4165</v>
      </c>
      <c r="L1283">
        <v>1</v>
      </c>
      <c r="M1283" t="s">
        <v>76</v>
      </c>
      <c r="N1283" t="s">
        <v>24</v>
      </c>
      <c r="O1283" t="s">
        <v>4166</v>
      </c>
      <c r="P1283" t="s">
        <v>1148</v>
      </c>
      <c r="Q1283" t="s">
        <v>3533</v>
      </c>
      <c r="R1283" t="s">
        <v>151</v>
      </c>
      <c r="S1283" t="s">
        <v>25</v>
      </c>
      <c r="T1283" t="s">
        <v>152</v>
      </c>
      <c r="U1283" t="s">
        <v>1027</v>
      </c>
      <c r="Z1283">
        <v>0</v>
      </c>
    </row>
    <row r="1284" spans="1:26">
      <c r="A1284">
        <v>2726</v>
      </c>
      <c r="B1284" t="s">
        <v>4187</v>
      </c>
      <c r="C1284" t="s">
        <v>3226</v>
      </c>
      <c r="D1284" t="s">
        <v>1298</v>
      </c>
      <c r="E1284" t="s">
        <v>4188</v>
      </c>
      <c r="F1284" t="s">
        <v>360</v>
      </c>
      <c r="G1284" t="s">
        <v>87</v>
      </c>
    </row>
    <row r="1285" spans="1:26">
      <c r="A1285" t="s">
        <v>5</v>
      </c>
      <c r="C1285" t="s">
        <v>48</v>
      </c>
      <c r="D1285" t="s">
        <v>4164</v>
      </c>
      <c r="E1285" t="s">
        <v>4165</v>
      </c>
      <c r="F1285">
        <v>1</v>
      </c>
      <c r="G1285" t="s">
        <v>76</v>
      </c>
      <c r="H1285" t="s">
        <v>100</v>
      </c>
      <c r="I1285" t="s">
        <v>4166</v>
      </c>
      <c r="J1285" t="s">
        <v>102</v>
      </c>
      <c r="K1285" t="s">
        <v>3533</v>
      </c>
      <c r="L1285" t="s">
        <v>151</v>
      </c>
      <c r="M1285" t="s">
        <v>25</v>
      </c>
      <c r="N1285" t="s">
        <v>82</v>
      </c>
      <c r="O1285" t="s">
        <v>1027</v>
      </c>
      <c r="T1285">
        <v>0</v>
      </c>
    </row>
    <row r="1286" spans="1:26">
      <c r="A1286">
        <v>2727</v>
      </c>
      <c r="B1286" t="s">
        <v>4189</v>
      </c>
      <c r="C1286" t="s">
        <v>366</v>
      </c>
      <c r="D1286" t="s">
        <v>4183</v>
      </c>
      <c r="E1286" t="s">
        <v>4190</v>
      </c>
      <c r="F1286" t="s">
        <v>360</v>
      </c>
      <c r="G1286" t="s">
        <v>3384</v>
      </c>
      <c r="I1286" t="s">
        <v>87</v>
      </c>
      <c r="J1286" t="s">
        <v>4164</v>
      </c>
      <c r="K1286" t="s">
        <v>4165</v>
      </c>
      <c r="L1286">
        <v>1</v>
      </c>
      <c r="M1286" t="s">
        <v>76</v>
      </c>
      <c r="N1286" t="s">
        <v>100</v>
      </c>
      <c r="O1286" t="s">
        <v>4166</v>
      </c>
      <c r="P1286" t="s">
        <v>252</v>
      </c>
      <c r="Q1286" t="s">
        <v>3533</v>
      </c>
      <c r="R1286" t="s">
        <v>151</v>
      </c>
      <c r="S1286" t="s">
        <v>32</v>
      </c>
      <c r="T1286" t="s">
        <v>94</v>
      </c>
      <c r="U1286" t="s">
        <v>1027</v>
      </c>
      <c r="Z1286">
        <v>0</v>
      </c>
    </row>
    <row r="1287" spans="1:26">
      <c r="A1287">
        <v>2728</v>
      </c>
      <c r="B1287" t="s">
        <v>4191</v>
      </c>
      <c r="C1287" t="s">
        <v>741</v>
      </c>
      <c r="D1287" t="s">
        <v>1298</v>
      </c>
      <c r="E1287" t="s">
        <v>4192</v>
      </c>
      <c r="F1287" t="s">
        <v>360</v>
      </c>
      <c r="G1287" t="s">
        <v>3384</v>
      </c>
      <c r="I1287" t="s">
        <v>344</v>
      </c>
      <c r="J1287" t="s">
        <v>4164</v>
      </c>
      <c r="K1287" t="s">
        <v>4165</v>
      </c>
      <c r="L1287">
        <v>1</v>
      </c>
      <c r="M1287" t="s">
        <v>76</v>
      </c>
      <c r="N1287" t="s">
        <v>202</v>
      </c>
      <c r="O1287" t="s">
        <v>4166</v>
      </c>
      <c r="P1287" t="s">
        <v>178</v>
      </c>
      <c r="Q1287" t="s">
        <v>3533</v>
      </c>
      <c r="R1287" t="s">
        <v>151</v>
      </c>
      <c r="S1287" t="s">
        <v>14</v>
      </c>
      <c r="T1287" t="s">
        <v>82</v>
      </c>
      <c r="U1287" t="s">
        <v>1027</v>
      </c>
      <c r="Z1287">
        <v>0</v>
      </c>
    </row>
    <row r="1288" spans="1:26">
      <c r="A1288">
        <v>2729</v>
      </c>
      <c r="B1288" t="s">
        <v>4193</v>
      </c>
      <c r="C1288" t="s">
        <v>208</v>
      </c>
      <c r="D1288" t="s">
        <v>4194</v>
      </c>
    </row>
    <row r="1289" spans="1:26">
      <c r="A1289" t="s">
        <v>2335</v>
      </c>
      <c r="B1289" t="s">
        <v>4195</v>
      </c>
      <c r="C1289" t="s">
        <v>360</v>
      </c>
      <c r="D1289" t="s">
        <v>48</v>
      </c>
      <c r="F1289" t="s">
        <v>4196</v>
      </c>
      <c r="G1289" t="s">
        <v>4164</v>
      </c>
      <c r="H1289" t="s">
        <v>4165</v>
      </c>
      <c r="I1289">
        <v>1</v>
      </c>
      <c r="J1289" t="s">
        <v>76</v>
      </c>
      <c r="K1289" t="s">
        <v>276</v>
      </c>
      <c r="L1289" t="s">
        <v>4166</v>
      </c>
      <c r="M1289" t="s">
        <v>383</v>
      </c>
      <c r="N1289" t="s">
        <v>3533</v>
      </c>
      <c r="O1289" t="s">
        <v>151</v>
      </c>
      <c r="P1289" t="s">
        <v>14</v>
      </c>
      <c r="Q1289" t="s">
        <v>82</v>
      </c>
      <c r="R1289" t="s">
        <v>1027</v>
      </c>
      <c r="W1289">
        <v>0</v>
      </c>
    </row>
    <row r="1290" spans="1:26">
      <c r="A1290">
        <v>2730</v>
      </c>
      <c r="B1290" t="s">
        <v>4197</v>
      </c>
      <c r="C1290" t="s">
        <v>1851</v>
      </c>
      <c r="D1290" t="s">
        <v>1298</v>
      </c>
      <c r="E1290" t="s">
        <v>4198</v>
      </c>
      <c r="F1290" t="s">
        <v>360</v>
      </c>
      <c r="G1290" t="s">
        <v>48</v>
      </c>
      <c r="I1290" t="s">
        <v>87</v>
      </c>
      <c r="J1290" t="s">
        <v>4164</v>
      </c>
      <c r="K1290" t="s">
        <v>4165</v>
      </c>
      <c r="L1290">
        <v>1</v>
      </c>
      <c r="M1290" t="s">
        <v>76</v>
      </c>
      <c r="N1290" t="s">
        <v>49</v>
      </c>
      <c r="O1290" t="s">
        <v>4166</v>
      </c>
      <c r="P1290" t="s">
        <v>277</v>
      </c>
      <c r="Q1290" t="s">
        <v>3533</v>
      </c>
      <c r="R1290" t="s">
        <v>151</v>
      </c>
      <c r="S1290" t="s">
        <v>32</v>
      </c>
      <c r="T1290" t="s">
        <v>94</v>
      </c>
      <c r="U1290" t="s">
        <v>1027</v>
      </c>
      <c r="Z1290">
        <v>0</v>
      </c>
    </row>
    <row r="1291" spans="1:26">
      <c r="A1291">
        <v>2731</v>
      </c>
      <c r="B1291" t="s">
        <v>4199</v>
      </c>
      <c r="C1291" t="s">
        <v>2009</v>
      </c>
      <c r="D1291" t="s">
        <v>4200</v>
      </c>
      <c r="E1291" t="s">
        <v>4201</v>
      </c>
      <c r="F1291" t="s">
        <v>360</v>
      </c>
      <c r="G1291" t="s">
        <v>48</v>
      </c>
    </row>
    <row r="1292" spans="1:26">
      <c r="A1292" t="s">
        <v>4202</v>
      </c>
      <c r="C1292" t="s">
        <v>5</v>
      </c>
    </row>
    <row r="1293" spans="1:26">
      <c r="A1293" t="s">
        <v>4203</v>
      </c>
      <c r="B1293" t="s">
        <v>4164</v>
      </c>
      <c r="C1293" t="s">
        <v>4165</v>
      </c>
      <c r="D1293">
        <v>1</v>
      </c>
      <c r="E1293" t="s">
        <v>76</v>
      </c>
      <c r="F1293" t="s">
        <v>100</v>
      </c>
      <c r="G1293" t="s">
        <v>4166</v>
      </c>
      <c r="H1293" t="s">
        <v>300</v>
      </c>
      <c r="I1293" t="s">
        <v>3533</v>
      </c>
      <c r="J1293" t="s">
        <v>151</v>
      </c>
      <c r="K1293" t="s">
        <v>32</v>
      </c>
      <c r="L1293" t="s">
        <v>82</v>
      </c>
      <c r="M1293" t="s">
        <v>1027</v>
      </c>
      <c r="R1293">
        <v>0</v>
      </c>
    </row>
    <row r="1294" spans="1:26">
      <c r="A1294">
        <v>2732</v>
      </c>
      <c r="B1294" t="s">
        <v>4204</v>
      </c>
      <c r="C1294" t="s">
        <v>4205</v>
      </c>
      <c r="D1294" t="s">
        <v>4206</v>
      </c>
      <c r="E1294" t="s">
        <v>4207</v>
      </c>
      <c r="F1294" t="s">
        <v>360</v>
      </c>
      <c r="G1294" t="s">
        <v>4208</v>
      </c>
      <c r="I1294" t="s">
        <v>1316</v>
      </c>
      <c r="J1294" t="s">
        <v>4164</v>
      </c>
      <c r="K1294" t="s">
        <v>4165</v>
      </c>
      <c r="L1294">
        <v>1</v>
      </c>
      <c r="M1294" t="s">
        <v>76</v>
      </c>
      <c r="N1294" t="s">
        <v>65</v>
      </c>
      <c r="O1294" t="s">
        <v>4166</v>
      </c>
      <c r="P1294" t="s">
        <v>163</v>
      </c>
      <c r="Q1294" t="s">
        <v>3533</v>
      </c>
      <c r="R1294" t="s">
        <v>190</v>
      </c>
      <c r="S1294" t="s">
        <v>14</v>
      </c>
      <c r="T1294" t="s">
        <v>94</v>
      </c>
      <c r="U1294" t="s">
        <v>1027</v>
      </c>
      <c r="Z1294">
        <v>0</v>
      </c>
    </row>
    <row r="1295" spans="1:26">
      <c r="A1295">
        <v>2733</v>
      </c>
      <c r="B1295" t="s">
        <v>4209</v>
      </c>
      <c r="C1295" t="s">
        <v>687</v>
      </c>
      <c r="D1295" t="s">
        <v>4210</v>
      </c>
      <c r="E1295" t="s">
        <v>4211</v>
      </c>
      <c r="F1295" t="s">
        <v>360</v>
      </c>
      <c r="G1295" t="s">
        <v>4208</v>
      </c>
      <c r="I1295" t="s">
        <v>1316</v>
      </c>
      <c r="J1295" t="s">
        <v>4164</v>
      </c>
      <c r="K1295" t="s">
        <v>4165</v>
      </c>
      <c r="L1295">
        <v>1</v>
      </c>
      <c r="M1295" t="s">
        <v>76</v>
      </c>
      <c r="N1295" t="s">
        <v>65</v>
      </c>
      <c r="O1295" t="s">
        <v>4166</v>
      </c>
      <c r="P1295" t="s">
        <v>163</v>
      </c>
      <c r="Q1295" t="s">
        <v>3533</v>
      </c>
      <c r="R1295" t="s">
        <v>190</v>
      </c>
      <c r="S1295" t="s">
        <v>14</v>
      </c>
      <c r="T1295" t="s">
        <v>393</v>
      </c>
      <c r="U1295" t="s">
        <v>1027</v>
      </c>
      <c r="Z1295">
        <v>0</v>
      </c>
    </row>
    <row r="1296" spans="1:26">
      <c r="A1296">
        <v>2734</v>
      </c>
      <c r="B1296" t="s">
        <v>4212</v>
      </c>
      <c r="C1296" t="s">
        <v>4213</v>
      </c>
      <c r="D1296" t="s">
        <v>4196</v>
      </c>
      <c r="E1296" t="s">
        <v>4214</v>
      </c>
      <c r="F1296" t="s">
        <v>360</v>
      </c>
      <c r="G1296" t="s">
        <v>4215</v>
      </c>
      <c r="I1296" t="s">
        <v>344</v>
      </c>
      <c r="J1296" t="s">
        <v>4164</v>
      </c>
      <c r="K1296" t="s">
        <v>4165</v>
      </c>
      <c r="L1296">
        <v>1</v>
      </c>
      <c r="M1296" t="s">
        <v>76</v>
      </c>
      <c r="N1296" t="s">
        <v>49</v>
      </c>
      <c r="O1296" t="s">
        <v>4166</v>
      </c>
      <c r="P1296" t="s">
        <v>876</v>
      </c>
      <c r="Q1296" t="s">
        <v>3533</v>
      </c>
      <c r="R1296" t="s">
        <v>190</v>
      </c>
      <c r="S1296" t="s">
        <v>14</v>
      </c>
      <c r="T1296" t="s">
        <v>82</v>
      </c>
      <c r="U1296" t="s">
        <v>1027</v>
      </c>
      <c r="Z1296">
        <v>0</v>
      </c>
    </row>
    <row r="1297" spans="1:26">
      <c r="A1297">
        <v>2735</v>
      </c>
      <c r="B1297" t="s">
        <v>4216</v>
      </c>
      <c r="C1297" t="s">
        <v>4217</v>
      </c>
      <c r="D1297" t="s">
        <v>4218</v>
      </c>
      <c r="E1297" t="s">
        <v>4219</v>
      </c>
      <c r="F1297" t="s">
        <v>360</v>
      </c>
      <c r="G1297" t="s">
        <v>4220</v>
      </c>
      <c r="I1297" t="s">
        <v>1459</v>
      </c>
      <c r="J1297" t="s">
        <v>4164</v>
      </c>
      <c r="K1297" t="s">
        <v>4165</v>
      </c>
      <c r="L1297">
        <v>1</v>
      </c>
      <c r="M1297" t="s">
        <v>76</v>
      </c>
      <c r="N1297" t="s">
        <v>65</v>
      </c>
      <c r="O1297" t="s">
        <v>4166</v>
      </c>
      <c r="P1297" t="s">
        <v>317</v>
      </c>
      <c r="Q1297" t="s">
        <v>3533</v>
      </c>
      <c r="R1297" t="s">
        <v>190</v>
      </c>
      <c r="S1297" t="s">
        <v>25</v>
      </c>
      <c r="T1297" t="s">
        <v>94</v>
      </c>
      <c r="U1297" t="s">
        <v>1027</v>
      </c>
      <c r="Z1297">
        <v>0</v>
      </c>
    </row>
    <row r="1298" spans="1:26">
      <c r="A1298">
        <v>2736</v>
      </c>
      <c r="B1298" t="s">
        <v>4221</v>
      </c>
      <c r="C1298" t="s">
        <v>4222</v>
      </c>
      <c r="D1298" t="s">
        <v>4223</v>
      </c>
      <c r="E1298" t="s">
        <v>4224</v>
      </c>
      <c r="F1298" t="s">
        <v>360</v>
      </c>
      <c r="G1298" t="s">
        <v>4225</v>
      </c>
      <c r="I1298" t="s">
        <v>344</v>
      </c>
      <c r="J1298" t="s">
        <v>4164</v>
      </c>
      <c r="K1298" t="s">
        <v>4165</v>
      </c>
      <c r="L1298">
        <v>1</v>
      </c>
      <c r="M1298" t="s">
        <v>76</v>
      </c>
      <c r="N1298" t="s">
        <v>100</v>
      </c>
      <c r="O1298" t="s">
        <v>4166</v>
      </c>
      <c r="P1298" t="s">
        <v>204</v>
      </c>
      <c r="Q1298" t="s">
        <v>3533</v>
      </c>
      <c r="R1298" t="s">
        <v>190</v>
      </c>
      <c r="S1298" t="s">
        <v>14</v>
      </c>
      <c r="T1298" t="s">
        <v>82</v>
      </c>
      <c r="U1298" t="s">
        <v>1027</v>
      </c>
      <c r="Z1298">
        <v>0</v>
      </c>
    </row>
    <row r="1299" spans="1:26">
      <c r="A1299">
        <v>2737</v>
      </c>
      <c r="B1299" t="s">
        <v>4226</v>
      </c>
      <c r="C1299" t="s">
        <v>1193</v>
      </c>
      <c r="D1299" t="s">
        <v>4227</v>
      </c>
      <c r="E1299" t="s">
        <v>4228</v>
      </c>
      <c r="F1299" t="s">
        <v>360</v>
      </c>
      <c r="G1299" t="s">
        <v>4229</v>
      </c>
      <c r="I1299" t="s">
        <v>3046</v>
      </c>
      <c r="J1299" t="s">
        <v>4164</v>
      </c>
      <c r="K1299" t="s">
        <v>4165</v>
      </c>
      <c r="L1299">
        <v>1</v>
      </c>
      <c r="M1299" t="s">
        <v>76</v>
      </c>
      <c r="N1299" t="s">
        <v>290</v>
      </c>
      <c r="O1299" t="s">
        <v>4166</v>
      </c>
      <c r="P1299" t="s">
        <v>277</v>
      </c>
      <c r="Q1299" t="s">
        <v>3533</v>
      </c>
      <c r="R1299" t="s">
        <v>190</v>
      </c>
      <c r="S1299" t="s">
        <v>14</v>
      </c>
      <c r="T1299" t="s">
        <v>94</v>
      </c>
      <c r="U1299" t="s">
        <v>1027</v>
      </c>
      <c r="Z1299">
        <v>0</v>
      </c>
    </row>
    <row r="1300" spans="1:26">
      <c r="A1300">
        <v>2738</v>
      </c>
      <c r="B1300" t="s">
        <v>4230</v>
      </c>
      <c r="C1300" t="s">
        <v>4231</v>
      </c>
      <c r="D1300" t="s">
        <v>4232</v>
      </c>
      <c r="E1300" t="s">
        <v>4233</v>
      </c>
      <c r="F1300" t="s">
        <v>360</v>
      </c>
      <c r="G1300" t="s">
        <v>4234</v>
      </c>
      <c r="I1300" t="s">
        <v>87</v>
      </c>
      <c r="J1300" t="s">
        <v>4164</v>
      </c>
      <c r="K1300" t="s">
        <v>4165</v>
      </c>
      <c r="L1300">
        <v>1</v>
      </c>
      <c r="M1300" t="s">
        <v>76</v>
      </c>
      <c r="N1300" t="s">
        <v>89</v>
      </c>
      <c r="O1300" t="s">
        <v>4166</v>
      </c>
      <c r="P1300" t="s">
        <v>277</v>
      </c>
      <c r="Q1300" t="s">
        <v>3533</v>
      </c>
      <c r="R1300" t="s">
        <v>190</v>
      </c>
      <c r="S1300" t="s">
        <v>14</v>
      </c>
      <c r="T1300" t="s">
        <v>180</v>
      </c>
      <c r="U1300" t="s">
        <v>1027</v>
      </c>
      <c r="Z1300">
        <v>0</v>
      </c>
    </row>
    <row r="1301" spans="1:26">
      <c r="A1301">
        <v>2739</v>
      </c>
      <c r="B1301" t="s">
        <v>4235</v>
      </c>
      <c r="C1301" t="s">
        <v>4236</v>
      </c>
      <c r="D1301" t="s">
        <v>4237</v>
      </c>
      <c r="E1301" t="s">
        <v>4238</v>
      </c>
      <c r="F1301" t="s">
        <v>360</v>
      </c>
      <c r="G1301" t="s">
        <v>4234</v>
      </c>
      <c r="I1301" t="s">
        <v>87</v>
      </c>
      <c r="J1301" t="s">
        <v>4164</v>
      </c>
      <c r="K1301" t="s">
        <v>4165</v>
      </c>
      <c r="L1301">
        <v>1</v>
      </c>
      <c r="M1301" t="s">
        <v>76</v>
      </c>
      <c r="N1301" t="s">
        <v>9</v>
      </c>
      <c r="O1301" t="s">
        <v>4166</v>
      </c>
      <c r="P1301" t="s">
        <v>102</v>
      </c>
      <c r="Q1301" t="s">
        <v>3533</v>
      </c>
      <c r="R1301" t="s">
        <v>190</v>
      </c>
      <c r="S1301" t="s">
        <v>14</v>
      </c>
      <c r="T1301" t="s">
        <v>94</v>
      </c>
      <c r="U1301" t="s">
        <v>1027</v>
      </c>
      <c r="Z1301">
        <v>0</v>
      </c>
    </row>
    <row r="1302" spans="1:26">
      <c r="A1302">
        <v>2740</v>
      </c>
      <c r="B1302" t="s">
        <v>4239</v>
      </c>
      <c r="C1302" t="s">
        <v>4240</v>
      </c>
      <c r="D1302" t="s">
        <v>4241</v>
      </c>
      <c r="E1302" t="s">
        <v>4242</v>
      </c>
      <c r="F1302" t="s">
        <v>360</v>
      </c>
      <c r="G1302" t="s">
        <v>4243</v>
      </c>
      <c r="I1302" t="s">
        <v>4244</v>
      </c>
      <c r="J1302" t="s">
        <v>4164</v>
      </c>
      <c r="K1302" t="s">
        <v>4165</v>
      </c>
      <c r="L1302">
        <v>1</v>
      </c>
      <c r="M1302" t="s">
        <v>76</v>
      </c>
      <c r="N1302" t="s">
        <v>49</v>
      </c>
      <c r="O1302" t="s">
        <v>4166</v>
      </c>
      <c r="P1302" t="s">
        <v>233</v>
      </c>
      <c r="Q1302" t="s">
        <v>3533</v>
      </c>
      <c r="R1302" t="s">
        <v>190</v>
      </c>
      <c r="S1302" t="s">
        <v>14</v>
      </c>
      <c r="T1302" t="s">
        <v>82</v>
      </c>
      <c r="U1302" t="s">
        <v>1027</v>
      </c>
      <c r="Z1302">
        <v>0</v>
      </c>
    </row>
    <row r="1303" spans="1:26">
      <c r="A1303">
        <v>2741</v>
      </c>
      <c r="B1303" t="s">
        <v>4245</v>
      </c>
      <c r="C1303" t="s">
        <v>4246</v>
      </c>
      <c r="D1303" t="s">
        <v>4247</v>
      </c>
      <c r="E1303" t="s">
        <v>4248</v>
      </c>
      <c r="F1303" t="s">
        <v>360</v>
      </c>
      <c r="G1303" t="s">
        <v>2779</v>
      </c>
      <c r="I1303" t="s">
        <v>1190</v>
      </c>
      <c r="J1303" t="s">
        <v>4249</v>
      </c>
      <c r="K1303" t="s">
        <v>4250</v>
      </c>
      <c r="L1303">
        <v>1</v>
      </c>
      <c r="M1303" t="s">
        <v>76</v>
      </c>
      <c r="N1303" t="s">
        <v>31</v>
      </c>
      <c r="O1303" t="s">
        <v>4251</v>
      </c>
      <c r="P1303" t="s">
        <v>277</v>
      </c>
      <c r="Q1303" t="s">
        <v>3533</v>
      </c>
      <c r="R1303" t="s">
        <v>81</v>
      </c>
      <c r="S1303" t="s">
        <v>14</v>
      </c>
      <c r="T1303" t="s">
        <v>82</v>
      </c>
      <c r="U1303" t="s">
        <v>1027</v>
      </c>
      <c r="Z1303">
        <v>0</v>
      </c>
    </row>
    <row r="1304" spans="1:26">
      <c r="A1304">
        <v>2742</v>
      </c>
      <c r="B1304" t="s">
        <v>4252</v>
      </c>
      <c r="C1304" t="s">
        <v>4246</v>
      </c>
      <c r="D1304" t="s">
        <v>4253</v>
      </c>
      <c r="E1304" t="s">
        <v>4254</v>
      </c>
      <c r="F1304" t="s">
        <v>360</v>
      </c>
      <c r="G1304" t="s">
        <v>231</v>
      </c>
      <c r="I1304" t="s">
        <v>344</v>
      </c>
      <c r="J1304" t="s">
        <v>4249</v>
      </c>
      <c r="K1304" t="s">
        <v>4250</v>
      </c>
      <c r="L1304">
        <v>1</v>
      </c>
      <c r="M1304" t="s">
        <v>76</v>
      </c>
      <c r="N1304" t="s">
        <v>100</v>
      </c>
      <c r="O1304" t="s">
        <v>4251</v>
      </c>
      <c r="P1304" t="s">
        <v>300</v>
      </c>
      <c r="Q1304" t="s">
        <v>3533</v>
      </c>
      <c r="R1304" t="s">
        <v>81</v>
      </c>
      <c r="S1304" t="s">
        <v>14</v>
      </c>
      <c r="T1304" t="s">
        <v>82</v>
      </c>
      <c r="U1304" t="s">
        <v>1027</v>
      </c>
      <c r="Z1304">
        <v>0</v>
      </c>
    </row>
    <row r="1305" spans="1:26">
      <c r="A1305">
        <v>2743</v>
      </c>
      <c r="B1305" t="s">
        <v>4255</v>
      </c>
      <c r="C1305" t="s">
        <v>3226</v>
      </c>
      <c r="D1305" t="s">
        <v>4256</v>
      </c>
      <c r="E1305" t="s">
        <v>4257</v>
      </c>
      <c r="F1305" t="s">
        <v>360</v>
      </c>
      <c r="G1305" t="s">
        <v>231</v>
      </c>
      <c r="I1305" t="s">
        <v>344</v>
      </c>
      <c r="J1305" t="s">
        <v>4249</v>
      </c>
      <c r="K1305" t="s">
        <v>4250</v>
      </c>
      <c r="L1305">
        <v>1</v>
      </c>
      <c r="M1305" t="s">
        <v>76</v>
      </c>
      <c r="N1305" t="s">
        <v>214</v>
      </c>
      <c r="O1305" t="s">
        <v>4251</v>
      </c>
      <c r="P1305" t="s">
        <v>178</v>
      </c>
      <c r="Q1305" t="s">
        <v>3533</v>
      </c>
      <c r="R1305" t="s">
        <v>81</v>
      </c>
      <c r="S1305" t="s">
        <v>66</v>
      </c>
      <c r="T1305" t="s">
        <v>82</v>
      </c>
      <c r="U1305" t="s">
        <v>1027</v>
      </c>
      <c r="Z1305">
        <v>0</v>
      </c>
    </row>
    <row r="1306" spans="1:26">
      <c r="A1306">
        <v>2744</v>
      </c>
      <c r="B1306" t="s">
        <v>4258</v>
      </c>
      <c r="C1306" t="s">
        <v>4259</v>
      </c>
      <c r="D1306" t="s">
        <v>4260</v>
      </c>
      <c r="E1306" t="s">
        <v>4261</v>
      </c>
      <c r="F1306" t="s">
        <v>360</v>
      </c>
      <c r="G1306" t="s">
        <v>231</v>
      </c>
      <c r="I1306" t="s">
        <v>344</v>
      </c>
      <c r="J1306" t="s">
        <v>4249</v>
      </c>
      <c r="K1306" t="s">
        <v>4250</v>
      </c>
      <c r="L1306">
        <v>1</v>
      </c>
      <c r="M1306" t="s">
        <v>76</v>
      </c>
      <c r="N1306" t="s">
        <v>214</v>
      </c>
      <c r="O1306" t="s">
        <v>4251</v>
      </c>
      <c r="P1306" t="s">
        <v>178</v>
      </c>
      <c r="Q1306" t="s">
        <v>3533</v>
      </c>
      <c r="R1306" t="s">
        <v>81</v>
      </c>
      <c r="S1306" t="s">
        <v>66</v>
      </c>
      <c r="T1306" t="s">
        <v>82</v>
      </c>
      <c r="U1306" t="s">
        <v>1027</v>
      </c>
      <c r="Z1306">
        <v>0</v>
      </c>
    </row>
    <row r="1307" spans="1:26">
      <c r="A1307">
        <v>2745</v>
      </c>
      <c r="B1307" t="s">
        <v>4262</v>
      </c>
      <c r="C1307" t="s">
        <v>4259</v>
      </c>
      <c r="D1307" t="s">
        <v>4260</v>
      </c>
      <c r="E1307" t="s">
        <v>4263</v>
      </c>
      <c r="F1307" t="s">
        <v>360</v>
      </c>
      <c r="G1307" t="s">
        <v>231</v>
      </c>
      <c r="I1307" t="s">
        <v>344</v>
      </c>
      <c r="J1307" t="s">
        <v>4249</v>
      </c>
      <c r="K1307" t="s">
        <v>4250</v>
      </c>
      <c r="L1307">
        <v>1</v>
      </c>
      <c r="M1307" t="s">
        <v>76</v>
      </c>
      <c r="N1307" t="s">
        <v>214</v>
      </c>
      <c r="O1307" t="s">
        <v>4251</v>
      </c>
      <c r="P1307" t="s">
        <v>178</v>
      </c>
      <c r="Q1307" t="s">
        <v>3533</v>
      </c>
      <c r="R1307" t="s">
        <v>81</v>
      </c>
      <c r="S1307" t="s">
        <v>25</v>
      </c>
      <c r="T1307" t="s">
        <v>82</v>
      </c>
      <c r="U1307" t="s">
        <v>1027</v>
      </c>
      <c r="Z1307">
        <v>0</v>
      </c>
    </row>
    <row r="1308" spans="1:26">
      <c r="A1308">
        <v>2746</v>
      </c>
      <c r="B1308" t="s">
        <v>4264</v>
      </c>
      <c r="C1308" t="s">
        <v>545</v>
      </c>
      <c r="D1308" t="s">
        <v>4265</v>
      </c>
      <c r="E1308" t="s">
        <v>4266</v>
      </c>
      <c r="F1308" t="s">
        <v>360</v>
      </c>
      <c r="G1308" t="s">
        <v>455</v>
      </c>
      <c r="I1308" t="s">
        <v>4144</v>
      </c>
      <c r="J1308" t="s">
        <v>299</v>
      </c>
      <c r="K1308" t="s">
        <v>1009</v>
      </c>
      <c r="L1308">
        <v>1</v>
      </c>
      <c r="M1308" t="s">
        <v>76</v>
      </c>
      <c r="N1308" t="s">
        <v>290</v>
      </c>
      <c r="O1308" t="s">
        <v>4267</v>
      </c>
      <c r="P1308" t="s">
        <v>300</v>
      </c>
      <c r="Q1308" t="s">
        <v>958</v>
      </c>
      <c r="R1308" t="s">
        <v>301</v>
      </c>
      <c r="S1308" t="s">
        <v>25</v>
      </c>
      <c r="T1308" t="s">
        <v>15</v>
      </c>
      <c r="U1308" t="s">
        <v>1027</v>
      </c>
      <c r="Z1308">
        <v>0</v>
      </c>
    </row>
    <row r="1309" spans="1:26">
      <c r="A1309">
        <v>2747</v>
      </c>
      <c r="B1309" t="s">
        <v>4268</v>
      </c>
      <c r="C1309" t="s">
        <v>292</v>
      </c>
      <c r="D1309" t="s">
        <v>746</v>
      </c>
      <c r="E1309" t="s">
        <v>4136</v>
      </c>
      <c r="F1309" t="s">
        <v>360</v>
      </c>
      <c r="G1309" t="s">
        <v>4137</v>
      </c>
      <c r="I1309" t="s">
        <v>4269</v>
      </c>
      <c r="J1309" t="s">
        <v>299</v>
      </c>
      <c r="K1309" t="s">
        <v>1009</v>
      </c>
      <c r="L1309">
        <v>1</v>
      </c>
      <c r="M1309" t="s">
        <v>76</v>
      </c>
      <c r="N1309" t="s">
        <v>276</v>
      </c>
      <c r="O1309" t="s">
        <v>4267</v>
      </c>
      <c r="P1309" t="s">
        <v>233</v>
      </c>
      <c r="Q1309" t="s">
        <v>958</v>
      </c>
      <c r="R1309" t="s">
        <v>301</v>
      </c>
      <c r="S1309" t="s">
        <v>66</v>
      </c>
      <c r="T1309" t="s">
        <v>15</v>
      </c>
      <c r="U1309" t="s">
        <v>1027</v>
      </c>
      <c r="Z1309">
        <v>0</v>
      </c>
    </row>
    <row r="1310" spans="1:26">
      <c r="A1310">
        <v>2748</v>
      </c>
      <c r="B1310" t="s">
        <v>4270</v>
      </c>
      <c r="C1310" t="s">
        <v>208</v>
      </c>
      <c r="D1310" t="s">
        <v>4271</v>
      </c>
      <c r="E1310" t="s">
        <v>4272</v>
      </c>
      <c r="F1310" t="s">
        <v>360</v>
      </c>
      <c r="G1310" t="s">
        <v>1316</v>
      </c>
      <c r="H1310" t="s">
        <v>1316</v>
      </c>
      <c r="I1310" t="s">
        <v>64</v>
      </c>
      <c r="J1310" t="s">
        <v>299</v>
      </c>
      <c r="K1310" t="s">
        <v>1009</v>
      </c>
      <c r="L1310">
        <v>1</v>
      </c>
      <c r="M1310" t="s">
        <v>76</v>
      </c>
      <c r="N1310" t="s">
        <v>65</v>
      </c>
      <c r="O1310" t="s">
        <v>4267</v>
      </c>
      <c r="P1310" t="s">
        <v>163</v>
      </c>
      <c r="Q1310" t="s">
        <v>958</v>
      </c>
      <c r="R1310" t="s">
        <v>301</v>
      </c>
      <c r="S1310" t="s">
        <v>32</v>
      </c>
      <c r="T1310" t="s">
        <v>15</v>
      </c>
      <c r="U1310" t="s">
        <v>1027</v>
      </c>
      <c r="Z1310">
        <v>0</v>
      </c>
    </row>
    <row r="1311" spans="1:26">
      <c r="A1311">
        <v>2749</v>
      </c>
      <c r="B1311" t="s">
        <v>4273</v>
      </c>
      <c r="C1311" t="s">
        <v>849</v>
      </c>
      <c r="D1311" t="s">
        <v>4274</v>
      </c>
      <c r="E1311" t="s">
        <v>4275</v>
      </c>
      <c r="F1311" t="s">
        <v>360</v>
      </c>
      <c r="G1311" t="s">
        <v>4276</v>
      </c>
      <c r="I1311" t="s">
        <v>231</v>
      </c>
      <c r="J1311" t="s">
        <v>299</v>
      </c>
      <c r="K1311" t="s">
        <v>1009</v>
      </c>
      <c r="L1311">
        <v>1</v>
      </c>
      <c r="M1311" t="s">
        <v>76</v>
      </c>
      <c r="N1311" t="s">
        <v>290</v>
      </c>
      <c r="O1311" t="s">
        <v>4267</v>
      </c>
      <c r="P1311" t="s">
        <v>471</v>
      </c>
      <c r="Q1311" t="s">
        <v>958</v>
      </c>
      <c r="R1311" t="s">
        <v>301</v>
      </c>
      <c r="S1311" t="s">
        <v>66</v>
      </c>
      <c r="T1311" t="s">
        <v>180</v>
      </c>
      <c r="U1311" t="s">
        <v>1027</v>
      </c>
      <c r="Z1311">
        <v>0</v>
      </c>
    </row>
    <row r="1312" spans="1:26">
      <c r="A1312">
        <v>2750</v>
      </c>
      <c r="B1312" t="s">
        <v>4277</v>
      </c>
      <c r="C1312" t="s">
        <v>1211</v>
      </c>
      <c r="D1312" t="s">
        <v>4142</v>
      </c>
      <c r="E1312" t="s">
        <v>4143</v>
      </c>
      <c r="F1312" t="s">
        <v>360</v>
      </c>
      <c r="G1312" t="s">
        <v>4144</v>
      </c>
      <c r="I1312" t="s">
        <v>455</v>
      </c>
      <c r="J1312" t="s">
        <v>299</v>
      </c>
      <c r="K1312" t="s">
        <v>1009</v>
      </c>
      <c r="L1312">
        <v>1</v>
      </c>
      <c r="M1312" t="s">
        <v>76</v>
      </c>
      <c r="N1312" t="s">
        <v>290</v>
      </c>
      <c r="O1312" t="s">
        <v>4267</v>
      </c>
      <c r="P1312" t="s">
        <v>471</v>
      </c>
      <c r="Q1312" t="s">
        <v>958</v>
      </c>
      <c r="R1312" t="s">
        <v>301</v>
      </c>
      <c r="S1312" t="s">
        <v>66</v>
      </c>
      <c r="T1312" t="s">
        <v>15</v>
      </c>
      <c r="U1312" t="s">
        <v>1027</v>
      </c>
      <c r="Z1312">
        <v>0</v>
      </c>
    </row>
    <row r="1313" spans="1:26">
      <c r="A1313">
        <v>2751</v>
      </c>
      <c r="B1313" t="s">
        <v>4278</v>
      </c>
      <c r="C1313" t="s">
        <v>292</v>
      </c>
      <c r="D1313" t="s">
        <v>4279</v>
      </c>
      <c r="E1313" t="s">
        <v>4280</v>
      </c>
      <c r="F1313" t="s">
        <v>360</v>
      </c>
      <c r="G1313" t="s">
        <v>4144</v>
      </c>
      <c r="I1313" t="s">
        <v>455</v>
      </c>
      <c r="J1313" t="s">
        <v>299</v>
      </c>
      <c r="K1313" t="s">
        <v>1009</v>
      </c>
      <c r="L1313">
        <v>1</v>
      </c>
      <c r="M1313" t="s">
        <v>76</v>
      </c>
      <c r="N1313" t="s">
        <v>290</v>
      </c>
      <c r="O1313" t="s">
        <v>4267</v>
      </c>
      <c r="P1313" t="s">
        <v>91</v>
      </c>
      <c r="Q1313" t="s">
        <v>958</v>
      </c>
      <c r="R1313" t="s">
        <v>301</v>
      </c>
      <c r="S1313" t="s">
        <v>66</v>
      </c>
      <c r="T1313" t="s">
        <v>15</v>
      </c>
      <c r="U1313" t="s">
        <v>1027</v>
      </c>
      <c r="Z1313">
        <v>0</v>
      </c>
    </row>
    <row r="1314" spans="1:26">
      <c r="A1314">
        <v>2752</v>
      </c>
      <c r="B1314" t="s">
        <v>4264</v>
      </c>
      <c r="C1314" t="s">
        <v>1075</v>
      </c>
      <c r="D1314" t="s">
        <v>4281</v>
      </c>
      <c r="E1314" t="s">
        <v>4282</v>
      </c>
      <c r="F1314" t="s">
        <v>360</v>
      </c>
      <c r="G1314" t="s">
        <v>4144</v>
      </c>
      <c r="I1314" t="s">
        <v>344</v>
      </c>
      <c r="J1314" t="s">
        <v>299</v>
      </c>
      <c r="K1314" t="s">
        <v>1009</v>
      </c>
      <c r="L1314">
        <v>1</v>
      </c>
      <c r="M1314" t="s">
        <v>76</v>
      </c>
      <c r="N1314" t="s">
        <v>290</v>
      </c>
      <c r="O1314" t="s">
        <v>4267</v>
      </c>
      <c r="P1314" t="s">
        <v>91</v>
      </c>
      <c r="Q1314" t="s">
        <v>958</v>
      </c>
      <c r="R1314" t="s">
        <v>301</v>
      </c>
      <c r="S1314" t="s">
        <v>179</v>
      </c>
      <c r="T1314" t="s">
        <v>15</v>
      </c>
      <c r="U1314" t="s">
        <v>1027</v>
      </c>
      <c r="Z1314">
        <v>0</v>
      </c>
    </row>
    <row r="1315" spans="1:26">
      <c r="A1315">
        <v>2753</v>
      </c>
      <c r="B1315" t="s">
        <v>4283</v>
      </c>
      <c r="C1315" t="s">
        <v>476</v>
      </c>
      <c r="D1315" t="s">
        <v>477</v>
      </c>
      <c r="E1315" t="s">
        <v>478</v>
      </c>
      <c r="F1315" t="s">
        <v>360</v>
      </c>
      <c r="G1315" t="s">
        <v>4144</v>
      </c>
      <c r="I1315" t="s">
        <v>455</v>
      </c>
      <c r="J1315" t="s">
        <v>299</v>
      </c>
      <c r="K1315" t="s">
        <v>1009</v>
      </c>
      <c r="L1315">
        <v>1</v>
      </c>
      <c r="M1315" t="s">
        <v>76</v>
      </c>
      <c r="N1315" t="s">
        <v>290</v>
      </c>
      <c r="O1315" t="s">
        <v>4267</v>
      </c>
      <c r="P1315" t="s">
        <v>66</v>
      </c>
      <c r="Q1315" t="s">
        <v>958</v>
      </c>
      <c r="R1315" t="s">
        <v>301</v>
      </c>
      <c r="S1315" t="s">
        <v>179</v>
      </c>
      <c r="T1315" t="s">
        <v>15</v>
      </c>
      <c r="U1315" t="s">
        <v>1027</v>
      </c>
      <c r="Z1315">
        <v>0</v>
      </c>
    </row>
    <row r="1316" spans="1:26">
      <c r="A1316">
        <v>2754</v>
      </c>
      <c r="B1316" t="s">
        <v>4284</v>
      </c>
      <c r="C1316" t="s">
        <v>694</v>
      </c>
      <c r="D1316" t="s">
        <v>4285</v>
      </c>
      <c r="E1316" t="s">
        <v>4286</v>
      </c>
      <c r="F1316" t="s">
        <v>360</v>
      </c>
      <c r="G1316" t="s">
        <v>4144</v>
      </c>
      <c r="I1316" t="s">
        <v>344</v>
      </c>
      <c r="J1316" t="s">
        <v>299</v>
      </c>
      <c r="K1316" t="s">
        <v>1009</v>
      </c>
      <c r="L1316">
        <v>1</v>
      </c>
      <c r="M1316" t="s">
        <v>76</v>
      </c>
      <c r="N1316" t="s">
        <v>65</v>
      </c>
      <c r="O1316" t="s">
        <v>4267</v>
      </c>
      <c r="P1316" t="s">
        <v>91</v>
      </c>
      <c r="Q1316" t="s">
        <v>958</v>
      </c>
      <c r="R1316" t="s">
        <v>301</v>
      </c>
      <c r="S1316" t="s">
        <v>179</v>
      </c>
      <c r="T1316" t="s">
        <v>15</v>
      </c>
      <c r="U1316" t="s">
        <v>1027</v>
      </c>
      <c r="Z1316">
        <v>0</v>
      </c>
    </row>
    <row r="1317" spans="1:26">
      <c r="A1317">
        <v>2755</v>
      </c>
      <c r="B1317" t="s">
        <v>4287</v>
      </c>
      <c r="C1317" t="s">
        <v>1206</v>
      </c>
      <c r="D1317" t="s">
        <v>1207</v>
      </c>
      <c r="E1317" t="s">
        <v>1208</v>
      </c>
      <c r="F1317" t="s">
        <v>360</v>
      </c>
      <c r="G1317" t="s">
        <v>4146</v>
      </c>
      <c r="I1317" t="s">
        <v>455</v>
      </c>
      <c r="J1317" t="s">
        <v>299</v>
      </c>
      <c r="K1317" t="s">
        <v>1009</v>
      </c>
      <c r="L1317">
        <v>1</v>
      </c>
      <c r="M1317" t="s">
        <v>76</v>
      </c>
      <c r="N1317" t="s">
        <v>290</v>
      </c>
      <c r="O1317" t="s">
        <v>4267</v>
      </c>
      <c r="P1317" t="s">
        <v>79</v>
      </c>
      <c r="Q1317" t="s">
        <v>958</v>
      </c>
      <c r="R1317" t="s">
        <v>301</v>
      </c>
      <c r="S1317" t="s">
        <v>179</v>
      </c>
      <c r="T1317" t="s">
        <v>180</v>
      </c>
      <c r="U1317" t="s">
        <v>1027</v>
      </c>
      <c r="Z1317">
        <v>0</v>
      </c>
    </row>
    <row r="1318" spans="1:26">
      <c r="A1318">
        <v>2756</v>
      </c>
      <c r="B1318" t="s">
        <v>4288</v>
      </c>
      <c r="C1318" t="s">
        <v>1661</v>
      </c>
      <c r="D1318" t="s">
        <v>4289</v>
      </c>
      <c r="E1318" t="s">
        <v>4290</v>
      </c>
      <c r="F1318" t="s">
        <v>360</v>
      </c>
      <c r="G1318" t="s">
        <v>296</v>
      </c>
      <c r="I1318" t="s">
        <v>4291</v>
      </c>
      <c r="J1318" t="s">
        <v>299</v>
      </c>
      <c r="K1318" t="s">
        <v>1009</v>
      </c>
      <c r="L1318">
        <v>1</v>
      </c>
      <c r="M1318" t="s">
        <v>76</v>
      </c>
      <c r="N1318" t="s">
        <v>31</v>
      </c>
      <c r="O1318" t="s">
        <v>4267</v>
      </c>
      <c r="P1318" t="s">
        <v>284</v>
      </c>
      <c r="Q1318" t="s">
        <v>958</v>
      </c>
      <c r="R1318" t="s">
        <v>301</v>
      </c>
      <c r="S1318" t="s">
        <v>32</v>
      </c>
      <c r="T1318" t="s">
        <v>15</v>
      </c>
      <c r="U1318" t="s">
        <v>1027</v>
      </c>
      <c r="Z1318">
        <v>0</v>
      </c>
    </row>
    <row r="1319" spans="1:26">
      <c r="A1319">
        <v>2757</v>
      </c>
      <c r="B1319" t="s">
        <v>4292</v>
      </c>
      <c r="C1319" t="s">
        <v>390</v>
      </c>
      <c r="D1319" t="s">
        <v>4293</v>
      </c>
      <c r="E1319" t="s">
        <v>4294</v>
      </c>
      <c r="F1319" t="s">
        <v>360</v>
      </c>
      <c r="G1319" t="s">
        <v>296</v>
      </c>
      <c r="I1319" t="s">
        <v>298</v>
      </c>
      <c r="J1319" t="s">
        <v>299</v>
      </c>
      <c r="K1319" t="s">
        <v>1009</v>
      </c>
      <c r="L1319">
        <v>1</v>
      </c>
      <c r="M1319" t="s">
        <v>76</v>
      </c>
      <c r="N1319" t="s">
        <v>290</v>
      </c>
      <c r="O1319" t="s">
        <v>4267</v>
      </c>
      <c r="P1319" t="s">
        <v>471</v>
      </c>
      <c r="Q1319" t="s">
        <v>958</v>
      </c>
      <c r="R1319" t="s">
        <v>301</v>
      </c>
      <c r="S1319" t="s">
        <v>32</v>
      </c>
      <c r="T1319" t="s">
        <v>15</v>
      </c>
      <c r="U1319" t="s">
        <v>1027</v>
      </c>
      <c r="Z1319">
        <v>0</v>
      </c>
    </row>
    <row r="1320" spans="1:26">
      <c r="A1320">
        <v>2758</v>
      </c>
      <c r="B1320" t="s">
        <v>4295</v>
      </c>
      <c r="C1320" t="s">
        <v>490</v>
      </c>
      <c r="D1320" t="s">
        <v>4296</v>
      </c>
      <c r="E1320" t="s">
        <v>4297</v>
      </c>
      <c r="F1320" t="s">
        <v>360</v>
      </c>
      <c r="G1320" t="s">
        <v>296</v>
      </c>
      <c r="I1320" t="s">
        <v>298</v>
      </c>
      <c r="J1320" t="s">
        <v>299</v>
      </c>
      <c r="K1320" t="s">
        <v>1009</v>
      </c>
      <c r="L1320">
        <v>1</v>
      </c>
      <c r="M1320" t="s">
        <v>76</v>
      </c>
      <c r="N1320" t="s">
        <v>290</v>
      </c>
      <c r="O1320" t="s">
        <v>4267</v>
      </c>
      <c r="P1320" t="s">
        <v>876</v>
      </c>
      <c r="Q1320" t="s">
        <v>958</v>
      </c>
      <c r="R1320" t="s">
        <v>301</v>
      </c>
      <c r="S1320" t="s">
        <v>32</v>
      </c>
      <c r="T1320" t="s">
        <v>15</v>
      </c>
      <c r="U1320" t="s">
        <v>1027</v>
      </c>
      <c r="Z1320">
        <v>0</v>
      </c>
    </row>
    <row r="1321" spans="1:26">
      <c r="A1321">
        <v>2759</v>
      </c>
      <c r="B1321" t="s">
        <v>4298</v>
      </c>
      <c r="C1321" t="s">
        <v>479</v>
      </c>
      <c r="D1321" t="s">
        <v>480</v>
      </c>
      <c r="E1321" t="s">
        <v>481</v>
      </c>
      <c r="F1321" t="s">
        <v>360</v>
      </c>
      <c r="G1321" t="s">
        <v>296</v>
      </c>
      <c r="I1321" t="s">
        <v>298</v>
      </c>
      <c r="J1321" t="s">
        <v>299</v>
      </c>
      <c r="K1321" t="s">
        <v>1009</v>
      </c>
      <c r="L1321">
        <v>1</v>
      </c>
      <c r="M1321" t="s">
        <v>76</v>
      </c>
      <c r="N1321" t="s">
        <v>77</v>
      </c>
      <c r="O1321" t="s">
        <v>4267</v>
      </c>
      <c r="P1321" t="s">
        <v>383</v>
      </c>
      <c r="Q1321" t="s">
        <v>958</v>
      </c>
      <c r="R1321" t="s">
        <v>301</v>
      </c>
      <c r="S1321" t="s">
        <v>25</v>
      </c>
      <c r="T1321" t="s">
        <v>15</v>
      </c>
      <c r="U1321" t="s">
        <v>1027</v>
      </c>
      <c r="Z1321">
        <v>0</v>
      </c>
    </row>
    <row r="1322" spans="1:26">
      <c r="A1322">
        <v>2760</v>
      </c>
      <c r="B1322" t="s">
        <v>4299</v>
      </c>
      <c r="C1322" t="s">
        <v>4300</v>
      </c>
      <c r="D1322" t="s">
        <v>4301</v>
      </c>
      <c r="E1322" t="s">
        <v>4302</v>
      </c>
      <c r="F1322" t="s">
        <v>360</v>
      </c>
      <c r="G1322" t="s">
        <v>979</v>
      </c>
      <c r="H1322" t="s">
        <v>979</v>
      </c>
      <c r="I1322" t="s">
        <v>1134</v>
      </c>
      <c r="J1322" t="s">
        <v>299</v>
      </c>
      <c r="K1322" t="s">
        <v>1009</v>
      </c>
      <c r="L1322">
        <v>1</v>
      </c>
      <c r="M1322" t="s">
        <v>76</v>
      </c>
      <c r="N1322" t="s">
        <v>290</v>
      </c>
      <c r="O1322" t="s">
        <v>4267</v>
      </c>
      <c r="P1322" t="s">
        <v>102</v>
      </c>
      <c r="Q1322" t="s">
        <v>958</v>
      </c>
      <c r="R1322" t="s">
        <v>151</v>
      </c>
      <c r="S1322" t="s">
        <v>14</v>
      </c>
      <c r="T1322" t="s">
        <v>15</v>
      </c>
      <c r="U1322" t="s">
        <v>1027</v>
      </c>
      <c r="Z1322">
        <v>0</v>
      </c>
    </row>
    <row r="1323" spans="1:26">
      <c r="A1323">
        <v>2761</v>
      </c>
      <c r="B1323" t="s">
        <v>4303</v>
      </c>
      <c r="C1323" t="s">
        <v>341</v>
      </c>
      <c r="D1323" t="s">
        <v>3206</v>
      </c>
      <c r="E1323" t="s">
        <v>3207</v>
      </c>
      <c r="F1323" t="s">
        <v>360</v>
      </c>
      <c r="G1323" t="s">
        <v>4304</v>
      </c>
      <c r="I1323" t="s">
        <v>4305</v>
      </c>
      <c r="J1323" t="s">
        <v>299</v>
      </c>
      <c r="K1323" t="s">
        <v>1009</v>
      </c>
      <c r="L1323">
        <v>1</v>
      </c>
      <c r="M1323" t="s">
        <v>76</v>
      </c>
      <c r="N1323" t="s">
        <v>276</v>
      </c>
      <c r="O1323" t="s">
        <v>4267</v>
      </c>
      <c r="P1323" t="s">
        <v>178</v>
      </c>
      <c r="Q1323" t="s">
        <v>958</v>
      </c>
      <c r="R1323" t="s">
        <v>151</v>
      </c>
      <c r="S1323" t="s">
        <v>66</v>
      </c>
      <c r="T1323" t="s">
        <v>15</v>
      </c>
      <c r="U1323" t="s">
        <v>1027</v>
      </c>
      <c r="Z1323">
        <v>0</v>
      </c>
    </row>
    <row r="1324" spans="1:26">
      <c r="A1324">
        <v>2762</v>
      </c>
      <c r="B1324" t="s">
        <v>4306</v>
      </c>
      <c r="C1324" t="s">
        <v>642</v>
      </c>
      <c r="D1324" t="s">
        <v>4307</v>
      </c>
      <c r="E1324" t="s">
        <v>4308</v>
      </c>
      <c r="F1324" t="s">
        <v>360</v>
      </c>
      <c r="G1324" t="s">
        <v>4309</v>
      </c>
      <c r="I1324" t="s">
        <v>4310</v>
      </c>
      <c r="J1324" t="s">
        <v>299</v>
      </c>
      <c r="K1324" t="s">
        <v>1009</v>
      </c>
      <c r="L1324">
        <v>1</v>
      </c>
      <c r="M1324" t="s">
        <v>76</v>
      </c>
      <c r="N1324" t="s">
        <v>31</v>
      </c>
      <c r="O1324" t="s">
        <v>4267</v>
      </c>
      <c r="P1324" t="s">
        <v>216</v>
      </c>
      <c r="Q1324" t="s">
        <v>958</v>
      </c>
      <c r="R1324" t="s">
        <v>151</v>
      </c>
      <c r="S1324" t="s">
        <v>14</v>
      </c>
      <c r="T1324" t="s">
        <v>15</v>
      </c>
      <c r="U1324" t="s">
        <v>1027</v>
      </c>
      <c r="Z1324">
        <v>0</v>
      </c>
    </row>
    <row r="1325" spans="1:26">
      <c r="A1325">
        <v>2763</v>
      </c>
      <c r="B1325" t="s">
        <v>4311</v>
      </c>
      <c r="C1325" t="s">
        <v>390</v>
      </c>
      <c r="D1325" t="s">
        <v>4312</v>
      </c>
      <c r="E1325" t="s">
        <v>4313</v>
      </c>
      <c r="F1325" t="s">
        <v>360</v>
      </c>
      <c r="G1325" t="s">
        <v>4314</v>
      </c>
      <c r="I1325" t="s">
        <v>1854</v>
      </c>
      <c r="J1325" t="s">
        <v>299</v>
      </c>
      <c r="K1325" t="s">
        <v>1009</v>
      </c>
      <c r="L1325">
        <v>1</v>
      </c>
      <c r="M1325" t="s">
        <v>76</v>
      </c>
      <c r="N1325" t="s">
        <v>290</v>
      </c>
      <c r="O1325" t="s">
        <v>4267</v>
      </c>
      <c r="P1325" t="s">
        <v>407</v>
      </c>
      <c r="Q1325" t="s">
        <v>958</v>
      </c>
      <c r="R1325" t="s">
        <v>151</v>
      </c>
      <c r="S1325" t="s">
        <v>32</v>
      </c>
      <c r="T1325" t="s">
        <v>15</v>
      </c>
      <c r="U1325" t="s">
        <v>1027</v>
      </c>
      <c r="Z1325">
        <v>0</v>
      </c>
    </row>
    <row r="1326" spans="1:26">
      <c r="A1326">
        <v>2764</v>
      </c>
      <c r="B1326" t="s">
        <v>4315</v>
      </c>
      <c r="C1326" t="s">
        <v>84</v>
      </c>
      <c r="D1326" t="s">
        <v>4316</v>
      </c>
      <c r="E1326" t="s">
        <v>4317</v>
      </c>
      <c r="F1326" t="s">
        <v>360</v>
      </c>
      <c r="G1326" t="s">
        <v>4318</v>
      </c>
      <c r="I1326" t="s">
        <v>4319</v>
      </c>
      <c r="J1326" t="s">
        <v>299</v>
      </c>
      <c r="K1326" t="s">
        <v>1009</v>
      </c>
      <c r="L1326">
        <v>1</v>
      </c>
      <c r="M1326" t="s">
        <v>76</v>
      </c>
      <c r="N1326" t="s">
        <v>100</v>
      </c>
      <c r="O1326" t="s">
        <v>4267</v>
      </c>
      <c r="P1326" t="s">
        <v>233</v>
      </c>
      <c r="Q1326" t="s">
        <v>958</v>
      </c>
      <c r="R1326" t="s">
        <v>151</v>
      </c>
      <c r="S1326" t="s">
        <v>32</v>
      </c>
      <c r="T1326" t="s">
        <v>15</v>
      </c>
      <c r="U1326" t="s">
        <v>1027</v>
      </c>
      <c r="Z1326">
        <v>0</v>
      </c>
    </row>
    <row r="1327" spans="1:26">
      <c r="A1327">
        <v>2765</v>
      </c>
      <c r="B1327" t="s">
        <v>4320</v>
      </c>
      <c r="C1327" t="s">
        <v>292</v>
      </c>
      <c r="D1327" t="s">
        <v>4321</v>
      </c>
      <c r="E1327" t="s">
        <v>4322</v>
      </c>
      <c r="F1327" t="s">
        <v>360</v>
      </c>
      <c r="G1327" t="s">
        <v>1134</v>
      </c>
      <c r="I1327" t="s">
        <v>4314</v>
      </c>
      <c r="J1327" t="s">
        <v>299</v>
      </c>
      <c r="K1327" t="s">
        <v>1009</v>
      </c>
      <c r="L1327">
        <v>1</v>
      </c>
      <c r="M1327" t="s">
        <v>76</v>
      </c>
      <c r="N1327" t="s">
        <v>24</v>
      </c>
      <c r="O1327" t="s">
        <v>4267</v>
      </c>
      <c r="P1327" t="s">
        <v>79</v>
      </c>
      <c r="Q1327" t="s">
        <v>958</v>
      </c>
      <c r="R1327" t="s">
        <v>151</v>
      </c>
      <c r="S1327" t="s">
        <v>25</v>
      </c>
      <c r="T1327" t="s">
        <v>15</v>
      </c>
      <c r="U1327" t="s">
        <v>1027</v>
      </c>
      <c r="Z1327">
        <v>0</v>
      </c>
    </row>
    <row r="1328" spans="1:26">
      <c r="A1328">
        <v>2766</v>
      </c>
      <c r="B1328" t="s">
        <v>4323</v>
      </c>
      <c r="C1328" t="s">
        <v>292</v>
      </c>
      <c r="D1328" t="s">
        <v>4324</v>
      </c>
      <c r="E1328" t="s">
        <v>4325</v>
      </c>
      <c r="F1328" t="s">
        <v>360</v>
      </c>
      <c r="G1328" t="s">
        <v>4326</v>
      </c>
      <c r="I1328" t="s">
        <v>4327</v>
      </c>
      <c r="J1328" t="s">
        <v>299</v>
      </c>
      <c r="K1328" t="s">
        <v>1009</v>
      </c>
      <c r="L1328">
        <v>1</v>
      </c>
      <c r="M1328" t="s">
        <v>76</v>
      </c>
      <c r="N1328" t="s">
        <v>31</v>
      </c>
      <c r="O1328" t="s">
        <v>4267</v>
      </c>
      <c r="P1328" t="s">
        <v>885</v>
      </c>
      <c r="Q1328" t="s">
        <v>958</v>
      </c>
      <c r="R1328" t="s">
        <v>151</v>
      </c>
      <c r="S1328" t="s">
        <v>179</v>
      </c>
      <c r="T1328" t="s">
        <v>15</v>
      </c>
      <c r="U1328" t="s">
        <v>1027</v>
      </c>
      <c r="Z1328">
        <v>0</v>
      </c>
    </row>
    <row r="1329" spans="1:26">
      <c r="A1329">
        <v>2767</v>
      </c>
      <c r="B1329" t="s">
        <v>4328</v>
      </c>
      <c r="C1329" t="s">
        <v>4329</v>
      </c>
      <c r="D1329" t="s">
        <v>3210</v>
      </c>
      <c r="E1329" t="s">
        <v>3211</v>
      </c>
      <c r="F1329" t="s">
        <v>360</v>
      </c>
      <c r="G1329" t="s">
        <v>48</v>
      </c>
      <c r="I1329" t="s">
        <v>3947</v>
      </c>
      <c r="J1329" t="s">
        <v>299</v>
      </c>
      <c r="K1329" t="s">
        <v>1009</v>
      </c>
      <c r="L1329">
        <v>1</v>
      </c>
      <c r="M1329" t="s">
        <v>76</v>
      </c>
      <c r="N1329" t="s">
        <v>100</v>
      </c>
      <c r="O1329" t="s">
        <v>4267</v>
      </c>
      <c r="P1329" t="s">
        <v>876</v>
      </c>
      <c r="Q1329" t="s">
        <v>958</v>
      </c>
      <c r="R1329" t="s">
        <v>151</v>
      </c>
      <c r="S1329" t="s">
        <v>25</v>
      </c>
      <c r="T1329" t="s">
        <v>15</v>
      </c>
      <c r="U1329" t="s">
        <v>1027</v>
      </c>
      <c r="Z1329">
        <v>0</v>
      </c>
    </row>
    <row r="1330" spans="1:26">
      <c r="A1330">
        <v>2768</v>
      </c>
      <c r="B1330" t="s">
        <v>4330</v>
      </c>
      <c r="C1330" t="s">
        <v>3765</v>
      </c>
      <c r="D1330" t="s">
        <v>4331</v>
      </c>
      <c r="E1330" t="s">
        <v>4332</v>
      </c>
      <c r="F1330" t="s">
        <v>360</v>
      </c>
      <c r="G1330" t="s">
        <v>3793</v>
      </c>
      <c r="I1330" t="s">
        <v>344</v>
      </c>
      <c r="J1330" t="s">
        <v>3752</v>
      </c>
      <c r="K1330" t="s">
        <v>3753</v>
      </c>
      <c r="L1330">
        <v>1</v>
      </c>
      <c r="M1330" t="s">
        <v>76</v>
      </c>
      <c r="N1330" t="s">
        <v>100</v>
      </c>
      <c r="O1330" t="s">
        <v>3754</v>
      </c>
      <c r="P1330" t="s">
        <v>79</v>
      </c>
      <c r="Q1330" t="s">
        <v>364</v>
      </c>
      <c r="R1330" t="s">
        <v>301</v>
      </c>
      <c r="S1330" t="s">
        <v>32</v>
      </c>
      <c r="T1330" t="s">
        <v>105</v>
      </c>
      <c r="U1330" t="s">
        <v>1027</v>
      </c>
      <c r="Z1330">
        <v>0</v>
      </c>
    </row>
    <row r="1331" spans="1:26">
      <c r="A1331">
        <v>2769</v>
      </c>
      <c r="B1331" t="s">
        <v>4330</v>
      </c>
      <c r="C1331" t="s">
        <v>4333</v>
      </c>
      <c r="D1331" t="s">
        <v>4334</v>
      </c>
      <c r="E1331" t="s">
        <v>4335</v>
      </c>
      <c r="F1331" t="s">
        <v>360</v>
      </c>
      <c r="G1331" t="s">
        <v>3793</v>
      </c>
      <c r="I1331" t="s">
        <v>344</v>
      </c>
      <c r="J1331" t="s">
        <v>3752</v>
      </c>
      <c r="K1331" t="s">
        <v>3753</v>
      </c>
      <c r="L1331">
        <v>1</v>
      </c>
      <c r="M1331" t="s">
        <v>76</v>
      </c>
      <c r="N1331" t="s">
        <v>100</v>
      </c>
      <c r="O1331" t="s">
        <v>3754</v>
      </c>
      <c r="P1331" t="s">
        <v>79</v>
      </c>
      <c r="Q1331" t="s">
        <v>364</v>
      </c>
      <c r="R1331" t="s">
        <v>301</v>
      </c>
      <c r="S1331" t="s">
        <v>32</v>
      </c>
      <c r="T1331" t="s">
        <v>105</v>
      </c>
      <c r="U1331" t="s">
        <v>1027</v>
      </c>
      <c r="Z1331">
        <v>0</v>
      </c>
    </row>
    <row r="1332" spans="1:26">
      <c r="A1332">
        <v>2770</v>
      </c>
      <c r="B1332" t="s">
        <v>4336</v>
      </c>
      <c r="C1332" t="s">
        <v>4337</v>
      </c>
      <c r="D1332" t="s">
        <v>4260</v>
      </c>
      <c r="E1332" t="s">
        <v>4338</v>
      </c>
      <c r="F1332" t="s">
        <v>360</v>
      </c>
      <c r="G1332" t="s">
        <v>1190</v>
      </c>
      <c r="I1332" t="s">
        <v>344</v>
      </c>
      <c r="J1332" t="s">
        <v>4249</v>
      </c>
      <c r="K1332" t="s">
        <v>4250</v>
      </c>
      <c r="L1332">
        <v>1</v>
      </c>
      <c r="M1332" t="s">
        <v>76</v>
      </c>
      <c r="N1332" t="s">
        <v>100</v>
      </c>
      <c r="O1332" t="s">
        <v>4251</v>
      </c>
      <c r="P1332" t="s">
        <v>300</v>
      </c>
      <c r="Q1332" t="s">
        <v>3533</v>
      </c>
      <c r="R1332" t="s">
        <v>81</v>
      </c>
      <c r="S1332" t="s">
        <v>14</v>
      </c>
      <c r="T1332" t="s">
        <v>15</v>
      </c>
      <c r="U1332" t="s">
        <v>1027</v>
      </c>
      <c r="Z1332">
        <v>0</v>
      </c>
    </row>
    <row r="1333" spans="1:26">
      <c r="A1333">
        <v>2771</v>
      </c>
      <c r="B1333" t="s">
        <v>4339</v>
      </c>
      <c r="C1333" t="s">
        <v>3226</v>
      </c>
      <c r="D1333" t="s">
        <v>4340</v>
      </c>
      <c r="E1333" t="s">
        <v>4341</v>
      </c>
      <c r="F1333" t="s">
        <v>360</v>
      </c>
      <c r="G1333" t="s">
        <v>1316</v>
      </c>
      <c r="H1333" t="s">
        <v>1316</v>
      </c>
      <c r="I1333" t="s">
        <v>344</v>
      </c>
      <c r="J1333" t="s">
        <v>4249</v>
      </c>
      <c r="K1333" t="s">
        <v>4250</v>
      </c>
      <c r="L1333">
        <v>1</v>
      </c>
      <c r="M1333" t="s">
        <v>76</v>
      </c>
      <c r="N1333" t="s">
        <v>65</v>
      </c>
      <c r="O1333" t="s">
        <v>4251</v>
      </c>
      <c r="P1333" t="s">
        <v>300</v>
      </c>
      <c r="Q1333" t="s">
        <v>3533</v>
      </c>
      <c r="R1333" t="s">
        <v>81</v>
      </c>
      <c r="S1333" t="s">
        <v>66</v>
      </c>
      <c r="T1333" t="s">
        <v>15</v>
      </c>
      <c r="U1333" t="s">
        <v>1027</v>
      </c>
      <c r="Z1333">
        <v>0</v>
      </c>
    </row>
    <row r="1334" spans="1:26">
      <c r="A1334">
        <v>2772</v>
      </c>
      <c r="B1334" t="s">
        <v>4342</v>
      </c>
      <c r="C1334" t="s">
        <v>4343</v>
      </c>
      <c r="D1334" t="s">
        <v>4344</v>
      </c>
      <c r="E1334" t="s">
        <v>4345</v>
      </c>
      <c r="F1334" t="s">
        <v>360</v>
      </c>
      <c r="G1334" t="s">
        <v>1190</v>
      </c>
      <c r="I1334" t="s">
        <v>344</v>
      </c>
      <c r="J1334" t="s">
        <v>4249</v>
      </c>
      <c r="K1334" t="s">
        <v>4250</v>
      </c>
      <c r="L1334">
        <v>1</v>
      </c>
      <c r="M1334" t="s">
        <v>76</v>
      </c>
      <c r="N1334" t="s">
        <v>100</v>
      </c>
      <c r="O1334" t="s">
        <v>4251</v>
      </c>
      <c r="P1334" t="s">
        <v>300</v>
      </c>
      <c r="Q1334" t="s">
        <v>3533</v>
      </c>
      <c r="R1334" t="s">
        <v>81</v>
      </c>
      <c r="S1334" t="s">
        <v>14</v>
      </c>
      <c r="T1334" t="s">
        <v>15</v>
      </c>
      <c r="U1334" t="s">
        <v>1027</v>
      </c>
      <c r="Z1334">
        <v>0</v>
      </c>
    </row>
    <row r="1335" spans="1:26">
      <c r="A1335">
        <v>2773</v>
      </c>
      <c r="B1335" t="s">
        <v>4346</v>
      </c>
      <c r="C1335" t="s">
        <v>1367</v>
      </c>
      <c r="D1335" t="s">
        <v>4347</v>
      </c>
      <c r="E1335" t="s">
        <v>4348</v>
      </c>
      <c r="F1335" t="s">
        <v>360</v>
      </c>
      <c r="G1335" t="s">
        <v>3886</v>
      </c>
      <c r="I1335" t="s">
        <v>3874</v>
      </c>
      <c r="J1335" t="s">
        <v>4349</v>
      </c>
      <c r="K1335" t="s">
        <v>4350</v>
      </c>
      <c r="L1335">
        <v>1</v>
      </c>
      <c r="M1335" t="s">
        <v>76</v>
      </c>
      <c r="N1335" t="s">
        <v>290</v>
      </c>
      <c r="O1335" t="e">
        <f>'[2]Sistematización de Registro '!B1-Santo Domingo de los Tsáchilas</f>
        <v>#REF!</v>
      </c>
      <c r="P1335" t="s">
        <v>79</v>
      </c>
      <c r="Q1335" t="s">
        <v>1001</v>
      </c>
      <c r="R1335" t="s">
        <v>81</v>
      </c>
      <c r="S1335" t="s">
        <v>32</v>
      </c>
      <c r="T1335" t="s">
        <v>15</v>
      </c>
      <c r="U1335" t="s">
        <v>1027</v>
      </c>
      <c r="Z1335">
        <v>0</v>
      </c>
    </row>
    <row r="1336" spans="1:26">
      <c r="A1336">
        <v>2774</v>
      </c>
      <c r="B1336" t="s">
        <v>4351</v>
      </c>
      <c r="C1336" t="s">
        <v>4352</v>
      </c>
      <c r="D1336" t="s">
        <v>4353</v>
      </c>
      <c r="E1336" t="s">
        <v>4354</v>
      </c>
      <c r="F1336" t="s">
        <v>360</v>
      </c>
      <c r="G1336" t="s">
        <v>3886</v>
      </c>
      <c r="I1336" t="s">
        <v>3874</v>
      </c>
      <c r="J1336" t="s">
        <v>4349</v>
      </c>
      <c r="K1336" t="s">
        <v>4350</v>
      </c>
      <c r="L1336">
        <v>1</v>
      </c>
      <c r="M1336" t="s">
        <v>76</v>
      </c>
      <c r="N1336" t="s">
        <v>290</v>
      </c>
      <c r="O1336" t="e">
        <f>'[2]Sistematización de Registro '!B1-Santo Domingo de los Tsáchilas</f>
        <v>#REF!</v>
      </c>
      <c r="P1336" t="s">
        <v>79</v>
      </c>
      <c r="Q1336" t="s">
        <v>1001</v>
      </c>
      <c r="R1336" t="s">
        <v>81</v>
      </c>
      <c r="S1336" t="s">
        <v>32</v>
      </c>
      <c r="T1336" t="s">
        <v>15</v>
      </c>
      <c r="U1336" t="s">
        <v>1027</v>
      </c>
      <c r="Z1336">
        <v>0</v>
      </c>
    </row>
    <row r="1337" spans="1:26">
      <c r="A1337">
        <v>2775</v>
      </c>
      <c r="B1337" t="s">
        <v>4355</v>
      </c>
      <c r="C1337" t="s">
        <v>4356</v>
      </c>
      <c r="D1337" t="s">
        <v>4357</v>
      </c>
      <c r="E1337" t="s">
        <v>4358</v>
      </c>
      <c r="F1337" t="s">
        <v>360</v>
      </c>
      <c r="G1337" t="s">
        <v>4359</v>
      </c>
      <c r="I1337" t="s">
        <v>5</v>
      </c>
      <c r="J1337" t="s">
        <v>4349</v>
      </c>
      <c r="K1337" t="s">
        <v>4350</v>
      </c>
      <c r="L1337">
        <v>1</v>
      </c>
      <c r="M1337" t="s">
        <v>76</v>
      </c>
      <c r="N1337" t="s">
        <v>214</v>
      </c>
      <c r="O1337" t="e">
        <f>'[3]Sistematización de Registro '!B1-Santo Domingo de los Tsáchilas</f>
        <v>#REF!</v>
      </c>
      <c r="P1337" t="s">
        <v>233</v>
      </c>
      <c r="Q1337" t="s">
        <v>1001</v>
      </c>
      <c r="R1337" t="s">
        <v>151</v>
      </c>
      <c r="S1337" t="s">
        <v>14</v>
      </c>
      <c r="T1337" t="s">
        <v>94</v>
      </c>
      <c r="U1337" t="s">
        <v>1027</v>
      </c>
      <c r="Z1337">
        <v>0</v>
      </c>
    </row>
    <row r="1338" spans="1:26">
      <c r="A1338">
        <v>2776</v>
      </c>
      <c r="B1338" t="s">
        <v>4360</v>
      </c>
      <c r="C1338" t="s">
        <v>4361</v>
      </c>
      <c r="D1338" t="s">
        <v>4362</v>
      </c>
      <c r="E1338" t="s">
        <v>4363</v>
      </c>
      <c r="F1338" t="s">
        <v>360</v>
      </c>
      <c r="G1338" t="s">
        <v>4359</v>
      </c>
      <c r="I1338" t="s">
        <v>5</v>
      </c>
      <c r="J1338" t="s">
        <v>4349</v>
      </c>
      <c r="K1338" t="s">
        <v>4350</v>
      </c>
      <c r="L1338">
        <v>1</v>
      </c>
      <c r="M1338" t="s">
        <v>76</v>
      </c>
      <c r="N1338" t="s">
        <v>214</v>
      </c>
      <c r="O1338" t="e">
        <f>'[3]Sistematización de Registro '!B1-Santo Domingo de los Tsáchilas</f>
        <v>#REF!</v>
      </c>
      <c r="P1338" t="s">
        <v>178</v>
      </c>
      <c r="Q1338" t="s">
        <v>1001</v>
      </c>
      <c r="R1338" t="s">
        <v>151</v>
      </c>
      <c r="S1338" t="s">
        <v>14</v>
      </c>
      <c r="T1338" t="s">
        <v>94</v>
      </c>
      <c r="U1338" t="s">
        <v>1027</v>
      </c>
      <c r="Z1338">
        <v>0</v>
      </c>
    </row>
    <row r="1339" spans="1:26">
      <c r="A1339">
        <v>2777</v>
      </c>
      <c r="B1339" t="s">
        <v>4364</v>
      </c>
      <c r="C1339" t="s">
        <v>4365</v>
      </c>
      <c r="D1339" t="s">
        <v>4366</v>
      </c>
      <c r="E1339" t="s">
        <v>4367</v>
      </c>
      <c r="F1339" t="s">
        <v>360</v>
      </c>
      <c r="G1339" t="s">
        <v>4368</v>
      </c>
      <c r="I1339" t="s">
        <v>5</v>
      </c>
      <c r="J1339" t="s">
        <v>4349</v>
      </c>
      <c r="K1339" t="s">
        <v>4350</v>
      </c>
      <c r="L1339">
        <v>1</v>
      </c>
      <c r="M1339" t="s">
        <v>76</v>
      </c>
      <c r="N1339" t="s">
        <v>9</v>
      </c>
      <c r="O1339" t="e">
        <f>'[3]Sistematización de Registro '!B1-Santo Domingo de los Tsáchilas</f>
        <v>#REF!</v>
      </c>
      <c r="P1339" t="s">
        <v>79</v>
      </c>
      <c r="Q1339" t="s">
        <v>1001</v>
      </c>
      <c r="R1339" t="s">
        <v>151</v>
      </c>
      <c r="S1339" t="s">
        <v>14</v>
      </c>
      <c r="T1339" t="s">
        <v>94</v>
      </c>
      <c r="U1339" t="s">
        <v>1027</v>
      </c>
      <c r="Z1339">
        <v>0</v>
      </c>
    </row>
    <row r="1340" spans="1:26">
      <c r="A1340">
        <v>2778</v>
      </c>
      <c r="B1340" t="s">
        <v>4369</v>
      </c>
      <c r="C1340" t="s">
        <v>4370</v>
      </c>
      <c r="D1340" t="s">
        <v>4371</v>
      </c>
      <c r="E1340" t="s">
        <v>4372</v>
      </c>
      <c r="F1340" t="s">
        <v>360</v>
      </c>
      <c r="G1340" t="s">
        <v>979</v>
      </c>
      <c r="I1340" t="s">
        <v>5</v>
      </c>
      <c r="J1340" t="s">
        <v>4349</v>
      </c>
      <c r="K1340" t="s">
        <v>4350</v>
      </c>
      <c r="L1340">
        <v>1</v>
      </c>
      <c r="M1340" t="s">
        <v>76</v>
      </c>
      <c r="N1340" t="s">
        <v>100</v>
      </c>
      <c r="O1340" t="e">
        <f>'[3]Sistematización de Registro '!B1-Santo Domingo de los Tsáchilas</f>
        <v>#REF!</v>
      </c>
      <c r="P1340" t="s">
        <v>102</v>
      </c>
      <c r="Q1340" t="s">
        <v>1001</v>
      </c>
      <c r="R1340" t="s">
        <v>151</v>
      </c>
      <c r="S1340" t="s">
        <v>179</v>
      </c>
      <c r="T1340" t="s">
        <v>94</v>
      </c>
      <c r="U1340" t="s">
        <v>1027</v>
      </c>
      <c r="Z1340">
        <v>0</v>
      </c>
    </row>
    <row r="1341" spans="1:26">
      <c r="A1341">
        <v>2779</v>
      </c>
      <c r="B1341" t="s">
        <v>4373</v>
      </c>
      <c r="C1341" t="s">
        <v>4374</v>
      </c>
      <c r="D1341" t="s">
        <v>4375</v>
      </c>
      <c r="E1341" t="s">
        <v>4376</v>
      </c>
      <c r="F1341" t="s">
        <v>360</v>
      </c>
      <c r="G1341" t="s">
        <v>4377</v>
      </c>
      <c r="I1341" t="s">
        <v>87</v>
      </c>
      <c r="J1341" t="s">
        <v>4349</v>
      </c>
      <c r="K1341" t="s">
        <v>4350</v>
      </c>
      <c r="L1341">
        <v>1</v>
      </c>
      <c r="M1341" t="s">
        <v>76</v>
      </c>
      <c r="N1341" t="s">
        <v>100</v>
      </c>
      <c r="O1341" t="e">
        <f>'[3]Sistematización de Registro '!B1-Santo Domingo de los Tsáchilas</f>
        <v>#REF!</v>
      </c>
      <c r="P1341" t="s">
        <v>66</v>
      </c>
      <c r="Q1341" t="s">
        <v>1001</v>
      </c>
      <c r="R1341" t="s">
        <v>151</v>
      </c>
      <c r="S1341" t="s">
        <v>32</v>
      </c>
      <c r="T1341" t="s">
        <v>94</v>
      </c>
      <c r="U1341" t="s">
        <v>1027</v>
      </c>
      <c r="Z1341">
        <v>0</v>
      </c>
    </row>
    <row r="1342" spans="1:26">
      <c r="A1342">
        <v>2780</v>
      </c>
      <c r="B1342" t="s">
        <v>4378</v>
      </c>
      <c r="C1342" t="s">
        <v>4379</v>
      </c>
      <c r="D1342" t="s">
        <v>4380</v>
      </c>
      <c r="E1342" t="s">
        <v>4381</v>
      </c>
      <c r="F1342" t="s">
        <v>360</v>
      </c>
      <c r="G1342" t="s">
        <v>2500</v>
      </c>
      <c r="I1342" t="s">
        <v>5</v>
      </c>
      <c r="J1342" t="s">
        <v>4349</v>
      </c>
      <c r="K1342" t="s">
        <v>4350</v>
      </c>
      <c r="L1342">
        <v>1</v>
      </c>
      <c r="M1342" t="s">
        <v>76</v>
      </c>
      <c r="N1342" t="s">
        <v>214</v>
      </c>
      <c r="O1342" t="e">
        <f>'[3]Sistematización de Registro '!B1-Santo Domingo de los Tsáchilas</f>
        <v>#REF!</v>
      </c>
      <c r="P1342" t="s">
        <v>252</v>
      </c>
      <c r="Q1342" t="s">
        <v>1001</v>
      </c>
      <c r="R1342" t="s">
        <v>151</v>
      </c>
      <c r="S1342" t="s">
        <v>14</v>
      </c>
      <c r="T1342" t="s">
        <v>94</v>
      </c>
      <c r="U1342" t="s">
        <v>1027</v>
      </c>
      <c r="Z1342">
        <v>0</v>
      </c>
    </row>
    <row r="1343" spans="1:26">
      <c r="A1343">
        <v>2781</v>
      </c>
      <c r="B1343" t="s">
        <v>4382</v>
      </c>
      <c r="C1343" t="s">
        <v>4383</v>
      </c>
      <c r="D1343" t="s">
        <v>4384</v>
      </c>
      <c r="E1343" t="s">
        <v>4385</v>
      </c>
      <c r="F1343" t="s">
        <v>360</v>
      </c>
      <c r="G1343" t="s">
        <v>4386</v>
      </c>
      <c r="I1343" t="s">
        <v>4387</v>
      </c>
      <c r="J1343" t="s">
        <v>4349</v>
      </c>
      <c r="K1343" t="s">
        <v>4350</v>
      </c>
      <c r="L1343">
        <v>1</v>
      </c>
      <c r="M1343" t="s">
        <v>76</v>
      </c>
      <c r="N1343" t="s">
        <v>202</v>
      </c>
      <c r="O1343" t="e">
        <f>'[3]Sistematización de Registro '!B1-Santo Domingo de los Tsáchilas</f>
        <v>#REF!</v>
      </c>
      <c r="P1343" t="s">
        <v>284</v>
      </c>
      <c r="Q1343" t="s">
        <v>1001</v>
      </c>
      <c r="R1343" t="s">
        <v>151</v>
      </c>
      <c r="S1343" t="s">
        <v>14</v>
      </c>
      <c r="T1343" t="s">
        <v>94</v>
      </c>
      <c r="U1343" t="s">
        <v>1027</v>
      </c>
      <c r="Z1343">
        <v>0</v>
      </c>
    </row>
    <row r="1344" spans="1:26">
      <c r="A1344">
        <v>2782</v>
      </c>
      <c r="B1344" t="s">
        <v>1907</v>
      </c>
      <c r="C1344" t="s">
        <v>218</v>
      </c>
      <c r="D1344" t="s">
        <v>4388</v>
      </c>
      <c r="E1344" t="s">
        <v>3224</v>
      </c>
      <c r="F1344" t="s">
        <v>360</v>
      </c>
      <c r="G1344" t="s">
        <v>2295</v>
      </c>
      <c r="I1344" t="s">
        <v>5</v>
      </c>
      <c r="J1344" t="s">
        <v>1019</v>
      </c>
      <c r="K1344" t="s">
        <v>1020</v>
      </c>
      <c r="L1344">
        <v>1</v>
      </c>
      <c r="M1344" t="s">
        <v>76</v>
      </c>
      <c r="N1344" t="s">
        <v>31</v>
      </c>
      <c r="O1344" t="s">
        <v>1021</v>
      </c>
      <c r="P1344" t="s">
        <v>91</v>
      </c>
      <c r="Q1344" t="s">
        <v>1022</v>
      </c>
      <c r="R1344" t="s">
        <v>151</v>
      </c>
      <c r="S1344" t="s">
        <v>179</v>
      </c>
      <c r="T1344" t="s">
        <v>82</v>
      </c>
      <c r="U1344" t="s">
        <v>1027</v>
      </c>
      <c r="Z1344">
        <v>0</v>
      </c>
    </row>
    <row r="1345" spans="1:26">
      <c r="A1345">
        <v>2783</v>
      </c>
      <c r="B1345" t="s">
        <v>4389</v>
      </c>
      <c r="C1345" t="s">
        <v>4390</v>
      </c>
      <c r="D1345" t="s">
        <v>4391</v>
      </c>
      <c r="E1345" t="s">
        <v>4392</v>
      </c>
      <c r="F1345" t="s">
        <v>360</v>
      </c>
      <c r="G1345" t="s">
        <v>4393</v>
      </c>
      <c r="I1345" t="s">
        <v>4394</v>
      </c>
      <c r="J1345" t="s">
        <v>1019</v>
      </c>
      <c r="K1345" t="s">
        <v>1020</v>
      </c>
      <c r="L1345">
        <v>1</v>
      </c>
      <c r="M1345" t="s">
        <v>76</v>
      </c>
      <c r="N1345" t="s">
        <v>290</v>
      </c>
      <c r="O1345" t="s">
        <v>1021</v>
      </c>
      <c r="P1345" t="s">
        <v>885</v>
      </c>
      <c r="Q1345" t="s">
        <v>1022</v>
      </c>
      <c r="R1345" t="s">
        <v>301</v>
      </c>
      <c r="S1345" t="s">
        <v>32</v>
      </c>
      <c r="T1345" t="s">
        <v>15</v>
      </c>
      <c r="U1345" t="s">
        <v>1027</v>
      </c>
      <c r="Z1345">
        <v>0</v>
      </c>
    </row>
    <row r="1346" spans="1:26">
      <c r="A1346">
        <v>2784</v>
      </c>
      <c r="B1346" t="s">
        <v>4389</v>
      </c>
      <c r="C1346" t="s">
        <v>3209</v>
      </c>
      <c r="D1346" t="s">
        <v>4395</v>
      </c>
      <c r="E1346" t="s">
        <v>4396</v>
      </c>
      <c r="F1346" t="s">
        <v>360</v>
      </c>
      <c r="G1346" t="s">
        <v>4393</v>
      </c>
      <c r="I1346" t="s">
        <v>72</v>
      </c>
      <c r="J1346" t="s">
        <v>1019</v>
      </c>
      <c r="K1346" t="s">
        <v>1020</v>
      </c>
      <c r="L1346">
        <v>1</v>
      </c>
      <c r="M1346" t="s">
        <v>76</v>
      </c>
      <c r="N1346" t="s">
        <v>24</v>
      </c>
      <c r="O1346" t="s">
        <v>1021</v>
      </c>
      <c r="P1346" t="s">
        <v>91</v>
      </c>
      <c r="Q1346" t="s">
        <v>1022</v>
      </c>
      <c r="R1346" t="s">
        <v>301</v>
      </c>
      <c r="S1346" t="s">
        <v>32</v>
      </c>
      <c r="T1346" t="s">
        <v>15</v>
      </c>
      <c r="U1346" t="s">
        <v>1027</v>
      </c>
      <c r="Z1346">
        <v>0</v>
      </c>
    </row>
    <row r="1347" spans="1:26">
      <c r="A1347">
        <v>2785</v>
      </c>
      <c r="B1347" t="s">
        <v>4397</v>
      </c>
      <c r="C1347" t="s">
        <v>2729</v>
      </c>
      <c r="D1347" t="s">
        <v>4398</v>
      </c>
      <c r="E1347" t="s">
        <v>4399</v>
      </c>
      <c r="F1347" t="s">
        <v>360</v>
      </c>
      <c r="G1347" t="s">
        <v>2295</v>
      </c>
      <c r="I1347" t="s">
        <v>4400</v>
      </c>
      <c r="J1347" t="s">
        <v>1019</v>
      </c>
      <c r="K1347" t="s">
        <v>1020</v>
      </c>
      <c r="L1347">
        <v>1</v>
      </c>
      <c r="M1347" t="s">
        <v>76</v>
      </c>
      <c r="N1347" t="s">
        <v>290</v>
      </c>
      <c r="O1347" t="s">
        <v>1021</v>
      </c>
      <c r="P1347" t="s">
        <v>91</v>
      </c>
      <c r="Q1347" t="s">
        <v>1022</v>
      </c>
      <c r="R1347" t="s">
        <v>301</v>
      </c>
      <c r="S1347" t="s">
        <v>179</v>
      </c>
      <c r="T1347" t="s">
        <v>15</v>
      </c>
      <c r="U1347" t="s">
        <v>1027</v>
      </c>
      <c r="Z1347">
        <v>0</v>
      </c>
    </row>
    <row r="1348" spans="1:26">
      <c r="A1348">
        <v>2786</v>
      </c>
      <c r="B1348" t="s">
        <v>4401</v>
      </c>
      <c r="C1348" t="s">
        <v>1962</v>
      </c>
      <c r="D1348" t="s">
        <v>4402</v>
      </c>
      <c r="E1348" t="s">
        <v>4403</v>
      </c>
      <c r="F1348" t="s">
        <v>360</v>
      </c>
      <c r="G1348" t="s">
        <v>4404</v>
      </c>
      <c r="I1348" t="s">
        <v>297</v>
      </c>
      <c r="J1348" t="s">
        <v>1019</v>
      </c>
      <c r="K1348" t="s">
        <v>1020</v>
      </c>
      <c r="L1348">
        <v>1</v>
      </c>
      <c r="M1348" t="s">
        <v>76</v>
      </c>
      <c r="N1348" t="s">
        <v>65</v>
      </c>
      <c r="O1348" t="s">
        <v>1021</v>
      </c>
      <c r="P1348" t="s">
        <v>300</v>
      </c>
      <c r="Q1348" t="s">
        <v>1022</v>
      </c>
      <c r="R1348" t="s">
        <v>301</v>
      </c>
      <c r="S1348" t="s">
        <v>66</v>
      </c>
      <c r="T1348" t="s">
        <v>15</v>
      </c>
      <c r="U1348" t="s">
        <v>1027</v>
      </c>
      <c r="Z1348">
        <v>0</v>
      </c>
    </row>
    <row r="1349" spans="1:26">
      <c r="A1349">
        <v>2787</v>
      </c>
      <c r="B1349" t="s">
        <v>4405</v>
      </c>
      <c r="C1349" t="s">
        <v>3226</v>
      </c>
      <c r="D1349" t="s">
        <v>4406</v>
      </c>
      <c r="E1349" t="s">
        <v>4407</v>
      </c>
      <c r="F1349" t="s">
        <v>360</v>
      </c>
      <c r="G1349" t="s">
        <v>1316</v>
      </c>
      <c r="H1349" t="s">
        <v>1316</v>
      </c>
      <c r="I1349" t="s">
        <v>297</v>
      </c>
      <c r="J1349" t="s">
        <v>1019</v>
      </c>
      <c r="K1349" t="s">
        <v>1020</v>
      </c>
      <c r="L1349">
        <v>1</v>
      </c>
      <c r="M1349" t="s">
        <v>76</v>
      </c>
      <c r="N1349" t="s">
        <v>276</v>
      </c>
      <c r="O1349" t="s">
        <v>1021</v>
      </c>
      <c r="P1349" t="s">
        <v>163</v>
      </c>
      <c r="Q1349" t="s">
        <v>1022</v>
      </c>
      <c r="R1349" t="s">
        <v>301</v>
      </c>
      <c r="S1349" t="s">
        <v>66</v>
      </c>
      <c r="T1349" t="s">
        <v>15</v>
      </c>
      <c r="U1349" t="s">
        <v>1027</v>
      </c>
      <c r="Z1349">
        <v>0</v>
      </c>
    </row>
    <row r="1350" spans="1:26">
      <c r="A1350">
        <v>2788</v>
      </c>
      <c r="B1350" t="s">
        <v>4408</v>
      </c>
      <c r="C1350" t="s">
        <v>1377</v>
      </c>
      <c r="D1350" t="s">
        <v>4409</v>
      </c>
      <c r="E1350" t="s">
        <v>1008</v>
      </c>
      <c r="F1350" t="s">
        <v>360</v>
      </c>
      <c r="G1350" t="s">
        <v>4410</v>
      </c>
      <c r="I1350" t="s">
        <v>297</v>
      </c>
      <c r="J1350" t="s">
        <v>1019</v>
      </c>
      <c r="K1350" t="s">
        <v>1020</v>
      </c>
      <c r="L1350">
        <v>1</v>
      </c>
      <c r="M1350" t="s">
        <v>76</v>
      </c>
      <c r="N1350" t="s">
        <v>31</v>
      </c>
      <c r="O1350" t="s">
        <v>1021</v>
      </c>
      <c r="P1350" t="s">
        <v>284</v>
      </c>
      <c r="Q1350" t="s">
        <v>1022</v>
      </c>
      <c r="R1350" t="s">
        <v>301</v>
      </c>
      <c r="S1350" t="s">
        <v>14</v>
      </c>
      <c r="T1350" t="s">
        <v>15</v>
      </c>
      <c r="U1350" t="s">
        <v>1027</v>
      </c>
      <c r="Z1350">
        <v>0</v>
      </c>
    </row>
    <row r="1351" spans="1:26">
      <c r="A1351">
        <v>2789</v>
      </c>
      <c r="B1351" t="s">
        <v>4411</v>
      </c>
      <c r="C1351" t="s">
        <v>4412</v>
      </c>
      <c r="D1351" t="s">
        <v>4413</v>
      </c>
      <c r="E1351" t="s">
        <v>4414</v>
      </c>
      <c r="F1351" t="s">
        <v>360</v>
      </c>
      <c r="G1351" t="s">
        <v>4415</v>
      </c>
      <c r="I1351" t="s">
        <v>344</v>
      </c>
      <c r="J1351" t="s">
        <v>1019</v>
      </c>
      <c r="K1351" t="s">
        <v>1020</v>
      </c>
      <c r="L1351">
        <v>1</v>
      </c>
      <c r="M1351" t="s">
        <v>76</v>
      </c>
      <c r="N1351" t="s">
        <v>290</v>
      </c>
      <c r="O1351" t="s">
        <v>1021</v>
      </c>
      <c r="P1351" t="s">
        <v>178</v>
      </c>
      <c r="Q1351" t="s">
        <v>1022</v>
      </c>
      <c r="R1351" t="s">
        <v>301</v>
      </c>
      <c r="S1351" t="s">
        <v>66</v>
      </c>
      <c r="T1351" t="s">
        <v>15</v>
      </c>
      <c r="U1351" t="s">
        <v>1027</v>
      </c>
      <c r="Z1351">
        <v>0</v>
      </c>
    </row>
    <row r="1352" spans="1:26">
      <c r="A1352">
        <v>2790</v>
      </c>
      <c r="B1352" t="s">
        <v>4411</v>
      </c>
      <c r="C1352" t="s">
        <v>1772</v>
      </c>
      <c r="D1352" t="s">
        <v>4416</v>
      </c>
      <c r="E1352" t="s">
        <v>4417</v>
      </c>
      <c r="F1352" t="s">
        <v>360</v>
      </c>
      <c r="G1352" t="s">
        <v>4418</v>
      </c>
      <c r="I1352" t="s">
        <v>4394</v>
      </c>
      <c r="J1352" t="s">
        <v>1019</v>
      </c>
      <c r="K1352" t="s">
        <v>1020</v>
      </c>
      <c r="L1352">
        <v>1</v>
      </c>
      <c r="M1352" t="s">
        <v>76</v>
      </c>
      <c r="N1352" t="s">
        <v>31</v>
      </c>
      <c r="O1352" t="s">
        <v>1021</v>
      </c>
      <c r="P1352" t="s">
        <v>233</v>
      </c>
      <c r="Q1352" t="s">
        <v>1022</v>
      </c>
      <c r="R1352" t="s">
        <v>301</v>
      </c>
      <c r="S1352" t="s">
        <v>66</v>
      </c>
      <c r="T1352" t="s">
        <v>15</v>
      </c>
      <c r="U1352" t="s">
        <v>1027</v>
      </c>
      <c r="Z1352">
        <v>0</v>
      </c>
    </row>
    <row r="1353" spans="1:26">
      <c r="A1353">
        <v>2791</v>
      </c>
      <c r="B1353" t="s">
        <v>4419</v>
      </c>
      <c r="C1353" t="s">
        <v>3209</v>
      </c>
      <c r="D1353" t="s">
        <v>4420</v>
      </c>
      <c r="E1353" t="s">
        <v>4421</v>
      </c>
      <c r="F1353" t="s">
        <v>360</v>
      </c>
      <c r="G1353" t="s">
        <v>4422</v>
      </c>
      <c r="I1353" t="s">
        <v>297</v>
      </c>
      <c r="J1353" t="s">
        <v>1019</v>
      </c>
      <c r="K1353" t="s">
        <v>1020</v>
      </c>
      <c r="L1353">
        <v>1</v>
      </c>
      <c r="M1353" t="s">
        <v>76</v>
      </c>
      <c r="N1353" t="s">
        <v>290</v>
      </c>
      <c r="O1353" t="s">
        <v>1021</v>
      </c>
      <c r="P1353" t="s">
        <v>91</v>
      </c>
      <c r="Q1353" t="s">
        <v>1022</v>
      </c>
      <c r="R1353" t="s">
        <v>301</v>
      </c>
      <c r="S1353" t="s">
        <v>66</v>
      </c>
      <c r="T1353" t="s">
        <v>15</v>
      </c>
      <c r="U1353" t="s">
        <v>1027</v>
      </c>
      <c r="Z1353">
        <v>0</v>
      </c>
    </row>
    <row r="1354" spans="1:26">
      <c r="A1354">
        <v>2792</v>
      </c>
      <c r="B1354" t="s">
        <v>4423</v>
      </c>
      <c r="C1354" t="s">
        <v>849</v>
      </c>
      <c r="D1354" t="s">
        <v>4424</v>
      </c>
      <c r="E1354" t="s">
        <v>4425</v>
      </c>
      <c r="F1354" t="s">
        <v>360</v>
      </c>
      <c r="G1354" t="s">
        <v>297</v>
      </c>
      <c r="I1354" t="s">
        <v>2335</v>
      </c>
      <c r="J1354" t="s">
        <v>1019</v>
      </c>
      <c r="K1354" t="s">
        <v>1020</v>
      </c>
      <c r="L1354">
        <v>1</v>
      </c>
      <c r="M1354" t="s">
        <v>76</v>
      </c>
      <c r="N1354" t="s">
        <v>290</v>
      </c>
      <c r="O1354" t="s">
        <v>1021</v>
      </c>
      <c r="P1354" t="s">
        <v>91</v>
      </c>
      <c r="Q1354" t="s">
        <v>1022</v>
      </c>
      <c r="R1354" t="s">
        <v>301</v>
      </c>
      <c r="S1354" t="s">
        <v>179</v>
      </c>
      <c r="T1354" t="s">
        <v>15</v>
      </c>
      <c r="U1354" t="s">
        <v>1027</v>
      </c>
      <c r="Z1354">
        <v>0</v>
      </c>
    </row>
    <row r="1355" spans="1:26">
      <c r="A1355">
        <v>2793</v>
      </c>
      <c r="B1355" t="s">
        <v>4426</v>
      </c>
      <c r="C1355" t="s">
        <v>3237</v>
      </c>
      <c r="D1355" t="s">
        <v>3238</v>
      </c>
      <c r="E1355" t="s">
        <v>3239</v>
      </c>
      <c r="F1355" t="s">
        <v>360</v>
      </c>
      <c r="G1355" t="s">
        <v>297</v>
      </c>
      <c r="I1355" t="s">
        <v>2295</v>
      </c>
      <c r="J1355" t="s">
        <v>1019</v>
      </c>
      <c r="K1355" t="s">
        <v>1020</v>
      </c>
      <c r="L1355">
        <v>1</v>
      </c>
      <c r="M1355" t="s">
        <v>76</v>
      </c>
      <c r="N1355" t="s">
        <v>290</v>
      </c>
      <c r="O1355" t="s">
        <v>1021</v>
      </c>
      <c r="P1355" t="s">
        <v>91</v>
      </c>
      <c r="Q1355" t="s">
        <v>1022</v>
      </c>
      <c r="R1355" t="s">
        <v>301</v>
      </c>
      <c r="S1355" t="s">
        <v>179</v>
      </c>
      <c r="T1355" t="s">
        <v>15</v>
      </c>
      <c r="U1355" t="s">
        <v>1027</v>
      </c>
      <c r="Z1355">
        <v>0</v>
      </c>
    </row>
    <row r="1356" spans="1:26">
      <c r="A1356">
        <v>2794</v>
      </c>
      <c r="B1356" t="s">
        <v>4427</v>
      </c>
      <c r="C1356" t="s">
        <v>4428</v>
      </c>
      <c r="D1356" t="s">
        <v>4429</v>
      </c>
      <c r="E1356" t="s">
        <v>4430</v>
      </c>
      <c r="F1356" t="s">
        <v>360</v>
      </c>
      <c r="G1356" t="s">
        <v>4404</v>
      </c>
      <c r="I1356" t="s">
        <v>297</v>
      </c>
      <c r="J1356" t="s">
        <v>1019</v>
      </c>
      <c r="K1356" t="s">
        <v>1020</v>
      </c>
      <c r="L1356">
        <v>1</v>
      </c>
      <c r="M1356" t="s">
        <v>76</v>
      </c>
      <c r="N1356" t="s">
        <v>65</v>
      </c>
      <c r="O1356" t="s">
        <v>1021</v>
      </c>
      <c r="P1356" t="s">
        <v>163</v>
      </c>
      <c r="Q1356" t="s">
        <v>1022</v>
      </c>
      <c r="R1356" t="s">
        <v>301</v>
      </c>
      <c r="S1356" t="s">
        <v>32</v>
      </c>
      <c r="T1356" t="s">
        <v>15</v>
      </c>
      <c r="U1356" t="s">
        <v>1027</v>
      </c>
      <c r="Z1356">
        <v>0</v>
      </c>
    </row>
    <row r="1357" spans="1:26">
      <c r="A1357">
        <v>2796</v>
      </c>
      <c r="B1357" t="s">
        <v>4431</v>
      </c>
      <c r="C1357" t="s">
        <v>545</v>
      </c>
      <c r="D1357" t="s">
        <v>4432</v>
      </c>
      <c r="E1357" t="s">
        <v>4433</v>
      </c>
      <c r="F1357" t="s">
        <v>360</v>
      </c>
      <c r="G1357" t="s">
        <v>5</v>
      </c>
      <c r="I1357" t="s">
        <v>344</v>
      </c>
      <c r="J1357" t="s">
        <v>1019</v>
      </c>
      <c r="K1357" t="s">
        <v>1020</v>
      </c>
      <c r="L1357">
        <v>1</v>
      </c>
      <c r="M1357" t="s">
        <v>76</v>
      </c>
      <c r="N1357" t="s">
        <v>9</v>
      </c>
      <c r="O1357" t="s">
        <v>1021</v>
      </c>
      <c r="P1357" t="s">
        <v>178</v>
      </c>
      <c r="Q1357" t="s">
        <v>1022</v>
      </c>
      <c r="R1357" t="s">
        <v>93</v>
      </c>
      <c r="S1357" t="s">
        <v>32</v>
      </c>
      <c r="T1357" t="s">
        <v>94</v>
      </c>
      <c r="U1357" t="s">
        <v>1027</v>
      </c>
      <c r="Z1357">
        <v>0</v>
      </c>
    </row>
    <row r="1358" spans="1:26">
      <c r="A1358">
        <v>2797</v>
      </c>
      <c r="B1358" t="s">
        <v>4434</v>
      </c>
      <c r="C1358" t="s">
        <v>235</v>
      </c>
      <c r="D1358" t="s">
        <v>4435</v>
      </c>
      <c r="E1358" t="s">
        <v>4436</v>
      </c>
      <c r="F1358" t="s">
        <v>360</v>
      </c>
      <c r="G1358" t="s">
        <v>979</v>
      </c>
      <c r="H1358" t="s">
        <v>979</v>
      </c>
      <c r="I1358" t="s">
        <v>344</v>
      </c>
      <c r="J1358" t="s">
        <v>1019</v>
      </c>
      <c r="K1358" t="s">
        <v>1020</v>
      </c>
      <c r="L1358">
        <v>1</v>
      </c>
      <c r="M1358" t="s">
        <v>76</v>
      </c>
      <c r="N1358" t="s">
        <v>290</v>
      </c>
      <c r="O1358" t="s">
        <v>1021</v>
      </c>
      <c r="P1358" t="s">
        <v>102</v>
      </c>
      <c r="Q1358" t="s">
        <v>1022</v>
      </c>
      <c r="R1358" t="s">
        <v>93</v>
      </c>
      <c r="S1358" t="s">
        <v>14</v>
      </c>
      <c r="T1358" t="s">
        <v>94</v>
      </c>
      <c r="U1358" t="s">
        <v>1027</v>
      </c>
      <c r="Z1358">
        <v>0</v>
      </c>
    </row>
    <row r="1359" spans="1:26">
      <c r="A1359">
        <v>2798</v>
      </c>
      <c r="B1359" t="s">
        <v>4437</v>
      </c>
      <c r="C1359" t="s">
        <v>4438</v>
      </c>
      <c r="D1359" t="s">
        <v>4439</v>
      </c>
      <c r="E1359" t="s">
        <v>4440</v>
      </c>
      <c r="F1359" t="s">
        <v>360</v>
      </c>
      <c r="G1359" t="s">
        <v>839</v>
      </c>
      <c r="I1359" t="s">
        <v>344</v>
      </c>
      <c r="J1359" t="s">
        <v>1019</v>
      </c>
      <c r="K1359" t="s">
        <v>1020</v>
      </c>
      <c r="L1359">
        <v>1</v>
      </c>
      <c r="M1359" t="s">
        <v>76</v>
      </c>
      <c r="N1359" t="s">
        <v>290</v>
      </c>
      <c r="O1359" t="s">
        <v>1021</v>
      </c>
      <c r="P1359" t="s">
        <v>102</v>
      </c>
      <c r="Q1359" t="s">
        <v>1022</v>
      </c>
      <c r="R1359" t="s">
        <v>93</v>
      </c>
      <c r="S1359" t="s">
        <v>32</v>
      </c>
      <c r="T1359" t="s">
        <v>94</v>
      </c>
      <c r="U1359" t="s">
        <v>1027</v>
      </c>
      <c r="Z1359">
        <v>0</v>
      </c>
    </row>
    <row r="1360" spans="1:26">
      <c r="A1360">
        <v>2800</v>
      </c>
      <c r="B1360" t="s">
        <v>4441</v>
      </c>
      <c r="C1360" t="s">
        <v>3110</v>
      </c>
      <c r="D1360" t="s">
        <v>4442</v>
      </c>
      <c r="E1360" t="s">
        <v>4443</v>
      </c>
      <c r="F1360" t="s">
        <v>4</v>
      </c>
      <c r="G1360" t="s">
        <v>99</v>
      </c>
      <c r="I1360" t="s">
        <v>4444</v>
      </c>
      <c r="J1360" t="s">
        <v>4</v>
      </c>
      <c r="K1360" t="s">
        <v>4</v>
      </c>
      <c r="L1360">
        <v>1</v>
      </c>
      <c r="M1360" t="s">
        <v>76</v>
      </c>
      <c r="N1360" t="s">
        <v>100</v>
      </c>
      <c r="O1360" t="s">
        <v>101</v>
      </c>
      <c r="P1360" t="s">
        <v>102</v>
      </c>
      <c r="Q1360" t="s">
        <v>103</v>
      </c>
      <c r="R1360" t="s">
        <v>104</v>
      </c>
      <c r="S1360" t="s">
        <v>66</v>
      </c>
      <c r="T1360" t="s">
        <v>105</v>
      </c>
      <c r="U1360" t="s">
        <v>1027</v>
      </c>
      <c r="Z1360">
        <v>0</v>
      </c>
    </row>
    <row r="1361" spans="1:26">
      <c r="A1361">
        <v>2801</v>
      </c>
      <c r="B1361" t="s">
        <v>4445</v>
      </c>
      <c r="C1361" t="s">
        <v>3110</v>
      </c>
      <c r="D1361" t="s">
        <v>4446</v>
      </c>
      <c r="E1361" t="s">
        <v>4447</v>
      </c>
      <c r="F1361" t="s">
        <v>4</v>
      </c>
      <c r="G1361" t="s">
        <v>99</v>
      </c>
      <c r="I1361" t="s">
        <v>5</v>
      </c>
      <c r="J1361" t="s">
        <v>4</v>
      </c>
      <c r="K1361" t="s">
        <v>4</v>
      </c>
      <c r="L1361">
        <v>1</v>
      </c>
      <c r="M1361" t="s">
        <v>76</v>
      </c>
      <c r="N1361" t="s">
        <v>65</v>
      </c>
      <c r="O1361" t="s">
        <v>101</v>
      </c>
      <c r="P1361" t="s">
        <v>163</v>
      </c>
      <c r="Q1361" t="s">
        <v>103</v>
      </c>
      <c r="R1361" t="s">
        <v>104</v>
      </c>
      <c r="S1361" t="s">
        <v>66</v>
      </c>
      <c r="T1361" t="s">
        <v>94</v>
      </c>
      <c r="U1361" t="s">
        <v>1027</v>
      </c>
      <c r="Z136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3:M66"/>
  <sheetViews>
    <sheetView workbookViewId="0">
      <selection activeCell="G10" sqref="G10"/>
    </sheetView>
  </sheetViews>
  <sheetFormatPr baseColWidth="10" defaultRowHeight="15"/>
  <cols>
    <col min="1" max="1" width="24.7109375" customWidth="1"/>
    <col min="2" max="2" width="20.85546875" customWidth="1"/>
    <col min="3" max="3" width="14.7109375" customWidth="1"/>
    <col min="4" max="4" width="7.7109375" customWidth="1"/>
    <col min="6" max="6" width="5.5703125" bestFit="1" customWidth="1"/>
    <col min="7" max="7" width="21.5703125" bestFit="1" customWidth="1"/>
  </cols>
  <sheetData>
    <row r="3" spans="1:13">
      <c r="A3" s="12" t="s">
        <v>6606</v>
      </c>
      <c r="B3" s="12" t="s">
        <v>6605</v>
      </c>
      <c r="H3" t="s">
        <v>6612</v>
      </c>
      <c r="I3" s="34" t="s">
        <v>6611</v>
      </c>
      <c r="J3" s="34"/>
      <c r="K3" s="34"/>
      <c r="L3" s="34"/>
      <c r="M3" s="34"/>
    </row>
    <row r="4" spans="1:13" s="15" customFormat="1" ht="30">
      <c r="A4" s="14" t="s">
        <v>6607</v>
      </c>
      <c r="B4" s="25" t="s">
        <v>8</v>
      </c>
      <c r="C4" s="25" t="s">
        <v>76</v>
      </c>
      <c r="D4" s="25" t="s">
        <v>6604</v>
      </c>
      <c r="E4" s="19" t="s">
        <v>6608</v>
      </c>
      <c r="H4" s="15" t="s">
        <v>6613</v>
      </c>
      <c r="I4" s="33" t="s">
        <v>6614</v>
      </c>
      <c r="J4" s="33"/>
      <c r="K4" s="33"/>
      <c r="L4" s="33"/>
      <c r="M4" s="33"/>
    </row>
    <row r="5" spans="1:13">
      <c r="A5" s="17" t="s">
        <v>1027</v>
      </c>
      <c r="B5" s="18">
        <v>49</v>
      </c>
      <c r="C5" s="18">
        <v>918</v>
      </c>
      <c r="D5" s="18">
        <v>967</v>
      </c>
      <c r="E5" s="23">
        <f>GETPIVOTDATA("nombre_estado",$A$3,"nombre_estado","En Revisión")/GETPIVOTDATA("nombre_estado",$A$3)</f>
        <v>0.80248962655601663</v>
      </c>
    </row>
    <row r="6" spans="1:13">
      <c r="A6" s="13" t="s">
        <v>67</v>
      </c>
      <c r="B6" s="16">
        <v>42</v>
      </c>
      <c r="C6" s="16">
        <v>71</v>
      </c>
      <c r="D6" s="16">
        <v>113</v>
      </c>
      <c r="E6" s="21">
        <f>GETPIVOTDATA("nombre_estado",$A$3,"nombre_estado","Finalizado")/GETPIVOTDATA("nombre_estado",$A$3)</f>
        <v>9.3775933609958506E-2</v>
      </c>
      <c r="I6" s="26">
        <f>+GETPIVOTDATA("nombre_estado",$A$3,"nombre_estado","Finalizado")+GETPIVOTDATA("nombre_estado",$A$3,"nombre_estado","En Desarrollo")</f>
        <v>231</v>
      </c>
      <c r="J6" s="20">
        <f>+I6/I7</f>
        <v>0.22536585365853659</v>
      </c>
      <c r="L6">
        <v>967</v>
      </c>
      <c r="M6" s="20"/>
    </row>
    <row r="7" spans="1:13">
      <c r="A7" s="13" t="s">
        <v>16</v>
      </c>
      <c r="B7" s="16">
        <v>48</v>
      </c>
      <c r="C7" s="16">
        <v>70</v>
      </c>
      <c r="D7" s="16">
        <v>118</v>
      </c>
      <c r="E7" s="21">
        <f>GETPIVOTDATA("nombre_estado",$A$3,"nombre_estado","En Desarrollo")/GETPIVOTDATA("nombre_estado",$A$3)</f>
        <v>9.7925311203319501E-2</v>
      </c>
      <c r="I7">
        <v>1025</v>
      </c>
      <c r="M7" s="27"/>
    </row>
    <row r="8" spans="1:13">
      <c r="A8" s="13" t="s">
        <v>981</v>
      </c>
      <c r="B8" s="16"/>
      <c r="C8" s="16">
        <v>7</v>
      </c>
      <c r="D8" s="16">
        <v>7</v>
      </c>
      <c r="E8" s="21">
        <f>GETPIVOTDATA("nombre_estado",$A$3,"nombre_estado","Desestimado")/GETPIVOTDATA("nombre_estado",$A$3)</f>
        <v>5.8091286307053944E-3</v>
      </c>
    </row>
    <row r="9" spans="1:13">
      <c r="A9" s="13" t="s">
        <v>6604</v>
      </c>
      <c r="B9" s="16">
        <v>139</v>
      </c>
      <c r="C9" s="16">
        <v>1066</v>
      </c>
      <c r="D9" s="16">
        <v>1205</v>
      </c>
      <c r="E9" s="22">
        <f>SUM(E5:E8)</f>
        <v>1</v>
      </c>
    </row>
    <row r="10" spans="1:13">
      <c r="I10" t="s">
        <v>6615</v>
      </c>
    </row>
    <row r="12" spans="1:13">
      <c r="A12" s="14" t="s">
        <v>5399</v>
      </c>
      <c r="B12" t="s">
        <v>1027</v>
      </c>
      <c r="I12">
        <f>GETPIVOTDATA("nombre_estado",$A$3)-GETPIVOTDATA("nombre_estado",$A$3,"nombre_estado","En Revisión")</f>
        <v>238</v>
      </c>
      <c r="J12">
        <f>I12-GETPIVOTDATA("nombre_estado",$A$3)</f>
        <v>-967</v>
      </c>
    </row>
    <row r="14" spans="1:13">
      <c r="A14" s="12" t="s">
        <v>6606</v>
      </c>
      <c r="B14" s="12" t="s">
        <v>6605</v>
      </c>
      <c r="F14" s="20">
        <f>E16/GETPIVOTDATA("nombre_estado",$A$3)</f>
        <v>0.59336099585062241</v>
      </c>
    </row>
    <row r="15" spans="1:13" ht="30">
      <c r="A15" s="12" t="s">
        <v>6607</v>
      </c>
      <c r="B15" s="25" t="s">
        <v>8</v>
      </c>
      <c r="C15" s="25" t="s">
        <v>76</v>
      </c>
      <c r="D15" s="25" t="s">
        <v>6604</v>
      </c>
    </row>
    <row r="16" spans="1:13">
      <c r="A16" s="13" t="s">
        <v>5</v>
      </c>
      <c r="B16" s="16"/>
      <c r="C16" s="16">
        <v>134</v>
      </c>
      <c r="D16" s="16">
        <v>134</v>
      </c>
      <c r="E16" s="18">
        <v>715</v>
      </c>
      <c r="F16" s="20">
        <f>E16/E18</f>
        <v>0.73940020682523266</v>
      </c>
      <c r="G16" t="s">
        <v>6609</v>
      </c>
    </row>
    <row r="17" spans="1:7">
      <c r="A17" s="13" t="s">
        <v>6621</v>
      </c>
      <c r="B17" s="16"/>
      <c r="C17" s="16">
        <v>121</v>
      </c>
      <c r="D17" s="16">
        <v>121</v>
      </c>
      <c r="E17" s="24">
        <v>252</v>
      </c>
      <c r="F17" s="20">
        <f>E17/E18</f>
        <v>0.26059979317476734</v>
      </c>
      <c r="G17" t="s">
        <v>6610</v>
      </c>
    </row>
    <row r="18" spans="1:7">
      <c r="A18" s="13" t="s">
        <v>2295</v>
      </c>
      <c r="B18" s="16"/>
      <c r="C18" s="16">
        <v>105</v>
      </c>
      <c r="D18" s="16">
        <v>105</v>
      </c>
      <c r="E18" s="24">
        <f>SUM(E16:E17)</f>
        <v>967</v>
      </c>
      <c r="F18" s="20">
        <f>SUM(F16:F17)</f>
        <v>1</v>
      </c>
    </row>
    <row r="19" spans="1:7">
      <c r="A19" s="13" t="s">
        <v>4000</v>
      </c>
      <c r="B19" s="16">
        <v>3</v>
      </c>
      <c r="C19" s="16">
        <v>79</v>
      </c>
      <c r="D19" s="16">
        <v>82</v>
      </c>
    </row>
    <row r="20" spans="1:7">
      <c r="A20" s="13" t="s">
        <v>1316</v>
      </c>
      <c r="B20" s="16">
        <v>2</v>
      </c>
      <c r="C20" s="16">
        <v>62</v>
      </c>
      <c r="D20" s="16">
        <v>64</v>
      </c>
    </row>
    <row r="21" spans="1:7">
      <c r="A21" s="13" t="s">
        <v>297</v>
      </c>
      <c r="B21" s="16"/>
      <c r="C21" s="16">
        <v>53</v>
      </c>
      <c r="D21" s="16">
        <v>53</v>
      </c>
    </row>
    <row r="22" spans="1:7">
      <c r="A22" s="13" t="s">
        <v>87</v>
      </c>
      <c r="B22" s="16"/>
      <c r="C22" s="16">
        <v>48</v>
      </c>
      <c r="D22" s="16">
        <v>48</v>
      </c>
    </row>
    <row r="23" spans="1:7">
      <c r="A23" s="13" t="s">
        <v>979</v>
      </c>
      <c r="B23" s="16"/>
      <c r="C23" s="16">
        <v>36</v>
      </c>
      <c r="D23" s="16">
        <v>36</v>
      </c>
    </row>
    <row r="24" spans="1:7">
      <c r="A24" s="13" t="s">
        <v>275</v>
      </c>
      <c r="B24" s="16">
        <v>5</v>
      </c>
      <c r="C24" s="16">
        <v>28</v>
      </c>
      <c r="D24" s="16">
        <v>33</v>
      </c>
    </row>
    <row r="25" spans="1:7">
      <c r="A25" s="13" t="s">
        <v>99</v>
      </c>
      <c r="B25" s="16"/>
      <c r="C25" s="16">
        <v>23</v>
      </c>
      <c r="D25" s="16">
        <v>23</v>
      </c>
    </row>
    <row r="26" spans="1:7">
      <c r="A26" s="13" t="s">
        <v>198</v>
      </c>
      <c r="B26" s="16">
        <v>4</v>
      </c>
      <c r="C26" s="16">
        <v>19</v>
      </c>
      <c r="D26" s="16">
        <v>23</v>
      </c>
    </row>
    <row r="27" spans="1:7">
      <c r="A27" s="13" t="s">
        <v>1018</v>
      </c>
      <c r="B27" s="16"/>
      <c r="C27" s="16">
        <v>18</v>
      </c>
      <c r="D27" s="16">
        <v>18</v>
      </c>
    </row>
    <row r="28" spans="1:7">
      <c r="A28" s="13" t="s">
        <v>2007</v>
      </c>
      <c r="B28" s="16">
        <v>8</v>
      </c>
      <c r="C28" s="16">
        <v>17</v>
      </c>
      <c r="D28" s="16">
        <v>25</v>
      </c>
    </row>
    <row r="29" spans="1:7">
      <c r="A29" s="13" t="s">
        <v>231</v>
      </c>
      <c r="B29" s="16"/>
      <c r="C29" s="16">
        <v>15</v>
      </c>
      <c r="D29" s="16">
        <v>15</v>
      </c>
    </row>
    <row r="30" spans="1:7">
      <c r="A30" s="13" t="s">
        <v>48</v>
      </c>
      <c r="B30" s="16">
        <v>2</v>
      </c>
      <c r="C30" s="16">
        <v>14</v>
      </c>
      <c r="D30" s="16">
        <v>16</v>
      </c>
    </row>
    <row r="31" spans="1:7">
      <c r="A31" s="13" t="s">
        <v>1134</v>
      </c>
      <c r="B31" s="16"/>
      <c r="C31" s="16">
        <v>12</v>
      </c>
      <c r="D31" s="16">
        <v>12</v>
      </c>
    </row>
    <row r="32" spans="1:7">
      <c r="A32" s="13" t="s">
        <v>413</v>
      </c>
      <c r="B32" s="16"/>
      <c r="C32" s="16">
        <v>10</v>
      </c>
      <c r="D32" s="16">
        <v>10</v>
      </c>
    </row>
    <row r="33" spans="1:4">
      <c r="A33" s="13" t="s">
        <v>1190</v>
      </c>
      <c r="B33" s="16"/>
      <c r="C33" s="16">
        <v>10</v>
      </c>
      <c r="D33" s="16">
        <v>10</v>
      </c>
    </row>
    <row r="34" spans="1:4">
      <c r="A34" s="13" t="s">
        <v>653</v>
      </c>
      <c r="B34" s="16"/>
      <c r="C34" s="16">
        <v>9</v>
      </c>
      <c r="D34" s="16">
        <v>9</v>
      </c>
    </row>
    <row r="35" spans="1:4">
      <c r="A35" s="13" t="s">
        <v>2378</v>
      </c>
      <c r="B35" s="16"/>
      <c r="C35" s="16">
        <v>8</v>
      </c>
      <c r="D35" s="16">
        <v>8</v>
      </c>
    </row>
    <row r="36" spans="1:4">
      <c r="A36" s="13" t="s">
        <v>30</v>
      </c>
      <c r="B36" s="16">
        <v>1</v>
      </c>
      <c r="C36" s="16">
        <v>8</v>
      </c>
      <c r="D36" s="16">
        <v>9</v>
      </c>
    </row>
    <row r="37" spans="1:4">
      <c r="A37" s="13" t="s">
        <v>6628</v>
      </c>
      <c r="B37" s="16"/>
      <c r="C37" s="16">
        <v>8</v>
      </c>
      <c r="D37" s="16">
        <v>8</v>
      </c>
    </row>
    <row r="38" spans="1:4">
      <c r="A38" s="13" t="s">
        <v>839</v>
      </c>
      <c r="B38" s="16">
        <v>4</v>
      </c>
      <c r="C38" s="16">
        <v>8</v>
      </c>
      <c r="D38" s="16">
        <v>12</v>
      </c>
    </row>
    <row r="39" spans="1:4">
      <c r="A39" s="13" t="s">
        <v>114</v>
      </c>
      <c r="B39" s="16"/>
      <c r="C39" s="16">
        <v>7</v>
      </c>
      <c r="D39" s="16">
        <v>7</v>
      </c>
    </row>
    <row r="40" spans="1:4">
      <c r="A40" s="13" t="s">
        <v>6629</v>
      </c>
      <c r="B40" s="16"/>
      <c r="C40" s="16">
        <v>6</v>
      </c>
      <c r="D40" s="16">
        <v>6</v>
      </c>
    </row>
    <row r="41" spans="1:4">
      <c r="A41" s="13" t="s">
        <v>640</v>
      </c>
      <c r="B41" s="16">
        <v>2</v>
      </c>
      <c r="C41" s="16">
        <v>6</v>
      </c>
      <c r="D41" s="16">
        <v>8</v>
      </c>
    </row>
    <row r="42" spans="1:4">
      <c r="A42" s="13" t="s">
        <v>636</v>
      </c>
      <c r="B42" s="16">
        <v>3</v>
      </c>
      <c r="C42" s="16">
        <v>5</v>
      </c>
      <c r="D42" s="16">
        <v>8</v>
      </c>
    </row>
    <row r="43" spans="1:4">
      <c r="A43" s="13" t="s">
        <v>6624</v>
      </c>
      <c r="B43" s="16"/>
      <c r="C43" s="16">
        <v>5</v>
      </c>
      <c r="D43" s="16">
        <v>5</v>
      </c>
    </row>
    <row r="44" spans="1:4">
      <c r="A44" s="13" t="s">
        <v>5032</v>
      </c>
      <c r="B44" s="16"/>
      <c r="C44" s="16">
        <v>5</v>
      </c>
      <c r="D44" s="16">
        <v>5</v>
      </c>
    </row>
    <row r="45" spans="1:4">
      <c r="A45" s="13" t="s">
        <v>249</v>
      </c>
      <c r="B45" s="16">
        <v>2</v>
      </c>
      <c r="C45" s="16">
        <v>4</v>
      </c>
      <c r="D45" s="16">
        <v>6</v>
      </c>
    </row>
    <row r="46" spans="1:4">
      <c r="A46" s="13" t="s">
        <v>6620</v>
      </c>
      <c r="B46" s="16"/>
      <c r="C46" s="16">
        <v>4</v>
      </c>
      <c r="D46" s="16">
        <v>4</v>
      </c>
    </row>
    <row r="47" spans="1:4">
      <c r="A47" s="13" t="s">
        <v>1078</v>
      </c>
      <c r="B47" s="16"/>
      <c r="C47" s="16">
        <v>4</v>
      </c>
      <c r="D47" s="16">
        <v>4</v>
      </c>
    </row>
    <row r="48" spans="1:4">
      <c r="A48" s="13" t="s">
        <v>64</v>
      </c>
      <c r="B48" s="16">
        <v>1</v>
      </c>
      <c r="C48" s="16">
        <v>4</v>
      </c>
      <c r="D48" s="16">
        <v>5</v>
      </c>
    </row>
    <row r="49" spans="1:4">
      <c r="A49" s="13" t="s">
        <v>6631</v>
      </c>
      <c r="B49" s="16"/>
      <c r="C49" s="16">
        <v>3</v>
      </c>
      <c r="D49" s="16">
        <v>3</v>
      </c>
    </row>
    <row r="50" spans="1:4">
      <c r="A50" s="13" t="s">
        <v>1345</v>
      </c>
      <c r="B50" s="16">
        <v>5</v>
      </c>
      <c r="C50" s="16">
        <v>3</v>
      </c>
      <c r="D50" s="16">
        <v>8</v>
      </c>
    </row>
    <row r="51" spans="1:4">
      <c r="A51" s="13" t="s">
        <v>1364</v>
      </c>
      <c r="B51" s="16"/>
      <c r="C51" s="16">
        <v>2</v>
      </c>
      <c r="D51" s="16">
        <v>2</v>
      </c>
    </row>
    <row r="52" spans="1:4">
      <c r="A52" s="13" t="s">
        <v>1869</v>
      </c>
      <c r="B52" s="16"/>
      <c r="C52" s="16">
        <v>2</v>
      </c>
      <c r="D52" s="16">
        <v>2</v>
      </c>
    </row>
    <row r="53" spans="1:4">
      <c r="A53" s="13" t="s">
        <v>812</v>
      </c>
      <c r="B53" s="16">
        <v>1</v>
      </c>
      <c r="C53" s="16">
        <v>2</v>
      </c>
      <c r="D53" s="16">
        <v>3</v>
      </c>
    </row>
    <row r="54" spans="1:4">
      <c r="A54" s="13" t="s">
        <v>6619</v>
      </c>
      <c r="B54" s="16"/>
      <c r="C54" s="16">
        <v>2</v>
      </c>
      <c r="D54" s="16">
        <v>2</v>
      </c>
    </row>
    <row r="55" spans="1:4">
      <c r="A55" s="13" t="s">
        <v>1154</v>
      </c>
      <c r="B55" s="16"/>
      <c r="C55" s="16">
        <v>1</v>
      </c>
      <c r="D55" s="16">
        <v>1</v>
      </c>
    </row>
    <row r="56" spans="1:4">
      <c r="A56" s="13" t="s">
        <v>6627</v>
      </c>
      <c r="B56" s="16"/>
      <c r="C56" s="16">
        <v>1</v>
      </c>
      <c r="D56" s="16">
        <v>1</v>
      </c>
    </row>
    <row r="57" spans="1:4">
      <c r="A57" s="13" t="s">
        <v>6618</v>
      </c>
      <c r="B57" s="16"/>
      <c r="C57" s="16">
        <v>1</v>
      </c>
      <c r="D57" s="16">
        <v>1</v>
      </c>
    </row>
    <row r="58" spans="1:4">
      <c r="A58" s="13" t="s">
        <v>1238</v>
      </c>
      <c r="B58" s="16">
        <v>1</v>
      </c>
      <c r="C58" s="16">
        <v>1</v>
      </c>
      <c r="D58" s="16">
        <v>2</v>
      </c>
    </row>
    <row r="59" spans="1:4">
      <c r="A59" s="13" t="s">
        <v>1934</v>
      </c>
      <c r="B59" s="16"/>
      <c r="C59" s="16">
        <v>1</v>
      </c>
      <c r="D59" s="16">
        <v>1</v>
      </c>
    </row>
    <row r="60" spans="1:4">
      <c r="A60" s="13" t="s">
        <v>1634</v>
      </c>
      <c r="B60" s="16"/>
      <c r="C60" s="16">
        <v>1</v>
      </c>
      <c r="D60" s="16">
        <v>1</v>
      </c>
    </row>
    <row r="61" spans="1:4">
      <c r="A61" s="13" t="s">
        <v>6630</v>
      </c>
      <c r="B61" s="16"/>
      <c r="C61" s="16">
        <v>1</v>
      </c>
      <c r="D61" s="16">
        <v>1</v>
      </c>
    </row>
    <row r="62" spans="1:4">
      <c r="A62" s="13" t="s">
        <v>6622</v>
      </c>
      <c r="B62" s="16"/>
      <c r="C62" s="16">
        <v>1</v>
      </c>
      <c r="D62" s="16">
        <v>1</v>
      </c>
    </row>
    <row r="63" spans="1:4">
      <c r="A63" s="13" t="s">
        <v>1854</v>
      </c>
      <c r="B63" s="16">
        <v>1</v>
      </c>
      <c r="C63" s="16">
        <v>1</v>
      </c>
      <c r="D63" s="16">
        <v>2</v>
      </c>
    </row>
    <row r="64" spans="1:4">
      <c r="A64" s="13" t="s">
        <v>6617</v>
      </c>
      <c r="B64" s="16">
        <v>2</v>
      </c>
      <c r="C64" s="16"/>
      <c r="D64" s="16">
        <v>2</v>
      </c>
    </row>
    <row r="65" spans="1:4">
      <c r="A65" s="13" t="s">
        <v>412</v>
      </c>
      <c r="B65" s="16">
        <v>2</v>
      </c>
      <c r="C65" s="16"/>
      <c r="D65" s="16">
        <v>2</v>
      </c>
    </row>
    <row r="66" spans="1:4">
      <c r="A66" s="13" t="s">
        <v>6604</v>
      </c>
      <c r="B66" s="16">
        <v>49</v>
      </c>
      <c r="C66" s="16">
        <v>918</v>
      </c>
      <c r="D66" s="16">
        <v>967</v>
      </c>
    </row>
  </sheetData>
  <mergeCells count="2">
    <mergeCell ref="I4:M4"/>
    <mergeCell ref="I3:M3"/>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3:C23"/>
  <sheetViews>
    <sheetView topLeftCell="A10" workbookViewId="0">
      <selection activeCell="F24" sqref="F24"/>
    </sheetView>
  </sheetViews>
  <sheetFormatPr baseColWidth="10" defaultRowHeight="15"/>
  <cols>
    <col min="1" max="1" width="24.7109375" customWidth="1"/>
    <col min="2" max="2" width="26" customWidth="1"/>
    <col min="3" max="4" width="5.42578125" customWidth="1"/>
    <col min="6" max="6" width="24.7109375" customWidth="1"/>
    <col min="7" max="7" width="22.140625" customWidth="1"/>
    <col min="8" max="8" width="5.42578125" customWidth="1"/>
  </cols>
  <sheetData>
    <row r="3" spans="1:3">
      <c r="A3" s="12" t="s">
        <v>6606</v>
      </c>
    </row>
    <row r="4" spans="1:3">
      <c r="A4" s="12" t="s">
        <v>5391</v>
      </c>
      <c r="B4" s="12" t="s">
        <v>5399</v>
      </c>
      <c r="C4" t="s">
        <v>6632</v>
      </c>
    </row>
    <row r="5" spans="1:3">
      <c r="A5" t="s">
        <v>8</v>
      </c>
      <c r="B5" s="31" t="s">
        <v>1027</v>
      </c>
      <c r="C5" s="32">
        <v>49</v>
      </c>
    </row>
    <row r="6" spans="1:3">
      <c r="B6" t="s">
        <v>16</v>
      </c>
      <c r="C6" s="30">
        <v>48</v>
      </c>
    </row>
    <row r="7" spans="1:3">
      <c r="B7" t="s">
        <v>67</v>
      </c>
      <c r="C7" s="30">
        <v>42</v>
      </c>
    </row>
    <row r="8" spans="1:3">
      <c r="A8" t="s">
        <v>76</v>
      </c>
      <c r="B8" s="31" t="s">
        <v>1027</v>
      </c>
      <c r="C8" s="32">
        <v>918</v>
      </c>
    </row>
    <row r="9" spans="1:3">
      <c r="B9" t="s">
        <v>67</v>
      </c>
      <c r="C9" s="30">
        <v>71</v>
      </c>
    </row>
    <row r="10" spans="1:3">
      <c r="B10" t="s">
        <v>16</v>
      </c>
      <c r="C10" s="30">
        <v>70</v>
      </c>
    </row>
    <row r="11" spans="1:3">
      <c r="B11" t="s">
        <v>981</v>
      </c>
      <c r="C11" s="30">
        <v>7</v>
      </c>
    </row>
    <row r="12" spans="1:3">
      <c r="A12" t="s">
        <v>6604</v>
      </c>
      <c r="C12" s="30">
        <v>1205</v>
      </c>
    </row>
    <row r="16" spans="1:3">
      <c r="A16" s="12" t="s">
        <v>5391</v>
      </c>
      <c r="B16" t="s">
        <v>76</v>
      </c>
    </row>
    <row r="17" spans="1:2">
      <c r="A17" s="12" t="s">
        <v>5399</v>
      </c>
      <c r="B17" t="s">
        <v>1027</v>
      </c>
    </row>
    <row r="19" spans="1:2">
      <c r="A19" s="12" t="s">
        <v>6606</v>
      </c>
    </row>
    <row r="20" spans="1:2">
      <c r="A20" s="12" t="s">
        <v>5386</v>
      </c>
      <c r="B20" t="s">
        <v>6632</v>
      </c>
    </row>
    <row r="21" spans="1:2">
      <c r="A21" t="s">
        <v>4000</v>
      </c>
      <c r="B21" s="30">
        <v>79</v>
      </c>
    </row>
    <row r="22" spans="1:2">
      <c r="A22" t="s">
        <v>6621</v>
      </c>
      <c r="B22" s="30">
        <v>121</v>
      </c>
    </row>
    <row r="23" spans="1:2">
      <c r="A23" t="s">
        <v>6604</v>
      </c>
      <c r="B23" s="30">
        <v>200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5"/>
  </sheetPr>
  <dimension ref="A1:AB1206"/>
  <sheetViews>
    <sheetView topLeftCell="D1" zoomScale="140" zoomScaleNormal="140" workbookViewId="0">
      <pane ySplit="1" topLeftCell="A2" activePane="bottomLeft" state="frozen"/>
      <selection pane="bottomLeft" activeCell="D3" sqref="D3"/>
    </sheetView>
  </sheetViews>
  <sheetFormatPr baseColWidth="10" defaultRowHeight="15"/>
  <cols>
    <col min="1" max="1" width="6.140625" style="7" customWidth="1"/>
    <col min="2" max="2" width="23" style="7" customWidth="1"/>
    <col min="3" max="3" width="14.28515625" style="7" customWidth="1"/>
    <col min="4" max="4" width="22.85546875" style="7" customWidth="1"/>
    <col min="5" max="6" width="22.7109375" style="7" customWidth="1"/>
    <col min="7" max="7" width="23" style="7" hidden="1" customWidth="1"/>
    <col min="8" max="8" width="22.85546875" style="7" hidden="1" customWidth="1"/>
    <col min="9" max="9" width="15.42578125" style="7" customWidth="1"/>
    <col min="10" max="10" width="15.85546875" style="7" customWidth="1"/>
    <col min="11" max="11" width="22.5703125" style="7" hidden="1" customWidth="1"/>
    <col min="12" max="12" width="23" style="7" hidden="1" customWidth="1"/>
    <col min="13" max="13" width="11.7109375" style="7" hidden="1" customWidth="1"/>
    <col min="14" max="14" width="14.7109375" style="7" customWidth="1"/>
    <col min="15" max="15" width="14.85546875" style="7" customWidth="1"/>
    <col min="16" max="16" width="23.5703125" style="7" hidden="1" customWidth="1"/>
    <col min="17" max="17" width="22.85546875" style="7" hidden="1" customWidth="1"/>
    <col min="18" max="18" width="23.140625" style="7" hidden="1" customWidth="1"/>
    <col min="19" max="19" width="13" style="7" customWidth="1"/>
    <col min="20" max="20" width="11.140625" style="7" customWidth="1"/>
    <col min="21" max="21" width="23.42578125" style="7" hidden="1" customWidth="1"/>
    <col min="22" max="22" width="11.42578125" style="7"/>
    <col min="23" max="23" width="22.85546875" style="7" hidden="1" customWidth="1"/>
    <col min="24" max="24" width="22.5703125" style="7" hidden="1" customWidth="1"/>
    <col min="25" max="25" width="23" style="7" hidden="1" customWidth="1"/>
    <col min="26" max="26" width="23.5703125" style="7" hidden="1" customWidth="1"/>
    <col min="27" max="27" width="9" style="7" customWidth="1"/>
    <col min="28" max="28" width="11" style="11" customWidth="1"/>
    <col min="29" max="16384" width="11.42578125" style="7"/>
  </cols>
  <sheetData>
    <row r="1" spans="1:28" ht="45">
      <c r="A1" s="4" t="s">
        <v>5920</v>
      </c>
      <c r="B1" s="7" t="s">
        <v>5380</v>
      </c>
      <c r="C1" s="7" t="s">
        <v>5381</v>
      </c>
      <c r="D1" s="7" t="s">
        <v>5382</v>
      </c>
      <c r="E1" s="7" t="s">
        <v>5383</v>
      </c>
      <c r="F1" s="4" t="s">
        <v>5587</v>
      </c>
      <c r="G1" s="7" t="s">
        <v>5384</v>
      </c>
      <c r="H1" s="7" t="s">
        <v>5385</v>
      </c>
      <c r="I1" s="8" t="s">
        <v>5386</v>
      </c>
      <c r="J1" s="7" t="s">
        <v>5387</v>
      </c>
      <c r="K1" s="7" t="s">
        <v>5388</v>
      </c>
      <c r="L1" s="7" t="s">
        <v>5389</v>
      </c>
      <c r="M1" s="7" t="s">
        <v>5390</v>
      </c>
      <c r="N1" s="7" t="s">
        <v>5391</v>
      </c>
      <c r="O1" s="7" t="s">
        <v>5392</v>
      </c>
      <c r="P1" s="7" t="s">
        <v>5393</v>
      </c>
      <c r="Q1" s="7" t="s">
        <v>5394</v>
      </c>
      <c r="R1" s="7" t="s">
        <v>5395</v>
      </c>
      <c r="S1" s="7" t="s">
        <v>5396</v>
      </c>
      <c r="T1" s="7" t="s">
        <v>5397</v>
      </c>
      <c r="U1" s="7" t="s">
        <v>5398</v>
      </c>
      <c r="V1" s="7" t="s">
        <v>5399</v>
      </c>
      <c r="W1" s="7" t="s">
        <v>5400</v>
      </c>
      <c r="X1" s="7" t="s">
        <v>5401</v>
      </c>
      <c r="Y1" s="7" t="s">
        <v>5402</v>
      </c>
      <c r="Z1" s="7" t="s">
        <v>5403</v>
      </c>
      <c r="AA1" s="7" t="s">
        <v>5404</v>
      </c>
      <c r="AB1" s="11" t="s">
        <v>5405</v>
      </c>
    </row>
    <row r="2" spans="1:28" ht="60">
      <c r="A2" s="7">
        <v>1551</v>
      </c>
      <c r="B2" s="7" t="s">
        <v>1037</v>
      </c>
      <c r="C2" s="7" t="s">
        <v>366</v>
      </c>
      <c r="D2" s="7" t="s">
        <v>1038</v>
      </c>
      <c r="E2" s="7" t="s">
        <v>1039</v>
      </c>
      <c r="F2" s="7" t="s">
        <v>5593</v>
      </c>
      <c r="G2" s="7" t="s">
        <v>4</v>
      </c>
      <c r="H2" s="7" t="s">
        <v>5</v>
      </c>
      <c r="I2" s="8" t="s">
        <v>5</v>
      </c>
      <c r="J2" s="7" t="s">
        <v>1040</v>
      </c>
      <c r="K2" s="7" t="s">
        <v>4</v>
      </c>
      <c r="L2" s="7" t="s">
        <v>4</v>
      </c>
      <c r="M2" s="7">
        <v>1</v>
      </c>
      <c r="N2" s="7" t="s">
        <v>76</v>
      </c>
      <c r="O2" s="7" t="s">
        <v>214</v>
      </c>
      <c r="P2" s="7" t="s">
        <v>90</v>
      </c>
      <c r="Q2" s="7" t="s">
        <v>300</v>
      </c>
      <c r="R2" s="7" t="s">
        <v>92</v>
      </c>
      <c r="S2" s="7" t="s">
        <v>93</v>
      </c>
      <c r="T2" s="7" t="s">
        <v>25</v>
      </c>
      <c r="U2" s="7" t="s">
        <v>94</v>
      </c>
      <c r="V2" s="7" t="s">
        <v>1027</v>
      </c>
      <c r="Z2" s="7" t="s">
        <v>4452</v>
      </c>
      <c r="AA2" s="7">
        <v>0</v>
      </c>
    </row>
    <row r="3" spans="1:28" ht="60">
      <c r="A3" s="7">
        <v>1561</v>
      </c>
      <c r="B3" s="7" t="s">
        <v>1062</v>
      </c>
      <c r="C3" s="7" t="s">
        <v>366</v>
      </c>
      <c r="D3" s="7" t="s">
        <v>1038</v>
      </c>
      <c r="E3" s="7" t="s">
        <v>1039</v>
      </c>
      <c r="F3" s="7" t="s">
        <v>5593</v>
      </c>
      <c r="G3" s="7" t="s">
        <v>92</v>
      </c>
      <c r="H3" s="7" t="s">
        <v>1063</v>
      </c>
      <c r="I3" s="28" t="s">
        <v>5</v>
      </c>
      <c r="J3" s="7" t="s">
        <v>4674</v>
      </c>
      <c r="K3" s="7" t="s">
        <v>445</v>
      </c>
      <c r="L3" s="7" t="s">
        <v>446</v>
      </c>
      <c r="M3" s="7">
        <v>1</v>
      </c>
      <c r="N3" s="7" t="s">
        <v>76</v>
      </c>
      <c r="O3" s="7" t="s">
        <v>100</v>
      </c>
      <c r="P3" s="7" t="s">
        <v>90</v>
      </c>
      <c r="Q3" s="7" t="s">
        <v>300</v>
      </c>
      <c r="R3" s="7" t="s">
        <v>92</v>
      </c>
      <c r="S3" s="7" t="s">
        <v>151</v>
      </c>
      <c r="T3" s="7" t="s">
        <v>25</v>
      </c>
      <c r="U3" s="7" t="s">
        <v>152</v>
      </c>
      <c r="V3" s="7" t="s">
        <v>1027</v>
      </c>
      <c r="Z3" s="7" t="s">
        <v>4452</v>
      </c>
      <c r="AA3" s="7">
        <v>0</v>
      </c>
    </row>
    <row r="4" spans="1:28" ht="75">
      <c r="A4" s="7">
        <v>1605</v>
      </c>
      <c r="B4" s="7" t="s">
        <v>1205</v>
      </c>
      <c r="C4" s="7" t="s">
        <v>1206</v>
      </c>
      <c r="D4" s="7" t="s">
        <v>4695</v>
      </c>
      <c r="E4" s="7" t="s">
        <v>1208</v>
      </c>
      <c r="F4" s="7" t="s">
        <v>5645</v>
      </c>
      <c r="G4" s="7" t="s">
        <v>295</v>
      </c>
      <c r="H4" s="7" t="s">
        <v>1209</v>
      </c>
      <c r="I4" s="28" t="s">
        <v>297</v>
      </c>
      <c r="J4" s="7" t="s">
        <v>1210</v>
      </c>
      <c r="K4" s="7" t="s">
        <v>299</v>
      </c>
      <c r="L4" s="7" t="s">
        <v>295</v>
      </c>
      <c r="M4" s="7">
        <v>1</v>
      </c>
      <c r="N4" s="7" t="s">
        <v>76</v>
      </c>
      <c r="O4" s="7" t="s">
        <v>100</v>
      </c>
      <c r="P4" s="7" t="s">
        <v>142</v>
      </c>
      <c r="Q4" s="7" t="s">
        <v>79</v>
      </c>
      <c r="R4" s="7" t="s">
        <v>143</v>
      </c>
      <c r="S4" s="7" t="s">
        <v>301</v>
      </c>
      <c r="T4" s="7" t="s">
        <v>179</v>
      </c>
      <c r="U4" s="7" t="s">
        <v>180</v>
      </c>
      <c r="V4" s="7" t="s">
        <v>1027</v>
      </c>
      <c r="Z4" s="7" t="s">
        <v>4452</v>
      </c>
      <c r="AA4" s="7">
        <v>0</v>
      </c>
    </row>
    <row r="5" spans="1:28" ht="75">
      <c r="A5" s="7">
        <v>1609</v>
      </c>
      <c r="B5" s="7" t="s">
        <v>1218</v>
      </c>
      <c r="C5" s="7" t="s">
        <v>218</v>
      </c>
      <c r="D5" s="7" t="s">
        <v>1219</v>
      </c>
      <c r="E5" s="7" t="s">
        <v>4696</v>
      </c>
      <c r="F5" s="7" t="s">
        <v>5649</v>
      </c>
      <c r="G5" s="7" t="s">
        <v>295</v>
      </c>
      <c r="H5" s="7" t="s">
        <v>1221</v>
      </c>
      <c r="I5" s="28" t="s">
        <v>6619</v>
      </c>
      <c r="J5" s="7" t="s">
        <v>1222</v>
      </c>
      <c r="K5" s="7" t="s">
        <v>299</v>
      </c>
      <c r="L5" s="7" t="s">
        <v>295</v>
      </c>
      <c r="M5" s="7">
        <v>1</v>
      </c>
      <c r="N5" s="7" t="s">
        <v>76</v>
      </c>
      <c r="O5" s="7" t="s">
        <v>290</v>
      </c>
      <c r="P5" s="7" t="s">
        <v>142</v>
      </c>
      <c r="Q5" s="7" t="s">
        <v>317</v>
      </c>
      <c r="R5" s="7" t="s">
        <v>143</v>
      </c>
      <c r="S5" s="7" t="s">
        <v>301</v>
      </c>
      <c r="T5" s="7" t="s">
        <v>66</v>
      </c>
      <c r="U5" s="7" t="s">
        <v>152</v>
      </c>
      <c r="V5" s="7" t="s">
        <v>1027</v>
      </c>
      <c r="Z5" s="7" t="s">
        <v>4452</v>
      </c>
      <c r="AA5" s="7">
        <v>0</v>
      </c>
    </row>
    <row r="6" spans="1:28" ht="75">
      <c r="A6" s="7">
        <v>1610</v>
      </c>
      <c r="B6" s="7" t="s">
        <v>291</v>
      </c>
      <c r="C6" s="7" t="s">
        <v>4549</v>
      </c>
      <c r="D6" s="7" t="s">
        <v>477</v>
      </c>
      <c r="E6" s="7" t="s">
        <v>478</v>
      </c>
      <c r="F6" s="7" t="s">
        <v>5650</v>
      </c>
      <c r="G6" s="7" t="s">
        <v>295</v>
      </c>
      <c r="H6" s="7" t="s">
        <v>4508</v>
      </c>
      <c r="I6" s="8" t="s">
        <v>297</v>
      </c>
      <c r="J6" s="7" t="s">
        <v>298</v>
      </c>
      <c r="K6" s="7" t="s">
        <v>299</v>
      </c>
      <c r="L6" s="7" t="s">
        <v>295</v>
      </c>
      <c r="M6" s="7">
        <v>1</v>
      </c>
      <c r="N6" s="7" t="s">
        <v>76</v>
      </c>
      <c r="O6" s="7" t="s">
        <v>100</v>
      </c>
      <c r="P6" s="7" t="s">
        <v>142</v>
      </c>
      <c r="Q6" s="7" t="s">
        <v>66</v>
      </c>
      <c r="R6" s="7" t="s">
        <v>143</v>
      </c>
      <c r="S6" s="7" t="s">
        <v>301</v>
      </c>
      <c r="T6" s="7" t="s">
        <v>25</v>
      </c>
      <c r="U6" s="7" t="s">
        <v>180</v>
      </c>
      <c r="V6" s="7" t="s">
        <v>67</v>
      </c>
      <c r="Z6" s="7" t="s">
        <v>4452</v>
      </c>
      <c r="AA6" s="7">
        <v>2</v>
      </c>
      <c r="AB6" s="11">
        <v>43243.649583333332</v>
      </c>
    </row>
    <row r="7" spans="1:28" ht="75">
      <c r="A7" s="7">
        <v>1611</v>
      </c>
      <c r="B7" s="7" t="s">
        <v>291</v>
      </c>
      <c r="C7" s="7" t="s">
        <v>110</v>
      </c>
      <c r="D7" s="7" t="s">
        <v>4550</v>
      </c>
      <c r="E7" s="7" t="s">
        <v>481</v>
      </c>
      <c r="F7" s="7" t="s">
        <v>5651</v>
      </c>
      <c r="G7" s="7" t="s">
        <v>295</v>
      </c>
      <c r="H7" s="7" t="s">
        <v>4508</v>
      </c>
      <c r="I7" s="8" t="s">
        <v>297</v>
      </c>
      <c r="J7" s="7" t="s">
        <v>298</v>
      </c>
      <c r="K7" s="7" t="s">
        <v>299</v>
      </c>
      <c r="L7" s="7" t="s">
        <v>295</v>
      </c>
      <c r="M7" s="7">
        <v>1</v>
      </c>
      <c r="N7" s="7" t="s">
        <v>76</v>
      </c>
      <c r="O7" s="7" t="s">
        <v>77</v>
      </c>
      <c r="P7" s="7" t="s">
        <v>142</v>
      </c>
      <c r="Q7" s="7" t="s">
        <v>383</v>
      </c>
      <c r="R7" s="7" t="s">
        <v>143</v>
      </c>
      <c r="S7" s="7" t="s">
        <v>301</v>
      </c>
      <c r="T7" s="7" t="s">
        <v>25</v>
      </c>
      <c r="U7" s="7" t="s">
        <v>180</v>
      </c>
      <c r="V7" s="7" t="s">
        <v>67</v>
      </c>
      <c r="Z7" s="7" t="s">
        <v>4452</v>
      </c>
      <c r="AA7" s="7">
        <v>2</v>
      </c>
      <c r="AB7" s="11">
        <v>43243.646608796298</v>
      </c>
    </row>
    <row r="8" spans="1:28" ht="75">
      <c r="A8" s="7">
        <v>1612</v>
      </c>
      <c r="B8" s="7" t="s">
        <v>291</v>
      </c>
      <c r="C8" s="7" t="s">
        <v>218</v>
      </c>
      <c r="D8" s="7" t="s">
        <v>293</v>
      </c>
      <c r="E8" s="7" t="s">
        <v>4507</v>
      </c>
      <c r="F8" s="7" t="s">
        <v>5652</v>
      </c>
      <c r="G8" s="7" t="s">
        <v>295</v>
      </c>
      <c r="H8" s="7" t="s">
        <v>4508</v>
      </c>
      <c r="I8" s="8" t="s">
        <v>297</v>
      </c>
      <c r="J8" s="7" t="s">
        <v>298</v>
      </c>
      <c r="K8" s="7" t="s">
        <v>299</v>
      </c>
      <c r="L8" s="7" t="s">
        <v>295</v>
      </c>
      <c r="M8" s="7">
        <v>1</v>
      </c>
      <c r="N8" s="7" t="s">
        <v>76</v>
      </c>
      <c r="O8" s="7" t="s">
        <v>214</v>
      </c>
      <c r="P8" s="7" t="s">
        <v>142</v>
      </c>
      <c r="Q8" s="7" t="s">
        <v>300</v>
      </c>
      <c r="R8" s="7" t="s">
        <v>143</v>
      </c>
      <c r="S8" s="7" t="s">
        <v>301</v>
      </c>
      <c r="T8" s="7" t="s">
        <v>66</v>
      </c>
      <c r="U8" s="7" t="s">
        <v>180</v>
      </c>
      <c r="V8" s="7" t="s">
        <v>67</v>
      </c>
      <c r="Z8" s="7" t="s">
        <v>4452</v>
      </c>
      <c r="AA8" s="7">
        <v>3</v>
      </c>
      <c r="AB8" s="11">
        <v>43264.432824074072</v>
      </c>
    </row>
    <row r="9" spans="1:28" ht="75">
      <c r="A9" s="7">
        <v>1613</v>
      </c>
      <c r="B9" s="7" t="s">
        <v>291</v>
      </c>
      <c r="C9" s="7" t="s">
        <v>135</v>
      </c>
      <c r="D9" s="7" t="s">
        <v>4528</v>
      </c>
      <c r="E9" s="7" t="s">
        <v>382</v>
      </c>
      <c r="F9" s="7" t="s">
        <v>5653</v>
      </c>
      <c r="G9" s="7" t="s">
        <v>295</v>
      </c>
      <c r="H9" s="7" t="s">
        <v>4508</v>
      </c>
      <c r="I9" s="8" t="s">
        <v>297</v>
      </c>
      <c r="J9" s="7" t="s">
        <v>298</v>
      </c>
      <c r="K9" s="7" t="s">
        <v>299</v>
      </c>
      <c r="L9" s="7" t="s">
        <v>295</v>
      </c>
      <c r="M9" s="7">
        <v>1</v>
      </c>
      <c r="N9" s="7" t="s">
        <v>76</v>
      </c>
      <c r="O9" s="7" t="s">
        <v>100</v>
      </c>
      <c r="P9" s="7" t="s">
        <v>142</v>
      </c>
      <c r="Q9" s="7" t="s">
        <v>383</v>
      </c>
      <c r="R9" s="7" t="s">
        <v>143</v>
      </c>
      <c r="S9" s="7" t="s">
        <v>301</v>
      </c>
      <c r="T9" s="7" t="s">
        <v>66</v>
      </c>
      <c r="U9" s="7" t="s">
        <v>180</v>
      </c>
      <c r="V9" s="7" t="s">
        <v>16</v>
      </c>
      <c r="W9" s="7" t="s">
        <v>384</v>
      </c>
      <c r="X9" s="7" t="s">
        <v>384</v>
      </c>
      <c r="Y9" s="7" t="s">
        <v>259</v>
      </c>
      <c r="Z9" s="7">
        <v>43449</v>
      </c>
      <c r="AA9" s="7">
        <v>2</v>
      </c>
      <c r="AB9" s="11">
        <v>43334.654756944445</v>
      </c>
    </row>
    <row r="10" spans="1:28" ht="75">
      <c r="A10" s="7">
        <v>1614</v>
      </c>
      <c r="B10" s="7" t="s">
        <v>291</v>
      </c>
      <c r="C10" s="7" t="s">
        <v>2009</v>
      </c>
      <c r="D10" s="7" t="s">
        <v>4610</v>
      </c>
      <c r="E10" s="7" t="s">
        <v>752</v>
      </c>
      <c r="F10" s="7" t="s">
        <v>5654</v>
      </c>
      <c r="G10" s="7" t="s">
        <v>295</v>
      </c>
      <c r="H10" s="7" t="s">
        <v>4508</v>
      </c>
      <c r="I10" s="8" t="s">
        <v>297</v>
      </c>
      <c r="J10" s="7" t="s">
        <v>298</v>
      </c>
      <c r="K10" s="7" t="s">
        <v>299</v>
      </c>
      <c r="L10" s="7" t="s">
        <v>295</v>
      </c>
      <c r="M10" s="7">
        <v>1</v>
      </c>
      <c r="N10" s="7" t="s">
        <v>76</v>
      </c>
      <c r="O10" s="7" t="s">
        <v>77</v>
      </c>
      <c r="P10" s="7" t="s">
        <v>142</v>
      </c>
      <c r="Q10" s="7" t="s">
        <v>79</v>
      </c>
      <c r="R10" s="7" t="s">
        <v>143</v>
      </c>
      <c r="S10" s="7" t="s">
        <v>301</v>
      </c>
      <c r="T10" s="7" t="s">
        <v>179</v>
      </c>
      <c r="U10" s="7" t="s">
        <v>180</v>
      </c>
      <c r="V10" s="7" t="s">
        <v>16</v>
      </c>
      <c r="W10" s="7" t="s">
        <v>753</v>
      </c>
      <c r="X10" s="7" t="s">
        <v>753</v>
      </c>
      <c r="Y10" s="7" t="s">
        <v>259</v>
      </c>
      <c r="Z10" s="7">
        <v>43370</v>
      </c>
      <c r="AA10" s="7">
        <v>1</v>
      </c>
      <c r="AB10" s="11">
        <v>43243.479131944441</v>
      </c>
    </row>
    <row r="11" spans="1:28" ht="75">
      <c r="A11" s="7">
        <v>1615</v>
      </c>
      <c r="B11" s="7" t="s">
        <v>1223</v>
      </c>
      <c r="C11" s="7" t="s">
        <v>1224</v>
      </c>
      <c r="D11" s="7" t="s">
        <v>1225</v>
      </c>
      <c r="E11" s="7" t="s">
        <v>1226</v>
      </c>
      <c r="F11" s="7" t="s">
        <v>5655</v>
      </c>
      <c r="G11" s="7" t="s">
        <v>295</v>
      </c>
      <c r="H11" s="7" t="s">
        <v>298</v>
      </c>
      <c r="I11" s="28" t="s">
        <v>636</v>
      </c>
      <c r="J11" s="7" t="s">
        <v>4697</v>
      </c>
      <c r="K11" s="7" t="s">
        <v>299</v>
      </c>
      <c r="L11" s="7" t="s">
        <v>295</v>
      </c>
      <c r="M11" s="7">
        <v>1</v>
      </c>
      <c r="N11" s="7" t="s">
        <v>76</v>
      </c>
      <c r="O11" s="7" t="s">
        <v>65</v>
      </c>
      <c r="P11" s="7" t="s">
        <v>142</v>
      </c>
      <c r="Q11" s="7" t="s">
        <v>471</v>
      </c>
      <c r="R11" s="7" t="s">
        <v>143</v>
      </c>
      <c r="S11" s="7" t="s">
        <v>301</v>
      </c>
      <c r="T11" s="7" t="s">
        <v>66</v>
      </c>
      <c r="U11" s="7" t="s">
        <v>180</v>
      </c>
      <c r="V11" s="7" t="s">
        <v>1027</v>
      </c>
      <c r="Z11" s="7" t="s">
        <v>4452</v>
      </c>
      <c r="AA11" s="7">
        <v>0</v>
      </c>
    </row>
    <row r="12" spans="1:28" ht="135">
      <c r="A12" s="7">
        <v>1650</v>
      </c>
      <c r="B12" s="7" t="s">
        <v>4708</v>
      </c>
      <c r="C12" s="7" t="s">
        <v>135</v>
      </c>
      <c r="D12" s="7" t="s">
        <v>4709</v>
      </c>
      <c r="E12" s="7" t="s">
        <v>1296</v>
      </c>
      <c r="F12" s="7" t="s">
        <v>5687</v>
      </c>
      <c r="G12" s="7" t="s">
        <v>1297</v>
      </c>
      <c r="H12" s="7" t="s">
        <v>1298</v>
      </c>
      <c r="I12" s="28" t="s">
        <v>5</v>
      </c>
      <c r="J12" s="7" t="s">
        <v>1299</v>
      </c>
      <c r="K12" s="7" t="s">
        <v>1300</v>
      </c>
      <c r="L12" s="7" t="s">
        <v>1301</v>
      </c>
      <c r="M12" s="7">
        <v>1</v>
      </c>
      <c r="N12" s="7" t="s">
        <v>76</v>
      </c>
      <c r="O12" s="7" t="s">
        <v>276</v>
      </c>
      <c r="P12" s="7" t="s">
        <v>316</v>
      </c>
      <c r="Q12" s="7" t="s">
        <v>383</v>
      </c>
      <c r="R12" s="7" t="s">
        <v>318</v>
      </c>
      <c r="S12" s="7" t="s">
        <v>93</v>
      </c>
      <c r="T12" s="7" t="s">
        <v>32</v>
      </c>
      <c r="U12" s="7" t="s">
        <v>180</v>
      </c>
      <c r="V12" s="7" t="s">
        <v>1027</v>
      </c>
      <c r="Z12" s="7" t="s">
        <v>4452</v>
      </c>
      <c r="AA12" s="7">
        <v>0</v>
      </c>
    </row>
    <row r="13" spans="1:28" ht="135">
      <c r="A13" s="7">
        <v>1795</v>
      </c>
      <c r="B13" s="7" t="s">
        <v>4815</v>
      </c>
      <c r="C13" s="7" t="s">
        <v>135</v>
      </c>
      <c r="D13" s="7" t="s">
        <v>4709</v>
      </c>
      <c r="E13" s="7" t="s">
        <v>1296</v>
      </c>
      <c r="F13" s="7" t="s">
        <v>5687</v>
      </c>
      <c r="G13" s="7" t="s">
        <v>221</v>
      </c>
      <c r="H13" s="7" t="s">
        <v>1298</v>
      </c>
      <c r="I13" s="28" t="s">
        <v>2007</v>
      </c>
      <c r="J13" s="7" t="s">
        <v>1338</v>
      </c>
      <c r="K13" s="7" t="s">
        <v>224</v>
      </c>
      <c r="L13" s="7" t="s">
        <v>225</v>
      </c>
      <c r="M13" s="7">
        <v>1</v>
      </c>
      <c r="N13" s="7" t="s">
        <v>76</v>
      </c>
      <c r="O13" s="7" t="s">
        <v>276</v>
      </c>
      <c r="P13" s="7" t="s">
        <v>226</v>
      </c>
      <c r="Q13" s="7" t="s">
        <v>383</v>
      </c>
      <c r="R13" s="7" t="s">
        <v>80</v>
      </c>
      <c r="S13" s="7" t="s">
        <v>190</v>
      </c>
      <c r="T13" s="7" t="s">
        <v>14</v>
      </c>
      <c r="U13" s="7" t="s">
        <v>15</v>
      </c>
      <c r="V13" s="7" t="s">
        <v>1027</v>
      </c>
      <c r="Z13" s="7" t="s">
        <v>4452</v>
      </c>
      <c r="AA13" s="7">
        <v>0</v>
      </c>
    </row>
    <row r="14" spans="1:28" ht="165">
      <c r="A14" s="7">
        <v>1832</v>
      </c>
      <c r="B14" s="7" t="s">
        <v>1880</v>
      </c>
      <c r="C14" s="7" t="s">
        <v>194</v>
      </c>
      <c r="D14" s="7" t="s">
        <v>4829</v>
      </c>
      <c r="E14" s="7" t="s">
        <v>4830</v>
      </c>
      <c r="F14" s="7" t="s">
        <v>5866</v>
      </c>
      <c r="G14" s="7" t="s">
        <v>4561</v>
      </c>
      <c r="H14" s="7" t="s">
        <v>5</v>
      </c>
      <c r="I14" s="8" t="s">
        <v>5</v>
      </c>
      <c r="J14" s="7" t="s">
        <v>1883</v>
      </c>
      <c r="K14" s="7" t="s">
        <v>1884</v>
      </c>
      <c r="L14" s="7" t="s">
        <v>1884</v>
      </c>
      <c r="M14" s="7">
        <v>1</v>
      </c>
      <c r="N14" s="7" t="s">
        <v>76</v>
      </c>
      <c r="O14" s="7" t="s">
        <v>100</v>
      </c>
      <c r="P14" s="7" t="s">
        <v>1885</v>
      </c>
      <c r="Q14" s="7" t="s">
        <v>102</v>
      </c>
      <c r="R14" s="7" t="s">
        <v>242</v>
      </c>
      <c r="S14" s="7" t="s">
        <v>151</v>
      </c>
      <c r="T14" s="7" t="s">
        <v>32</v>
      </c>
      <c r="U14" s="7" t="s">
        <v>15</v>
      </c>
      <c r="V14" s="7" t="s">
        <v>1027</v>
      </c>
      <c r="Z14" s="7" t="s">
        <v>4452</v>
      </c>
      <c r="AA14" s="7">
        <v>0</v>
      </c>
    </row>
    <row r="15" spans="1:28" ht="165">
      <c r="A15" s="7">
        <v>1833</v>
      </c>
      <c r="B15" s="7" t="s">
        <v>1886</v>
      </c>
      <c r="C15" s="7" t="s">
        <v>194</v>
      </c>
      <c r="D15" s="7" t="s">
        <v>4829</v>
      </c>
      <c r="E15" s="7" t="s">
        <v>4830</v>
      </c>
      <c r="F15" s="7" t="s">
        <v>5866</v>
      </c>
      <c r="G15" s="7" t="s">
        <v>4561</v>
      </c>
      <c r="H15" s="7" t="s">
        <v>5</v>
      </c>
      <c r="I15" s="8" t="s">
        <v>5</v>
      </c>
      <c r="J15" s="7" t="s">
        <v>1883</v>
      </c>
      <c r="K15" s="7" t="s">
        <v>1884</v>
      </c>
      <c r="L15" s="7" t="s">
        <v>1884</v>
      </c>
      <c r="M15" s="7">
        <v>1</v>
      </c>
      <c r="N15" s="7" t="s">
        <v>76</v>
      </c>
      <c r="O15" s="7" t="s">
        <v>100</v>
      </c>
      <c r="P15" s="7" t="s">
        <v>1885</v>
      </c>
      <c r="Q15" s="7" t="s">
        <v>277</v>
      </c>
      <c r="R15" s="7" t="s">
        <v>242</v>
      </c>
      <c r="S15" s="7" t="s">
        <v>151</v>
      </c>
      <c r="T15" s="7" t="s">
        <v>32</v>
      </c>
      <c r="U15" s="7" t="s">
        <v>15</v>
      </c>
      <c r="V15" s="7" t="s">
        <v>1027</v>
      </c>
      <c r="Z15" s="7" t="s">
        <v>4452</v>
      </c>
      <c r="AA15" s="7">
        <v>0</v>
      </c>
    </row>
    <row r="16" spans="1:28" ht="135">
      <c r="A16" s="7">
        <v>1840</v>
      </c>
      <c r="B16" s="7" t="s">
        <v>1912</v>
      </c>
      <c r="C16" s="7" t="s">
        <v>390</v>
      </c>
      <c r="D16" s="7" t="s">
        <v>4839</v>
      </c>
      <c r="E16" s="7" t="s">
        <v>1914</v>
      </c>
      <c r="F16" s="7" t="s">
        <v>5873</v>
      </c>
      <c r="G16" s="7" t="s">
        <v>4561</v>
      </c>
      <c r="H16" s="7" t="s">
        <v>1915</v>
      </c>
      <c r="I16" s="28" t="s">
        <v>2007</v>
      </c>
      <c r="J16" s="7" t="s">
        <v>1916</v>
      </c>
      <c r="K16" s="7" t="s">
        <v>1884</v>
      </c>
      <c r="L16" s="7" t="s">
        <v>1884</v>
      </c>
      <c r="M16" s="7">
        <v>1</v>
      </c>
      <c r="N16" s="7" t="s">
        <v>76</v>
      </c>
      <c r="O16" s="7" t="s">
        <v>251</v>
      </c>
      <c r="P16" s="7" t="s">
        <v>1885</v>
      </c>
      <c r="Q16" s="7" t="s">
        <v>102</v>
      </c>
      <c r="R16" s="7" t="s">
        <v>242</v>
      </c>
      <c r="S16" s="7" t="s">
        <v>151</v>
      </c>
      <c r="T16" s="7" t="s">
        <v>179</v>
      </c>
      <c r="U16" s="7" t="s">
        <v>15</v>
      </c>
      <c r="V16" s="7" t="s">
        <v>1027</v>
      </c>
      <c r="Z16" s="7" t="s">
        <v>4452</v>
      </c>
      <c r="AA16" s="7">
        <v>0</v>
      </c>
    </row>
    <row r="17" spans="1:28" ht="120">
      <c r="A17" s="7">
        <v>1847</v>
      </c>
      <c r="B17" s="7" t="s">
        <v>814</v>
      </c>
      <c r="C17" s="7" t="s">
        <v>806</v>
      </c>
      <c r="D17" s="7" t="s">
        <v>815</v>
      </c>
      <c r="E17" s="7" t="s">
        <v>816</v>
      </c>
      <c r="F17" s="7" t="s">
        <v>5880</v>
      </c>
      <c r="G17" s="7" t="s">
        <v>4561</v>
      </c>
      <c r="H17" s="7" t="s">
        <v>297</v>
      </c>
      <c r="I17" s="8" t="s">
        <v>297</v>
      </c>
      <c r="J17" s="7" t="s">
        <v>470</v>
      </c>
      <c r="K17" s="7" t="s">
        <v>562</v>
      </c>
      <c r="L17" s="7" t="s">
        <v>563</v>
      </c>
      <c r="M17" s="7">
        <v>1</v>
      </c>
      <c r="N17" s="7" t="s">
        <v>76</v>
      </c>
      <c r="O17" s="7" t="s">
        <v>100</v>
      </c>
      <c r="P17" s="7" t="s">
        <v>564</v>
      </c>
      <c r="Q17" s="7" t="s">
        <v>91</v>
      </c>
      <c r="R17" s="7" t="s">
        <v>242</v>
      </c>
      <c r="S17" s="7" t="s">
        <v>301</v>
      </c>
      <c r="T17" s="7" t="s">
        <v>25</v>
      </c>
      <c r="U17" s="7" t="s">
        <v>15</v>
      </c>
      <c r="V17" s="7" t="s">
        <v>16</v>
      </c>
      <c r="W17" s="7" t="s">
        <v>817</v>
      </c>
      <c r="X17" s="7" t="s">
        <v>817</v>
      </c>
      <c r="Y17" s="7" t="s">
        <v>19</v>
      </c>
      <c r="Z17" s="7">
        <v>43341</v>
      </c>
      <c r="AA17" s="7">
        <v>1</v>
      </c>
      <c r="AB17" s="11">
        <v>43243.503935185188</v>
      </c>
    </row>
    <row r="18" spans="1:28" ht="75">
      <c r="A18" s="7">
        <v>2064</v>
      </c>
      <c r="B18" s="7" t="s">
        <v>2241</v>
      </c>
      <c r="C18" s="7" t="s">
        <v>194</v>
      </c>
      <c r="D18" s="7" t="s">
        <v>2242</v>
      </c>
      <c r="E18" s="7" t="s">
        <v>2243</v>
      </c>
      <c r="F18" s="7" t="s">
        <v>5954</v>
      </c>
      <c r="G18" s="7" t="s">
        <v>2244</v>
      </c>
      <c r="H18" s="7" t="s">
        <v>1316</v>
      </c>
      <c r="I18" s="8" t="s">
        <v>1316</v>
      </c>
      <c r="J18" s="7" t="s">
        <v>5</v>
      </c>
      <c r="K18" s="7" t="s">
        <v>6</v>
      </c>
      <c r="L18" s="7" t="s">
        <v>2244</v>
      </c>
      <c r="M18" s="7">
        <v>1</v>
      </c>
      <c r="N18" s="7" t="s">
        <v>76</v>
      </c>
      <c r="O18" s="7" t="s">
        <v>65</v>
      </c>
      <c r="P18" s="7" t="s">
        <v>2245</v>
      </c>
      <c r="Q18" s="7" t="s">
        <v>216</v>
      </c>
      <c r="R18" s="7" t="s">
        <v>2246</v>
      </c>
      <c r="S18" s="7" t="s">
        <v>93</v>
      </c>
      <c r="T18" s="7" t="s">
        <v>66</v>
      </c>
      <c r="U18" s="7" t="s">
        <v>152</v>
      </c>
      <c r="V18" s="7" t="s">
        <v>1027</v>
      </c>
      <c r="Z18" s="7" t="s">
        <v>4452</v>
      </c>
      <c r="AA18" s="7">
        <v>0</v>
      </c>
    </row>
    <row r="19" spans="1:28" ht="75">
      <c r="A19" s="7">
        <v>2065</v>
      </c>
      <c r="B19" s="7" t="s">
        <v>2247</v>
      </c>
      <c r="C19" s="7" t="s">
        <v>194</v>
      </c>
      <c r="D19" s="7" t="s">
        <v>2242</v>
      </c>
      <c r="E19" s="7" t="s">
        <v>2243</v>
      </c>
      <c r="F19" s="7" t="s">
        <v>5954</v>
      </c>
      <c r="G19" s="7" t="s">
        <v>2244</v>
      </c>
      <c r="H19" s="7" t="s">
        <v>1316</v>
      </c>
      <c r="I19" s="8" t="s">
        <v>1316</v>
      </c>
      <c r="J19" s="7" t="s">
        <v>5</v>
      </c>
      <c r="K19" s="7" t="s">
        <v>6</v>
      </c>
      <c r="L19" s="7" t="s">
        <v>2244</v>
      </c>
      <c r="M19" s="7">
        <v>1</v>
      </c>
      <c r="N19" s="7" t="s">
        <v>76</v>
      </c>
      <c r="O19" s="7" t="s">
        <v>65</v>
      </c>
      <c r="P19" s="7" t="s">
        <v>2245</v>
      </c>
      <c r="Q19" s="7" t="s">
        <v>216</v>
      </c>
      <c r="R19" s="7" t="s">
        <v>2246</v>
      </c>
      <c r="S19" s="7" t="s">
        <v>93</v>
      </c>
      <c r="T19" s="7" t="s">
        <v>66</v>
      </c>
      <c r="U19" s="7" t="s">
        <v>152</v>
      </c>
      <c r="V19" s="7" t="s">
        <v>1027</v>
      </c>
      <c r="Z19" s="7" t="s">
        <v>4452</v>
      </c>
      <c r="AA19" s="7">
        <v>0</v>
      </c>
    </row>
    <row r="20" spans="1:28" ht="75">
      <c r="A20" s="7">
        <v>2066</v>
      </c>
      <c r="B20" s="7" t="s">
        <v>2248</v>
      </c>
      <c r="C20" s="7" t="s">
        <v>194</v>
      </c>
      <c r="D20" s="7" t="s">
        <v>2242</v>
      </c>
      <c r="E20" s="7" t="s">
        <v>2243</v>
      </c>
      <c r="F20" s="7" t="s">
        <v>5954</v>
      </c>
      <c r="G20" s="7" t="s">
        <v>2244</v>
      </c>
      <c r="H20" s="7" t="s">
        <v>1316</v>
      </c>
      <c r="I20" s="8" t="s">
        <v>1316</v>
      </c>
      <c r="J20" s="7" t="s">
        <v>5</v>
      </c>
      <c r="K20" s="7" t="s">
        <v>6</v>
      </c>
      <c r="L20" s="7" t="s">
        <v>2244</v>
      </c>
      <c r="M20" s="7">
        <v>1</v>
      </c>
      <c r="N20" s="7" t="s">
        <v>76</v>
      </c>
      <c r="O20" s="7" t="s">
        <v>100</v>
      </c>
      <c r="P20" s="7" t="s">
        <v>2245</v>
      </c>
      <c r="Q20" s="7" t="s">
        <v>216</v>
      </c>
      <c r="R20" s="7" t="s">
        <v>2246</v>
      </c>
      <c r="S20" s="7" t="s">
        <v>93</v>
      </c>
      <c r="T20" s="7" t="s">
        <v>66</v>
      </c>
      <c r="U20" s="7" t="s">
        <v>152</v>
      </c>
      <c r="V20" s="7" t="s">
        <v>1027</v>
      </c>
      <c r="Z20" s="7" t="s">
        <v>4452</v>
      </c>
      <c r="AA20" s="7">
        <v>0</v>
      </c>
    </row>
    <row r="21" spans="1:28" ht="75">
      <c r="A21" s="7">
        <v>2067</v>
      </c>
      <c r="B21" s="7" t="s">
        <v>2249</v>
      </c>
      <c r="C21" s="7" t="s">
        <v>194</v>
      </c>
      <c r="D21" s="7" t="s">
        <v>2242</v>
      </c>
      <c r="E21" s="7" t="s">
        <v>2243</v>
      </c>
      <c r="F21" s="7" t="s">
        <v>5954</v>
      </c>
      <c r="G21" s="7" t="s">
        <v>2244</v>
      </c>
      <c r="H21" s="7" t="s">
        <v>1316</v>
      </c>
      <c r="I21" s="8" t="s">
        <v>1316</v>
      </c>
      <c r="J21" s="7" t="s">
        <v>5</v>
      </c>
      <c r="K21" s="7" t="s">
        <v>6</v>
      </c>
      <c r="L21" s="7" t="s">
        <v>2244</v>
      </c>
      <c r="M21" s="7">
        <v>1</v>
      </c>
      <c r="N21" s="7" t="s">
        <v>76</v>
      </c>
      <c r="O21" s="7" t="s">
        <v>276</v>
      </c>
      <c r="P21" s="7" t="s">
        <v>2245</v>
      </c>
      <c r="Q21" s="7" t="s">
        <v>216</v>
      </c>
      <c r="R21" s="7" t="s">
        <v>2246</v>
      </c>
      <c r="S21" s="7" t="s">
        <v>93</v>
      </c>
      <c r="T21" s="7" t="s">
        <v>66</v>
      </c>
      <c r="U21" s="7" t="s">
        <v>152</v>
      </c>
      <c r="V21" s="7" t="s">
        <v>1027</v>
      </c>
      <c r="Z21" s="7" t="s">
        <v>4452</v>
      </c>
      <c r="AA21" s="7">
        <v>0</v>
      </c>
    </row>
    <row r="22" spans="1:28" ht="60">
      <c r="A22" s="7">
        <v>2068</v>
      </c>
      <c r="B22" s="7" t="s">
        <v>2250</v>
      </c>
      <c r="C22" s="7" t="s">
        <v>194</v>
      </c>
      <c r="D22" s="7" t="s">
        <v>4923</v>
      </c>
      <c r="E22" s="7" t="s">
        <v>2252</v>
      </c>
      <c r="F22" s="7" t="s">
        <v>5955</v>
      </c>
      <c r="G22" s="7" t="s">
        <v>2244</v>
      </c>
      <c r="H22" s="7" t="s">
        <v>1316</v>
      </c>
      <c r="I22" s="8" t="s">
        <v>1316</v>
      </c>
      <c r="J22" s="7" t="s">
        <v>5</v>
      </c>
      <c r="K22" s="7" t="s">
        <v>6</v>
      </c>
      <c r="L22" s="7" t="s">
        <v>2244</v>
      </c>
      <c r="M22" s="7">
        <v>1</v>
      </c>
      <c r="N22" s="7" t="s">
        <v>76</v>
      </c>
      <c r="O22" s="7" t="s">
        <v>65</v>
      </c>
      <c r="P22" s="7" t="s">
        <v>2245</v>
      </c>
      <c r="Q22" s="7" t="s">
        <v>216</v>
      </c>
      <c r="R22" s="7" t="s">
        <v>2246</v>
      </c>
      <c r="S22" s="7" t="s">
        <v>93</v>
      </c>
      <c r="T22" s="7" t="s">
        <v>66</v>
      </c>
      <c r="U22" s="7" t="s">
        <v>152</v>
      </c>
      <c r="V22" s="7" t="s">
        <v>1027</v>
      </c>
      <c r="Z22" s="7" t="s">
        <v>4452</v>
      </c>
      <c r="AA22" s="7">
        <v>0</v>
      </c>
    </row>
    <row r="23" spans="1:28" ht="75">
      <c r="A23" s="7">
        <v>2069</v>
      </c>
      <c r="B23" s="7" t="s">
        <v>2253</v>
      </c>
      <c r="C23" s="7" t="s">
        <v>194</v>
      </c>
      <c r="D23" s="7" t="s">
        <v>4923</v>
      </c>
      <c r="E23" s="7" t="s">
        <v>2252</v>
      </c>
      <c r="F23" s="7" t="s">
        <v>5955</v>
      </c>
      <c r="G23" s="7" t="s">
        <v>2244</v>
      </c>
      <c r="H23" s="7" t="s">
        <v>1316</v>
      </c>
      <c r="I23" s="8" t="s">
        <v>1316</v>
      </c>
      <c r="J23" s="7" t="s">
        <v>5</v>
      </c>
      <c r="K23" s="7" t="s">
        <v>6</v>
      </c>
      <c r="L23" s="7" t="s">
        <v>2244</v>
      </c>
      <c r="M23" s="7">
        <v>1</v>
      </c>
      <c r="N23" s="7" t="s">
        <v>76</v>
      </c>
      <c r="O23" s="7" t="s">
        <v>65</v>
      </c>
      <c r="P23" s="7" t="s">
        <v>2245</v>
      </c>
      <c r="Q23" s="7" t="s">
        <v>216</v>
      </c>
      <c r="R23" s="7" t="s">
        <v>2246</v>
      </c>
      <c r="S23" s="7" t="s">
        <v>93</v>
      </c>
      <c r="T23" s="7" t="s">
        <v>66</v>
      </c>
      <c r="U23" s="7" t="s">
        <v>152</v>
      </c>
      <c r="V23" s="7" t="s">
        <v>1027</v>
      </c>
      <c r="Z23" s="7" t="s">
        <v>4452</v>
      </c>
      <c r="AA23" s="7">
        <v>0</v>
      </c>
    </row>
    <row r="24" spans="1:28" ht="60">
      <c r="A24" s="7">
        <v>2073</v>
      </c>
      <c r="B24" s="7" t="s">
        <v>2263</v>
      </c>
      <c r="C24" s="7" t="s">
        <v>1530</v>
      </c>
      <c r="D24" s="7" t="s">
        <v>2264</v>
      </c>
      <c r="E24" s="7" t="s">
        <v>2265</v>
      </c>
      <c r="F24" s="7" t="s">
        <v>5959</v>
      </c>
      <c r="G24" s="7" t="s">
        <v>2244</v>
      </c>
      <c r="H24" s="7" t="s">
        <v>5</v>
      </c>
      <c r="I24" s="28" t="s">
        <v>99</v>
      </c>
      <c r="J24" s="7" t="s">
        <v>6</v>
      </c>
      <c r="K24" s="7" t="s">
        <v>6</v>
      </c>
      <c r="L24" s="7" t="s">
        <v>2244</v>
      </c>
      <c r="M24" s="7">
        <v>1</v>
      </c>
      <c r="N24" s="7" t="s">
        <v>76</v>
      </c>
      <c r="O24" s="7" t="s">
        <v>9</v>
      </c>
      <c r="P24" s="7" t="s">
        <v>2245</v>
      </c>
      <c r="Q24" s="7" t="s">
        <v>216</v>
      </c>
      <c r="R24" s="7" t="s">
        <v>2246</v>
      </c>
      <c r="S24" s="7" t="s">
        <v>93</v>
      </c>
      <c r="T24" s="7" t="s">
        <v>66</v>
      </c>
      <c r="U24" s="7" t="s">
        <v>152</v>
      </c>
      <c r="V24" s="7" t="s">
        <v>1027</v>
      </c>
      <c r="Z24" s="7" t="s">
        <v>4452</v>
      </c>
      <c r="AA24" s="7">
        <v>0</v>
      </c>
    </row>
    <row r="25" spans="1:28" ht="60">
      <c r="A25" s="7">
        <v>2074</v>
      </c>
      <c r="B25" s="7" t="s">
        <v>2266</v>
      </c>
      <c r="C25" s="7" t="s">
        <v>1530</v>
      </c>
      <c r="D25" s="7" t="s">
        <v>2264</v>
      </c>
      <c r="E25" s="7" t="s">
        <v>2265</v>
      </c>
      <c r="F25" s="7" t="s">
        <v>5959</v>
      </c>
      <c r="G25" s="7" t="s">
        <v>2244</v>
      </c>
      <c r="H25" s="7" t="s">
        <v>5</v>
      </c>
      <c r="I25" s="28" t="s">
        <v>99</v>
      </c>
      <c r="J25" s="7" t="s">
        <v>6</v>
      </c>
      <c r="K25" s="7" t="s">
        <v>6</v>
      </c>
      <c r="L25" s="7" t="s">
        <v>2244</v>
      </c>
      <c r="M25" s="7">
        <v>1</v>
      </c>
      <c r="N25" s="7" t="s">
        <v>76</v>
      </c>
      <c r="O25" s="7" t="s">
        <v>49</v>
      </c>
      <c r="P25" s="7" t="s">
        <v>2245</v>
      </c>
      <c r="Q25" s="7" t="s">
        <v>216</v>
      </c>
      <c r="R25" s="7" t="s">
        <v>2246</v>
      </c>
      <c r="S25" s="7" t="s">
        <v>93</v>
      </c>
      <c r="T25" s="7" t="s">
        <v>32</v>
      </c>
      <c r="U25" s="7" t="s">
        <v>152</v>
      </c>
      <c r="V25" s="7" t="s">
        <v>1027</v>
      </c>
      <c r="Z25" s="7" t="s">
        <v>4452</v>
      </c>
      <c r="AA25" s="7">
        <v>0</v>
      </c>
    </row>
    <row r="26" spans="1:28" ht="90">
      <c r="A26" s="7">
        <v>2120</v>
      </c>
      <c r="B26" s="7" t="s">
        <v>2395</v>
      </c>
      <c r="C26" s="7" t="s">
        <v>135</v>
      </c>
      <c r="D26" s="7" t="s">
        <v>695</v>
      </c>
      <c r="E26" s="7" t="s">
        <v>2396</v>
      </c>
      <c r="F26" s="7" t="s">
        <v>6005</v>
      </c>
      <c r="G26" s="7" t="s">
        <v>660</v>
      </c>
      <c r="H26" s="7" t="s">
        <v>5</v>
      </c>
      <c r="I26" s="28" t="s">
        <v>653</v>
      </c>
      <c r="J26" s="7" t="s">
        <v>661</v>
      </c>
      <c r="K26" s="7" t="s">
        <v>662</v>
      </c>
      <c r="L26" s="7" t="s">
        <v>663</v>
      </c>
      <c r="M26" s="7">
        <v>1</v>
      </c>
      <c r="N26" s="7" t="s">
        <v>76</v>
      </c>
      <c r="O26" s="7" t="s">
        <v>100</v>
      </c>
      <c r="P26" s="7" t="s">
        <v>664</v>
      </c>
      <c r="Q26" s="7" t="s">
        <v>102</v>
      </c>
      <c r="R26" s="7" t="s">
        <v>120</v>
      </c>
      <c r="S26" s="7" t="s">
        <v>151</v>
      </c>
      <c r="T26" s="7" t="s">
        <v>14</v>
      </c>
      <c r="U26" s="7" t="s">
        <v>105</v>
      </c>
      <c r="V26" s="7" t="s">
        <v>1027</v>
      </c>
      <c r="Z26" s="7" t="s">
        <v>4452</v>
      </c>
      <c r="AA26" s="7">
        <v>0</v>
      </c>
    </row>
    <row r="27" spans="1:28" ht="60">
      <c r="A27" s="7">
        <v>2121</v>
      </c>
      <c r="B27" s="7" t="s">
        <v>4963</v>
      </c>
      <c r="C27" s="7" t="s">
        <v>218</v>
      </c>
      <c r="D27" s="7" t="s">
        <v>4964</v>
      </c>
      <c r="E27" s="7" t="s">
        <v>4965</v>
      </c>
      <c r="F27" s="7" t="s">
        <v>6006</v>
      </c>
      <c r="G27" s="7" t="s">
        <v>660</v>
      </c>
      <c r="H27" s="7" t="s">
        <v>1316</v>
      </c>
      <c r="I27" s="8" t="s">
        <v>1316</v>
      </c>
      <c r="J27" s="7" t="s">
        <v>6</v>
      </c>
      <c r="K27" s="7" t="s">
        <v>662</v>
      </c>
      <c r="L27" s="7" t="s">
        <v>663</v>
      </c>
      <c r="M27" s="7">
        <v>1</v>
      </c>
      <c r="N27" s="7" t="s">
        <v>76</v>
      </c>
      <c r="O27" s="7" t="s">
        <v>65</v>
      </c>
      <c r="P27" s="7" t="s">
        <v>664</v>
      </c>
      <c r="Q27" s="7" t="s">
        <v>163</v>
      </c>
      <c r="R27" s="7" t="s">
        <v>120</v>
      </c>
      <c r="S27" s="7" t="s">
        <v>151</v>
      </c>
      <c r="T27" s="7" t="s">
        <v>14</v>
      </c>
      <c r="U27" s="7" t="s">
        <v>105</v>
      </c>
      <c r="V27" s="7" t="s">
        <v>1027</v>
      </c>
      <c r="Z27" s="7" t="s">
        <v>4452</v>
      </c>
      <c r="AA27" s="7">
        <v>0</v>
      </c>
    </row>
    <row r="28" spans="1:28" ht="75">
      <c r="A28" s="7">
        <v>2126</v>
      </c>
      <c r="B28" s="7" t="s">
        <v>4976</v>
      </c>
      <c r="C28" s="7" t="s">
        <v>366</v>
      </c>
      <c r="D28" s="7" t="s">
        <v>2362</v>
      </c>
      <c r="E28" s="7" t="s">
        <v>2418</v>
      </c>
      <c r="F28" s="7" t="s">
        <v>6011</v>
      </c>
      <c r="G28" s="7" t="s">
        <v>660</v>
      </c>
      <c r="H28" s="7" t="s">
        <v>4977</v>
      </c>
      <c r="I28" s="28" t="s">
        <v>4000</v>
      </c>
      <c r="J28" s="7" t="s">
        <v>6</v>
      </c>
      <c r="K28" s="7" t="s">
        <v>662</v>
      </c>
      <c r="L28" s="7" t="s">
        <v>663</v>
      </c>
      <c r="M28" s="7">
        <v>1</v>
      </c>
      <c r="N28" s="7" t="s">
        <v>76</v>
      </c>
      <c r="O28" s="7" t="s">
        <v>100</v>
      </c>
      <c r="P28" s="7" t="s">
        <v>664</v>
      </c>
      <c r="Q28" s="7" t="s">
        <v>1148</v>
      </c>
      <c r="R28" s="7" t="s">
        <v>120</v>
      </c>
      <c r="S28" s="7" t="s">
        <v>151</v>
      </c>
      <c r="T28" s="7" t="s">
        <v>25</v>
      </c>
      <c r="U28" s="7" t="s">
        <v>105</v>
      </c>
      <c r="V28" s="7" t="s">
        <v>1027</v>
      </c>
      <c r="Z28" s="7" t="s">
        <v>4452</v>
      </c>
      <c r="AA28" s="7">
        <v>0</v>
      </c>
    </row>
    <row r="29" spans="1:28" ht="150">
      <c r="A29" s="7">
        <v>2222</v>
      </c>
      <c r="B29" s="7" t="s">
        <v>5074</v>
      </c>
      <c r="C29" s="7" t="s">
        <v>5075</v>
      </c>
      <c r="D29" s="7" t="s">
        <v>2759</v>
      </c>
      <c r="E29" s="7" t="s">
        <v>2760</v>
      </c>
      <c r="F29" s="7" t="s">
        <v>6106</v>
      </c>
      <c r="G29" s="7" t="s">
        <v>4</v>
      </c>
      <c r="H29" s="7" t="s">
        <v>5076</v>
      </c>
      <c r="I29" s="28" t="s">
        <v>2295</v>
      </c>
      <c r="J29" s="7" t="s">
        <v>2762</v>
      </c>
      <c r="K29" s="7" t="s">
        <v>2763</v>
      </c>
      <c r="L29" s="7" t="s">
        <v>2764</v>
      </c>
      <c r="M29" s="7">
        <v>1</v>
      </c>
      <c r="N29" s="7" t="s">
        <v>76</v>
      </c>
      <c r="O29" s="7" t="s">
        <v>214</v>
      </c>
      <c r="P29" s="7" t="s">
        <v>2765</v>
      </c>
      <c r="Q29" s="7" t="s">
        <v>178</v>
      </c>
      <c r="R29" s="7" t="s">
        <v>685</v>
      </c>
      <c r="S29" s="7" t="s">
        <v>81</v>
      </c>
      <c r="T29" s="7" t="s">
        <v>179</v>
      </c>
      <c r="U29" s="7" t="s">
        <v>82</v>
      </c>
      <c r="V29" s="7" t="s">
        <v>1027</v>
      </c>
      <c r="Z29" s="7" t="s">
        <v>4452</v>
      </c>
      <c r="AA29" s="7">
        <v>0</v>
      </c>
    </row>
    <row r="30" spans="1:28" ht="150">
      <c r="A30" s="7">
        <v>2223</v>
      </c>
      <c r="B30" s="7" t="s">
        <v>5077</v>
      </c>
      <c r="C30" s="7" t="s">
        <v>5075</v>
      </c>
      <c r="D30" s="7" t="s">
        <v>2759</v>
      </c>
      <c r="E30" s="7" t="s">
        <v>2760</v>
      </c>
      <c r="F30" s="7" t="s">
        <v>6106</v>
      </c>
      <c r="G30" s="7" t="s">
        <v>4</v>
      </c>
      <c r="H30" s="7" t="s">
        <v>231</v>
      </c>
      <c r="I30" s="28" t="s">
        <v>2295</v>
      </c>
      <c r="J30" s="7" t="s">
        <v>2767</v>
      </c>
      <c r="K30" s="7" t="s">
        <v>2763</v>
      </c>
      <c r="L30" s="7" t="s">
        <v>2764</v>
      </c>
      <c r="M30" s="7">
        <v>1</v>
      </c>
      <c r="N30" s="7" t="s">
        <v>76</v>
      </c>
      <c r="O30" s="7" t="s">
        <v>214</v>
      </c>
      <c r="P30" s="7" t="s">
        <v>2765</v>
      </c>
      <c r="Q30" s="7" t="s">
        <v>178</v>
      </c>
      <c r="R30" s="7" t="s">
        <v>685</v>
      </c>
      <c r="S30" s="7" t="s">
        <v>81</v>
      </c>
      <c r="T30" s="7" t="s">
        <v>25</v>
      </c>
      <c r="U30" s="7" t="s">
        <v>82</v>
      </c>
      <c r="V30" s="7" t="s">
        <v>1027</v>
      </c>
      <c r="Z30" s="7" t="s">
        <v>4452</v>
      </c>
      <c r="AA30" s="7">
        <v>0</v>
      </c>
    </row>
    <row r="31" spans="1:28" ht="60">
      <c r="A31" s="7">
        <v>2244</v>
      </c>
      <c r="B31" s="7" t="s">
        <v>2847</v>
      </c>
      <c r="C31" s="7" t="s">
        <v>2828</v>
      </c>
      <c r="D31" s="7" t="s">
        <v>477</v>
      </c>
      <c r="E31" s="7" t="s">
        <v>2848</v>
      </c>
      <c r="F31" s="7" t="s">
        <v>6127</v>
      </c>
      <c r="G31" s="7" t="s">
        <v>4</v>
      </c>
      <c r="H31" s="7" t="s">
        <v>2849</v>
      </c>
      <c r="I31" s="28" t="s">
        <v>4000</v>
      </c>
      <c r="J31" s="7" t="s">
        <v>344</v>
      </c>
      <c r="K31" s="7" t="s">
        <v>2806</v>
      </c>
      <c r="L31" s="7" t="s">
        <v>2807</v>
      </c>
      <c r="M31" s="7">
        <v>1</v>
      </c>
      <c r="N31" s="7" t="s">
        <v>76</v>
      </c>
      <c r="O31" s="7" t="s">
        <v>276</v>
      </c>
      <c r="P31" s="7" t="s">
        <v>957</v>
      </c>
      <c r="Q31" s="7" t="s">
        <v>277</v>
      </c>
      <c r="R31" s="7" t="s">
        <v>958</v>
      </c>
      <c r="S31" s="7" t="s">
        <v>190</v>
      </c>
      <c r="T31" s="7" t="s">
        <v>25</v>
      </c>
      <c r="U31" s="7" t="s">
        <v>180</v>
      </c>
      <c r="V31" s="7" t="s">
        <v>1027</v>
      </c>
      <c r="Z31" s="7" t="s">
        <v>4452</v>
      </c>
      <c r="AA31" s="7">
        <v>0</v>
      </c>
    </row>
    <row r="32" spans="1:28" ht="75">
      <c r="A32" s="7">
        <v>2291</v>
      </c>
      <c r="B32" s="7" t="s">
        <v>5126</v>
      </c>
      <c r="C32" s="7" t="s">
        <v>261</v>
      </c>
      <c r="D32" s="7" t="s">
        <v>5127</v>
      </c>
      <c r="E32" s="7" t="s">
        <v>2938</v>
      </c>
      <c r="F32" s="7" t="s">
        <v>6169</v>
      </c>
      <c r="G32" s="7" t="s">
        <v>4</v>
      </c>
      <c r="H32" s="7" t="s">
        <v>5</v>
      </c>
      <c r="I32" s="28" t="s">
        <v>87</v>
      </c>
      <c r="J32" s="7" t="s">
        <v>701</v>
      </c>
      <c r="K32" s="7" t="s">
        <v>345</v>
      </c>
      <c r="L32" s="7" t="s">
        <v>4519</v>
      </c>
      <c r="M32" s="7">
        <v>1</v>
      </c>
      <c r="N32" s="7" t="s">
        <v>76</v>
      </c>
      <c r="O32" s="7" t="s">
        <v>100</v>
      </c>
      <c r="P32" s="7" t="s">
        <v>347</v>
      </c>
      <c r="Q32" s="7" t="s">
        <v>91</v>
      </c>
      <c r="R32" s="7" t="s">
        <v>348</v>
      </c>
      <c r="S32" s="7" t="s">
        <v>93</v>
      </c>
      <c r="T32" s="7" t="s">
        <v>25</v>
      </c>
      <c r="U32" s="7" t="s">
        <v>105</v>
      </c>
      <c r="V32" s="7" t="s">
        <v>1027</v>
      </c>
      <c r="Z32" s="7" t="s">
        <v>4452</v>
      </c>
      <c r="AA32" s="7">
        <v>0</v>
      </c>
    </row>
    <row r="33" spans="1:28" ht="75">
      <c r="A33" s="7">
        <v>2306</v>
      </c>
      <c r="B33" s="7" t="s">
        <v>5138</v>
      </c>
      <c r="C33" s="7" t="s">
        <v>261</v>
      </c>
      <c r="D33" s="7" t="s">
        <v>5127</v>
      </c>
      <c r="E33" s="7" t="s">
        <v>2938</v>
      </c>
      <c r="F33" s="7" t="s">
        <v>6169</v>
      </c>
      <c r="G33" s="7" t="s">
        <v>4</v>
      </c>
      <c r="H33" s="7" t="s">
        <v>5</v>
      </c>
      <c r="I33" s="28" t="s">
        <v>87</v>
      </c>
      <c r="J33" s="7" t="s">
        <v>701</v>
      </c>
      <c r="K33" s="7" t="s">
        <v>345</v>
      </c>
      <c r="L33" s="7" t="s">
        <v>4519</v>
      </c>
      <c r="M33" s="7">
        <v>1</v>
      </c>
      <c r="N33" s="7" t="s">
        <v>76</v>
      </c>
      <c r="O33" s="7" t="s">
        <v>100</v>
      </c>
      <c r="P33" s="7" t="s">
        <v>347</v>
      </c>
      <c r="Q33" s="7" t="s">
        <v>91</v>
      </c>
      <c r="R33" s="7" t="s">
        <v>348</v>
      </c>
      <c r="S33" s="7" t="s">
        <v>93</v>
      </c>
      <c r="T33" s="7" t="s">
        <v>66</v>
      </c>
      <c r="U33" s="7" t="s">
        <v>105</v>
      </c>
      <c r="V33" s="7" t="s">
        <v>1027</v>
      </c>
      <c r="Z33" s="7" t="s">
        <v>4452</v>
      </c>
      <c r="AA33" s="7">
        <v>0</v>
      </c>
    </row>
    <row r="34" spans="1:28" ht="75">
      <c r="A34" s="7">
        <v>2309</v>
      </c>
      <c r="B34" s="7" t="s">
        <v>5141</v>
      </c>
      <c r="C34" s="7" t="s">
        <v>110</v>
      </c>
      <c r="D34" s="7" t="s">
        <v>4607</v>
      </c>
      <c r="E34" s="7" t="s">
        <v>727</v>
      </c>
      <c r="F34" s="7" t="s">
        <v>6186</v>
      </c>
      <c r="G34" s="7" t="s">
        <v>4</v>
      </c>
      <c r="H34" s="7" t="s">
        <v>5142</v>
      </c>
      <c r="I34" s="28" t="s">
        <v>87</v>
      </c>
      <c r="J34" s="7" t="s">
        <v>87</v>
      </c>
      <c r="K34" s="7" t="s">
        <v>345</v>
      </c>
      <c r="L34" s="7" t="s">
        <v>4519</v>
      </c>
      <c r="M34" s="7">
        <v>1</v>
      </c>
      <c r="N34" s="7" t="s">
        <v>76</v>
      </c>
      <c r="O34" s="7" t="s">
        <v>100</v>
      </c>
      <c r="P34" s="7" t="s">
        <v>347</v>
      </c>
      <c r="Q34" s="7" t="s">
        <v>91</v>
      </c>
      <c r="R34" s="7" t="s">
        <v>348</v>
      </c>
      <c r="S34" s="7" t="s">
        <v>93</v>
      </c>
      <c r="T34" s="7" t="s">
        <v>66</v>
      </c>
      <c r="U34" s="7" t="s">
        <v>152</v>
      </c>
      <c r="V34" s="7" t="s">
        <v>1027</v>
      </c>
      <c r="Z34" s="7" t="s">
        <v>4452</v>
      </c>
      <c r="AA34" s="7">
        <v>0</v>
      </c>
    </row>
    <row r="35" spans="1:28" ht="75">
      <c r="A35" s="7">
        <v>2349</v>
      </c>
      <c r="B35" s="7" t="s">
        <v>725</v>
      </c>
      <c r="C35" s="7" t="s">
        <v>110</v>
      </c>
      <c r="D35" s="7" t="s">
        <v>4607</v>
      </c>
      <c r="E35" s="7" t="s">
        <v>727</v>
      </c>
      <c r="F35" s="7" t="s">
        <v>6186</v>
      </c>
      <c r="G35" s="7" t="s">
        <v>4</v>
      </c>
      <c r="H35" s="7" t="s">
        <v>87</v>
      </c>
      <c r="I35" s="8" t="s">
        <v>87</v>
      </c>
      <c r="J35" s="7" t="s">
        <v>2423</v>
      </c>
      <c r="K35" s="7" t="s">
        <v>345</v>
      </c>
      <c r="L35" s="7" t="s">
        <v>4519</v>
      </c>
      <c r="M35" s="7">
        <v>1</v>
      </c>
      <c r="N35" s="7" t="s">
        <v>76</v>
      </c>
      <c r="O35" s="7" t="s">
        <v>100</v>
      </c>
      <c r="P35" s="7" t="s">
        <v>347</v>
      </c>
      <c r="Q35" s="7" t="s">
        <v>91</v>
      </c>
      <c r="R35" s="7" t="s">
        <v>348</v>
      </c>
      <c r="S35" s="7" t="s">
        <v>93</v>
      </c>
      <c r="T35" s="7" t="s">
        <v>66</v>
      </c>
      <c r="U35" s="7" t="s">
        <v>152</v>
      </c>
      <c r="V35" s="7" t="s">
        <v>67</v>
      </c>
      <c r="Z35" s="7" t="s">
        <v>4452</v>
      </c>
      <c r="AA35" s="7">
        <v>2</v>
      </c>
      <c r="AB35" s="11">
        <v>43333.551886574074</v>
      </c>
    </row>
    <row r="36" spans="1:28" ht="60">
      <c r="A36" s="7">
        <v>2360</v>
      </c>
      <c r="B36" s="7" t="s">
        <v>3083</v>
      </c>
      <c r="C36" s="7" t="s">
        <v>218</v>
      </c>
      <c r="D36" s="7" t="s">
        <v>4964</v>
      </c>
      <c r="E36" s="7" t="s">
        <v>4965</v>
      </c>
      <c r="F36" s="7" t="s">
        <v>6006</v>
      </c>
      <c r="G36" s="7" t="s">
        <v>4</v>
      </c>
      <c r="H36" s="7" t="s">
        <v>1316</v>
      </c>
      <c r="I36" s="8" t="s">
        <v>1316</v>
      </c>
      <c r="J36" s="7" t="s">
        <v>344</v>
      </c>
      <c r="K36" s="7" t="s">
        <v>354</v>
      </c>
      <c r="L36" s="7" t="s">
        <v>355</v>
      </c>
      <c r="M36" s="7">
        <v>1</v>
      </c>
      <c r="N36" s="7" t="s">
        <v>76</v>
      </c>
      <c r="O36" s="7" t="s">
        <v>65</v>
      </c>
      <c r="P36" s="7" t="s">
        <v>347</v>
      </c>
      <c r="Q36" s="7" t="s">
        <v>163</v>
      </c>
      <c r="R36" s="7" t="s">
        <v>348</v>
      </c>
      <c r="S36" s="7" t="s">
        <v>151</v>
      </c>
      <c r="T36" s="7" t="s">
        <v>14</v>
      </c>
      <c r="U36" s="7" t="s">
        <v>105</v>
      </c>
      <c r="V36" s="7" t="s">
        <v>1027</v>
      </c>
      <c r="Z36" s="7" t="s">
        <v>4452</v>
      </c>
      <c r="AA36" s="7">
        <v>0</v>
      </c>
    </row>
    <row r="37" spans="1:28" ht="45">
      <c r="A37" s="7">
        <v>2361</v>
      </c>
      <c r="B37" s="7" t="s">
        <v>3084</v>
      </c>
      <c r="C37" s="7" t="s">
        <v>135</v>
      </c>
      <c r="D37" s="7" t="s">
        <v>4987</v>
      </c>
      <c r="E37" s="7" t="s">
        <v>3086</v>
      </c>
      <c r="F37" s="7" t="s">
        <v>6236</v>
      </c>
      <c r="G37" s="7" t="s">
        <v>4</v>
      </c>
      <c r="H37" s="7" t="s">
        <v>661</v>
      </c>
      <c r="I37" s="28" t="s">
        <v>4000</v>
      </c>
      <c r="J37" s="7" t="s">
        <v>5</v>
      </c>
      <c r="K37" s="7" t="s">
        <v>354</v>
      </c>
      <c r="L37" s="7" t="s">
        <v>355</v>
      </c>
      <c r="M37" s="7">
        <v>1</v>
      </c>
      <c r="N37" s="7" t="s">
        <v>76</v>
      </c>
      <c r="O37" s="7" t="s">
        <v>100</v>
      </c>
      <c r="P37" s="7" t="s">
        <v>347</v>
      </c>
      <c r="Q37" s="7" t="s">
        <v>102</v>
      </c>
      <c r="R37" s="7" t="s">
        <v>348</v>
      </c>
      <c r="S37" s="7" t="s">
        <v>151</v>
      </c>
      <c r="T37" s="7" t="s">
        <v>32</v>
      </c>
      <c r="U37" s="7" t="s">
        <v>94</v>
      </c>
      <c r="V37" s="7" t="s">
        <v>1027</v>
      </c>
      <c r="Z37" s="7" t="s">
        <v>4452</v>
      </c>
      <c r="AA37" s="7">
        <v>0</v>
      </c>
    </row>
    <row r="38" spans="1:28" ht="75">
      <c r="A38" s="7">
        <v>2366</v>
      </c>
      <c r="B38" s="7" t="s">
        <v>3098</v>
      </c>
      <c r="C38" s="7" t="s">
        <v>135</v>
      </c>
      <c r="D38" s="7" t="s">
        <v>691</v>
      </c>
      <c r="E38" s="7" t="s">
        <v>3099</v>
      </c>
      <c r="F38" s="7" t="s">
        <v>6241</v>
      </c>
      <c r="G38" s="7" t="s">
        <v>4</v>
      </c>
      <c r="H38" s="7" t="s">
        <v>5</v>
      </c>
      <c r="I38" s="28" t="s">
        <v>4000</v>
      </c>
      <c r="J38" s="7" t="s">
        <v>1018</v>
      </c>
      <c r="K38" s="7" t="s">
        <v>354</v>
      </c>
      <c r="L38" s="7" t="s">
        <v>355</v>
      </c>
      <c r="M38" s="7">
        <v>1</v>
      </c>
      <c r="N38" s="7" t="s">
        <v>76</v>
      </c>
      <c r="O38" s="7" t="s">
        <v>100</v>
      </c>
      <c r="P38" s="7" t="s">
        <v>347</v>
      </c>
      <c r="Q38" s="7" t="s">
        <v>383</v>
      </c>
      <c r="R38" s="7" t="s">
        <v>348</v>
      </c>
      <c r="S38" s="7" t="s">
        <v>151</v>
      </c>
      <c r="T38" s="7" t="s">
        <v>179</v>
      </c>
      <c r="U38" s="7" t="s">
        <v>105</v>
      </c>
      <c r="V38" s="7" t="s">
        <v>1027</v>
      </c>
      <c r="Z38" s="7" t="s">
        <v>4452</v>
      </c>
      <c r="AA38" s="7">
        <v>0</v>
      </c>
    </row>
    <row r="39" spans="1:28" ht="60">
      <c r="A39" s="7">
        <v>2367</v>
      </c>
      <c r="B39" s="7" t="s">
        <v>3100</v>
      </c>
      <c r="C39" s="7" t="s">
        <v>218</v>
      </c>
      <c r="D39" s="7" t="s">
        <v>4964</v>
      </c>
      <c r="E39" s="7" t="s">
        <v>4965</v>
      </c>
      <c r="F39" s="7" t="s">
        <v>6006</v>
      </c>
      <c r="G39" s="7" t="s">
        <v>4</v>
      </c>
      <c r="H39" s="7" t="s">
        <v>1316</v>
      </c>
      <c r="I39" s="8" t="s">
        <v>1316</v>
      </c>
      <c r="J39" s="7" t="s">
        <v>344</v>
      </c>
      <c r="K39" s="7" t="s">
        <v>354</v>
      </c>
      <c r="L39" s="7" t="s">
        <v>355</v>
      </c>
      <c r="M39" s="7">
        <v>1</v>
      </c>
      <c r="N39" s="7" t="s">
        <v>76</v>
      </c>
      <c r="O39" s="7" t="s">
        <v>65</v>
      </c>
      <c r="P39" s="7" t="s">
        <v>347</v>
      </c>
      <c r="Q39" s="7" t="s">
        <v>163</v>
      </c>
      <c r="R39" s="7" t="s">
        <v>348</v>
      </c>
      <c r="S39" s="7" t="s">
        <v>151</v>
      </c>
      <c r="T39" s="7" t="s">
        <v>14</v>
      </c>
      <c r="U39" s="7" t="s">
        <v>105</v>
      </c>
      <c r="V39" s="7" t="s">
        <v>1027</v>
      </c>
      <c r="Z39" s="7" t="s">
        <v>4452</v>
      </c>
      <c r="AA39" s="7">
        <v>0</v>
      </c>
    </row>
    <row r="40" spans="1:28" ht="75">
      <c r="A40" s="7">
        <v>2368</v>
      </c>
      <c r="B40" s="7" t="s">
        <v>3101</v>
      </c>
      <c r="C40" s="7" t="s">
        <v>135</v>
      </c>
      <c r="D40" s="7" t="s">
        <v>3096</v>
      </c>
      <c r="E40" s="7" t="s">
        <v>3102</v>
      </c>
      <c r="F40" s="7" t="s">
        <v>6242</v>
      </c>
      <c r="G40" s="7" t="s">
        <v>4</v>
      </c>
      <c r="H40" s="7" t="s">
        <v>2867</v>
      </c>
      <c r="I40" s="28" t="s">
        <v>4000</v>
      </c>
      <c r="J40" s="7" t="s">
        <v>5189</v>
      </c>
      <c r="K40" s="7" t="s">
        <v>354</v>
      </c>
      <c r="L40" s="7" t="s">
        <v>355</v>
      </c>
      <c r="M40" s="7">
        <v>1</v>
      </c>
      <c r="N40" s="7" t="s">
        <v>76</v>
      </c>
      <c r="O40" s="7" t="s">
        <v>9</v>
      </c>
      <c r="P40" s="7" t="s">
        <v>347</v>
      </c>
      <c r="Q40" s="7" t="s">
        <v>471</v>
      </c>
      <c r="R40" s="7" t="s">
        <v>348</v>
      </c>
      <c r="S40" s="7" t="s">
        <v>301</v>
      </c>
      <c r="T40" s="7" t="s">
        <v>66</v>
      </c>
      <c r="U40" s="7" t="s">
        <v>94</v>
      </c>
      <c r="V40" s="7" t="s">
        <v>1027</v>
      </c>
      <c r="Z40" s="7" t="s">
        <v>4452</v>
      </c>
      <c r="AA40" s="7">
        <v>0</v>
      </c>
    </row>
    <row r="41" spans="1:28" ht="90">
      <c r="A41" s="7">
        <v>2372</v>
      </c>
      <c r="B41" s="7" t="s">
        <v>2336</v>
      </c>
      <c r="C41" s="7" t="s">
        <v>135</v>
      </c>
      <c r="D41" s="7" t="s">
        <v>695</v>
      </c>
      <c r="E41" s="7" t="s">
        <v>2396</v>
      </c>
      <c r="F41" s="7" t="s">
        <v>6005</v>
      </c>
      <c r="G41" s="7" t="s">
        <v>4</v>
      </c>
      <c r="H41" s="7" t="s">
        <v>5</v>
      </c>
      <c r="I41" s="28" t="s">
        <v>4000</v>
      </c>
      <c r="J41" s="7" t="s">
        <v>661</v>
      </c>
      <c r="K41" s="7" t="s">
        <v>354</v>
      </c>
      <c r="L41" s="7" t="s">
        <v>355</v>
      </c>
      <c r="M41" s="7">
        <v>1</v>
      </c>
      <c r="N41" s="7" t="s">
        <v>76</v>
      </c>
      <c r="O41" s="7" t="s">
        <v>100</v>
      </c>
      <c r="P41" s="7" t="s">
        <v>347</v>
      </c>
      <c r="Q41" s="7" t="s">
        <v>102</v>
      </c>
      <c r="R41" s="7" t="s">
        <v>348</v>
      </c>
      <c r="S41" s="7" t="s">
        <v>151</v>
      </c>
      <c r="T41" s="7" t="s">
        <v>14</v>
      </c>
      <c r="U41" s="7" t="s">
        <v>105</v>
      </c>
      <c r="V41" s="7" t="s">
        <v>1027</v>
      </c>
      <c r="Z41" s="7" t="s">
        <v>4452</v>
      </c>
      <c r="AA41" s="7">
        <v>0</v>
      </c>
    </row>
    <row r="42" spans="1:28" ht="90">
      <c r="A42" s="7">
        <v>2373</v>
      </c>
      <c r="B42" s="7" t="s">
        <v>693</v>
      </c>
      <c r="C42" s="7" t="s">
        <v>135</v>
      </c>
      <c r="D42" s="7" t="s">
        <v>695</v>
      </c>
      <c r="E42" s="7" t="s">
        <v>2396</v>
      </c>
      <c r="F42" s="7" t="s">
        <v>6005</v>
      </c>
      <c r="G42" s="7" t="s">
        <v>4</v>
      </c>
      <c r="H42" s="7" t="s">
        <v>5</v>
      </c>
      <c r="I42" s="28" t="s">
        <v>4000</v>
      </c>
      <c r="J42" s="7" t="s">
        <v>661</v>
      </c>
      <c r="K42" s="7" t="s">
        <v>354</v>
      </c>
      <c r="L42" s="7" t="s">
        <v>355</v>
      </c>
      <c r="M42" s="7">
        <v>1</v>
      </c>
      <c r="N42" s="7" t="s">
        <v>76</v>
      </c>
      <c r="O42" s="7" t="s">
        <v>290</v>
      </c>
      <c r="P42" s="7" t="s">
        <v>347</v>
      </c>
      <c r="Q42" s="7" t="s">
        <v>102</v>
      </c>
      <c r="R42" s="7" t="s">
        <v>348</v>
      </c>
      <c r="S42" s="7" t="s">
        <v>301</v>
      </c>
      <c r="T42" s="7" t="s">
        <v>14</v>
      </c>
      <c r="U42" s="7" t="s">
        <v>94</v>
      </c>
      <c r="V42" s="7" t="s">
        <v>1027</v>
      </c>
      <c r="Z42" s="7" t="s">
        <v>4452</v>
      </c>
      <c r="AA42" s="7">
        <v>0</v>
      </c>
    </row>
    <row r="43" spans="1:28" ht="90">
      <c r="A43" s="7">
        <v>2374</v>
      </c>
      <c r="B43" s="7" t="s">
        <v>693</v>
      </c>
      <c r="C43" s="7" t="s">
        <v>135</v>
      </c>
      <c r="D43" s="7" t="s">
        <v>695</v>
      </c>
      <c r="E43" s="7" t="s">
        <v>2396</v>
      </c>
      <c r="F43" s="7" t="s">
        <v>6005</v>
      </c>
      <c r="G43" s="7" t="s">
        <v>4</v>
      </c>
      <c r="H43" s="7" t="s">
        <v>5</v>
      </c>
      <c r="I43" s="28" t="s">
        <v>4000</v>
      </c>
      <c r="J43" s="7" t="s">
        <v>661</v>
      </c>
      <c r="K43" s="7" t="s">
        <v>354</v>
      </c>
      <c r="L43" s="7" t="s">
        <v>355</v>
      </c>
      <c r="M43" s="7">
        <v>1</v>
      </c>
      <c r="N43" s="7" t="s">
        <v>76</v>
      </c>
      <c r="O43" s="7" t="s">
        <v>290</v>
      </c>
      <c r="P43" s="7" t="s">
        <v>347</v>
      </c>
      <c r="Q43" s="7" t="s">
        <v>102</v>
      </c>
      <c r="R43" s="7" t="s">
        <v>348</v>
      </c>
      <c r="S43" s="7" t="s">
        <v>151</v>
      </c>
      <c r="T43" s="7" t="s">
        <v>14</v>
      </c>
      <c r="U43" s="7" t="s">
        <v>94</v>
      </c>
      <c r="V43" s="7" t="s">
        <v>1027</v>
      </c>
      <c r="Z43" s="7" t="s">
        <v>4452</v>
      </c>
      <c r="AA43" s="7">
        <v>0</v>
      </c>
    </row>
    <row r="44" spans="1:28" ht="45">
      <c r="A44" s="7">
        <v>2375</v>
      </c>
      <c r="B44" s="7" t="s">
        <v>3113</v>
      </c>
      <c r="C44" s="7" t="s">
        <v>135</v>
      </c>
      <c r="D44" s="7" t="s">
        <v>4987</v>
      </c>
      <c r="E44" s="7" t="s">
        <v>3086</v>
      </c>
      <c r="F44" s="7" t="s">
        <v>6236</v>
      </c>
      <c r="G44" s="7" t="s">
        <v>4</v>
      </c>
      <c r="H44" s="7" t="s">
        <v>661</v>
      </c>
      <c r="I44" s="28" t="s">
        <v>4000</v>
      </c>
      <c r="J44" s="7" t="s">
        <v>5</v>
      </c>
      <c r="K44" s="7" t="s">
        <v>354</v>
      </c>
      <c r="L44" s="7" t="s">
        <v>355</v>
      </c>
      <c r="M44" s="7">
        <v>1</v>
      </c>
      <c r="N44" s="7" t="s">
        <v>76</v>
      </c>
      <c r="O44" s="7" t="s">
        <v>100</v>
      </c>
      <c r="P44" s="7" t="s">
        <v>347</v>
      </c>
      <c r="Q44" s="7" t="s">
        <v>102</v>
      </c>
      <c r="R44" s="7" t="s">
        <v>348</v>
      </c>
      <c r="S44" s="7" t="s">
        <v>151</v>
      </c>
      <c r="T44" s="7" t="s">
        <v>179</v>
      </c>
      <c r="U44" s="7" t="s">
        <v>94</v>
      </c>
      <c r="V44" s="7" t="s">
        <v>1027</v>
      </c>
      <c r="Z44" s="7" t="s">
        <v>4452</v>
      </c>
      <c r="AA44" s="7">
        <v>0</v>
      </c>
    </row>
    <row r="45" spans="1:28" ht="75">
      <c r="A45" s="7">
        <v>2376</v>
      </c>
      <c r="B45" s="7" t="s">
        <v>5192</v>
      </c>
      <c r="C45" s="7" t="s">
        <v>135</v>
      </c>
      <c r="D45" s="7" t="s">
        <v>691</v>
      </c>
      <c r="E45" s="7" t="s">
        <v>3099</v>
      </c>
      <c r="F45" s="7" t="s">
        <v>6241</v>
      </c>
      <c r="G45" s="7" t="s">
        <v>4</v>
      </c>
      <c r="H45" s="7" t="s">
        <v>653</v>
      </c>
      <c r="I45" s="28" t="s">
        <v>4000</v>
      </c>
      <c r="J45" s="7" t="s">
        <v>5</v>
      </c>
      <c r="K45" s="7" t="s">
        <v>354</v>
      </c>
      <c r="L45" s="7" t="s">
        <v>355</v>
      </c>
      <c r="M45" s="7">
        <v>1</v>
      </c>
      <c r="N45" s="7" t="s">
        <v>76</v>
      </c>
      <c r="O45" s="7" t="s">
        <v>9</v>
      </c>
      <c r="P45" s="7" t="s">
        <v>347</v>
      </c>
      <c r="Q45" s="7" t="s">
        <v>383</v>
      </c>
      <c r="R45" s="7" t="s">
        <v>348</v>
      </c>
      <c r="S45" s="7" t="s">
        <v>151</v>
      </c>
      <c r="T45" s="7" t="s">
        <v>66</v>
      </c>
      <c r="U45" s="7" t="s">
        <v>105</v>
      </c>
      <c r="V45" s="7" t="s">
        <v>1027</v>
      </c>
      <c r="Z45" s="7" t="s">
        <v>4452</v>
      </c>
      <c r="AA45" s="7">
        <v>0</v>
      </c>
    </row>
    <row r="46" spans="1:28" ht="60">
      <c r="A46" s="7">
        <v>2377</v>
      </c>
      <c r="B46" s="7" t="s">
        <v>3115</v>
      </c>
      <c r="C46" s="7" t="s">
        <v>194</v>
      </c>
      <c r="D46" s="7" t="s">
        <v>5130</v>
      </c>
      <c r="E46" s="7" t="s">
        <v>4993</v>
      </c>
      <c r="F46" s="7" t="s">
        <v>6246</v>
      </c>
      <c r="G46" s="7" t="s">
        <v>4</v>
      </c>
      <c r="H46" s="7" t="s">
        <v>661</v>
      </c>
      <c r="I46" s="28" t="s">
        <v>4000</v>
      </c>
      <c r="J46" s="7" t="s">
        <v>5</v>
      </c>
      <c r="K46" s="7" t="s">
        <v>354</v>
      </c>
      <c r="L46" s="7" t="s">
        <v>355</v>
      </c>
      <c r="M46" s="7">
        <v>1</v>
      </c>
      <c r="N46" s="7" t="s">
        <v>76</v>
      </c>
      <c r="O46" s="7" t="s">
        <v>290</v>
      </c>
      <c r="P46" s="7" t="s">
        <v>347</v>
      </c>
      <c r="Q46" s="7" t="s">
        <v>91</v>
      </c>
      <c r="R46" s="7" t="s">
        <v>348</v>
      </c>
      <c r="S46" s="7" t="s">
        <v>151</v>
      </c>
      <c r="T46" s="7" t="s">
        <v>25</v>
      </c>
      <c r="U46" s="7" t="s">
        <v>105</v>
      </c>
      <c r="V46" s="7" t="s">
        <v>1027</v>
      </c>
      <c r="Z46" s="7" t="s">
        <v>4452</v>
      </c>
      <c r="AA46" s="7">
        <v>0</v>
      </c>
    </row>
    <row r="47" spans="1:28" ht="60">
      <c r="A47" s="7">
        <v>2378</v>
      </c>
      <c r="B47" s="7" t="s">
        <v>3116</v>
      </c>
      <c r="C47" s="7" t="s">
        <v>194</v>
      </c>
      <c r="D47" s="7" t="s">
        <v>5130</v>
      </c>
      <c r="E47" s="7" t="s">
        <v>4993</v>
      </c>
      <c r="F47" s="7" t="s">
        <v>6246</v>
      </c>
      <c r="G47" s="7" t="s">
        <v>4</v>
      </c>
      <c r="H47" s="7" t="s">
        <v>661</v>
      </c>
      <c r="I47" s="28" t="s">
        <v>4000</v>
      </c>
      <c r="J47" s="7" t="s">
        <v>5</v>
      </c>
      <c r="K47" s="7" t="s">
        <v>354</v>
      </c>
      <c r="L47" s="7" t="s">
        <v>355</v>
      </c>
      <c r="M47" s="7">
        <v>1</v>
      </c>
      <c r="N47" s="7" t="s">
        <v>76</v>
      </c>
      <c r="O47" s="7" t="s">
        <v>9</v>
      </c>
      <c r="P47" s="7" t="s">
        <v>347</v>
      </c>
      <c r="Q47" s="7" t="s">
        <v>91</v>
      </c>
      <c r="R47" s="7" t="s">
        <v>348</v>
      </c>
      <c r="S47" s="7" t="s">
        <v>301</v>
      </c>
      <c r="T47" s="7" t="s">
        <v>25</v>
      </c>
      <c r="U47" s="7" t="s">
        <v>94</v>
      </c>
      <c r="V47" s="7" t="s">
        <v>1027</v>
      </c>
      <c r="Z47" s="7" t="s">
        <v>4452</v>
      </c>
      <c r="AA47" s="7">
        <v>0</v>
      </c>
    </row>
    <row r="48" spans="1:28" ht="60">
      <c r="A48" s="7">
        <v>2379</v>
      </c>
      <c r="B48" s="7" t="s">
        <v>2945</v>
      </c>
      <c r="C48" s="7" t="s">
        <v>194</v>
      </c>
      <c r="D48" s="7" t="s">
        <v>5130</v>
      </c>
      <c r="E48" s="7" t="s">
        <v>4993</v>
      </c>
      <c r="F48" s="7" t="s">
        <v>6246</v>
      </c>
      <c r="G48" s="7" t="s">
        <v>4</v>
      </c>
      <c r="H48" s="7" t="s">
        <v>661</v>
      </c>
      <c r="I48" s="28" t="s">
        <v>4000</v>
      </c>
      <c r="J48" s="7" t="s">
        <v>5</v>
      </c>
      <c r="K48" s="7" t="s">
        <v>354</v>
      </c>
      <c r="L48" s="7" t="s">
        <v>355</v>
      </c>
      <c r="M48" s="7">
        <v>1</v>
      </c>
      <c r="N48" s="7" t="s">
        <v>76</v>
      </c>
      <c r="O48" s="7" t="s">
        <v>290</v>
      </c>
      <c r="P48" s="7" t="s">
        <v>347</v>
      </c>
      <c r="Q48" s="7" t="s">
        <v>91</v>
      </c>
      <c r="R48" s="7" t="s">
        <v>348</v>
      </c>
      <c r="S48" s="7" t="s">
        <v>151</v>
      </c>
      <c r="T48" s="7" t="s">
        <v>25</v>
      </c>
      <c r="U48" s="7" t="s">
        <v>105</v>
      </c>
      <c r="V48" s="7" t="s">
        <v>1027</v>
      </c>
      <c r="Z48" s="7" t="s">
        <v>4452</v>
      </c>
      <c r="AA48" s="7">
        <v>0</v>
      </c>
    </row>
    <row r="49" spans="1:27" ht="60">
      <c r="A49" s="7">
        <v>2380</v>
      </c>
      <c r="B49" s="7" t="s">
        <v>2982</v>
      </c>
      <c r="C49" s="7" t="s">
        <v>687</v>
      </c>
      <c r="D49" s="7" t="s">
        <v>4937</v>
      </c>
      <c r="E49" s="7" t="s">
        <v>3117</v>
      </c>
      <c r="F49" s="7" t="s">
        <v>6247</v>
      </c>
      <c r="G49" s="7" t="s">
        <v>4</v>
      </c>
      <c r="H49" s="7" t="s">
        <v>640</v>
      </c>
      <c r="I49" s="28" t="s">
        <v>4000</v>
      </c>
      <c r="J49" s="7" t="s">
        <v>5</v>
      </c>
      <c r="K49" s="7" t="s">
        <v>354</v>
      </c>
      <c r="L49" s="7" t="s">
        <v>355</v>
      </c>
      <c r="M49" s="7">
        <v>1</v>
      </c>
      <c r="N49" s="7" t="s">
        <v>76</v>
      </c>
      <c r="O49" s="7" t="s">
        <v>100</v>
      </c>
      <c r="P49" s="7" t="s">
        <v>347</v>
      </c>
      <c r="Q49" s="7" t="s">
        <v>407</v>
      </c>
      <c r="R49" s="7" t="s">
        <v>348</v>
      </c>
      <c r="S49" s="7" t="s">
        <v>301</v>
      </c>
      <c r="T49" s="7" t="s">
        <v>14</v>
      </c>
      <c r="U49" s="7" t="s">
        <v>105</v>
      </c>
      <c r="V49" s="7" t="s">
        <v>1027</v>
      </c>
      <c r="Z49" s="7" t="s">
        <v>4452</v>
      </c>
      <c r="AA49" s="7">
        <v>0</v>
      </c>
    </row>
    <row r="50" spans="1:27" ht="60">
      <c r="A50" s="7">
        <v>2381</v>
      </c>
      <c r="B50" s="7" t="s">
        <v>2982</v>
      </c>
      <c r="C50" s="7" t="s">
        <v>687</v>
      </c>
      <c r="D50" s="7" t="s">
        <v>4937</v>
      </c>
      <c r="E50" s="7" t="s">
        <v>3117</v>
      </c>
      <c r="F50" s="7" t="s">
        <v>6247</v>
      </c>
      <c r="G50" s="7" t="s">
        <v>4</v>
      </c>
      <c r="H50" s="7" t="s">
        <v>640</v>
      </c>
      <c r="I50" s="28" t="s">
        <v>4000</v>
      </c>
      <c r="J50" s="7" t="s">
        <v>5</v>
      </c>
      <c r="K50" s="7" t="s">
        <v>354</v>
      </c>
      <c r="L50" s="7" t="s">
        <v>355</v>
      </c>
      <c r="M50" s="7">
        <v>1</v>
      </c>
      <c r="N50" s="7" t="s">
        <v>76</v>
      </c>
      <c r="O50" s="7" t="s">
        <v>9</v>
      </c>
      <c r="P50" s="7" t="s">
        <v>347</v>
      </c>
      <c r="Q50" s="7" t="s">
        <v>407</v>
      </c>
      <c r="R50" s="7" t="s">
        <v>348</v>
      </c>
      <c r="S50" s="7" t="s">
        <v>151</v>
      </c>
      <c r="T50" s="7" t="s">
        <v>14</v>
      </c>
      <c r="U50" s="7" t="s">
        <v>94</v>
      </c>
      <c r="V50" s="7" t="s">
        <v>1027</v>
      </c>
      <c r="Z50" s="7" t="s">
        <v>4452</v>
      </c>
      <c r="AA50" s="7">
        <v>0</v>
      </c>
    </row>
    <row r="51" spans="1:27" ht="75">
      <c r="A51" s="7">
        <v>2382</v>
      </c>
      <c r="B51" s="7" t="s">
        <v>3118</v>
      </c>
      <c r="C51" s="7" t="s">
        <v>135</v>
      </c>
      <c r="D51" s="7" t="s">
        <v>695</v>
      </c>
      <c r="E51" s="7" t="s">
        <v>3119</v>
      </c>
      <c r="F51" s="7" t="s">
        <v>6248</v>
      </c>
      <c r="G51" s="7" t="s">
        <v>4</v>
      </c>
      <c r="H51" s="7" t="s">
        <v>653</v>
      </c>
      <c r="I51" s="28" t="s">
        <v>4000</v>
      </c>
      <c r="J51" s="7" t="s">
        <v>5</v>
      </c>
      <c r="K51" s="7" t="s">
        <v>354</v>
      </c>
      <c r="L51" s="7" t="s">
        <v>355</v>
      </c>
      <c r="M51" s="7">
        <v>1</v>
      </c>
      <c r="N51" s="7" t="s">
        <v>76</v>
      </c>
      <c r="O51" s="7" t="s">
        <v>9</v>
      </c>
      <c r="P51" s="7" t="s">
        <v>347</v>
      </c>
      <c r="Q51" s="7" t="s">
        <v>102</v>
      </c>
      <c r="R51" s="7" t="s">
        <v>348</v>
      </c>
      <c r="S51" s="7" t="s">
        <v>301</v>
      </c>
      <c r="T51" s="7" t="s">
        <v>14</v>
      </c>
      <c r="U51" s="7" t="s">
        <v>94</v>
      </c>
      <c r="V51" s="7" t="s">
        <v>1027</v>
      </c>
      <c r="Z51" s="7" t="s">
        <v>4452</v>
      </c>
      <c r="AA51" s="7">
        <v>0</v>
      </c>
    </row>
    <row r="52" spans="1:27" ht="60">
      <c r="A52" s="7">
        <v>2385</v>
      </c>
      <c r="B52" s="7" t="s">
        <v>2987</v>
      </c>
      <c r="C52" s="7" t="s">
        <v>218</v>
      </c>
      <c r="D52" s="7" t="s">
        <v>4964</v>
      </c>
      <c r="E52" s="7" t="s">
        <v>4965</v>
      </c>
      <c r="F52" s="7" t="s">
        <v>6006</v>
      </c>
      <c r="G52" s="7" t="s">
        <v>4</v>
      </c>
      <c r="H52" s="7" t="s">
        <v>1316</v>
      </c>
      <c r="I52" s="8" t="s">
        <v>1316</v>
      </c>
      <c r="J52" s="7" t="s">
        <v>344</v>
      </c>
      <c r="K52" s="7" t="s">
        <v>354</v>
      </c>
      <c r="L52" s="7" t="s">
        <v>355</v>
      </c>
      <c r="M52" s="7">
        <v>1</v>
      </c>
      <c r="N52" s="7" t="s">
        <v>76</v>
      </c>
      <c r="O52" s="7" t="s">
        <v>65</v>
      </c>
      <c r="P52" s="7" t="s">
        <v>347</v>
      </c>
      <c r="Q52" s="7" t="s">
        <v>163</v>
      </c>
      <c r="R52" s="7" t="s">
        <v>348</v>
      </c>
      <c r="S52" s="7" t="s">
        <v>301</v>
      </c>
      <c r="T52" s="7" t="s">
        <v>14</v>
      </c>
      <c r="U52" s="7" t="s">
        <v>94</v>
      </c>
      <c r="V52" s="7" t="s">
        <v>1027</v>
      </c>
      <c r="Z52" s="7" t="s">
        <v>4452</v>
      </c>
      <c r="AA52" s="7">
        <v>0</v>
      </c>
    </row>
    <row r="53" spans="1:27" ht="60">
      <c r="A53" s="7">
        <v>2386</v>
      </c>
      <c r="B53" s="7" t="s">
        <v>2987</v>
      </c>
      <c r="C53" s="7" t="s">
        <v>218</v>
      </c>
      <c r="D53" s="7" t="s">
        <v>4964</v>
      </c>
      <c r="E53" s="7" t="s">
        <v>4965</v>
      </c>
      <c r="F53" s="7" t="s">
        <v>6006</v>
      </c>
      <c r="G53" s="7" t="s">
        <v>4</v>
      </c>
      <c r="H53" s="7" t="s">
        <v>1316</v>
      </c>
      <c r="I53" s="8" t="s">
        <v>1316</v>
      </c>
      <c r="J53" s="7" t="s">
        <v>344</v>
      </c>
      <c r="K53" s="7" t="s">
        <v>354</v>
      </c>
      <c r="L53" s="7" t="s">
        <v>355</v>
      </c>
      <c r="M53" s="7">
        <v>1</v>
      </c>
      <c r="N53" s="7" t="s">
        <v>76</v>
      </c>
      <c r="O53" s="7" t="s">
        <v>65</v>
      </c>
      <c r="P53" s="7" t="s">
        <v>347</v>
      </c>
      <c r="Q53" s="7" t="s">
        <v>163</v>
      </c>
      <c r="R53" s="7" t="s">
        <v>348</v>
      </c>
      <c r="S53" s="7" t="s">
        <v>151</v>
      </c>
      <c r="T53" s="7" t="s">
        <v>14</v>
      </c>
      <c r="U53" s="7" t="s">
        <v>94</v>
      </c>
      <c r="V53" s="7" t="s">
        <v>1027</v>
      </c>
      <c r="Z53" s="7" t="s">
        <v>4452</v>
      </c>
      <c r="AA53" s="7">
        <v>0</v>
      </c>
    </row>
    <row r="54" spans="1:27" ht="60">
      <c r="A54" s="7">
        <v>2387</v>
      </c>
      <c r="B54" s="7" t="s">
        <v>3125</v>
      </c>
      <c r="C54" s="7" t="s">
        <v>687</v>
      </c>
      <c r="D54" s="7" t="s">
        <v>4937</v>
      </c>
      <c r="E54" s="7" t="s">
        <v>3117</v>
      </c>
      <c r="F54" s="7" t="s">
        <v>6247</v>
      </c>
      <c r="G54" s="7" t="s">
        <v>4</v>
      </c>
      <c r="H54" s="7" t="s">
        <v>640</v>
      </c>
      <c r="I54" s="28" t="s">
        <v>4000</v>
      </c>
      <c r="J54" s="7" t="s">
        <v>5</v>
      </c>
      <c r="K54" s="7" t="s">
        <v>354</v>
      </c>
      <c r="L54" s="7" t="s">
        <v>355</v>
      </c>
      <c r="M54" s="7">
        <v>1</v>
      </c>
      <c r="N54" s="7" t="s">
        <v>76</v>
      </c>
      <c r="O54" s="7" t="s">
        <v>9</v>
      </c>
      <c r="P54" s="7" t="s">
        <v>347</v>
      </c>
      <c r="Q54" s="7" t="s">
        <v>407</v>
      </c>
      <c r="R54" s="7" t="s">
        <v>348</v>
      </c>
      <c r="S54" s="7" t="s">
        <v>151</v>
      </c>
      <c r="T54" s="7" t="s">
        <v>14</v>
      </c>
      <c r="U54" s="7" t="s">
        <v>94</v>
      </c>
      <c r="V54" s="7" t="s">
        <v>1027</v>
      </c>
      <c r="Z54" s="7" t="s">
        <v>4452</v>
      </c>
      <c r="AA54" s="7">
        <v>0</v>
      </c>
    </row>
    <row r="55" spans="1:27" ht="75">
      <c r="A55" s="7">
        <v>2393</v>
      </c>
      <c r="B55" s="7" t="s">
        <v>3138</v>
      </c>
      <c r="C55" s="7" t="s">
        <v>366</v>
      </c>
      <c r="D55" s="7" t="s">
        <v>2362</v>
      </c>
      <c r="E55" s="7" t="s">
        <v>2418</v>
      </c>
      <c r="F55" s="7" t="s">
        <v>6011</v>
      </c>
      <c r="G55" s="7" t="s">
        <v>4</v>
      </c>
      <c r="H55" s="7" t="s">
        <v>4977</v>
      </c>
      <c r="I55" s="28" t="s">
        <v>4000</v>
      </c>
      <c r="J55" s="7" t="s">
        <v>344</v>
      </c>
      <c r="K55" s="7" t="s">
        <v>354</v>
      </c>
      <c r="L55" s="7" t="s">
        <v>355</v>
      </c>
      <c r="M55" s="7">
        <v>1</v>
      </c>
      <c r="N55" s="7" t="s">
        <v>76</v>
      </c>
      <c r="O55" s="7" t="s">
        <v>100</v>
      </c>
      <c r="P55" s="7" t="s">
        <v>347</v>
      </c>
      <c r="Q55" s="7" t="s">
        <v>1148</v>
      </c>
      <c r="R55" s="7" t="s">
        <v>348</v>
      </c>
      <c r="S55" s="7" t="s">
        <v>151</v>
      </c>
      <c r="T55" s="7" t="s">
        <v>25</v>
      </c>
      <c r="U55" s="7" t="s">
        <v>105</v>
      </c>
      <c r="V55" s="7" t="s">
        <v>1027</v>
      </c>
      <c r="Z55" s="7" t="s">
        <v>4452</v>
      </c>
      <c r="AA55" s="7">
        <v>0</v>
      </c>
    </row>
    <row r="56" spans="1:27" ht="90">
      <c r="A56" s="7">
        <v>2398</v>
      </c>
      <c r="B56" s="7" t="s">
        <v>3145</v>
      </c>
      <c r="C56" s="7" t="s">
        <v>135</v>
      </c>
      <c r="D56" s="7" t="s">
        <v>3096</v>
      </c>
      <c r="E56" s="7" t="s">
        <v>3102</v>
      </c>
      <c r="F56" s="7" t="s">
        <v>6242</v>
      </c>
      <c r="G56" s="7" t="s">
        <v>4</v>
      </c>
      <c r="H56" s="7" t="s">
        <v>2867</v>
      </c>
      <c r="I56" s="28" t="s">
        <v>4000</v>
      </c>
      <c r="J56" s="7" t="s">
        <v>5196</v>
      </c>
      <c r="K56" s="7" t="s">
        <v>354</v>
      </c>
      <c r="L56" s="7" t="s">
        <v>355</v>
      </c>
      <c r="M56" s="7">
        <v>1</v>
      </c>
      <c r="N56" s="7" t="s">
        <v>76</v>
      </c>
      <c r="O56" s="7" t="s">
        <v>9</v>
      </c>
      <c r="P56" s="7" t="s">
        <v>347</v>
      </c>
      <c r="Q56" s="7" t="s">
        <v>102</v>
      </c>
      <c r="R56" s="7" t="s">
        <v>348</v>
      </c>
      <c r="S56" s="7" t="s">
        <v>301</v>
      </c>
      <c r="T56" s="7" t="s">
        <v>179</v>
      </c>
      <c r="U56" s="7" t="s">
        <v>94</v>
      </c>
      <c r="V56" s="7" t="s">
        <v>1027</v>
      </c>
      <c r="Z56" s="7" t="s">
        <v>4452</v>
      </c>
      <c r="AA56" s="7">
        <v>0</v>
      </c>
    </row>
    <row r="57" spans="1:27" ht="75">
      <c r="A57" s="7">
        <v>2405</v>
      </c>
      <c r="B57" s="7" t="s">
        <v>3087</v>
      </c>
      <c r="C57" s="7" t="s">
        <v>135</v>
      </c>
      <c r="D57" s="7" t="s">
        <v>695</v>
      </c>
      <c r="E57" s="7" t="s">
        <v>3119</v>
      </c>
      <c r="F57" s="7" t="s">
        <v>6248</v>
      </c>
      <c r="G57" s="7" t="s">
        <v>4</v>
      </c>
      <c r="H57" s="7" t="s">
        <v>653</v>
      </c>
      <c r="I57" s="28" t="s">
        <v>4000</v>
      </c>
      <c r="J57" s="7" t="s">
        <v>5</v>
      </c>
      <c r="K57" s="7" t="s">
        <v>354</v>
      </c>
      <c r="L57" s="7" t="s">
        <v>355</v>
      </c>
      <c r="M57" s="7">
        <v>1</v>
      </c>
      <c r="N57" s="7" t="s">
        <v>76</v>
      </c>
      <c r="O57" s="7" t="s">
        <v>9</v>
      </c>
      <c r="P57" s="7" t="s">
        <v>347</v>
      </c>
      <c r="Q57" s="7" t="s">
        <v>383</v>
      </c>
      <c r="R57" s="7" t="s">
        <v>348</v>
      </c>
      <c r="S57" s="7" t="s">
        <v>301</v>
      </c>
      <c r="T57" s="7" t="s">
        <v>179</v>
      </c>
      <c r="U57" s="7" t="s">
        <v>94</v>
      </c>
      <c r="V57" s="7" t="s">
        <v>1027</v>
      </c>
      <c r="Z57" s="7" t="s">
        <v>4452</v>
      </c>
      <c r="AA57" s="7">
        <v>0</v>
      </c>
    </row>
    <row r="58" spans="1:27" ht="45">
      <c r="A58" s="7">
        <v>2435</v>
      </c>
      <c r="B58" s="7" t="s">
        <v>3205</v>
      </c>
      <c r="C58" s="7" t="s">
        <v>1232</v>
      </c>
      <c r="D58" s="7" t="s">
        <v>5209</v>
      </c>
      <c r="E58" s="7" t="s">
        <v>5210</v>
      </c>
      <c r="F58" s="7" t="s">
        <v>6281</v>
      </c>
      <c r="G58" s="7" t="s">
        <v>4561</v>
      </c>
      <c r="H58" s="7" t="s">
        <v>1316</v>
      </c>
      <c r="I58" s="8" t="s">
        <v>1316</v>
      </c>
      <c r="J58" s="7" t="s">
        <v>64</v>
      </c>
      <c r="K58" s="7" t="s">
        <v>299</v>
      </c>
      <c r="L58" s="7" t="s">
        <v>1009</v>
      </c>
      <c r="M58" s="7">
        <v>1</v>
      </c>
      <c r="N58" s="7" t="s">
        <v>76</v>
      </c>
      <c r="O58" s="7" t="s">
        <v>276</v>
      </c>
      <c r="P58" s="7" t="s">
        <v>1010</v>
      </c>
      <c r="Q58" s="7" t="s">
        <v>178</v>
      </c>
      <c r="R58" s="7" t="s">
        <v>1011</v>
      </c>
      <c r="S58" s="7" t="s">
        <v>151</v>
      </c>
      <c r="T58" s="7" t="s">
        <v>66</v>
      </c>
      <c r="U58" s="7" t="s">
        <v>15</v>
      </c>
      <c r="V58" s="7" t="s">
        <v>1027</v>
      </c>
      <c r="Z58" s="7" t="s">
        <v>4452</v>
      </c>
      <c r="AA58" s="7">
        <v>0</v>
      </c>
    </row>
    <row r="59" spans="1:27" ht="45">
      <c r="A59" s="7">
        <v>2443</v>
      </c>
      <c r="B59" s="7" t="s">
        <v>3233</v>
      </c>
      <c r="C59" s="7" t="s">
        <v>218</v>
      </c>
      <c r="D59" s="7" t="s">
        <v>3234</v>
      </c>
      <c r="E59" s="7" t="s">
        <v>3235</v>
      </c>
      <c r="F59" s="7" t="s">
        <v>5649</v>
      </c>
      <c r="G59" s="7" t="s">
        <v>4561</v>
      </c>
      <c r="H59" s="7" t="s">
        <v>297</v>
      </c>
      <c r="I59" s="28" t="s">
        <v>4000</v>
      </c>
      <c r="J59" s="7" t="s">
        <v>344</v>
      </c>
      <c r="K59" s="7" t="s">
        <v>299</v>
      </c>
      <c r="L59" s="7" t="s">
        <v>1009</v>
      </c>
      <c r="M59" s="7">
        <v>1</v>
      </c>
      <c r="N59" s="7" t="s">
        <v>76</v>
      </c>
      <c r="O59" s="7" t="s">
        <v>290</v>
      </c>
      <c r="P59" s="7" t="s">
        <v>1010</v>
      </c>
      <c r="Q59" s="7" t="s">
        <v>91</v>
      </c>
      <c r="R59" s="7" t="s">
        <v>1011</v>
      </c>
      <c r="S59" s="7" t="s">
        <v>301</v>
      </c>
      <c r="T59" s="7" t="s">
        <v>14</v>
      </c>
      <c r="U59" s="7" t="s">
        <v>15</v>
      </c>
      <c r="V59" s="7" t="s">
        <v>1027</v>
      </c>
      <c r="Z59" s="7" t="s">
        <v>4452</v>
      </c>
      <c r="AA59" s="7">
        <v>0</v>
      </c>
    </row>
    <row r="60" spans="1:27" ht="45">
      <c r="A60" s="7">
        <v>2444</v>
      </c>
      <c r="B60" s="7" t="s">
        <v>5218</v>
      </c>
      <c r="C60" s="7" t="s">
        <v>5219</v>
      </c>
      <c r="D60" s="7" t="s">
        <v>501</v>
      </c>
      <c r="E60" s="7" t="s">
        <v>5220</v>
      </c>
      <c r="F60" s="7" t="s">
        <v>6289</v>
      </c>
      <c r="G60" s="7" t="s">
        <v>4561</v>
      </c>
      <c r="H60" s="7" t="s">
        <v>297</v>
      </c>
      <c r="I60" s="28" t="s">
        <v>4000</v>
      </c>
      <c r="J60" s="7" t="s">
        <v>344</v>
      </c>
      <c r="K60" s="7" t="s">
        <v>299</v>
      </c>
      <c r="L60" s="7" t="s">
        <v>1009</v>
      </c>
      <c r="M60" s="7">
        <v>1</v>
      </c>
      <c r="N60" s="7" t="s">
        <v>76</v>
      </c>
      <c r="O60" s="7" t="s">
        <v>290</v>
      </c>
      <c r="P60" s="7" t="s">
        <v>1010</v>
      </c>
      <c r="Q60" s="7" t="s">
        <v>91</v>
      </c>
      <c r="R60" s="7" t="s">
        <v>1011</v>
      </c>
      <c r="S60" s="7" t="s">
        <v>301</v>
      </c>
      <c r="T60" s="7" t="s">
        <v>179</v>
      </c>
      <c r="U60" s="7" t="s">
        <v>15</v>
      </c>
      <c r="V60" s="7" t="s">
        <v>1027</v>
      </c>
      <c r="Z60" s="7" t="s">
        <v>4452</v>
      </c>
      <c r="AA60" s="7">
        <v>0</v>
      </c>
    </row>
    <row r="61" spans="1:27" ht="120">
      <c r="A61" s="7">
        <v>2446</v>
      </c>
      <c r="B61" s="7" t="s">
        <v>3243</v>
      </c>
      <c r="C61" s="7" t="s">
        <v>218</v>
      </c>
      <c r="D61" s="7" t="s">
        <v>5221</v>
      </c>
      <c r="E61" s="7" t="s">
        <v>5222</v>
      </c>
      <c r="F61" s="7" t="s">
        <v>6291</v>
      </c>
      <c r="G61" s="7" t="s">
        <v>4561</v>
      </c>
      <c r="H61" s="7" t="s">
        <v>297</v>
      </c>
      <c r="I61" s="28" t="s">
        <v>4000</v>
      </c>
      <c r="J61" s="7" t="s">
        <v>344</v>
      </c>
      <c r="K61" s="7" t="s">
        <v>299</v>
      </c>
      <c r="L61" s="7" t="s">
        <v>1009</v>
      </c>
      <c r="M61" s="7">
        <v>1</v>
      </c>
      <c r="N61" s="7" t="s">
        <v>76</v>
      </c>
      <c r="O61" s="7" t="s">
        <v>290</v>
      </c>
      <c r="P61" s="7" t="s">
        <v>1010</v>
      </c>
      <c r="Q61" s="7" t="s">
        <v>91</v>
      </c>
      <c r="R61" s="7" t="s">
        <v>1011</v>
      </c>
      <c r="S61" s="7" t="s">
        <v>301</v>
      </c>
      <c r="T61" s="7" t="s">
        <v>25</v>
      </c>
      <c r="U61" s="7" t="s">
        <v>15</v>
      </c>
      <c r="V61" s="7" t="s">
        <v>1027</v>
      </c>
      <c r="Z61" s="7" t="s">
        <v>4452</v>
      </c>
      <c r="AA61" s="7">
        <v>0</v>
      </c>
    </row>
    <row r="62" spans="1:27" ht="45">
      <c r="A62" s="7">
        <v>2557</v>
      </c>
      <c r="B62" s="7" t="s">
        <v>3679</v>
      </c>
      <c r="C62" s="7" t="s">
        <v>536</v>
      </c>
      <c r="D62" s="7" t="s">
        <v>3680</v>
      </c>
      <c r="E62" s="7" t="s">
        <v>3681</v>
      </c>
      <c r="F62" s="7" t="s">
        <v>6402</v>
      </c>
      <c r="G62" s="7" t="s">
        <v>4524</v>
      </c>
      <c r="H62" s="7" t="s">
        <v>275</v>
      </c>
      <c r="I62" s="28" t="s">
        <v>4000</v>
      </c>
      <c r="J62" s="7" t="s">
        <v>6</v>
      </c>
      <c r="K62" s="7" t="s">
        <v>3660</v>
      </c>
      <c r="L62" s="7" t="s">
        <v>3661</v>
      </c>
      <c r="M62" s="7">
        <v>1</v>
      </c>
      <c r="N62" s="7" t="s">
        <v>76</v>
      </c>
      <c r="O62" s="7" t="s">
        <v>100</v>
      </c>
      <c r="P62" s="7" t="s">
        <v>3662</v>
      </c>
      <c r="Q62" s="7" t="s">
        <v>178</v>
      </c>
      <c r="R62" s="7" t="s">
        <v>364</v>
      </c>
      <c r="S62" s="7" t="s">
        <v>190</v>
      </c>
      <c r="T62" s="7" t="s">
        <v>179</v>
      </c>
      <c r="U62" s="7" t="s">
        <v>15</v>
      </c>
      <c r="V62" s="7" t="s">
        <v>1027</v>
      </c>
      <c r="AA62" s="7">
        <v>0</v>
      </c>
    </row>
    <row r="63" spans="1:27" ht="45">
      <c r="A63" s="7">
        <v>2559</v>
      </c>
      <c r="B63" s="7" t="s">
        <v>3687</v>
      </c>
      <c r="C63" s="7" t="s">
        <v>536</v>
      </c>
      <c r="D63" s="7" t="s">
        <v>3680</v>
      </c>
      <c r="E63" s="7" t="s">
        <v>3681</v>
      </c>
      <c r="F63" s="7" t="s">
        <v>6402</v>
      </c>
      <c r="G63" s="7" t="s">
        <v>4524</v>
      </c>
      <c r="H63" s="7" t="s">
        <v>5360</v>
      </c>
      <c r="I63" s="28" t="s">
        <v>2007</v>
      </c>
      <c r="J63" s="7" t="s">
        <v>5361</v>
      </c>
      <c r="K63" s="7" t="s">
        <v>3660</v>
      </c>
      <c r="L63" s="7" t="s">
        <v>3661</v>
      </c>
      <c r="M63" s="7">
        <v>1</v>
      </c>
      <c r="N63" s="7" t="s">
        <v>76</v>
      </c>
      <c r="O63" s="7" t="s">
        <v>100</v>
      </c>
      <c r="P63" s="7" t="s">
        <v>3662</v>
      </c>
      <c r="Q63" s="7" t="s">
        <v>178</v>
      </c>
      <c r="R63" s="7" t="s">
        <v>364</v>
      </c>
      <c r="S63" s="7" t="s">
        <v>190</v>
      </c>
      <c r="T63" s="7" t="s">
        <v>179</v>
      </c>
      <c r="U63" s="7" t="s">
        <v>15</v>
      </c>
      <c r="V63" s="7" t="s">
        <v>1027</v>
      </c>
      <c r="AA63" s="7">
        <v>0</v>
      </c>
    </row>
    <row r="64" spans="1:27" ht="45">
      <c r="A64" s="7">
        <v>2643</v>
      </c>
      <c r="B64" s="7" t="s">
        <v>3934</v>
      </c>
      <c r="C64" s="7" t="s">
        <v>1232</v>
      </c>
      <c r="D64" s="7" t="s">
        <v>5209</v>
      </c>
      <c r="E64" s="7" t="s">
        <v>5210</v>
      </c>
      <c r="F64" s="7" t="s">
        <v>6281</v>
      </c>
      <c r="G64" s="7" t="s">
        <v>4524</v>
      </c>
      <c r="H64" s="7" t="s">
        <v>1316</v>
      </c>
      <c r="I64" s="8" t="s">
        <v>1316</v>
      </c>
      <c r="J64" s="7" t="s">
        <v>64</v>
      </c>
      <c r="K64" s="7" t="s">
        <v>1019</v>
      </c>
      <c r="L64" s="7" t="s">
        <v>1020</v>
      </c>
      <c r="M64" s="7">
        <v>1</v>
      </c>
      <c r="N64" s="7" t="s">
        <v>76</v>
      </c>
      <c r="O64" s="7" t="s">
        <v>276</v>
      </c>
      <c r="P64" s="7" t="s">
        <v>1021</v>
      </c>
      <c r="Q64" s="7" t="s">
        <v>178</v>
      </c>
      <c r="R64" s="7" t="s">
        <v>1022</v>
      </c>
      <c r="S64" s="7" t="s">
        <v>151</v>
      </c>
      <c r="T64" s="7" t="s">
        <v>66</v>
      </c>
      <c r="U64" s="7" t="s">
        <v>180</v>
      </c>
      <c r="V64" s="7" t="s">
        <v>1027</v>
      </c>
      <c r="AA64" s="7">
        <v>0</v>
      </c>
    </row>
    <row r="65" spans="1:27" ht="60">
      <c r="A65" s="7">
        <v>2656</v>
      </c>
      <c r="B65" s="7" t="s">
        <v>3981</v>
      </c>
      <c r="C65" s="7" t="s">
        <v>3982</v>
      </c>
      <c r="D65" s="7" t="s">
        <v>5515</v>
      </c>
      <c r="E65" s="7" t="s">
        <v>5516</v>
      </c>
      <c r="F65" s="7" t="s">
        <v>6479</v>
      </c>
      <c r="G65" s="7" t="s">
        <v>4524</v>
      </c>
      <c r="H65" s="7" t="s">
        <v>412</v>
      </c>
      <c r="I65" s="28" t="s">
        <v>4000</v>
      </c>
      <c r="J65" s="7" t="s">
        <v>344</v>
      </c>
      <c r="K65" s="7" t="s">
        <v>1019</v>
      </c>
      <c r="L65" s="7" t="s">
        <v>1020</v>
      </c>
      <c r="M65" s="7">
        <v>1</v>
      </c>
      <c r="N65" s="7" t="s">
        <v>76</v>
      </c>
      <c r="O65" s="7" t="s">
        <v>9</v>
      </c>
      <c r="P65" s="7" t="s">
        <v>1021</v>
      </c>
      <c r="Q65" s="7" t="s">
        <v>178</v>
      </c>
      <c r="R65" s="7" t="s">
        <v>1022</v>
      </c>
      <c r="S65" s="7" t="s">
        <v>93</v>
      </c>
      <c r="T65" s="7" t="s">
        <v>32</v>
      </c>
      <c r="U65" s="7" t="s">
        <v>94</v>
      </c>
      <c r="V65" s="7" t="s">
        <v>1027</v>
      </c>
      <c r="AA65" s="7">
        <v>0</v>
      </c>
    </row>
    <row r="66" spans="1:27" ht="60">
      <c r="A66" s="7">
        <v>2657</v>
      </c>
      <c r="B66" s="7" t="s">
        <v>3985</v>
      </c>
      <c r="C66" s="7" t="s">
        <v>3982</v>
      </c>
      <c r="D66" s="7" t="s">
        <v>5515</v>
      </c>
      <c r="E66" s="7" t="s">
        <v>5516</v>
      </c>
      <c r="F66" s="7" t="s">
        <v>6479</v>
      </c>
      <c r="G66" s="7" t="s">
        <v>4524</v>
      </c>
      <c r="H66" s="7" t="s">
        <v>412</v>
      </c>
      <c r="I66" s="28" t="s">
        <v>4000</v>
      </c>
      <c r="J66" s="7" t="s">
        <v>344</v>
      </c>
      <c r="K66" s="7" t="s">
        <v>1019</v>
      </c>
      <c r="L66" s="7" t="s">
        <v>1020</v>
      </c>
      <c r="M66" s="7">
        <v>1</v>
      </c>
      <c r="N66" s="7" t="s">
        <v>76</v>
      </c>
      <c r="O66" s="7" t="s">
        <v>9</v>
      </c>
      <c r="P66" s="7" t="s">
        <v>1021</v>
      </c>
      <c r="Q66" s="7" t="s">
        <v>178</v>
      </c>
      <c r="R66" s="7" t="s">
        <v>1022</v>
      </c>
      <c r="S66" s="7" t="s">
        <v>93</v>
      </c>
      <c r="T66" s="7" t="s">
        <v>32</v>
      </c>
      <c r="U66" s="7" t="s">
        <v>94</v>
      </c>
      <c r="V66" s="7" t="s">
        <v>1027</v>
      </c>
      <c r="AA66" s="7">
        <v>0</v>
      </c>
    </row>
    <row r="67" spans="1:27" ht="60">
      <c r="A67" s="7">
        <v>2658</v>
      </c>
      <c r="B67" s="7" t="s">
        <v>3986</v>
      </c>
      <c r="C67" s="7" t="s">
        <v>3982</v>
      </c>
      <c r="D67" s="7" t="s">
        <v>5515</v>
      </c>
      <c r="E67" s="7" t="s">
        <v>5516</v>
      </c>
      <c r="F67" s="7" t="s">
        <v>6479</v>
      </c>
      <c r="G67" s="7" t="s">
        <v>4524</v>
      </c>
      <c r="H67" s="7" t="s">
        <v>412</v>
      </c>
      <c r="I67" s="28" t="s">
        <v>4000</v>
      </c>
      <c r="J67" s="7" t="s">
        <v>344</v>
      </c>
      <c r="K67" s="7" t="s">
        <v>1019</v>
      </c>
      <c r="L67" s="7" t="s">
        <v>1020</v>
      </c>
      <c r="M67" s="7">
        <v>1</v>
      </c>
      <c r="N67" s="7" t="s">
        <v>76</v>
      </c>
      <c r="O67" s="7" t="s">
        <v>9</v>
      </c>
      <c r="P67" s="7" t="s">
        <v>1021</v>
      </c>
      <c r="Q67" s="7" t="s">
        <v>178</v>
      </c>
      <c r="R67" s="7" t="s">
        <v>1022</v>
      </c>
      <c r="S67" s="7" t="s">
        <v>93</v>
      </c>
      <c r="T67" s="7" t="s">
        <v>32</v>
      </c>
      <c r="U67" s="7" t="s">
        <v>94</v>
      </c>
      <c r="V67" s="7" t="s">
        <v>1027</v>
      </c>
      <c r="AA67" s="7">
        <v>0</v>
      </c>
    </row>
    <row r="68" spans="1:27" ht="60">
      <c r="A68" s="7">
        <v>2659</v>
      </c>
      <c r="B68" s="7" t="s">
        <v>3987</v>
      </c>
      <c r="C68" s="7" t="s">
        <v>3982</v>
      </c>
      <c r="D68" s="7" t="s">
        <v>5515</v>
      </c>
      <c r="E68" s="7" t="s">
        <v>5516</v>
      </c>
      <c r="F68" s="7" t="s">
        <v>6479</v>
      </c>
      <c r="G68" s="7" t="s">
        <v>4524</v>
      </c>
      <c r="H68" s="7" t="s">
        <v>412</v>
      </c>
      <c r="I68" s="28" t="s">
        <v>4000</v>
      </c>
      <c r="J68" s="7" t="s">
        <v>344</v>
      </c>
      <c r="K68" s="7" t="s">
        <v>1019</v>
      </c>
      <c r="L68" s="7" t="s">
        <v>1020</v>
      </c>
      <c r="M68" s="7">
        <v>1</v>
      </c>
      <c r="N68" s="7" t="s">
        <v>76</v>
      </c>
      <c r="O68" s="7" t="s">
        <v>9</v>
      </c>
      <c r="P68" s="7" t="s">
        <v>1021</v>
      </c>
      <c r="Q68" s="7" t="s">
        <v>178</v>
      </c>
      <c r="R68" s="7" t="s">
        <v>1022</v>
      </c>
      <c r="S68" s="7" t="s">
        <v>93</v>
      </c>
      <c r="T68" s="7" t="s">
        <v>32</v>
      </c>
      <c r="U68" s="7" t="s">
        <v>94</v>
      </c>
      <c r="V68" s="7" t="s">
        <v>1027</v>
      </c>
      <c r="AA68" s="7">
        <v>0</v>
      </c>
    </row>
    <row r="69" spans="1:27" ht="135">
      <c r="A69" s="7">
        <v>2677</v>
      </c>
      <c r="B69" s="7" t="s">
        <v>4044</v>
      </c>
      <c r="C69" s="7" t="s">
        <v>390</v>
      </c>
      <c r="D69" s="7" t="s">
        <v>4046</v>
      </c>
      <c r="E69" s="7" t="s">
        <v>5500</v>
      </c>
      <c r="F69" s="7" t="s">
        <v>5873</v>
      </c>
      <c r="G69" s="7" t="s">
        <v>4524</v>
      </c>
      <c r="H69" s="7" t="s">
        <v>839</v>
      </c>
      <c r="I69" s="28" t="s">
        <v>4000</v>
      </c>
      <c r="J69" s="7" t="s">
        <v>6</v>
      </c>
      <c r="K69" s="7" t="s">
        <v>955</v>
      </c>
      <c r="L69" s="7" t="s">
        <v>956</v>
      </c>
      <c r="M69" s="7">
        <v>1</v>
      </c>
      <c r="N69" s="7" t="s">
        <v>76</v>
      </c>
      <c r="O69" s="7" t="s">
        <v>65</v>
      </c>
      <c r="P69" s="7" t="s">
        <v>3997</v>
      </c>
      <c r="Q69" s="7" t="s">
        <v>178</v>
      </c>
      <c r="R69" s="7" t="s">
        <v>3998</v>
      </c>
      <c r="S69" s="7" t="s">
        <v>151</v>
      </c>
      <c r="T69" s="7" t="s">
        <v>179</v>
      </c>
      <c r="U69" s="7" t="s">
        <v>180</v>
      </c>
      <c r="V69" s="7" t="s">
        <v>1027</v>
      </c>
      <c r="AA69" s="7">
        <v>0</v>
      </c>
    </row>
    <row r="70" spans="1:27" ht="60">
      <c r="A70" s="7">
        <v>2696</v>
      </c>
      <c r="B70" s="7" t="s">
        <v>4105</v>
      </c>
      <c r="C70" s="7" t="s">
        <v>2828</v>
      </c>
      <c r="D70" s="7" t="s">
        <v>477</v>
      </c>
      <c r="E70" s="7" t="s">
        <v>2848</v>
      </c>
      <c r="F70" s="7" t="s">
        <v>6127</v>
      </c>
      <c r="G70" s="7" t="s">
        <v>4524</v>
      </c>
      <c r="H70" s="7" t="s">
        <v>5</v>
      </c>
      <c r="I70" s="28" t="s">
        <v>4000</v>
      </c>
      <c r="J70" s="7" t="s">
        <v>1190</v>
      </c>
      <c r="K70" s="7" t="s">
        <v>955</v>
      </c>
      <c r="L70" s="7" t="s">
        <v>956</v>
      </c>
      <c r="M70" s="7">
        <v>1</v>
      </c>
      <c r="N70" s="7" t="s">
        <v>76</v>
      </c>
      <c r="O70" s="7" t="s">
        <v>276</v>
      </c>
      <c r="P70" s="7" t="s">
        <v>3997</v>
      </c>
      <c r="Q70" s="7" t="s">
        <v>277</v>
      </c>
      <c r="R70" s="7" t="s">
        <v>3998</v>
      </c>
      <c r="S70" s="7" t="s">
        <v>190</v>
      </c>
      <c r="T70" s="7" t="s">
        <v>25</v>
      </c>
      <c r="U70" s="7" t="s">
        <v>180</v>
      </c>
      <c r="V70" s="7" t="s">
        <v>1027</v>
      </c>
      <c r="AA70" s="7">
        <v>0</v>
      </c>
    </row>
    <row r="71" spans="1:27" ht="60">
      <c r="A71" s="7">
        <v>2706</v>
      </c>
      <c r="B71" s="7" t="s">
        <v>4135</v>
      </c>
      <c r="C71" s="7" t="s">
        <v>218</v>
      </c>
      <c r="D71" s="7" t="s">
        <v>4609</v>
      </c>
      <c r="E71" s="7" t="s">
        <v>4136</v>
      </c>
      <c r="F71" s="7" t="s">
        <v>6524</v>
      </c>
      <c r="G71" s="7" t="s">
        <v>4524</v>
      </c>
      <c r="H71" s="7" t="s">
        <v>4137</v>
      </c>
      <c r="I71" s="28" t="s">
        <v>4000</v>
      </c>
      <c r="J71" s="7" t="s">
        <v>344</v>
      </c>
      <c r="K71" s="7" t="s">
        <v>955</v>
      </c>
      <c r="L71" s="7" t="s">
        <v>956</v>
      </c>
      <c r="M71" s="7">
        <v>1</v>
      </c>
      <c r="N71" s="7" t="s">
        <v>76</v>
      </c>
      <c r="O71" s="7" t="s">
        <v>276</v>
      </c>
      <c r="P71" s="7" t="s">
        <v>3997</v>
      </c>
      <c r="Q71" s="7" t="s">
        <v>4468</v>
      </c>
      <c r="R71" s="7" t="s">
        <v>3998</v>
      </c>
      <c r="S71" s="7" t="s">
        <v>301</v>
      </c>
      <c r="T71" s="7" t="s">
        <v>14</v>
      </c>
      <c r="U71" s="7" t="s">
        <v>180</v>
      </c>
      <c r="V71" s="7" t="s">
        <v>1027</v>
      </c>
      <c r="AA71" s="7">
        <v>0</v>
      </c>
    </row>
    <row r="72" spans="1:27" ht="45">
      <c r="A72" s="7">
        <v>2707</v>
      </c>
      <c r="B72" s="7" t="s">
        <v>4138</v>
      </c>
      <c r="C72" s="7" t="s">
        <v>218</v>
      </c>
      <c r="D72" s="7" t="s">
        <v>1219</v>
      </c>
      <c r="E72" s="7" t="s">
        <v>4696</v>
      </c>
      <c r="F72" s="7" t="s">
        <v>5649</v>
      </c>
      <c r="G72" s="7" t="s">
        <v>4524</v>
      </c>
      <c r="H72" s="7" t="s">
        <v>5479</v>
      </c>
      <c r="I72" s="28" t="s">
        <v>4000</v>
      </c>
      <c r="J72" s="7" t="s">
        <v>344</v>
      </c>
      <c r="K72" s="7" t="s">
        <v>955</v>
      </c>
      <c r="L72" s="7" t="s">
        <v>956</v>
      </c>
      <c r="M72" s="7">
        <v>1</v>
      </c>
      <c r="N72" s="7" t="s">
        <v>76</v>
      </c>
      <c r="O72" s="7" t="s">
        <v>290</v>
      </c>
      <c r="P72" s="7" t="s">
        <v>3997</v>
      </c>
      <c r="Q72" s="7" t="s">
        <v>317</v>
      </c>
      <c r="R72" s="7" t="s">
        <v>3998</v>
      </c>
      <c r="S72" s="7" t="s">
        <v>301</v>
      </c>
      <c r="T72" s="7" t="s">
        <v>66</v>
      </c>
      <c r="U72" s="7" t="s">
        <v>180</v>
      </c>
      <c r="V72" s="7" t="s">
        <v>1027</v>
      </c>
      <c r="AA72" s="7">
        <v>0</v>
      </c>
    </row>
    <row r="73" spans="1:27" ht="60">
      <c r="A73" s="7">
        <v>2708</v>
      </c>
      <c r="B73" s="7" t="s">
        <v>4140</v>
      </c>
      <c r="C73" s="7" t="s">
        <v>1224</v>
      </c>
      <c r="D73" s="7" t="s">
        <v>1225</v>
      </c>
      <c r="E73" s="7" t="s">
        <v>1226</v>
      </c>
      <c r="F73" s="7" t="s">
        <v>5655</v>
      </c>
      <c r="G73" s="7" t="s">
        <v>4524</v>
      </c>
      <c r="H73" s="7" t="s">
        <v>298</v>
      </c>
      <c r="I73" s="28" t="s">
        <v>4000</v>
      </c>
      <c r="J73" s="7" t="s">
        <v>344</v>
      </c>
      <c r="K73" s="7" t="s">
        <v>955</v>
      </c>
      <c r="L73" s="7" t="s">
        <v>956</v>
      </c>
      <c r="M73" s="7">
        <v>1</v>
      </c>
      <c r="N73" s="7" t="s">
        <v>76</v>
      </c>
      <c r="O73" s="7" t="s">
        <v>65</v>
      </c>
      <c r="P73" s="7" t="s">
        <v>3997</v>
      </c>
      <c r="Q73" s="7" t="s">
        <v>471</v>
      </c>
      <c r="R73" s="7" t="s">
        <v>3998</v>
      </c>
      <c r="S73" s="7" t="s">
        <v>301</v>
      </c>
      <c r="T73" s="7" t="s">
        <v>66</v>
      </c>
      <c r="U73" s="7" t="s">
        <v>180</v>
      </c>
      <c r="V73" s="7" t="s">
        <v>1027</v>
      </c>
      <c r="AA73" s="7">
        <v>0</v>
      </c>
    </row>
    <row r="74" spans="1:27" ht="60">
      <c r="A74" s="7">
        <v>2709</v>
      </c>
      <c r="B74" s="7" t="s">
        <v>4141</v>
      </c>
      <c r="C74" s="7" t="s">
        <v>1211</v>
      </c>
      <c r="D74" s="7" t="s">
        <v>1213</v>
      </c>
      <c r="E74" s="7" t="s">
        <v>5444</v>
      </c>
      <c r="F74" s="7" t="s">
        <v>6525</v>
      </c>
      <c r="G74" s="7" t="s">
        <v>4524</v>
      </c>
      <c r="H74" s="7" t="s">
        <v>4144</v>
      </c>
      <c r="I74" s="28" t="s">
        <v>4000</v>
      </c>
      <c r="J74" s="7" t="s">
        <v>344</v>
      </c>
      <c r="K74" s="7" t="s">
        <v>955</v>
      </c>
      <c r="L74" s="7" t="s">
        <v>956</v>
      </c>
      <c r="M74" s="7">
        <v>1</v>
      </c>
      <c r="N74" s="7" t="s">
        <v>76</v>
      </c>
      <c r="O74" s="7" t="s">
        <v>290</v>
      </c>
      <c r="P74" s="7" t="s">
        <v>3997</v>
      </c>
      <c r="Q74" s="7" t="s">
        <v>471</v>
      </c>
      <c r="R74" s="7" t="s">
        <v>3998</v>
      </c>
      <c r="S74" s="7" t="s">
        <v>301</v>
      </c>
      <c r="T74" s="7" t="s">
        <v>179</v>
      </c>
      <c r="U74" s="7" t="s">
        <v>180</v>
      </c>
      <c r="V74" s="7" t="s">
        <v>1027</v>
      </c>
      <c r="AA74" s="7">
        <v>0</v>
      </c>
    </row>
    <row r="75" spans="1:27" ht="60">
      <c r="A75" s="7">
        <v>2710</v>
      </c>
      <c r="B75" s="7" t="s">
        <v>4145</v>
      </c>
      <c r="C75" s="7" t="s">
        <v>1206</v>
      </c>
      <c r="D75" s="7" t="s">
        <v>4695</v>
      </c>
      <c r="E75" s="7" t="s">
        <v>1208</v>
      </c>
      <c r="F75" s="7" t="s">
        <v>5645</v>
      </c>
      <c r="G75" s="7" t="s">
        <v>4524</v>
      </c>
      <c r="H75" s="7" t="s">
        <v>4144</v>
      </c>
      <c r="I75" s="28" t="s">
        <v>4000</v>
      </c>
      <c r="J75" s="7" t="s">
        <v>344</v>
      </c>
      <c r="K75" s="7" t="s">
        <v>955</v>
      </c>
      <c r="L75" s="7" t="s">
        <v>956</v>
      </c>
      <c r="M75" s="7">
        <v>1</v>
      </c>
      <c r="N75" s="7" t="s">
        <v>76</v>
      </c>
      <c r="O75" s="7" t="s">
        <v>290</v>
      </c>
      <c r="P75" s="7" t="s">
        <v>3997</v>
      </c>
      <c r="Q75" s="7" t="s">
        <v>79</v>
      </c>
      <c r="R75" s="7" t="s">
        <v>3998</v>
      </c>
      <c r="S75" s="7" t="s">
        <v>301</v>
      </c>
      <c r="T75" s="7" t="s">
        <v>179</v>
      </c>
      <c r="U75" s="7" t="s">
        <v>180</v>
      </c>
      <c r="V75" s="7" t="s">
        <v>1027</v>
      </c>
      <c r="AA75" s="7">
        <v>0</v>
      </c>
    </row>
    <row r="76" spans="1:27" ht="45">
      <c r="A76" s="7">
        <v>2712</v>
      </c>
      <c r="B76" s="7" t="s">
        <v>4151</v>
      </c>
      <c r="C76" s="7" t="s">
        <v>4549</v>
      </c>
      <c r="D76" s="7" t="s">
        <v>477</v>
      </c>
      <c r="E76" s="7" t="s">
        <v>478</v>
      </c>
      <c r="F76" s="7" t="s">
        <v>5650</v>
      </c>
      <c r="G76" s="7" t="s">
        <v>4524</v>
      </c>
      <c r="H76" s="7" t="s">
        <v>4508</v>
      </c>
      <c r="I76" s="28" t="s">
        <v>4000</v>
      </c>
      <c r="J76" s="7" t="s">
        <v>344</v>
      </c>
      <c r="K76" s="7" t="s">
        <v>955</v>
      </c>
      <c r="L76" s="7" t="s">
        <v>956</v>
      </c>
      <c r="M76" s="7">
        <v>1</v>
      </c>
      <c r="N76" s="7" t="s">
        <v>76</v>
      </c>
      <c r="O76" s="7" t="s">
        <v>290</v>
      </c>
      <c r="P76" s="7" t="s">
        <v>3997</v>
      </c>
      <c r="Q76" s="7" t="s">
        <v>66</v>
      </c>
      <c r="R76" s="7" t="s">
        <v>3998</v>
      </c>
      <c r="S76" s="7" t="s">
        <v>301</v>
      </c>
      <c r="T76" s="7" t="s">
        <v>25</v>
      </c>
      <c r="U76" s="7" t="s">
        <v>180</v>
      </c>
      <c r="V76" s="7" t="s">
        <v>1027</v>
      </c>
      <c r="AA76" s="7">
        <v>0</v>
      </c>
    </row>
    <row r="77" spans="1:27" ht="60">
      <c r="A77" s="7">
        <v>2713</v>
      </c>
      <c r="B77" s="7" t="s">
        <v>4152</v>
      </c>
      <c r="C77" s="7" t="s">
        <v>110</v>
      </c>
      <c r="D77" s="7" t="s">
        <v>4550</v>
      </c>
      <c r="E77" s="7" t="s">
        <v>481</v>
      </c>
      <c r="F77" s="7" t="s">
        <v>5651</v>
      </c>
      <c r="G77" s="7" t="s">
        <v>4524</v>
      </c>
      <c r="H77" s="7" t="s">
        <v>4508</v>
      </c>
      <c r="I77" s="28" t="s">
        <v>4000</v>
      </c>
      <c r="J77" s="7" t="s">
        <v>344</v>
      </c>
      <c r="K77" s="7" t="s">
        <v>955</v>
      </c>
      <c r="L77" s="7" t="s">
        <v>956</v>
      </c>
      <c r="M77" s="7">
        <v>1</v>
      </c>
      <c r="N77" s="7" t="s">
        <v>76</v>
      </c>
      <c r="O77" s="7" t="s">
        <v>77</v>
      </c>
      <c r="P77" s="7" t="s">
        <v>3997</v>
      </c>
      <c r="Q77" s="7" t="s">
        <v>383</v>
      </c>
      <c r="R77" s="7" t="s">
        <v>3998</v>
      </c>
      <c r="S77" s="7" t="s">
        <v>301</v>
      </c>
      <c r="T77" s="7" t="s">
        <v>25</v>
      </c>
      <c r="U77" s="7" t="s">
        <v>180</v>
      </c>
      <c r="V77" s="7" t="s">
        <v>1027</v>
      </c>
      <c r="AA77" s="7">
        <v>0</v>
      </c>
    </row>
    <row r="78" spans="1:27" ht="60">
      <c r="A78" s="7">
        <v>2714</v>
      </c>
      <c r="B78" s="7" t="s">
        <v>4152</v>
      </c>
      <c r="C78" s="7" t="s">
        <v>218</v>
      </c>
      <c r="D78" s="7" t="s">
        <v>293</v>
      </c>
      <c r="E78" s="7" t="s">
        <v>4507</v>
      </c>
      <c r="F78" s="7" t="s">
        <v>5652</v>
      </c>
      <c r="G78" s="7" t="s">
        <v>4524</v>
      </c>
      <c r="H78" s="7" t="s">
        <v>4508</v>
      </c>
      <c r="I78" s="28" t="s">
        <v>4000</v>
      </c>
      <c r="J78" s="7" t="s">
        <v>344</v>
      </c>
      <c r="K78" s="7" t="s">
        <v>955</v>
      </c>
      <c r="L78" s="7" t="s">
        <v>956</v>
      </c>
      <c r="M78" s="7">
        <v>1</v>
      </c>
      <c r="N78" s="7" t="s">
        <v>76</v>
      </c>
      <c r="O78" s="7" t="s">
        <v>214</v>
      </c>
      <c r="P78" s="7" t="s">
        <v>3997</v>
      </c>
      <c r="Q78" s="7" t="s">
        <v>300</v>
      </c>
      <c r="R78" s="7" t="s">
        <v>3998</v>
      </c>
      <c r="S78" s="7" t="s">
        <v>301</v>
      </c>
      <c r="T78" s="7" t="s">
        <v>66</v>
      </c>
      <c r="U78" s="7" t="s">
        <v>180</v>
      </c>
      <c r="V78" s="7" t="s">
        <v>1027</v>
      </c>
      <c r="AA78" s="7">
        <v>0</v>
      </c>
    </row>
    <row r="79" spans="1:27" ht="45">
      <c r="A79" s="7">
        <v>2715</v>
      </c>
      <c r="B79" s="7" t="s">
        <v>4153</v>
      </c>
      <c r="C79" s="7" t="s">
        <v>135</v>
      </c>
      <c r="D79" s="7" t="s">
        <v>4528</v>
      </c>
      <c r="E79" s="7" t="s">
        <v>382</v>
      </c>
      <c r="F79" s="7" t="s">
        <v>5653</v>
      </c>
      <c r="G79" s="7" t="s">
        <v>4524</v>
      </c>
      <c r="H79" s="7" t="s">
        <v>4508</v>
      </c>
      <c r="I79" s="28" t="s">
        <v>4000</v>
      </c>
      <c r="J79" s="7" t="s">
        <v>344</v>
      </c>
      <c r="K79" s="7" t="s">
        <v>955</v>
      </c>
      <c r="L79" s="7" t="s">
        <v>956</v>
      </c>
      <c r="M79" s="7">
        <v>1</v>
      </c>
      <c r="N79" s="7" t="s">
        <v>76</v>
      </c>
      <c r="O79" s="7" t="s">
        <v>290</v>
      </c>
      <c r="P79" s="7" t="s">
        <v>3997</v>
      </c>
      <c r="Q79" s="7" t="s">
        <v>383</v>
      </c>
      <c r="R79" s="7" t="s">
        <v>3998</v>
      </c>
      <c r="S79" s="7" t="s">
        <v>301</v>
      </c>
      <c r="T79" s="7" t="s">
        <v>66</v>
      </c>
      <c r="U79" s="7" t="s">
        <v>180</v>
      </c>
      <c r="V79" s="7" t="s">
        <v>1027</v>
      </c>
      <c r="AA79" s="7">
        <v>0</v>
      </c>
    </row>
    <row r="80" spans="1:27" ht="60">
      <c r="A80" s="7">
        <v>2716</v>
      </c>
      <c r="B80" s="7" t="s">
        <v>4154</v>
      </c>
      <c r="C80" s="7" t="s">
        <v>2009</v>
      </c>
      <c r="D80" s="7" t="s">
        <v>4610</v>
      </c>
      <c r="E80" s="7" t="s">
        <v>752</v>
      </c>
      <c r="F80" s="7" t="s">
        <v>5654</v>
      </c>
      <c r="G80" s="7" t="s">
        <v>4524</v>
      </c>
      <c r="H80" s="7" t="s">
        <v>4508</v>
      </c>
      <c r="I80" s="28" t="s">
        <v>4000</v>
      </c>
      <c r="J80" s="7" t="s">
        <v>344</v>
      </c>
      <c r="K80" s="7" t="s">
        <v>955</v>
      </c>
      <c r="L80" s="7" t="s">
        <v>956</v>
      </c>
      <c r="M80" s="7">
        <v>1</v>
      </c>
      <c r="N80" s="7" t="s">
        <v>76</v>
      </c>
      <c r="O80" s="7" t="s">
        <v>77</v>
      </c>
      <c r="P80" s="7" t="s">
        <v>3997</v>
      </c>
      <c r="Q80" s="7" t="s">
        <v>79</v>
      </c>
      <c r="R80" s="7" t="s">
        <v>3998</v>
      </c>
      <c r="S80" s="7" t="s">
        <v>301</v>
      </c>
      <c r="T80" s="7" t="s">
        <v>179</v>
      </c>
      <c r="U80" s="7" t="s">
        <v>180</v>
      </c>
      <c r="V80" s="7" t="s">
        <v>1027</v>
      </c>
      <c r="AA80" s="7">
        <v>0</v>
      </c>
    </row>
    <row r="81" spans="1:28" ht="60">
      <c r="A81" s="7">
        <v>2747</v>
      </c>
      <c r="B81" s="7" t="s">
        <v>5448</v>
      </c>
      <c r="C81" s="7" t="s">
        <v>218</v>
      </c>
      <c r="D81" s="7" t="s">
        <v>4609</v>
      </c>
      <c r="E81" s="7" t="s">
        <v>4136</v>
      </c>
      <c r="F81" s="7" t="s">
        <v>6524</v>
      </c>
      <c r="G81" s="7" t="s">
        <v>4524</v>
      </c>
      <c r="H81" s="7" t="s">
        <v>4137</v>
      </c>
      <c r="I81" s="28" t="s">
        <v>6621</v>
      </c>
      <c r="J81" s="7" t="s">
        <v>4269</v>
      </c>
      <c r="K81" s="7" t="s">
        <v>299</v>
      </c>
      <c r="L81" s="7" t="s">
        <v>1009</v>
      </c>
      <c r="M81" s="7">
        <v>1</v>
      </c>
      <c r="N81" s="7" t="s">
        <v>76</v>
      </c>
      <c r="O81" s="7" t="s">
        <v>276</v>
      </c>
      <c r="P81" s="7" t="s">
        <v>4267</v>
      </c>
      <c r="Q81" s="7" t="s">
        <v>4468</v>
      </c>
      <c r="R81" s="7" t="s">
        <v>958</v>
      </c>
      <c r="S81" s="7" t="s">
        <v>301</v>
      </c>
      <c r="T81" s="7" t="s">
        <v>66</v>
      </c>
      <c r="U81" s="7" t="s">
        <v>15</v>
      </c>
      <c r="V81" s="7" t="s">
        <v>1027</v>
      </c>
      <c r="AA81" s="7">
        <v>0</v>
      </c>
    </row>
    <row r="82" spans="1:28" ht="60">
      <c r="A82" s="7">
        <v>2750</v>
      </c>
      <c r="B82" s="7" t="s">
        <v>4277</v>
      </c>
      <c r="C82" s="7" t="s">
        <v>1211</v>
      </c>
      <c r="D82" s="7" t="s">
        <v>1213</v>
      </c>
      <c r="E82" s="7" t="s">
        <v>5444</v>
      </c>
      <c r="F82" s="7" t="s">
        <v>6525</v>
      </c>
      <c r="G82" s="7" t="s">
        <v>4524</v>
      </c>
      <c r="H82" s="7" t="s">
        <v>4144</v>
      </c>
      <c r="I82" s="28" t="s">
        <v>4000</v>
      </c>
      <c r="J82" s="7" t="s">
        <v>455</v>
      </c>
      <c r="K82" s="7" t="s">
        <v>299</v>
      </c>
      <c r="L82" s="7" t="s">
        <v>1009</v>
      </c>
      <c r="M82" s="7">
        <v>1</v>
      </c>
      <c r="N82" s="7" t="s">
        <v>76</v>
      </c>
      <c r="O82" s="7" t="s">
        <v>290</v>
      </c>
      <c r="P82" s="7" t="s">
        <v>4267</v>
      </c>
      <c r="Q82" s="7" t="s">
        <v>471</v>
      </c>
      <c r="R82" s="7" t="s">
        <v>958</v>
      </c>
      <c r="S82" s="7" t="s">
        <v>301</v>
      </c>
      <c r="T82" s="7" t="s">
        <v>66</v>
      </c>
      <c r="U82" s="7" t="s">
        <v>15</v>
      </c>
      <c r="V82" s="7" t="s">
        <v>1027</v>
      </c>
      <c r="AA82" s="7">
        <v>0</v>
      </c>
    </row>
    <row r="83" spans="1:28" ht="45">
      <c r="A83" s="7">
        <v>2753</v>
      </c>
      <c r="B83" s="7" t="s">
        <v>4283</v>
      </c>
      <c r="C83" s="7" t="s">
        <v>4549</v>
      </c>
      <c r="D83" s="7" t="s">
        <v>477</v>
      </c>
      <c r="E83" s="7" t="s">
        <v>478</v>
      </c>
      <c r="F83" s="7" t="s">
        <v>5650</v>
      </c>
      <c r="G83" s="7" t="s">
        <v>4524</v>
      </c>
      <c r="H83" s="7" t="s">
        <v>4144</v>
      </c>
      <c r="I83" s="28" t="s">
        <v>4000</v>
      </c>
      <c r="J83" s="7" t="s">
        <v>455</v>
      </c>
      <c r="K83" s="7" t="s">
        <v>299</v>
      </c>
      <c r="L83" s="7" t="s">
        <v>1009</v>
      </c>
      <c r="M83" s="7">
        <v>1</v>
      </c>
      <c r="N83" s="7" t="s">
        <v>76</v>
      </c>
      <c r="O83" s="7" t="s">
        <v>290</v>
      </c>
      <c r="P83" s="7" t="s">
        <v>4267</v>
      </c>
      <c r="Q83" s="7" t="s">
        <v>66</v>
      </c>
      <c r="R83" s="7" t="s">
        <v>958</v>
      </c>
      <c r="S83" s="7" t="s">
        <v>301</v>
      </c>
      <c r="T83" s="7" t="s">
        <v>179</v>
      </c>
      <c r="U83" s="7" t="s">
        <v>15</v>
      </c>
      <c r="V83" s="7" t="s">
        <v>1027</v>
      </c>
      <c r="AA83" s="7">
        <v>0</v>
      </c>
    </row>
    <row r="84" spans="1:28" ht="60">
      <c r="A84" s="7">
        <v>2755</v>
      </c>
      <c r="B84" s="7" t="s">
        <v>4287</v>
      </c>
      <c r="C84" s="7" t="s">
        <v>1206</v>
      </c>
      <c r="D84" s="7" t="s">
        <v>4695</v>
      </c>
      <c r="E84" s="7" t="s">
        <v>1208</v>
      </c>
      <c r="F84" s="7" t="s">
        <v>5645</v>
      </c>
      <c r="G84" s="7" t="s">
        <v>4524</v>
      </c>
      <c r="H84" s="7" t="s">
        <v>4144</v>
      </c>
      <c r="I84" s="28" t="s">
        <v>4000</v>
      </c>
      <c r="J84" s="7" t="s">
        <v>455</v>
      </c>
      <c r="K84" s="7" t="s">
        <v>299</v>
      </c>
      <c r="L84" s="7" t="s">
        <v>1009</v>
      </c>
      <c r="M84" s="7">
        <v>1</v>
      </c>
      <c r="N84" s="7" t="s">
        <v>76</v>
      </c>
      <c r="O84" s="7" t="s">
        <v>290</v>
      </c>
      <c r="P84" s="7" t="s">
        <v>4267</v>
      </c>
      <c r="Q84" s="7" t="s">
        <v>79</v>
      </c>
      <c r="R84" s="7" t="s">
        <v>958</v>
      </c>
      <c r="S84" s="7" t="s">
        <v>301</v>
      </c>
      <c r="T84" s="7" t="s">
        <v>179</v>
      </c>
      <c r="U84" s="7" t="s">
        <v>180</v>
      </c>
      <c r="V84" s="7" t="s">
        <v>1027</v>
      </c>
      <c r="AA84" s="7">
        <v>0</v>
      </c>
    </row>
    <row r="85" spans="1:28" ht="60">
      <c r="A85" s="7">
        <v>2759</v>
      </c>
      <c r="B85" s="7" t="s">
        <v>4298</v>
      </c>
      <c r="C85" s="7" t="s">
        <v>110</v>
      </c>
      <c r="D85" s="7" t="s">
        <v>4550</v>
      </c>
      <c r="E85" s="7" t="s">
        <v>481</v>
      </c>
      <c r="F85" s="7" t="s">
        <v>5651</v>
      </c>
      <c r="G85" s="7" t="s">
        <v>4524</v>
      </c>
      <c r="H85" s="7" t="s">
        <v>4508</v>
      </c>
      <c r="I85" s="28" t="s">
        <v>4000</v>
      </c>
      <c r="J85" s="7" t="s">
        <v>298</v>
      </c>
      <c r="K85" s="7" t="s">
        <v>299</v>
      </c>
      <c r="L85" s="7" t="s">
        <v>1009</v>
      </c>
      <c r="M85" s="7">
        <v>1</v>
      </c>
      <c r="N85" s="7" t="s">
        <v>76</v>
      </c>
      <c r="O85" s="7" t="s">
        <v>77</v>
      </c>
      <c r="P85" s="7" t="s">
        <v>4267</v>
      </c>
      <c r="Q85" s="7" t="s">
        <v>383</v>
      </c>
      <c r="R85" s="7" t="s">
        <v>958</v>
      </c>
      <c r="S85" s="7" t="s">
        <v>301</v>
      </c>
      <c r="T85" s="7" t="s">
        <v>25</v>
      </c>
      <c r="U85" s="7" t="s">
        <v>15</v>
      </c>
      <c r="V85" s="7" t="s">
        <v>1027</v>
      </c>
      <c r="Z85" s="10"/>
      <c r="AA85" s="7">
        <v>0</v>
      </c>
    </row>
    <row r="86" spans="1:28" ht="45">
      <c r="A86" s="7">
        <v>2761</v>
      </c>
      <c r="B86" s="7" t="s">
        <v>4303</v>
      </c>
      <c r="C86" s="7" t="s">
        <v>1232</v>
      </c>
      <c r="D86" s="7" t="s">
        <v>5209</v>
      </c>
      <c r="E86" s="7" t="s">
        <v>5210</v>
      </c>
      <c r="F86" s="7" t="s">
        <v>6281</v>
      </c>
      <c r="G86" s="7" t="s">
        <v>4524</v>
      </c>
      <c r="H86" s="7" t="s">
        <v>4304</v>
      </c>
      <c r="I86" s="28" t="s">
        <v>4000</v>
      </c>
      <c r="J86" s="7" t="s">
        <v>4305</v>
      </c>
      <c r="K86" s="7" t="s">
        <v>299</v>
      </c>
      <c r="L86" s="7" t="s">
        <v>1009</v>
      </c>
      <c r="M86" s="7">
        <v>1</v>
      </c>
      <c r="N86" s="7" t="s">
        <v>76</v>
      </c>
      <c r="O86" s="7" t="s">
        <v>276</v>
      </c>
      <c r="P86" s="7" t="s">
        <v>4267</v>
      </c>
      <c r="Q86" s="7" t="s">
        <v>178</v>
      </c>
      <c r="R86" s="7" t="s">
        <v>958</v>
      </c>
      <c r="S86" s="7" t="s">
        <v>151</v>
      </c>
      <c r="T86" s="7" t="s">
        <v>66</v>
      </c>
      <c r="U86" s="7" t="s">
        <v>15</v>
      </c>
      <c r="V86" s="7" t="s">
        <v>1027</v>
      </c>
      <c r="AA86" s="7">
        <v>0</v>
      </c>
    </row>
    <row r="87" spans="1:28" ht="45">
      <c r="A87" s="7">
        <v>2793</v>
      </c>
      <c r="B87" s="7" t="s">
        <v>4426</v>
      </c>
      <c r="C87" s="7" t="s">
        <v>5219</v>
      </c>
      <c r="D87" s="7" t="s">
        <v>501</v>
      </c>
      <c r="E87" s="7" t="s">
        <v>5220</v>
      </c>
      <c r="F87" s="7" t="s">
        <v>6289</v>
      </c>
      <c r="G87" s="7" t="s">
        <v>4524</v>
      </c>
      <c r="H87" s="7" t="s">
        <v>297</v>
      </c>
      <c r="I87" s="28" t="s">
        <v>4000</v>
      </c>
      <c r="J87" s="7" t="s">
        <v>2295</v>
      </c>
      <c r="K87" s="7" t="s">
        <v>1019</v>
      </c>
      <c r="L87" s="7" t="s">
        <v>1020</v>
      </c>
      <c r="M87" s="7">
        <v>1</v>
      </c>
      <c r="N87" s="7" t="s">
        <v>76</v>
      </c>
      <c r="O87" s="7" t="s">
        <v>290</v>
      </c>
      <c r="P87" s="7" t="s">
        <v>1021</v>
      </c>
      <c r="Q87" s="7" t="s">
        <v>91</v>
      </c>
      <c r="R87" s="7" t="s">
        <v>1022</v>
      </c>
      <c r="S87" s="7" t="s">
        <v>301</v>
      </c>
      <c r="T87" s="7" t="s">
        <v>179</v>
      </c>
      <c r="U87" s="7" t="s">
        <v>15</v>
      </c>
      <c r="V87" s="7" t="s">
        <v>1027</v>
      </c>
      <c r="AA87" s="7">
        <v>0</v>
      </c>
    </row>
    <row r="88" spans="1:28" ht="60">
      <c r="A88" s="7">
        <v>1546</v>
      </c>
      <c r="B88" s="7" t="s">
        <v>83</v>
      </c>
      <c r="C88" s="7" t="s">
        <v>84</v>
      </c>
      <c r="D88" s="7" t="s">
        <v>4483</v>
      </c>
      <c r="E88" s="7" t="s">
        <v>86</v>
      </c>
      <c r="F88" s="7" t="s">
        <v>5588</v>
      </c>
      <c r="G88" s="7" t="s">
        <v>4</v>
      </c>
      <c r="H88" s="7" t="s">
        <v>87</v>
      </c>
      <c r="I88" s="8" t="s">
        <v>87</v>
      </c>
      <c r="J88" s="7" t="s">
        <v>88</v>
      </c>
      <c r="K88" s="7" t="s">
        <v>4</v>
      </c>
      <c r="L88" s="7" t="s">
        <v>4</v>
      </c>
      <c r="M88" s="7">
        <v>1</v>
      </c>
      <c r="N88" s="7" t="s">
        <v>76</v>
      </c>
      <c r="O88" s="7" t="s">
        <v>89</v>
      </c>
      <c r="P88" s="7" t="s">
        <v>90</v>
      </c>
      <c r="Q88" s="7" t="s">
        <v>91</v>
      </c>
      <c r="R88" s="7" t="s">
        <v>92</v>
      </c>
      <c r="S88" s="7" t="s">
        <v>93</v>
      </c>
      <c r="T88" s="7" t="s">
        <v>25</v>
      </c>
      <c r="U88" s="7" t="s">
        <v>94</v>
      </c>
      <c r="V88" s="7" t="s">
        <v>67</v>
      </c>
      <c r="Z88" s="7" t="s">
        <v>4452</v>
      </c>
      <c r="AA88" s="7">
        <v>5</v>
      </c>
      <c r="AB88" s="11">
        <v>43333.4453587963</v>
      </c>
    </row>
    <row r="89" spans="1:28" ht="60">
      <c r="A89" s="7">
        <v>1547</v>
      </c>
      <c r="B89" s="7" t="s">
        <v>1023</v>
      </c>
      <c r="C89" s="7" t="s">
        <v>879</v>
      </c>
      <c r="D89" s="7" t="s">
        <v>1024</v>
      </c>
      <c r="E89" s="7" t="s">
        <v>1025</v>
      </c>
      <c r="F89" s="7" t="s">
        <v>5589</v>
      </c>
      <c r="G89" s="7" t="s">
        <v>4</v>
      </c>
      <c r="H89" s="7" t="s">
        <v>5</v>
      </c>
      <c r="I89" s="8" t="s">
        <v>5</v>
      </c>
      <c r="J89" s="7" t="s">
        <v>1026</v>
      </c>
      <c r="K89" s="7" t="s">
        <v>4</v>
      </c>
      <c r="L89" s="7" t="s">
        <v>4</v>
      </c>
      <c r="M89" s="7">
        <v>1</v>
      </c>
      <c r="N89" s="7" t="s">
        <v>76</v>
      </c>
      <c r="O89" s="7" t="s">
        <v>100</v>
      </c>
      <c r="P89" s="7" t="s">
        <v>90</v>
      </c>
      <c r="Q89" s="7" t="s">
        <v>102</v>
      </c>
      <c r="R89" s="7" t="s">
        <v>92</v>
      </c>
      <c r="S89" s="7" t="s">
        <v>93</v>
      </c>
      <c r="T89" s="7" t="s">
        <v>14</v>
      </c>
      <c r="U89" s="7" t="s">
        <v>105</v>
      </c>
      <c r="V89" s="7" t="s">
        <v>1027</v>
      </c>
      <c r="Z89" s="7" t="s">
        <v>4452</v>
      </c>
      <c r="AA89" s="7">
        <v>0</v>
      </c>
    </row>
    <row r="90" spans="1:28" ht="60">
      <c r="A90" s="7">
        <v>1548</v>
      </c>
      <c r="B90" s="7" t="s">
        <v>1028</v>
      </c>
      <c r="C90" s="7" t="s">
        <v>208</v>
      </c>
      <c r="D90" s="7" t="s">
        <v>4672</v>
      </c>
      <c r="E90" s="7" t="s">
        <v>4673</v>
      </c>
      <c r="F90" s="7" t="s">
        <v>5590</v>
      </c>
      <c r="G90" s="7" t="s">
        <v>4</v>
      </c>
      <c r="H90" s="7" t="s">
        <v>5</v>
      </c>
      <c r="I90" s="8" t="s">
        <v>5</v>
      </c>
      <c r="J90" s="7" t="s">
        <v>1031</v>
      </c>
      <c r="K90" s="7" t="s">
        <v>4</v>
      </c>
      <c r="L90" s="7" t="s">
        <v>4</v>
      </c>
      <c r="M90" s="7">
        <v>1</v>
      </c>
      <c r="N90" s="7" t="s">
        <v>76</v>
      </c>
      <c r="O90" s="7" t="s">
        <v>100</v>
      </c>
      <c r="P90" s="7" t="s">
        <v>90</v>
      </c>
      <c r="Q90" s="7" t="s">
        <v>91</v>
      </c>
      <c r="R90" s="7" t="s">
        <v>92</v>
      </c>
      <c r="S90" s="7" t="s">
        <v>93</v>
      </c>
      <c r="T90" s="7" t="s">
        <v>25</v>
      </c>
      <c r="U90" s="7" t="s">
        <v>94</v>
      </c>
      <c r="V90" s="7" t="s">
        <v>1027</v>
      </c>
      <c r="Z90" s="7" t="s">
        <v>4452</v>
      </c>
      <c r="AA90" s="7">
        <v>0</v>
      </c>
    </row>
    <row r="91" spans="1:28" ht="60">
      <c r="A91" s="7">
        <v>1549</v>
      </c>
      <c r="B91" s="7" t="s">
        <v>1032</v>
      </c>
      <c r="C91" s="7" t="s">
        <v>366</v>
      </c>
      <c r="D91" s="7" t="s">
        <v>1034</v>
      </c>
      <c r="E91" s="7" t="s">
        <v>1035</v>
      </c>
      <c r="F91" s="7" t="s">
        <v>5591</v>
      </c>
      <c r="G91" s="7" t="s">
        <v>4</v>
      </c>
      <c r="H91" s="7" t="s">
        <v>1036</v>
      </c>
      <c r="I91" s="28" t="s">
        <v>5</v>
      </c>
      <c r="J91" s="7" t="s">
        <v>5</v>
      </c>
      <c r="K91" s="7" t="s">
        <v>4</v>
      </c>
      <c r="L91" s="7" t="s">
        <v>4</v>
      </c>
      <c r="M91" s="7">
        <v>1</v>
      </c>
      <c r="N91" s="7" t="s">
        <v>76</v>
      </c>
      <c r="O91" s="7" t="s">
        <v>276</v>
      </c>
      <c r="P91" s="7" t="s">
        <v>90</v>
      </c>
      <c r="Q91" s="7" t="s">
        <v>102</v>
      </c>
      <c r="R91" s="7" t="s">
        <v>92</v>
      </c>
      <c r="S91" s="7" t="s">
        <v>93</v>
      </c>
      <c r="T91" s="7" t="s">
        <v>14</v>
      </c>
      <c r="U91" s="7" t="s">
        <v>180</v>
      </c>
      <c r="V91" s="7" t="s">
        <v>1027</v>
      </c>
      <c r="Z91" s="7" t="s">
        <v>4452</v>
      </c>
      <c r="AA91" s="7">
        <v>0</v>
      </c>
    </row>
    <row r="92" spans="1:28" ht="60">
      <c r="A92" s="7">
        <v>1550</v>
      </c>
      <c r="B92" s="7" t="s">
        <v>280</v>
      </c>
      <c r="C92" s="7" t="s">
        <v>208</v>
      </c>
      <c r="D92" s="7" t="s">
        <v>281</v>
      </c>
      <c r="E92" s="7" t="s">
        <v>282</v>
      </c>
      <c r="F92" s="7" t="s">
        <v>5592</v>
      </c>
      <c r="G92" s="7" t="s">
        <v>4</v>
      </c>
      <c r="H92" s="7" t="s">
        <v>87</v>
      </c>
      <c r="I92" s="8" t="s">
        <v>87</v>
      </c>
      <c r="J92" s="7" t="s">
        <v>283</v>
      </c>
      <c r="K92" s="7" t="s">
        <v>4</v>
      </c>
      <c r="L92" s="7" t="s">
        <v>4</v>
      </c>
      <c r="M92" s="7">
        <v>1</v>
      </c>
      <c r="N92" s="7" t="s">
        <v>76</v>
      </c>
      <c r="O92" s="7" t="s">
        <v>89</v>
      </c>
      <c r="P92" s="7" t="s">
        <v>90</v>
      </c>
      <c r="Q92" s="7" t="s">
        <v>284</v>
      </c>
      <c r="R92" s="7" t="s">
        <v>92</v>
      </c>
      <c r="S92" s="7" t="s">
        <v>93</v>
      </c>
      <c r="T92" s="7" t="s">
        <v>66</v>
      </c>
      <c r="U92" s="7" t="s">
        <v>94</v>
      </c>
      <c r="V92" s="7" t="s">
        <v>67</v>
      </c>
      <c r="Z92" s="7" t="s">
        <v>4452</v>
      </c>
      <c r="AA92" s="7">
        <v>3</v>
      </c>
      <c r="AB92" s="11">
        <v>43333.652222222219</v>
      </c>
    </row>
    <row r="93" spans="1:28" ht="75">
      <c r="A93" s="7">
        <v>1552</v>
      </c>
      <c r="B93" s="7" t="s">
        <v>1041</v>
      </c>
      <c r="C93" s="7" t="s">
        <v>545</v>
      </c>
      <c r="D93" s="7" t="s">
        <v>1042</v>
      </c>
      <c r="E93" s="7" t="s">
        <v>1043</v>
      </c>
      <c r="F93" s="7" t="s">
        <v>5594</v>
      </c>
      <c r="G93" s="7" t="s">
        <v>4611</v>
      </c>
      <c r="H93" s="7" t="s">
        <v>661</v>
      </c>
      <c r="I93" s="28" t="s">
        <v>297</v>
      </c>
      <c r="J93" s="7" t="s">
        <v>1045</v>
      </c>
      <c r="K93" s="7" t="s">
        <v>760</v>
      </c>
      <c r="L93" s="7" t="s">
        <v>4611</v>
      </c>
      <c r="M93" s="7">
        <v>1</v>
      </c>
      <c r="N93" s="7" t="s">
        <v>76</v>
      </c>
      <c r="O93" s="7" t="s">
        <v>436</v>
      </c>
      <c r="P93" s="7" t="s">
        <v>90</v>
      </c>
      <c r="Q93" s="7" t="s">
        <v>91</v>
      </c>
      <c r="R93" s="7" t="s">
        <v>92</v>
      </c>
      <c r="S93" s="7" t="s">
        <v>301</v>
      </c>
      <c r="T93" s="7" t="s">
        <v>14</v>
      </c>
      <c r="U93" s="7" t="s">
        <v>180</v>
      </c>
      <c r="V93" s="7" t="s">
        <v>1027</v>
      </c>
      <c r="Z93" s="7" t="s">
        <v>4452</v>
      </c>
      <c r="AA93" s="7">
        <v>0</v>
      </c>
    </row>
    <row r="94" spans="1:28" ht="75">
      <c r="A94" s="7">
        <v>1553</v>
      </c>
      <c r="B94" s="7" t="s">
        <v>1046</v>
      </c>
      <c r="C94" s="7" t="s">
        <v>208</v>
      </c>
      <c r="D94" s="7" t="s">
        <v>1047</v>
      </c>
      <c r="E94" s="7" t="s">
        <v>1048</v>
      </c>
      <c r="F94" s="7" t="s">
        <v>5595</v>
      </c>
      <c r="G94" s="7" t="s">
        <v>4611</v>
      </c>
      <c r="H94" s="7" t="s">
        <v>661</v>
      </c>
      <c r="I94" s="28" t="s">
        <v>297</v>
      </c>
      <c r="J94" s="7" t="s">
        <v>1045</v>
      </c>
      <c r="K94" s="7" t="s">
        <v>760</v>
      </c>
      <c r="L94" s="7" t="s">
        <v>4611</v>
      </c>
      <c r="M94" s="7">
        <v>1</v>
      </c>
      <c r="N94" s="7" t="s">
        <v>76</v>
      </c>
      <c r="O94" s="7" t="s">
        <v>290</v>
      </c>
      <c r="P94" s="7" t="s">
        <v>90</v>
      </c>
      <c r="Q94" s="7" t="s">
        <v>383</v>
      </c>
      <c r="R94" s="7" t="s">
        <v>92</v>
      </c>
      <c r="S94" s="7" t="s">
        <v>301</v>
      </c>
      <c r="T94" s="7" t="s">
        <v>25</v>
      </c>
      <c r="U94" s="7" t="s">
        <v>94</v>
      </c>
      <c r="V94" s="7" t="s">
        <v>1027</v>
      </c>
      <c r="Z94" s="7" t="s">
        <v>4452</v>
      </c>
      <c r="AA94" s="7">
        <v>0</v>
      </c>
    </row>
    <row r="95" spans="1:28" ht="75">
      <c r="A95" s="7">
        <v>1554</v>
      </c>
      <c r="B95" s="7" t="s">
        <v>4464</v>
      </c>
      <c r="C95" s="7" t="s">
        <v>442</v>
      </c>
      <c r="D95" s="7" t="s">
        <v>4465</v>
      </c>
      <c r="E95" s="7" t="s">
        <v>4466</v>
      </c>
      <c r="F95" s="7" t="s">
        <v>5596</v>
      </c>
      <c r="G95" s="7" t="s">
        <v>369</v>
      </c>
      <c r="H95" s="7" t="s">
        <v>4467</v>
      </c>
      <c r="I95" s="8" t="s">
        <v>72</v>
      </c>
      <c r="J95" s="7" t="s">
        <v>371</v>
      </c>
      <c r="K95" s="7" t="s">
        <v>372</v>
      </c>
      <c r="L95" s="7" t="s">
        <v>369</v>
      </c>
      <c r="M95" s="7">
        <v>1</v>
      </c>
      <c r="N95" s="7" t="s">
        <v>76</v>
      </c>
      <c r="O95" s="7" t="s">
        <v>214</v>
      </c>
      <c r="P95" s="7" t="s">
        <v>90</v>
      </c>
      <c r="Q95" s="7" t="s">
        <v>4468</v>
      </c>
      <c r="R95" s="7" t="s">
        <v>92</v>
      </c>
      <c r="S95" s="7" t="s">
        <v>81</v>
      </c>
      <c r="T95" s="7" t="s">
        <v>14</v>
      </c>
      <c r="U95" s="7" t="s">
        <v>15</v>
      </c>
      <c r="V95" s="7" t="s">
        <v>67</v>
      </c>
      <c r="Z95" s="7" t="s">
        <v>4452</v>
      </c>
      <c r="AA95" s="7">
        <v>6</v>
      </c>
      <c r="AB95" s="11">
        <v>43283.618703703702</v>
      </c>
    </row>
    <row r="96" spans="1:28" ht="90">
      <c r="A96" s="7">
        <v>1555</v>
      </c>
      <c r="B96" s="7" t="s">
        <v>4525</v>
      </c>
      <c r="C96" s="7" t="s">
        <v>366</v>
      </c>
      <c r="D96" s="7" t="s">
        <v>367</v>
      </c>
      <c r="E96" s="7" t="s">
        <v>368</v>
      </c>
      <c r="F96" s="7" t="s">
        <v>5597</v>
      </c>
      <c r="G96" s="7" t="s">
        <v>369</v>
      </c>
      <c r="H96" s="7" t="s">
        <v>370</v>
      </c>
      <c r="I96" s="8" t="s">
        <v>231</v>
      </c>
      <c r="J96" s="7" t="s">
        <v>371</v>
      </c>
      <c r="K96" s="7" t="s">
        <v>372</v>
      </c>
      <c r="L96" s="7" t="s">
        <v>369</v>
      </c>
      <c r="M96" s="7">
        <v>1</v>
      </c>
      <c r="N96" s="7" t="s">
        <v>76</v>
      </c>
      <c r="O96" s="7" t="s">
        <v>31</v>
      </c>
      <c r="P96" s="7" t="s">
        <v>90</v>
      </c>
      <c r="Q96" s="7" t="s">
        <v>163</v>
      </c>
      <c r="R96" s="7" t="s">
        <v>92</v>
      </c>
      <c r="S96" s="7" t="s">
        <v>81</v>
      </c>
      <c r="T96" s="7" t="s">
        <v>14</v>
      </c>
      <c r="U96" s="7" t="s">
        <v>15</v>
      </c>
      <c r="V96" s="7" t="s">
        <v>16</v>
      </c>
      <c r="Z96" s="7" t="s">
        <v>4452</v>
      </c>
      <c r="AA96" s="7">
        <v>2</v>
      </c>
      <c r="AB96" s="11">
        <v>43350.618807870371</v>
      </c>
    </row>
    <row r="97" spans="1:28" ht="60">
      <c r="A97" s="7">
        <v>1556</v>
      </c>
      <c r="B97" s="7" t="s">
        <v>441</v>
      </c>
      <c r="C97" s="7" t="s">
        <v>442</v>
      </c>
      <c r="D97" s="7" t="s">
        <v>443</v>
      </c>
      <c r="E97" s="7" t="s">
        <v>444</v>
      </c>
      <c r="F97" s="7" t="s">
        <v>5598</v>
      </c>
      <c r="G97" s="7" t="s">
        <v>92</v>
      </c>
      <c r="H97" s="7" t="s">
        <v>48</v>
      </c>
      <c r="I97" s="8" t="s">
        <v>48</v>
      </c>
      <c r="J97" s="7" t="s">
        <v>371</v>
      </c>
      <c r="K97" s="7" t="s">
        <v>445</v>
      </c>
      <c r="L97" s="7" t="s">
        <v>446</v>
      </c>
      <c r="M97" s="7">
        <v>1</v>
      </c>
      <c r="N97" s="7" t="s">
        <v>76</v>
      </c>
      <c r="O97" s="7" t="s">
        <v>214</v>
      </c>
      <c r="P97" s="7" t="s">
        <v>90</v>
      </c>
      <c r="Q97" s="7" t="s">
        <v>178</v>
      </c>
      <c r="R97" s="7" t="s">
        <v>92</v>
      </c>
      <c r="S97" s="7" t="s">
        <v>151</v>
      </c>
      <c r="T97" s="7" t="s">
        <v>66</v>
      </c>
      <c r="U97" s="7" t="s">
        <v>82</v>
      </c>
      <c r="V97" s="7" t="s">
        <v>67</v>
      </c>
      <c r="Z97" s="7" t="s">
        <v>4452</v>
      </c>
      <c r="AA97" s="7">
        <v>2</v>
      </c>
      <c r="AB97" s="11">
        <v>43234.468159722222</v>
      </c>
    </row>
    <row r="98" spans="1:28" ht="90">
      <c r="A98" s="7">
        <v>1557</v>
      </c>
      <c r="B98" s="7" t="s">
        <v>1049</v>
      </c>
      <c r="C98" s="7" t="s">
        <v>1050</v>
      </c>
      <c r="D98" s="7" t="s">
        <v>1051</v>
      </c>
      <c r="E98" s="7" t="s">
        <v>1052</v>
      </c>
      <c r="F98" s="7" t="s">
        <v>5599</v>
      </c>
      <c r="G98" s="7" t="s">
        <v>92</v>
      </c>
      <c r="H98" s="7" t="s">
        <v>1053</v>
      </c>
      <c r="I98" s="8" t="s">
        <v>30</v>
      </c>
      <c r="J98" s="7" t="s">
        <v>1054</v>
      </c>
      <c r="K98" s="7" t="s">
        <v>445</v>
      </c>
      <c r="L98" s="7" t="s">
        <v>446</v>
      </c>
      <c r="M98" s="7">
        <v>1</v>
      </c>
      <c r="N98" s="7" t="s">
        <v>76</v>
      </c>
      <c r="O98" s="7" t="s">
        <v>100</v>
      </c>
      <c r="P98" s="7" t="s">
        <v>90</v>
      </c>
      <c r="Q98" s="7" t="s">
        <v>277</v>
      </c>
      <c r="R98" s="7" t="s">
        <v>92</v>
      </c>
      <c r="S98" s="7" t="s">
        <v>151</v>
      </c>
      <c r="T98" s="7" t="s">
        <v>14</v>
      </c>
      <c r="U98" s="7" t="s">
        <v>152</v>
      </c>
      <c r="V98" s="7" t="s">
        <v>1027</v>
      </c>
      <c r="Z98" s="7" t="s">
        <v>4452</v>
      </c>
      <c r="AA98" s="7">
        <v>0</v>
      </c>
    </row>
    <row r="99" spans="1:28" ht="120">
      <c r="A99" s="7">
        <v>1558</v>
      </c>
      <c r="B99" s="7" t="s">
        <v>1055</v>
      </c>
      <c r="C99" s="7" t="s">
        <v>1056</v>
      </c>
      <c r="D99" s="7" t="s">
        <v>1057</v>
      </c>
      <c r="E99" s="7" t="s">
        <v>1058</v>
      </c>
      <c r="F99" s="7" t="s">
        <v>5600</v>
      </c>
      <c r="G99" s="7" t="s">
        <v>92</v>
      </c>
      <c r="H99" s="7" t="s">
        <v>1059</v>
      </c>
      <c r="I99" s="28" t="s">
        <v>87</v>
      </c>
      <c r="J99" s="7" t="s">
        <v>1060</v>
      </c>
      <c r="K99" s="7" t="s">
        <v>445</v>
      </c>
      <c r="L99" s="7" t="s">
        <v>446</v>
      </c>
      <c r="M99" s="7">
        <v>1</v>
      </c>
      <c r="N99" s="7" t="s">
        <v>76</v>
      </c>
      <c r="O99" s="7" t="s">
        <v>100</v>
      </c>
      <c r="P99" s="7" t="s">
        <v>90</v>
      </c>
      <c r="Q99" s="7" t="s">
        <v>1061</v>
      </c>
      <c r="R99" s="7" t="s">
        <v>92</v>
      </c>
      <c r="S99" s="7" t="s">
        <v>151</v>
      </c>
      <c r="T99" s="7" t="s">
        <v>25</v>
      </c>
      <c r="U99" s="7" t="s">
        <v>152</v>
      </c>
      <c r="V99" s="7" t="s">
        <v>1027</v>
      </c>
      <c r="Z99" s="7" t="s">
        <v>4452</v>
      </c>
      <c r="AA99" s="7">
        <v>0</v>
      </c>
    </row>
    <row r="100" spans="1:28" ht="75">
      <c r="A100" s="7">
        <v>1559</v>
      </c>
      <c r="B100" s="7" t="s">
        <v>447</v>
      </c>
      <c r="C100" s="7" t="s">
        <v>350</v>
      </c>
      <c r="D100" s="7" t="s">
        <v>448</v>
      </c>
      <c r="E100" s="7" t="s">
        <v>449</v>
      </c>
      <c r="F100" s="7" t="s">
        <v>5601</v>
      </c>
      <c r="G100" s="7" t="s">
        <v>92</v>
      </c>
      <c r="H100" s="7" t="s">
        <v>450</v>
      </c>
      <c r="I100" s="8" t="s">
        <v>87</v>
      </c>
      <c r="J100" s="7" t="s">
        <v>371</v>
      </c>
      <c r="K100" s="7" t="s">
        <v>445</v>
      </c>
      <c r="L100" s="7" t="s">
        <v>446</v>
      </c>
      <c r="M100" s="7">
        <v>1</v>
      </c>
      <c r="N100" s="7" t="s">
        <v>76</v>
      </c>
      <c r="O100" s="7" t="s">
        <v>100</v>
      </c>
      <c r="P100" s="7" t="s">
        <v>90</v>
      </c>
      <c r="Q100" s="7" t="s">
        <v>11</v>
      </c>
      <c r="R100" s="7" t="s">
        <v>92</v>
      </c>
      <c r="S100" s="7" t="s">
        <v>151</v>
      </c>
      <c r="T100" s="7" t="s">
        <v>179</v>
      </c>
      <c r="U100" s="7" t="s">
        <v>152</v>
      </c>
      <c r="V100" s="7" t="s">
        <v>67</v>
      </c>
      <c r="Z100" s="7" t="s">
        <v>4452</v>
      </c>
      <c r="AA100" s="7">
        <v>2</v>
      </c>
      <c r="AB100" s="11">
        <v>43244.452615740738</v>
      </c>
    </row>
    <row r="101" spans="1:28" ht="90">
      <c r="A101" s="7">
        <v>1560</v>
      </c>
      <c r="B101" s="7" t="s">
        <v>451</v>
      </c>
      <c r="C101" s="7" t="s">
        <v>110</v>
      </c>
      <c r="D101" s="7" t="s">
        <v>452</v>
      </c>
      <c r="E101" s="7" t="s">
        <v>453</v>
      </c>
      <c r="F101" s="7" t="s">
        <v>5602</v>
      </c>
      <c r="G101" s="7" t="s">
        <v>92</v>
      </c>
      <c r="H101" s="7" t="s">
        <v>454</v>
      </c>
      <c r="I101" s="8" t="s">
        <v>267</v>
      </c>
      <c r="J101" s="7" t="s">
        <v>4542</v>
      </c>
      <c r="K101" s="7" t="s">
        <v>445</v>
      </c>
      <c r="L101" s="7" t="s">
        <v>446</v>
      </c>
      <c r="M101" s="7">
        <v>1</v>
      </c>
      <c r="N101" s="7" t="s">
        <v>76</v>
      </c>
      <c r="O101" s="7" t="s">
        <v>100</v>
      </c>
      <c r="P101" s="7" t="s">
        <v>90</v>
      </c>
      <c r="Q101" s="7" t="s">
        <v>91</v>
      </c>
      <c r="R101" s="7" t="s">
        <v>92</v>
      </c>
      <c r="S101" s="7" t="s">
        <v>151</v>
      </c>
      <c r="T101" s="7" t="s">
        <v>179</v>
      </c>
      <c r="U101" s="7" t="s">
        <v>152</v>
      </c>
      <c r="V101" s="7" t="s">
        <v>67</v>
      </c>
      <c r="Z101" s="7" t="s">
        <v>4452</v>
      </c>
      <c r="AA101" s="7">
        <v>2</v>
      </c>
      <c r="AB101" s="11">
        <v>43231.532372685186</v>
      </c>
    </row>
    <row r="102" spans="1:28" ht="90">
      <c r="A102" s="7">
        <v>1562</v>
      </c>
      <c r="B102" s="7" t="s">
        <v>1065</v>
      </c>
      <c r="C102" s="7" t="s">
        <v>194</v>
      </c>
      <c r="D102" s="7" t="s">
        <v>1066</v>
      </c>
      <c r="E102" s="7" t="s">
        <v>1067</v>
      </c>
      <c r="F102" s="7" t="s">
        <v>5603</v>
      </c>
      <c r="G102" s="7" t="s">
        <v>4</v>
      </c>
      <c r="H102" s="7" t="s">
        <v>198</v>
      </c>
      <c r="I102" s="28" t="s">
        <v>198</v>
      </c>
      <c r="J102" s="7" t="s">
        <v>5</v>
      </c>
      <c r="K102" s="7" t="s">
        <v>445</v>
      </c>
      <c r="L102" s="7" t="s">
        <v>1068</v>
      </c>
      <c r="M102" s="7">
        <v>1</v>
      </c>
      <c r="N102" s="7" t="s">
        <v>76</v>
      </c>
      <c r="O102" s="7" t="s">
        <v>202</v>
      </c>
      <c r="P102" s="7" t="s">
        <v>90</v>
      </c>
      <c r="Q102" s="7" t="s">
        <v>102</v>
      </c>
      <c r="R102" s="7" t="s">
        <v>92</v>
      </c>
      <c r="S102" s="7" t="s">
        <v>190</v>
      </c>
      <c r="T102" s="7" t="s">
        <v>14</v>
      </c>
      <c r="U102" s="7" t="s">
        <v>105</v>
      </c>
      <c r="V102" s="7" t="s">
        <v>1027</v>
      </c>
      <c r="Z102" s="7" t="s">
        <v>4452</v>
      </c>
      <c r="AA102" s="7">
        <v>0</v>
      </c>
    </row>
    <row r="103" spans="1:28" ht="135">
      <c r="A103" s="7">
        <v>1563</v>
      </c>
      <c r="B103" s="7" t="s">
        <v>1069</v>
      </c>
      <c r="C103" s="7" t="s">
        <v>529</v>
      </c>
      <c r="D103" s="7" t="s">
        <v>4675</v>
      </c>
      <c r="E103" s="7" t="s">
        <v>4676</v>
      </c>
      <c r="F103" s="7" t="s">
        <v>5604</v>
      </c>
      <c r="G103" s="7" t="s">
        <v>4</v>
      </c>
      <c r="H103" s="7" t="s">
        <v>1072</v>
      </c>
      <c r="I103" s="28" t="s">
        <v>2007</v>
      </c>
      <c r="J103" s="7" t="s">
        <v>1073</v>
      </c>
      <c r="K103" s="7" t="s">
        <v>445</v>
      </c>
      <c r="L103" s="7" t="s">
        <v>1068</v>
      </c>
      <c r="M103" s="7">
        <v>1</v>
      </c>
      <c r="N103" s="7" t="s">
        <v>76</v>
      </c>
      <c r="O103" s="7" t="s">
        <v>100</v>
      </c>
      <c r="P103" s="7" t="s">
        <v>90</v>
      </c>
      <c r="Q103" s="7" t="s">
        <v>1061</v>
      </c>
      <c r="R103" s="7" t="s">
        <v>92</v>
      </c>
      <c r="S103" s="7" t="s">
        <v>190</v>
      </c>
      <c r="T103" s="7" t="s">
        <v>14</v>
      </c>
      <c r="U103" s="7" t="s">
        <v>105</v>
      </c>
      <c r="V103" s="7" t="s">
        <v>1027</v>
      </c>
      <c r="Z103" s="7" t="s">
        <v>4452</v>
      </c>
      <c r="AA103" s="7">
        <v>0</v>
      </c>
    </row>
    <row r="104" spans="1:28" ht="75">
      <c r="A104" s="7">
        <v>1564</v>
      </c>
      <c r="B104" s="7" t="s">
        <v>1074</v>
      </c>
      <c r="C104" s="7" t="s">
        <v>1075</v>
      </c>
      <c r="D104" s="7" t="s">
        <v>1076</v>
      </c>
      <c r="E104" s="7" t="s">
        <v>1077</v>
      </c>
      <c r="F104" s="7" t="s">
        <v>5605</v>
      </c>
      <c r="G104" s="7" t="s">
        <v>138</v>
      </c>
      <c r="H104" s="7" t="s">
        <v>289</v>
      </c>
      <c r="I104" s="28" t="s">
        <v>1078</v>
      </c>
      <c r="J104" s="7" t="s">
        <v>1078</v>
      </c>
      <c r="K104" s="7" t="s">
        <v>4493</v>
      </c>
      <c r="L104" s="7" t="s">
        <v>4494</v>
      </c>
      <c r="M104" s="7">
        <v>1</v>
      </c>
      <c r="N104" s="7" t="s">
        <v>76</v>
      </c>
      <c r="O104" s="7" t="s">
        <v>100</v>
      </c>
      <c r="P104" s="7" t="s">
        <v>142</v>
      </c>
      <c r="Q104" s="7" t="s">
        <v>11</v>
      </c>
      <c r="R104" s="7" t="s">
        <v>143</v>
      </c>
      <c r="S104" s="7" t="s">
        <v>93</v>
      </c>
      <c r="T104" s="7" t="s">
        <v>32</v>
      </c>
      <c r="U104" s="7" t="s">
        <v>94</v>
      </c>
      <c r="V104" s="7" t="s">
        <v>1027</v>
      </c>
      <c r="Z104" s="7" t="s">
        <v>4452</v>
      </c>
      <c r="AA104" s="7">
        <v>0</v>
      </c>
    </row>
    <row r="105" spans="1:28" ht="75">
      <c r="A105" s="7">
        <v>1565</v>
      </c>
      <c r="B105" s="7" t="s">
        <v>285</v>
      </c>
      <c r="C105" s="7" t="s">
        <v>3909</v>
      </c>
      <c r="D105" s="7" t="s">
        <v>287</v>
      </c>
      <c r="E105" s="7" t="s">
        <v>288</v>
      </c>
      <c r="F105" s="7" t="s">
        <v>5606</v>
      </c>
      <c r="G105" s="7" t="s">
        <v>138</v>
      </c>
      <c r="H105" s="7" t="s">
        <v>231</v>
      </c>
      <c r="I105" s="8" t="s">
        <v>231</v>
      </c>
      <c r="J105" s="7" t="s">
        <v>289</v>
      </c>
      <c r="K105" s="7" t="s">
        <v>4493</v>
      </c>
      <c r="L105" s="7" t="s">
        <v>4494</v>
      </c>
      <c r="M105" s="7">
        <v>1</v>
      </c>
      <c r="N105" s="7" t="s">
        <v>76</v>
      </c>
      <c r="O105" s="7" t="s">
        <v>290</v>
      </c>
      <c r="P105" s="7" t="s">
        <v>142</v>
      </c>
      <c r="Q105" s="7" t="s">
        <v>11</v>
      </c>
      <c r="R105" s="7" t="s">
        <v>143</v>
      </c>
      <c r="S105" s="7" t="s">
        <v>93</v>
      </c>
      <c r="T105" s="7" t="s">
        <v>32</v>
      </c>
      <c r="U105" s="7" t="s">
        <v>94</v>
      </c>
      <c r="V105" s="7" t="s">
        <v>67</v>
      </c>
      <c r="Z105" s="7" t="s">
        <v>4452</v>
      </c>
      <c r="AA105" s="7">
        <v>3</v>
      </c>
      <c r="AB105" s="11">
        <v>43243.709108796298</v>
      </c>
    </row>
    <row r="106" spans="1:28" ht="75">
      <c r="A106" s="7">
        <v>1566</v>
      </c>
      <c r="B106" s="7" t="s">
        <v>4543</v>
      </c>
      <c r="C106" s="7" t="s">
        <v>458</v>
      </c>
      <c r="D106" s="7" t="s">
        <v>4544</v>
      </c>
      <c r="E106" s="7" t="s">
        <v>460</v>
      </c>
      <c r="F106" s="7" t="s">
        <v>5607</v>
      </c>
      <c r="G106" s="7" t="s">
        <v>138</v>
      </c>
      <c r="H106" s="7" t="s">
        <v>249</v>
      </c>
      <c r="I106" s="8" t="s">
        <v>249</v>
      </c>
      <c r="J106" s="7" t="s">
        <v>5</v>
      </c>
      <c r="K106" s="7" t="s">
        <v>4493</v>
      </c>
      <c r="L106" s="7" t="s">
        <v>4494</v>
      </c>
      <c r="M106" s="7">
        <v>1</v>
      </c>
      <c r="N106" s="7" t="s">
        <v>76</v>
      </c>
      <c r="O106" s="7" t="s">
        <v>100</v>
      </c>
      <c r="P106" s="7" t="s">
        <v>142</v>
      </c>
      <c r="Q106" s="7" t="s">
        <v>11</v>
      </c>
      <c r="R106" s="7" t="s">
        <v>143</v>
      </c>
      <c r="S106" s="7" t="s">
        <v>93</v>
      </c>
      <c r="T106" s="7" t="s">
        <v>32</v>
      </c>
      <c r="U106" s="7" t="s">
        <v>94</v>
      </c>
      <c r="V106" s="7" t="s">
        <v>67</v>
      </c>
      <c r="Z106" s="7" t="s">
        <v>4452</v>
      </c>
      <c r="AA106" s="7">
        <v>2</v>
      </c>
      <c r="AB106" s="11">
        <v>43273.703680555554</v>
      </c>
    </row>
    <row r="107" spans="1:28" ht="120">
      <c r="A107" s="7">
        <v>1567</v>
      </c>
      <c r="B107" s="7" t="s">
        <v>462</v>
      </c>
      <c r="C107" s="7" t="s">
        <v>463</v>
      </c>
      <c r="D107" s="7" t="s">
        <v>464</v>
      </c>
      <c r="E107" s="7" t="s">
        <v>465</v>
      </c>
      <c r="F107" s="7" t="s">
        <v>5608</v>
      </c>
      <c r="G107" s="7" t="s">
        <v>138</v>
      </c>
      <c r="H107" s="7" t="s">
        <v>249</v>
      </c>
      <c r="I107" s="8" t="s">
        <v>249</v>
      </c>
      <c r="J107" s="7" t="s">
        <v>5</v>
      </c>
      <c r="K107" s="7" t="s">
        <v>4493</v>
      </c>
      <c r="L107" s="7" t="s">
        <v>4494</v>
      </c>
      <c r="M107" s="7">
        <v>1</v>
      </c>
      <c r="N107" s="7" t="s">
        <v>76</v>
      </c>
      <c r="O107" s="7" t="s">
        <v>100</v>
      </c>
      <c r="P107" s="7" t="s">
        <v>142</v>
      </c>
      <c r="Q107" s="7" t="s">
        <v>11</v>
      </c>
      <c r="R107" s="7" t="s">
        <v>143</v>
      </c>
      <c r="S107" s="7" t="s">
        <v>93</v>
      </c>
      <c r="T107" s="7" t="s">
        <v>32</v>
      </c>
      <c r="U107" s="7" t="s">
        <v>94</v>
      </c>
      <c r="V107" s="7" t="s">
        <v>67</v>
      </c>
      <c r="Z107" s="7" t="s">
        <v>4452</v>
      </c>
      <c r="AA107" s="7">
        <v>2</v>
      </c>
      <c r="AB107" s="11">
        <v>43273.706608796296</v>
      </c>
    </row>
    <row r="108" spans="1:28" ht="105">
      <c r="A108" s="7">
        <v>1568</v>
      </c>
      <c r="B108" s="7" t="s">
        <v>4677</v>
      </c>
      <c r="C108" s="7" t="s">
        <v>952</v>
      </c>
      <c r="D108" s="7" t="s">
        <v>4678</v>
      </c>
      <c r="E108" s="7" t="s">
        <v>4679</v>
      </c>
      <c r="F108" s="7" t="s">
        <v>5609</v>
      </c>
      <c r="G108" s="7" t="s">
        <v>138</v>
      </c>
      <c r="H108" s="7" t="s">
        <v>64</v>
      </c>
      <c r="I108" s="28" t="s">
        <v>1316</v>
      </c>
      <c r="J108" s="7" t="s">
        <v>1083</v>
      </c>
      <c r="K108" s="7" t="s">
        <v>4493</v>
      </c>
      <c r="L108" s="7" t="s">
        <v>4494</v>
      </c>
      <c r="M108" s="7">
        <v>1</v>
      </c>
      <c r="N108" s="7" t="s">
        <v>76</v>
      </c>
      <c r="O108" s="7" t="s">
        <v>65</v>
      </c>
      <c r="P108" s="7" t="s">
        <v>142</v>
      </c>
      <c r="Q108" s="7" t="s">
        <v>163</v>
      </c>
      <c r="R108" s="7" t="s">
        <v>143</v>
      </c>
      <c r="S108" s="7" t="s">
        <v>93</v>
      </c>
      <c r="T108" s="7" t="s">
        <v>32</v>
      </c>
      <c r="U108" s="7" t="s">
        <v>152</v>
      </c>
      <c r="V108" s="7" t="s">
        <v>1027</v>
      </c>
      <c r="Z108" s="7" t="s">
        <v>4452</v>
      </c>
      <c r="AA108" s="7">
        <v>0</v>
      </c>
    </row>
    <row r="109" spans="1:28" ht="75">
      <c r="A109" s="7">
        <v>1569</v>
      </c>
      <c r="B109" s="7" t="s">
        <v>4680</v>
      </c>
      <c r="C109" s="7" t="s">
        <v>1085</v>
      </c>
      <c r="D109" s="7" t="s">
        <v>1086</v>
      </c>
      <c r="E109" s="7" t="s">
        <v>1087</v>
      </c>
      <c r="F109" s="7" t="s">
        <v>5610</v>
      </c>
      <c r="G109" s="7" t="s">
        <v>138</v>
      </c>
      <c r="H109" s="7" t="s">
        <v>5</v>
      </c>
      <c r="I109" s="8" t="s">
        <v>5</v>
      </c>
      <c r="J109" s="7" t="s">
        <v>1088</v>
      </c>
      <c r="K109" s="7" t="s">
        <v>4493</v>
      </c>
      <c r="L109" s="7" t="s">
        <v>4494</v>
      </c>
      <c r="M109" s="7">
        <v>1</v>
      </c>
      <c r="N109" s="7" t="s">
        <v>76</v>
      </c>
      <c r="O109" s="7" t="s">
        <v>214</v>
      </c>
      <c r="P109" s="7" t="s">
        <v>142</v>
      </c>
      <c r="Q109" s="7" t="s">
        <v>163</v>
      </c>
      <c r="R109" s="7" t="s">
        <v>143</v>
      </c>
      <c r="S109" s="7" t="s">
        <v>93</v>
      </c>
      <c r="T109" s="7" t="s">
        <v>66</v>
      </c>
      <c r="U109" s="7" t="s">
        <v>180</v>
      </c>
      <c r="V109" s="7" t="s">
        <v>1027</v>
      </c>
      <c r="Z109" s="7" t="s">
        <v>4452</v>
      </c>
      <c r="AA109" s="7">
        <v>0</v>
      </c>
    </row>
    <row r="110" spans="1:28" ht="75">
      <c r="A110" s="7">
        <v>1570</v>
      </c>
      <c r="B110" s="7" t="s">
        <v>4545</v>
      </c>
      <c r="C110" s="7" t="s">
        <v>741</v>
      </c>
      <c r="D110" s="7" t="s">
        <v>1089</v>
      </c>
      <c r="E110" s="7" t="s">
        <v>1090</v>
      </c>
      <c r="F110" s="7" t="s">
        <v>5611</v>
      </c>
      <c r="G110" s="7" t="s">
        <v>138</v>
      </c>
      <c r="H110" s="7" t="s">
        <v>275</v>
      </c>
      <c r="I110" s="8" t="s">
        <v>275</v>
      </c>
      <c r="J110" s="7" t="s">
        <v>114</v>
      </c>
      <c r="K110" s="7" t="s">
        <v>4493</v>
      </c>
      <c r="L110" s="7" t="s">
        <v>4494</v>
      </c>
      <c r="M110" s="7">
        <v>1</v>
      </c>
      <c r="N110" s="7" t="s">
        <v>76</v>
      </c>
      <c r="O110" s="7" t="s">
        <v>202</v>
      </c>
      <c r="P110" s="7" t="s">
        <v>142</v>
      </c>
      <c r="Q110" s="7" t="s">
        <v>252</v>
      </c>
      <c r="R110" s="7" t="s">
        <v>143</v>
      </c>
      <c r="S110" s="7" t="s">
        <v>93</v>
      </c>
      <c r="T110" s="7" t="s">
        <v>25</v>
      </c>
      <c r="U110" s="7" t="s">
        <v>180</v>
      </c>
      <c r="V110" s="7" t="s">
        <v>1027</v>
      </c>
      <c r="Z110" s="7" t="s">
        <v>4452</v>
      </c>
      <c r="AA110" s="7">
        <v>0</v>
      </c>
    </row>
    <row r="111" spans="1:28" ht="90">
      <c r="A111" s="7">
        <v>1571</v>
      </c>
      <c r="B111" s="7" t="s">
        <v>4545</v>
      </c>
      <c r="C111" s="7" t="s">
        <v>174</v>
      </c>
      <c r="D111" s="7" t="s">
        <v>4546</v>
      </c>
      <c r="E111" s="7" t="s">
        <v>4547</v>
      </c>
      <c r="F111" s="7" t="s">
        <v>5612</v>
      </c>
      <c r="G111" s="7" t="s">
        <v>138</v>
      </c>
      <c r="H111" s="7" t="s">
        <v>87</v>
      </c>
      <c r="I111" s="8" t="s">
        <v>87</v>
      </c>
      <c r="J111" s="7" t="s">
        <v>470</v>
      </c>
      <c r="K111" s="7" t="s">
        <v>4493</v>
      </c>
      <c r="L111" s="7" t="s">
        <v>4494</v>
      </c>
      <c r="M111" s="7">
        <v>1</v>
      </c>
      <c r="N111" s="7" t="s">
        <v>76</v>
      </c>
      <c r="O111" s="7" t="s">
        <v>24</v>
      </c>
      <c r="P111" s="7" t="s">
        <v>142</v>
      </c>
      <c r="Q111" s="7" t="s">
        <v>471</v>
      </c>
      <c r="R111" s="7" t="s">
        <v>143</v>
      </c>
      <c r="S111" s="7" t="s">
        <v>93</v>
      </c>
      <c r="T111" s="7" t="s">
        <v>25</v>
      </c>
      <c r="U111" s="7" t="s">
        <v>180</v>
      </c>
      <c r="V111" s="7" t="s">
        <v>67</v>
      </c>
      <c r="Z111" s="7" t="s">
        <v>4452</v>
      </c>
      <c r="AA111" s="7">
        <v>2</v>
      </c>
      <c r="AB111" s="11">
        <v>43333.653900462959</v>
      </c>
    </row>
    <row r="112" spans="1:28" ht="120">
      <c r="A112" s="7">
        <v>1572</v>
      </c>
      <c r="B112" s="7" t="s">
        <v>4681</v>
      </c>
      <c r="C112" s="7" t="s">
        <v>390</v>
      </c>
      <c r="D112" s="7" t="s">
        <v>1092</v>
      </c>
      <c r="E112" s="7" t="s">
        <v>1093</v>
      </c>
      <c r="F112" s="7" t="s">
        <v>5613</v>
      </c>
      <c r="G112" s="7" t="s">
        <v>138</v>
      </c>
      <c r="H112" s="7" t="s">
        <v>5</v>
      </c>
      <c r="I112" s="8" t="s">
        <v>5</v>
      </c>
      <c r="J112" s="7" t="s">
        <v>1094</v>
      </c>
      <c r="K112" s="7" t="s">
        <v>4493</v>
      </c>
      <c r="L112" s="7" t="s">
        <v>4494</v>
      </c>
      <c r="M112" s="7">
        <v>1</v>
      </c>
      <c r="N112" s="7" t="s">
        <v>76</v>
      </c>
      <c r="O112" s="7" t="s">
        <v>65</v>
      </c>
      <c r="P112" s="7" t="s">
        <v>142</v>
      </c>
      <c r="Q112" s="7" t="s">
        <v>102</v>
      </c>
      <c r="R112" s="7" t="s">
        <v>143</v>
      </c>
      <c r="S112" s="7" t="s">
        <v>93</v>
      </c>
      <c r="T112" s="7" t="s">
        <v>14</v>
      </c>
      <c r="U112" s="7" t="s">
        <v>152</v>
      </c>
      <c r="V112" s="7" t="s">
        <v>1027</v>
      </c>
      <c r="Z112" s="7" t="s">
        <v>4452</v>
      </c>
      <c r="AA112" s="7">
        <v>0</v>
      </c>
    </row>
    <row r="113" spans="1:28" ht="105">
      <c r="A113" s="7">
        <v>1573</v>
      </c>
      <c r="B113" s="7" t="s">
        <v>4548</v>
      </c>
      <c r="C113" s="7" t="s">
        <v>235</v>
      </c>
      <c r="D113" s="7" t="s">
        <v>473</v>
      </c>
      <c r="E113" s="7" t="s">
        <v>474</v>
      </c>
      <c r="F113" s="7" t="s">
        <v>5614</v>
      </c>
      <c r="G113" s="7" t="s">
        <v>138</v>
      </c>
      <c r="H113" s="7" t="s">
        <v>87</v>
      </c>
      <c r="I113" s="8" t="s">
        <v>87</v>
      </c>
      <c r="J113" s="7" t="s">
        <v>475</v>
      </c>
      <c r="K113" s="7" t="s">
        <v>4493</v>
      </c>
      <c r="L113" s="7" t="s">
        <v>4494</v>
      </c>
      <c r="M113" s="7">
        <v>1</v>
      </c>
      <c r="N113" s="7" t="s">
        <v>76</v>
      </c>
      <c r="O113" s="7" t="s">
        <v>100</v>
      </c>
      <c r="P113" s="7" t="s">
        <v>142</v>
      </c>
      <c r="Q113" s="7" t="s">
        <v>102</v>
      </c>
      <c r="R113" s="7" t="s">
        <v>143</v>
      </c>
      <c r="S113" s="7" t="s">
        <v>93</v>
      </c>
      <c r="T113" s="7" t="s">
        <v>14</v>
      </c>
      <c r="U113" s="7" t="s">
        <v>152</v>
      </c>
      <c r="V113" s="7" t="s">
        <v>67</v>
      </c>
      <c r="Z113" s="7" t="s">
        <v>4452</v>
      </c>
      <c r="AA113" s="7">
        <v>2</v>
      </c>
      <c r="AB113" s="11">
        <v>43333.654953703706</v>
      </c>
    </row>
    <row r="114" spans="1:28" ht="90">
      <c r="A114" s="7">
        <v>1574</v>
      </c>
      <c r="B114" s="7" t="s">
        <v>4682</v>
      </c>
      <c r="C114" s="7" t="s">
        <v>390</v>
      </c>
      <c r="D114" s="7" t="s">
        <v>1096</v>
      </c>
      <c r="E114" s="7" t="s">
        <v>1097</v>
      </c>
      <c r="F114" s="7" t="s">
        <v>5615</v>
      </c>
      <c r="G114" s="7" t="s">
        <v>138</v>
      </c>
      <c r="H114" s="7" t="s">
        <v>5</v>
      </c>
      <c r="I114" s="8" t="s">
        <v>5</v>
      </c>
      <c r="J114" s="7" t="s">
        <v>1098</v>
      </c>
      <c r="K114" s="7" t="s">
        <v>4493</v>
      </c>
      <c r="L114" s="7" t="s">
        <v>4494</v>
      </c>
      <c r="M114" s="7">
        <v>1</v>
      </c>
      <c r="N114" s="7" t="s">
        <v>76</v>
      </c>
      <c r="O114" s="7" t="s">
        <v>100</v>
      </c>
      <c r="P114" s="7" t="s">
        <v>142</v>
      </c>
      <c r="Q114" s="7" t="s">
        <v>102</v>
      </c>
      <c r="R114" s="7" t="s">
        <v>143</v>
      </c>
      <c r="S114" s="7" t="s">
        <v>93</v>
      </c>
      <c r="T114" s="7" t="s">
        <v>14</v>
      </c>
      <c r="U114" s="7" t="s">
        <v>180</v>
      </c>
      <c r="V114" s="7" t="s">
        <v>1027</v>
      </c>
      <c r="Z114" s="7" t="s">
        <v>4452</v>
      </c>
      <c r="AA114" s="7">
        <v>0</v>
      </c>
    </row>
    <row r="115" spans="1:28" ht="75">
      <c r="A115" s="7">
        <v>1575</v>
      </c>
      <c r="B115" s="7" t="s">
        <v>134</v>
      </c>
      <c r="C115" s="7" t="s">
        <v>135</v>
      </c>
      <c r="D115" s="7" t="s">
        <v>136</v>
      </c>
      <c r="E115" s="7" t="s">
        <v>137</v>
      </c>
      <c r="F115" s="7" t="s">
        <v>5616</v>
      </c>
      <c r="G115" s="7" t="s">
        <v>138</v>
      </c>
      <c r="H115" s="7" t="s">
        <v>87</v>
      </c>
      <c r="I115" s="8" t="s">
        <v>87</v>
      </c>
      <c r="J115" s="7" t="s">
        <v>139</v>
      </c>
      <c r="K115" s="7" t="s">
        <v>4493</v>
      </c>
      <c r="L115" s="7" t="s">
        <v>4494</v>
      </c>
      <c r="M115" s="7">
        <v>1</v>
      </c>
      <c r="N115" s="7" t="s">
        <v>76</v>
      </c>
      <c r="O115" s="7" t="s">
        <v>24</v>
      </c>
      <c r="P115" s="7" t="s">
        <v>142</v>
      </c>
      <c r="Q115" s="7" t="s">
        <v>91</v>
      </c>
      <c r="R115" s="7" t="s">
        <v>143</v>
      </c>
      <c r="S115" s="7" t="s">
        <v>93</v>
      </c>
      <c r="T115" s="7" t="s">
        <v>25</v>
      </c>
      <c r="U115" s="7" t="s">
        <v>94</v>
      </c>
      <c r="V115" s="7" t="s">
        <v>67</v>
      </c>
      <c r="Z115" s="7" t="s">
        <v>4452</v>
      </c>
      <c r="AA115" s="7">
        <v>4</v>
      </c>
      <c r="AB115" s="11">
        <v>43333.656423611108</v>
      </c>
    </row>
    <row r="116" spans="1:28" ht="90">
      <c r="A116" s="7">
        <v>1577</v>
      </c>
      <c r="B116" s="7" t="s">
        <v>4683</v>
      </c>
      <c r="C116" s="7" t="s">
        <v>174</v>
      </c>
      <c r="D116" s="7" t="s">
        <v>4684</v>
      </c>
      <c r="E116" s="7" t="s">
        <v>1101</v>
      </c>
      <c r="F116" s="7" t="s">
        <v>5617</v>
      </c>
      <c r="G116" s="7" t="s">
        <v>138</v>
      </c>
      <c r="H116" s="7" t="s">
        <v>4685</v>
      </c>
      <c r="I116" s="28" t="s">
        <v>1134</v>
      </c>
      <c r="J116" s="7" t="s">
        <v>4686</v>
      </c>
      <c r="K116" s="7" t="s">
        <v>4493</v>
      </c>
      <c r="L116" s="7" t="s">
        <v>4494</v>
      </c>
      <c r="M116" s="7">
        <v>1</v>
      </c>
      <c r="N116" s="7" t="s">
        <v>76</v>
      </c>
      <c r="O116" s="7" t="s">
        <v>290</v>
      </c>
      <c r="P116" s="7" t="s">
        <v>142</v>
      </c>
      <c r="Q116" s="7" t="s">
        <v>317</v>
      </c>
      <c r="R116" s="7" t="s">
        <v>143</v>
      </c>
      <c r="S116" s="7" t="s">
        <v>93</v>
      </c>
      <c r="T116" s="7" t="s">
        <v>25</v>
      </c>
      <c r="U116" s="7" t="s">
        <v>152</v>
      </c>
      <c r="V116" s="7" t="s">
        <v>1027</v>
      </c>
      <c r="Z116" s="7" t="s">
        <v>4452</v>
      </c>
      <c r="AA116" s="7">
        <v>0</v>
      </c>
    </row>
    <row r="117" spans="1:28" ht="165">
      <c r="A117" s="7">
        <v>1578</v>
      </c>
      <c r="B117" s="7" t="s">
        <v>1104</v>
      </c>
      <c r="C117" s="7" t="s">
        <v>1105</v>
      </c>
      <c r="D117" s="7" t="s">
        <v>1106</v>
      </c>
      <c r="E117" s="7" t="s">
        <v>1107</v>
      </c>
      <c r="F117" s="7" t="s">
        <v>5618</v>
      </c>
      <c r="G117" s="7" t="s">
        <v>138</v>
      </c>
      <c r="H117" s="7" t="s">
        <v>1108</v>
      </c>
      <c r="I117" s="28" t="s">
        <v>1018</v>
      </c>
      <c r="J117" s="7" t="s">
        <v>1109</v>
      </c>
      <c r="K117" s="7" t="s">
        <v>4493</v>
      </c>
      <c r="L117" s="7" t="s">
        <v>4494</v>
      </c>
      <c r="M117" s="7">
        <v>1</v>
      </c>
      <c r="N117" s="7" t="s">
        <v>76</v>
      </c>
      <c r="O117" s="7" t="s">
        <v>436</v>
      </c>
      <c r="P117" s="7" t="s">
        <v>142</v>
      </c>
      <c r="Q117" s="7" t="s">
        <v>91</v>
      </c>
      <c r="R117" s="7" t="s">
        <v>143</v>
      </c>
      <c r="S117" s="7" t="s">
        <v>93</v>
      </c>
      <c r="T117" s="7" t="s">
        <v>179</v>
      </c>
      <c r="U117" s="7" t="s">
        <v>152</v>
      </c>
      <c r="V117" s="7" t="s">
        <v>1027</v>
      </c>
      <c r="Z117" s="7" t="s">
        <v>4452</v>
      </c>
      <c r="AA117" s="7">
        <v>0</v>
      </c>
    </row>
    <row r="118" spans="1:28" ht="120">
      <c r="A118" s="7">
        <v>1579</v>
      </c>
      <c r="B118" s="7" t="s">
        <v>1110</v>
      </c>
      <c r="C118" s="7" t="s">
        <v>806</v>
      </c>
      <c r="D118" s="7" t="s">
        <v>1111</v>
      </c>
      <c r="E118" s="7" t="s">
        <v>1112</v>
      </c>
      <c r="F118" s="7" t="s">
        <v>5619</v>
      </c>
      <c r="G118" s="7" t="s">
        <v>138</v>
      </c>
      <c r="H118" s="7" t="s">
        <v>1113</v>
      </c>
      <c r="I118" s="28" t="s">
        <v>1854</v>
      </c>
      <c r="J118" s="7" t="s">
        <v>1114</v>
      </c>
      <c r="K118" s="7" t="s">
        <v>149</v>
      </c>
      <c r="L118" s="7" t="s">
        <v>150</v>
      </c>
      <c r="M118" s="7">
        <v>1</v>
      </c>
      <c r="N118" s="7" t="s">
        <v>76</v>
      </c>
      <c r="O118" s="7" t="s">
        <v>65</v>
      </c>
      <c r="P118" s="7" t="s">
        <v>142</v>
      </c>
      <c r="Q118" s="7" t="s">
        <v>163</v>
      </c>
      <c r="R118" s="7" t="s">
        <v>143</v>
      </c>
      <c r="S118" s="7" t="s">
        <v>151</v>
      </c>
      <c r="T118" s="7" t="s">
        <v>66</v>
      </c>
      <c r="U118" s="7" t="s">
        <v>152</v>
      </c>
      <c r="V118" s="7" t="s">
        <v>1027</v>
      </c>
      <c r="Z118" s="7" t="s">
        <v>4452</v>
      </c>
      <c r="AA118" s="7">
        <v>0</v>
      </c>
    </row>
    <row r="119" spans="1:28" ht="75">
      <c r="A119" s="7">
        <v>1580</v>
      </c>
      <c r="B119" s="7" t="s">
        <v>1115</v>
      </c>
      <c r="C119" s="7" t="s">
        <v>463</v>
      </c>
      <c r="D119" s="7" t="s">
        <v>4687</v>
      </c>
      <c r="E119" s="7" t="s">
        <v>1118</v>
      </c>
      <c r="F119" s="7" t="s">
        <v>5620</v>
      </c>
      <c r="G119" s="7" t="s">
        <v>138</v>
      </c>
      <c r="H119" s="7" t="s">
        <v>1113</v>
      </c>
      <c r="I119" s="28" t="s">
        <v>5032</v>
      </c>
      <c r="J119" s="7" t="s">
        <v>1114</v>
      </c>
      <c r="K119" s="7" t="s">
        <v>149</v>
      </c>
      <c r="L119" s="7" t="s">
        <v>150</v>
      </c>
      <c r="M119" s="7">
        <v>1</v>
      </c>
      <c r="N119" s="7" t="s">
        <v>76</v>
      </c>
      <c r="O119" s="7" t="s">
        <v>276</v>
      </c>
      <c r="P119" s="7" t="s">
        <v>142</v>
      </c>
      <c r="Q119" s="7" t="s">
        <v>91</v>
      </c>
      <c r="R119" s="7" t="s">
        <v>143</v>
      </c>
      <c r="S119" s="7" t="s">
        <v>151</v>
      </c>
      <c r="T119" s="7" t="s">
        <v>66</v>
      </c>
      <c r="U119" s="7" t="s">
        <v>152</v>
      </c>
      <c r="V119" s="7" t="s">
        <v>1027</v>
      </c>
      <c r="Z119" s="7" t="s">
        <v>4452</v>
      </c>
      <c r="AA119" s="7">
        <v>0</v>
      </c>
    </row>
    <row r="120" spans="1:28" ht="75">
      <c r="A120" s="7">
        <v>1581</v>
      </c>
      <c r="B120" s="7" t="s">
        <v>1119</v>
      </c>
      <c r="C120" s="7" t="s">
        <v>741</v>
      </c>
      <c r="D120" s="7" t="s">
        <v>1120</v>
      </c>
      <c r="E120" s="7" t="s">
        <v>1121</v>
      </c>
      <c r="F120" s="7" t="s">
        <v>5621</v>
      </c>
      <c r="G120" s="7" t="s">
        <v>138</v>
      </c>
      <c r="H120" s="7" t="s">
        <v>275</v>
      </c>
      <c r="I120" s="8" t="s">
        <v>275</v>
      </c>
      <c r="J120" s="7" t="s">
        <v>48</v>
      </c>
      <c r="K120" s="7" t="s">
        <v>149</v>
      </c>
      <c r="L120" s="7" t="s">
        <v>150</v>
      </c>
      <c r="M120" s="7">
        <v>1</v>
      </c>
      <c r="N120" s="7" t="s">
        <v>76</v>
      </c>
      <c r="O120" s="7" t="s">
        <v>100</v>
      </c>
      <c r="P120" s="7" t="s">
        <v>142</v>
      </c>
      <c r="Q120" s="7" t="s">
        <v>317</v>
      </c>
      <c r="R120" s="7" t="s">
        <v>143</v>
      </c>
      <c r="S120" s="7" t="s">
        <v>151</v>
      </c>
      <c r="T120" s="7" t="s">
        <v>25</v>
      </c>
      <c r="U120" s="7" t="s">
        <v>152</v>
      </c>
      <c r="V120" s="7" t="s">
        <v>1027</v>
      </c>
      <c r="Z120" s="7" t="s">
        <v>4452</v>
      </c>
      <c r="AA120" s="7">
        <v>0</v>
      </c>
    </row>
    <row r="121" spans="1:28" ht="165">
      <c r="A121" s="7">
        <v>1582</v>
      </c>
      <c r="B121" s="7" t="s">
        <v>1122</v>
      </c>
      <c r="C121" s="7" t="s">
        <v>390</v>
      </c>
      <c r="D121" s="7" t="s">
        <v>1123</v>
      </c>
      <c r="E121" s="7" t="s">
        <v>1124</v>
      </c>
      <c r="F121" s="7" t="s">
        <v>5622</v>
      </c>
      <c r="G121" s="7" t="s">
        <v>138</v>
      </c>
      <c r="H121" s="7" t="s">
        <v>5</v>
      </c>
      <c r="I121" s="8" t="s">
        <v>5</v>
      </c>
      <c r="J121" s="7" t="s">
        <v>1125</v>
      </c>
      <c r="K121" s="7" t="s">
        <v>149</v>
      </c>
      <c r="L121" s="7" t="s">
        <v>150</v>
      </c>
      <c r="M121" s="7">
        <v>1</v>
      </c>
      <c r="N121" s="7" t="s">
        <v>76</v>
      </c>
      <c r="O121" s="7" t="s">
        <v>100</v>
      </c>
      <c r="P121" s="7" t="s">
        <v>142</v>
      </c>
      <c r="Q121" s="7" t="s">
        <v>102</v>
      </c>
      <c r="R121" s="7" t="s">
        <v>143</v>
      </c>
      <c r="S121" s="7" t="s">
        <v>151</v>
      </c>
      <c r="T121" s="7" t="s">
        <v>179</v>
      </c>
      <c r="U121" s="7" t="s">
        <v>152</v>
      </c>
      <c r="V121" s="7" t="s">
        <v>1027</v>
      </c>
      <c r="Z121" s="7" t="s">
        <v>4452</v>
      </c>
      <c r="AA121" s="7">
        <v>0</v>
      </c>
    </row>
    <row r="122" spans="1:28" ht="90">
      <c r="A122" s="7">
        <v>1583</v>
      </c>
      <c r="B122" s="7" t="s">
        <v>1126</v>
      </c>
      <c r="C122" s="7" t="s">
        <v>1127</v>
      </c>
      <c r="D122" s="7" t="s">
        <v>1128</v>
      </c>
      <c r="E122" s="7" t="s">
        <v>4688</v>
      </c>
      <c r="F122" s="7" t="s">
        <v>5623</v>
      </c>
      <c r="G122" s="7" t="s">
        <v>138</v>
      </c>
      <c r="H122" s="7" t="s">
        <v>198</v>
      </c>
      <c r="I122" s="28" t="s">
        <v>198</v>
      </c>
      <c r="J122" s="7" t="s">
        <v>1130</v>
      </c>
      <c r="K122" s="7" t="s">
        <v>149</v>
      </c>
      <c r="L122" s="7" t="s">
        <v>150</v>
      </c>
      <c r="M122" s="7">
        <v>1</v>
      </c>
      <c r="N122" s="7" t="s">
        <v>76</v>
      </c>
      <c r="O122" s="7" t="s">
        <v>202</v>
      </c>
      <c r="P122" s="7" t="s">
        <v>142</v>
      </c>
      <c r="Q122" s="7" t="s">
        <v>204</v>
      </c>
      <c r="R122" s="7" t="s">
        <v>143</v>
      </c>
      <c r="S122" s="7" t="s">
        <v>151</v>
      </c>
      <c r="T122" s="7" t="s">
        <v>25</v>
      </c>
      <c r="U122" s="7" t="s">
        <v>152</v>
      </c>
      <c r="V122" s="7" t="s">
        <v>1027</v>
      </c>
      <c r="Z122" s="7" t="s">
        <v>4452</v>
      </c>
      <c r="AA122" s="7">
        <v>0</v>
      </c>
    </row>
    <row r="123" spans="1:28" ht="150">
      <c r="A123" s="7">
        <v>1584</v>
      </c>
      <c r="B123" s="7" t="s">
        <v>1131</v>
      </c>
      <c r="C123" s="7" t="s">
        <v>458</v>
      </c>
      <c r="D123" s="7" t="s">
        <v>1132</v>
      </c>
      <c r="E123" s="7" t="s">
        <v>1133</v>
      </c>
      <c r="F123" s="7" t="s">
        <v>5624</v>
      </c>
      <c r="G123" s="7" t="s">
        <v>138</v>
      </c>
      <c r="H123" s="7" t="s">
        <v>198</v>
      </c>
      <c r="I123" s="28" t="s">
        <v>198</v>
      </c>
      <c r="J123" s="7" t="s">
        <v>1134</v>
      </c>
      <c r="K123" s="7" t="s">
        <v>149</v>
      </c>
      <c r="L123" s="7" t="s">
        <v>150</v>
      </c>
      <c r="M123" s="7">
        <v>1</v>
      </c>
      <c r="N123" s="7" t="s">
        <v>76</v>
      </c>
      <c r="O123" s="7" t="s">
        <v>276</v>
      </c>
      <c r="P123" s="7" t="s">
        <v>142</v>
      </c>
      <c r="Q123" s="7" t="s">
        <v>204</v>
      </c>
      <c r="R123" s="7" t="s">
        <v>143</v>
      </c>
      <c r="S123" s="7" t="s">
        <v>151</v>
      </c>
      <c r="T123" s="7" t="s">
        <v>25</v>
      </c>
      <c r="U123" s="7" t="s">
        <v>152</v>
      </c>
      <c r="V123" s="7" t="s">
        <v>1027</v>
      </c>
      <c r="Z123" s="7" t="s">
        <v>4452</v>
      </c>
      <c r="AA123" s="7">
        <v>0</v>
      </c>
    </row>
    <row r="124" spans="1:28" ht="105">
      <c r="A124" s="7">
        <v>1585</v>
      </c>
      <c r="B124" s="7" t="s">
        <v>1135</v>
      </c>
      <c r="C124" s="7" t="s">
        <v>1136</v>
      </c>
      <c r="D124" s="7" t="s">
        <v>1137</v>
      </c>
      <c r="E124" s="7" t="s">
        <v>1138</v>
      </c>
      <c r="F124" s="7" t="s">
        <v>5625</v>
      </c>
      <c r="G124" s="7" t="s">
        <v>138</v>
      </c>
      <c r="H124" s="7" t="s">
        <v>198</v>
      </c>
      <c r="I124" s="28" t="s">
        <v>636</v>
      </c>
      <c r="J124" s="7" t="s">
        <v>6</v>
      </c>
      <c r="K124" s="7" t="s">
        <v>149</v>
      </c>
      <c r="L124" s="7" t="s">
        <v>150</v>
      </c>
      <c r="M124" s="7">
        <v>1</v>
      </c>
      <c r="N124" s="7" t="s">
        <v>76</v>
      </c>
      <c r="O124" s="7" t="s">
        <v>290</v>
      </c>
      <c r="P124" s="7" t="s">
        <v>142</v>
      </c>
      <c r="Q124" s="7" t="s">
        <v>204</v>
      </c>
      <c r="R124" s="7" t="s">
        <v>143</v>
      </c>
      <c r="S124" s="7" t="s">
        <v>151</v>
      </c>
      <c r="T124" s="7" t="s">
        <v>25</v>
      </c>
      <c r="U124" s="7" t="s">
        <v>152</v>
      </c>
      <c r="V124" s="7" t="s">
        <v>1027</v>
      </c>
      <c r="Z124" s="7" t="s">
        <v>4452</v>
      </c>
      <c r="AA124" s="7">
        <v>0</v>
      </c>
    </row>
    <row r="125" spans="1:28" ht="120">
      <c r="A125" s="7">
        <v>1586</v>
      </c>
      <c r="B125" s="7" t="s">
        <v>1139</v>
      </c>
      <c r="C125" s="7" t="s">
        <v>1136</v>
      </c>
      <c r="D125" s="7" t="s">
        <v>1140</v>
      </c>
      <c r="E125" s="7" t="s">
        <v>1141</v>
      </c>
      <c r="F125" s="7" t="s">
        <v>5626</v>
      </c>
      <c r="G125" s="7" t="s">
        <v>138</v>
      </c>
      <c r="H125" s="7" t="s">
        <v>1134</v>
      </c>
      <c r="I125" s="28" t="s">
        <v>1134</v>
      </c>
      <c r="J125" s="7" t="s">
        <v>198</v>
      </c>
      <c r="K125" s="7" t="s">
        <v>149</v>
      </c>
      <c r="L125" s="7" t="s">
        <v>150</v>
      </c>
      <c r="M125" s="7">
        <v>1</v>
      </c>
      <c r="N125" s="7" t="s">
        <v>76</v>
      </c>
      <c r="O125" s="7" t="s">
        <v>100</v>
      </c>
      <c r="P125" s="7" t="s">
        <v>142</v>
      </c>
      <c r="Q125" s="7" t="s">
        <v>471</v>
      </c>
      <c r="R125" s="7" t="s">
        <v>143</v>
      </c>
      <c r="S125" s="7" t="s">
        <v>151</v>
      </c>
      <c r="T125" s="7" t="s">
        <v>25</v>
      </c>
      <c r="U125" s="7" t="s">
        <v>152</v>
      </c>
      <c r="V125" s="7" t="s">
        <v>1027</v>
      </c>
      <c r="Z125" s="7" t="s">
        <v>4452</v>
      </c>
      <c r="AA125" s="7">
        <v>0</v>
      </c>
    </row>
    <row r="126" spans="1:28" ht="105">
      <c r="A126" s="7">
        <v>1587</v>
      </c>
      <c r="B126" s="7" t="s">
        <v>1139</v>
      </c>
      <c r="C126" s="7" t="s">
        <v>806</v>
      </c>
      <c r="D126" s="7" t="s">
        <v>1142</v>
      </c>
      <c r="E126" s="7" t="s">
        <v>1143</v>
      </c>
      <c r="F126" s="7" t="s">
        <v>5627</v>
      </c>
      <c r="G126" s="7" t="s">
        <v>138</v>
      </c>
      <c r="H126" s="7" t="s">
        <v>1134</v>
      </c>
      <c r="I126" s="28" t="s">
        <v>1134</v>
      </c>
      <c r="J126" s="7" t="s">
        <v>4689</v>
      </c>
      <c r="K126" s="7" t="s">
        <v>149</v>
      </c>
      <c r="L126" s="7" t="s">
        <v>150</v>
      </c>
      <c r="M126" s="7">
        <v>1</v>
      </c>
      <c r="N126" s="7" t="s">
        <v>76</v>
      </c>
      <c r="O126" s="7" t="s">
        <v>100</v>
      </c>
      <c r="P126" s="7" t="s">
        <v>142</v>
      </c>
      <c r="Q126" s="7" t="s">
        <v>11</v>
      </c>
      <c r="R126" s="7" t="s">
        <v>143</v>
      </c>
      <c r="S126" s="7" t="s">
        <v>151</v>
      </c>
      <c r="T126" s="7" t="s">
        <v>25</v>
      </c>
      <c r="U126" s="7" t="s">
        <v>152</v>
      </c>
      <c r="V126" s="7" t="s">
        <v>1027</v>
      </c>
      <c r="Z126" s="7" t="s">
        <v>4452</v>
      </c>
      <c r="AA126" s="7">
        <v>0</v>
      </c>
    </row>
    <row r="127" spans="1:28" ht="105">
      <c r="A127" s="7">
        <v>1588</v>
      </c>
      <c r="B127" s="7" t="s">
        <v>144</v>
      </c>
      <c r="C127" s="7" t="s">
        <v>145</v>
      </c>
      <c r="D127" s="7" t="s">
        <v>146</v>
      </c>
      <c r="E127" s="7" t="s">
        <v>4495</v>
      </c>
      <c r="F127" s="7" t="s">
        <v>5628</v>
      </c>
      <c r="G127" s="7" t="s">
        <v>138</v>
      </c>
      <c r="H127" s="7" t="s">
        <v>87</v>
      </c>
      <c r="I127" s="8" t="s">
        <v>87</v>
      </c>
      <c r="J127" s="7" t="s">
        <v>148</v>
      </c>
      <c r="K127" s="7" t="s">
        <v>149</v>
      </c>
      <c r="L127" s="7" t="s">
        <v>150</v>
      </c>
      <c r="M127" s="7">
        <v>1</v>
      </c>
      <c r="N127" s="7" t="s">
        <v>76</v>
      </c>
      <c r="O127" s="7" t="s">
        <v>100</v>
      </c>
      <c r="P127" s="7" t="s">
        <v>142</v>
      </c>
      <c r="Q127" s="7" t="s">
        <v>102</v>
      </c>
      <c r="R127" s="7" t="s">
        <v>143</v>
      </c>
      <c r="S127" s="7" t="s">
        <v>151</v>
      </c>
      <c r="T127" s="7" t="s">
        <v>14</v>
      </c>
      <c r="U127" s="7" t="s">
        <v>152</v>
      </c>
      <c r="V127" s="7" t="s">
        <v>67</v>
      </c>
      <c r="Z127" s="7" t="s">
        <v>4452</v>
      </c>
      <c r="AA127" s="7">
        <v>4</v>
      </c>
      <c r="AB127" s="11">
        <v>43333.660428240742</v>
      </c>
    </row>
    <row r="128" spans="1:28" ht="75">
      <c r="A128" s="7">
        <v>1589</v>
      </c>
      <c r="B128" s="7" t="s">
        <v>144</v>
      </c>
      <c r="C128" s="7" t="s">
        <v>1136</v>
      </c>
      <c r="D128" s="7" t="s">
        <v>1145</v>
      </c>
      <c r="E128" s="7" t="s">
        <v>1146</v>
      </c>
      <c r="F128" s="7" t="s">
        <v>5629</v>
      </c>
      <c r="G128" s="7" t="s">
        <v>138</v>
      </c>
      <c r="H128" s="7" t="s">
        <v>1147</v>
      </c>
      <c r="I128" s="28" t="s">
        <v>87</v>
      </c>
      <c r="J128" s="7" t="s">
        <v>87</v>
      </c>
      <c r="K128" s="7" t="s">
        <v>149</v>
      </c>
      <c r="L128" s="7" t="s">
        <v>150</v>
      </c>
      <c r="M128" s="7">
        <v>1</v>
      </c>
      <c r="N128" s="7" t="s">
        <v>76</v>
      </c>
      <c r="O128" s="7" t="s">
        <v>100</v>
      </c>
      <c r="P128" s="7" t="s">
        <v>142</v>
      </c>
      <c r="Q128" s="7" t="s">
        <v>1148</v>
      </c>
      <c r="R128" s="7" t="s">
        <v>143</v>
      </c>
      <c r="S128" s="7" t="s">
        <v>151</v>
      </c>
      <c r="T128" s="7" t="s">
        <v>25</v>
      </c>
      <c r="U128" s="7" t="s">
        <v>152</v>
      </c>
      <c r="V128" s="7" t="s">
        <v>1027</v>
      </c>
      <c r="Z128" s="7" t="s">
        <v>4452</v>
      </c>
      <c r="AA128" s="7">
        <v>0</v>
      </c>
    </row>
    <row r="129" spans="1:28" ht="75">
      <c r="A129" s="7">
        <v>1590</v>
      </c>
      <c r="B129" s="7" t="s">
        <v>4690</v>
      </c>
      <c r="C129" s="7" t="s">
        <v>490</v>
      </c>
      <c r="D129" s="7" t="s">
        <v>1152</v>
      </c>
      <c r="E129" s="7" t="s">
        <v>1153</v>
      </c>
      <c r="F129" s="7" t="s">
        <v>5630</v>
      </c>
      <c r="G129" s="7" t="s">
        <v>909</v>
      </c>
      <c r="H129" s="7" t="s">
        <v>1154</v>
      </c>
      <c r="I129" s="28" t="s">
        <v>1154</v>
      </c>
      <c r="J129" s="7" t="s">
        <v>1155</v>
      </c>
      <c r="K129" s="7" t="s">
        <v>911</v>
      </c>
      <c r="L129" s="7" t="s">
        <v>912</v>
      </c>
      <c r="M129" s="7">
        <v>1</v>
      </c>
      <c r="N129" s="7" t="s">
        <v>76</v>
      </c>
      <c r="O129" s="7" t="s">
        <v>100</v>
      </c>
      <c r="P129" s="7" t="s">
        <v>142</v>
      </c>
      <c r="Q129" s="7" t="s">
        <v>102</v>
      </c>
      <c r="R129" s="7" t="s">
        <v>143</v>
      </c>
      <c r="S129" s="7" t="s">
        <v>190</v>
      </c>
      <c r="T129" s="7" t="s">
        <v>14</v>
      </c>
      <c r="U129" s="7" t="s">
        <v>180</v>
      </c>
      <c r="V129" s="7" t="s">
        <v>1027</v>
      </c>
      <c r="Z129" s="7" t="s">
        <v>4452</v>
      </c>
      <c r="AA129" s="7">
        <v>0</v>
      </c>
    </row>
    <row r="130" spans="1:28" ht="90">
      <c r="A130" s="7">
        <v>1591</v>
      </c>
      <c r="B130" s="7" t="s">
        <v>1156</v>
      </c>
      <c r="C130" s="7" t="s">
        <v>218</v>
      </c>
      <c r="D130" s="7" t="s">
        <v>1157</v>
      </c>
      <c r="E130" s="7" t="s">
        <v>1158</v>
      </c>
      <c r="F130" s="7" t="s">
        <v>5631</v>
      </c>
      <c r="G130" s="7" t="s">
        <v>909</v>
      </c>
      <c r="H130" s="7" t="s">
        <v>640</v>
      </c>
      <c r="I130" s="8" t="s">
        <v>5</v>
      </c>
      <c r="J130" s="7" t="s">
        <v>640</v>
      </c>
      <c r="K130" s="7" t="s">
        <v>911</v>
      </c>
      <c r="L130" s="7" t="s">
        <v>912</v>
      </c>
      <c r="M130" s="7">
        <v>1</v>
      </c>
      <c r="N130" s="7" t="s">
        <v>76</v>
      </c>
      <c r="O130" s="7" t="s">
        <v>202</v>
      </c>
      <c r="P130" s="7" t="s">
        <v>142</v>
      </c>
      <c r="Q130" s="7" t="s">
        <v>407</v>
      </c>
      <c r="R130" s="7" t="s">
        <v>143</v>
      </c>
      <c r="S130" s="7" t="s">
        <v>190</v>
      </c>
      <c r="T130" s="7" t="s">
        <v>66</v>
      </c>
      <c r="U130" s="7" t="s">
        <v>152</v>
      </c>
      <c r="V130" s="7" t="s">
        <v>1027</v>
      </c>
      <c r="Z130" s="7" t="s">
        <v>4452</v>
      </c>
      <c r="AA130" s="7">
        <v>0</v>
      </c>
    </row>
    <row r="131" spans="1:28" ht="75">
      <c r="A131" s="7">
        <v>1592</v>
      </c>
      <c r="B131" s="7" t="s">
        <v>1159</v>
      </c>
      <c r="C131" s="7" t="s">
        <v>208</v>
      </c>
      <c r="D131" s="7" t="s">
        <v>1160</v>
      </c>
      <c r="E131" s="7" t="s">
        <v>1161</v>
      </c>
      <c r="F131" s="7" t="s">
        <v>5632</v>
      </c>
      <c r="G131" s="7" t="s">
        <v>909</v>
      </c>
      <c r="H131" s="7" t="s">
        <v>1162</v>
      </c>
      <c r="I131" s="28" t="s">
        <v>30</v>
      </c>
      <c r="J131" s="7" t="s">
        <v>1163</v>
      </c>
      <c r="K131" s="7" t="s">
        <v>911</v>
      </c>
      <c r="L131" s="7" t="s">
        <v>912</v>
      </c>
      <c r="M131" s="7">
        <v>1</v>
      </c>
      <c r="N131" s="7" t="s">
        <v>76</v>
      </c>
      <c r="O131" s="7" t="s">
        <v>100</v>
      </c>
      <c r="P131" s="7" t="s">
        <v>142</v>
      </c>
      <c r="Q131" s="7" t="s">
        <v>178</v>
      </c>
      <c r="R131" s="7" t="s">
        <v>143</v>
      </c>
      <c r="S131" s="7" t="s">
        <v>190</v>
      </c>
      <c r="T131" s="7" t="s">
        <v>32</v>
      </c>
      <c r="U131" s="7" t="s">
        <v>152</v>
      </c>
      <c r="V131" s="7" t="s">
        <v>1027</v>
      </c>
      <c r="Z131" s="7" t="s">
        <v>4452</v>
      </c>
      <c r="AA131" s="7">
        <v>0</v>
      </c>
    </row>
    <row r="132" spans="1:28" ht="75">
      <c r="A132" s="7">
        <v>1593</v>
      </c>
      <c r="B132" s="7" t="s">
        <v>906</v>
      </c>
      <c r="C132" s="7" t="s">
        <v>350</v>
      </c>
      <c r="D132" s="7" t="s">
        <v>907</v>
      </c>
      <c r="E132" s="7" t="s">
        <v>908</v>
      </c>
      <c r="F132" s="7" t="s">
        <v>5633</v>
      </c>
      <c r="G132" s="7" t="s">
        <v>909</v>
      </c>
      <c r="H132" s="7" t="s">
        <v>413</v>
      </c>
      <c r="I132" s="8" t="s">
        <v>413</v>
      </c>
      <c r="J132" s="7" t="s">
        <v>910</v>
      </c>
      <c r="K132" s="7" t="s">
        <v>911</v>
      </c>
      <c r="L132" s="7" t="s">
        <v>912</v>
      </c>
      <c r="M132" s="7">
        <v>1</v>
      </c>
      <c r="N132" s="7" t="s">
        <v>76</v>
      </c>
      <c r="O132" s="7" t="s">
        <v>276</v>
      </c>
      <c r="P132" s="7" t="s">
        <v>142</v>
      </c>
      <c r="Q132" s="7" t="s">
        <v>277</v>
      </c>
      <c r="R132" s="7" t="s">
        <v>143</v>
      </c>
      <c r="S132" s="7" t="s">
        <v>190</v>
      </c>
      <c r="T132" s="7" t="s">
        <v>179</v>
      </c>
      <c r="U132" s="7" t="s">
        <v>152</v>
      </c>
      <c r="V132" s="7" t="s">
        <v>67</v>
      </c>
      <c r="Z132" s="7" t="s">
        <v>4452</v>
      </c>
      <c r="AA132" s="7">
        <v>1</v>
      </c>
      <c r="AB132" s="11">
        <v>43276.485335648147</v>
      </c>
    </row>
    <row r="133" spans="1:28" ht="75">
      <c r="A133" s="7">
        <v>1594</v>
      </c>
      <c r="B133" s="7" t="s">
        <v>1164</v>
      </c>
      <c r="C133" s="7" t="s">
        <v>390</v>
      </c>
      <c r="D133" s="7" t="s">
        <v>1165</v>
      </c>
      <c r="E133" s="7" t="s">
        <v>1166</v>
      </c>
      <c r="F133" s="7" t="s">
        <v>5634</v>
      </c>
      <c r="G133" s="7" t="s">
        <v>909</v>
      </c>
      <c r="H133" s="7" t="s">
        <v>5</v>
      </c>
      <c r="I133" s="8" t="s">
        <v>5</v>
      </c>
      <c r="J133" s="7" t="s">
        <v>1167</v>
      </c>
      <c r="K133" s="7" t="s">
        <v>911</v>
      </c>
      <c r="L133" s="7" t="s">
        <v>912</v>
      </c>
      <c r="M133" s="7">
        <v>1</v>
      </c>
      <c r="N133" s="7" t="s">
        <v>76</v>
      </c>
      <c r="O133" s="7" t="s">
        <v>100</v>
      </c>
      <c r="P133" s="7" t="s">
        <v>142</v>
      </c>
      <c r="Q133" s="7" t="s">
        <v>102</v>
      </c>
      <c r="R133" s="7" t="s">
        <v>143</v>
      </c>
      <c r="S133" s="7" t="s">
        <v>190</v>
      </c>
      <c r="T133" s="7" t="s">
        <v>14</v>
      </c>
      <c r="U133" s="7" t="s">
        <v>152</v>
      </c>
      <c r="V133" s="7" t="s">
        <v>1027</v>
      </c>
      <c r="Z133" s="7" t="s">
        <v>4452</v>
      </c>
      <c r="AA133" s="7">
        <v>0</v>
      </c>
    </row>
    <row r="134" spans="1:28" ht="120">
      <c r="A134" s="7">
        <v>1595</v>
      </c>
      <c r="B134" s="7" t="s">
        <v>1168</v>
      </c>
      <c r="C134" s="7" t="s">
        <v>110</v>
      </c>
      <c r="D134" s="7" t="s">
        <v>1169</v>
      </c>
      <c r="E134" s="7" t="s">
        <v>1170</v>
      </c>
      <c r="F134" s="7" t="s">
        <v>5635</v>
      </c>
      <c r="G134" s="7" t="s">
        <v>909</v>
      </c>
      <c r="H134" s="7" t="s">
        <v>5</v>
      </c>
      <c r="I134" s="8" t="s">
        <v>5</v>
      </c>
      <c r="J134" s="7" t="s">
        <v>1171</v>
      </c>
      <c r="K134" s="7" t="s">
        <v>911</v>
      </c>
      <c r="L134" s="7" t="s">
        <v>912</v>
      </c>
      <c r="M134" s="7">
        <v>1</v>
      </c>
      <c r="N134" s="7" t="s">
        <v>76</v>
      </c>
      <c r="O134" s="7" t="s">
        <v>100</v>
      </c>
      <c r="P134" s="7" t="s">
        <v>142</v>
      </c>
      <c r="Q134" s="7" t="s">
        <v>407</v>
      </c>
      <c r="R134" s="7" t="s">
        <v>143</v>
      </c>
      <c r="S134" s="7" t="s">
        <v>190</v>
      </c>
      <c r="T134" s="7" t="s">
        <v>25</v>
      </c>
      <c r="U134" s="7" t="s">
        <v>152</v>
      </c>
      <c r="V134" s="7" t="s">
        <v>1027</v>
      </c>
      <c r="Z134" s="7" t="s">
        <v>4452</v>
      </c>
      <c r="AA134" s="7">
        <v>0</v>
      </c>
    </row>
    <row r="135" spans="1:28" ht="75">
      <c r="A135" s="7">
        <v>1596</v>
      </c>
      <c r="B135" s="7" t="s">
        <v>1172</v>
      </c>
      <c r="C135" s="7" t="s">
        <v>350</v>
      </c>
      <c r="D135" s="7" t="s">
        <v>1173</v>
      </c>
      <c r="E135" s="7" t="s">
        <v>1174</v>
      </c>
      <c r="F135" s="7" t="s">
        <v>5636</v>
      </c>
      <c r="G135" s="7" t="s">
        <v>909</v>
      </c>
      <c r="H135" s="7" t="s">
        <v>5</v>
      </c>
      <c r="I135" s="8" t="s">
        <v>5</v>
      </c>
      <c r="J135" s="7" t="s">
        <v>1175</v>
      </c>
      <c r="K135" s="7" t="s">
        <v>911</v>
      </c>
      <c r="L135" s="7" t="s">
        <v>912</v>
      </c>
      <c r="M135" s="7">
        <v>1</v>
      </c>
      <c r="N135" s="7" t="s">
        <v>76</v>
      </c>
      <c r="O135" s="7" t="s">
        <v>100</v>
      </c>
      <c r="P135" s="7" t="s">
        <v>142</v>
      </c>
      <c r="Q135" s="7" t="s">
        <v>178</v>
      </c>
      <c r="R135" s="7" t="s">
        <v>143</v>
      </c>
      <c r="S135" s="7" t="s">
        <v>190</v>
      </c>
      <c r="T135" s="7" t="s">
        <v>14</v>
      </c>
      <c r="U135" s="7" t="s">
        <v>180</v>
      </c>
      <c r="V135" s="7" t="s">
        <v>1027</v>
      </c>
      <c r="Z135" s="7" t="s">
        <v>4452</v>
      </c>
      <c r="AA135" s="7">
        <v>0</v>
      </c>
    </row>
    <row r="136" spans="1:28" ht="75">
      <c r="A136" s="7">
        <v>1597</v>
      </c>
      <c r="B136" s="7" t="s">
        <v>1176</v>
      </c>
      <c r="C136" s="7" t="s">
        <v>208</v>
      </c>
      <c r="D136" s="7" t="s">
        <v>1177</v>
      </c>
      <c r="E136" s="7" t="s">
        <v>4691</v>
      </c>
      <c r="F136" s="7" t="s">
        <v>5637</v>
      </c>
      <c r="G136" s="7" t="s">
        <v>909</v>
      </c>
      <c r="H136" s="7" t="s">
        <v>1179</v>
      </c>
      <c r="I136" s="28" t="s">
        <v>5</v>
      </c>
      <c r="J136" s="7" t="s">
        <v>1180</v>
      </c>
      <c r="K136" s="7" t="s">
        <v>911</v>
      </c>
      <c r="L136" s="7" t="s">
        <v>912</v>
      </c>
      <c r="M136" s="7">
        <v>1</v>
      </c>
      <c r="N136" s="7" t="s">
        <v>76</v>
      </c>
      <c r="O136" s="7" t="s">
        <v>100</v>
      </c>
      <c r="P136" s="7" t="s">
        <v>142</v>
      </c>
      <c r="Q136" s="7" t="s">
        <v>11</v>
      </c>
      <c r="R136" s="7" t="s">
        <v>143</v>
      </c>
      <c r="S136" s="7" t="s">
        <v>190</v>
      </c>
      <c r="T136" s="7" t="s">
        <v>66</v>
      </c>
      <c r="U136" s="7" t="s">
        <v>180</v>
      </c>
      <c r="V136" s="7" t="s">
        <v>1027</v>
      </c>
      <c r="Z136" s="7" t="s">
        <v>4452</v>
      </c>
      <c r="AA136" s="7">
        <v>0</v>
      </c>
    </row>
    <row r="137" spans="1:28" ht="105">
      <c r="A137" s="7">
        <v>1598</v>
      </c>
      <c r="B137" s="7" t="s">
        <v>1181</v>
      </c>
      <c r="C137" s="7" t="s">
        <v>218</v>
      </c>
      <c r="D137" s="7" t="s">
        <v>1182</v>
      </c>
      <c r="E137" s="7" t="s">
        <v>4692</v>
      </c>
      <c r="F137" s="7" t="s">
        <v>5638</v>
      </c>
      <c r="G137" s="7" t="s">
        <v>909</v>
      </c>
      <c r="H137" s="7" t="s">
        <v>455</v>
      </c>
      <c r="I137" s="28" t="s">
        <v>6618</v>
      </c>
      <c r="J137" s="7" t="s">
        <v>1185</v>
      </c>
      <c r="K137" s="7" t="s">
        <v>911</v>
      </c>
      <c r="L137" s="7" t="s">
        <v>912</v>
      </c>
      <c r="M137" s="7">
        <v>1</v>
      </c>
      <c r="N137" s="7" t="s">
        <v>76</v>
      </c>
      <c r="O137" s="7" t="s">
        <v>100</v>
      </c>
      <c r="P137" s="7" t="s">
        <v>142</v>
      </c>
      <c r="Q137" s="7" t="s">
        <v>4468</v>
      </c>
      <c r="R137" s="7" t="s">
        <v>143</v>
      </c>
      <c r="S137" s="7" t="s">
        <v>190</v>
      </c>
      <c r="T137" s="7" t="s">
        <v>14</v>
      </c>
      <c r="U137" s="7" t="s">
        <v>180</v>
      </c>
      <c r="V137" s="7" t="s">
        <v>1027</v>
      </c>
      <c r="Z137" s="7" t="s">
        <v>4452</v>
      </c>
      <c r="AA137" s="7">
        <v>0</v>
      </c>
    </row>
    <row r="138" spans="1:28" ht="135">
      <c r="A138" s="7">
        <v>1599</v>
      </c>
      <c r="B138" s="7" t="s">
        <v>1186</v>
      </c>
      <c r="C138" s="7" t="s">
        <v>1187</v>
      </c>
      <c r="D138" s="7" t="s">
        <v>1188</v>
      </c>
      <c r="E138" s="7" t="s">
        <v>1189</v>
      </c>
      <c r="F138" s="7" t="s">
        <v>5639</v>
      </c>
      <c r="G138" s="7" t="s">
        <v>138</v>
      </c>
      <c r="H138" s="7" t="s">
        <v>1190</v>
      </c>
      <c r="I138" s="28" t="s">
        <v>1190</v>
      </c>
      <c r="J138" s="7" t="s">
        <v>4693</v>
      </c>
      <c r="K138" s="7" t="s">
        <v>378</v>
      </c>
      <c r="L138" s="7" t="s">
        <v>379</v>
      </c>
      <c r="M138" s="7">
        <v>1</v>
      </c>
      <c r="N138" s="7" t="s">
        <v>76</v>
      </c>
      <c r="O138" s="7" t="s">
        <v>49</v>
      </c>
      <c r="P138" s="7" t="s">
        <v>142</v>
      </c>
      <c r="Q138" s="7" t="s">
        <v>178</v>
      </c>
      <c r="R138" s="7" t="s">
        <v>143</v>
      </c>
      <c r="S138" s="7" t="s">
        <v>81</v>
      </c>
      <c r="T138" s="7" t="s">
        <v>14</v>
      </c>
      <c r="U138" s="7" t="s">
        <v>15</v>
      </c>
      <c r="V138" s="7" t="s">
        <v>1027</v>
      </c>
      <c r="Z138" s="7" t="s">
        <v>4452</v>
      </c>
      <c r="AA138" s="7">
        <v>0</v>
      </c>
    </row>
    <row r="139" spans="1:28" ht="90">
      <c r="A139" s="7">
        <v>1600</v>
      </c>
      <c r="B139" s="7" t="s">
        <v>1192</v>
      </c>
      <c r="C139" s="7" t="s">
        <v>1193</v>
      </c>
      <c r="D139" s="7" t="s">
        <v>1194</v>
      </c>
      <c r="E139" s="7" t="s">
        <v>1195</v>
      </c>
      <c r="F139" s="7" t="s">
        <v>5640</v>
      </c>
      <c r="G139" s="7" t="s">
        <v>138</v>
      </c>
      <c r="H139" s="7" t="s">
        <v>64</v>
      </c>
      <c r="I139" s="28" t="s">
        <v>5032</v>
      </c>
      <c r="J139" s="7" t="s">
        <v>6</v>
      </c>
      <c r="K139" s="7" t="s">
        <v>378</v>
      </c>
      <c r="L139" s="7" t="s">
        <v>379</v>
      </c>
      <c r="M139" s="7">
        <v>1</v>
      </c>
      <c r="N139" s="7" t="s">
        <v>76</v>
      </c>
      <c r="O139" s="7" t="s">
        <v>65</v>
      </c>
      <c r="P139" s="7" t="s">
        <v>142</v>
      </c>
      <c r="Q139" s="7" t="s">
        <v>163</v>
      </c>
      <c r="R139" s="7" t="s">
        <v>143</v>
      </c>
      <c r="S139" s="7" t="s">
        <v>81</v>
      </c>
      <c r="T139" s="7" t="s">
        <v>66</v>
      </c>
      <c r="U139" s="7" t="s">
        <v>15</v>
      </c>
      <c r="V139" s="7" t="s">
        <v>1027</v>
      </c>
      <c r="Z139" s="7" t="s">
        <v>4452</v>
      </c>
      <c r="AA139" s="7">
        <v>0</v>
      </c>
    </row>
    <row r="140" spans="1:28" ht="120">
      <c r="A140" s="7">
        <v>1601</v>
      </c>
      <c r="B140" s="7" t="s">
        <v>1196</v>
      </c>
      <c r="C140" s="7" t="s">
        <v>4694</v>
      </c>
      <c r="D140" s="7" t="s">
        <v>1198</v>
      </c>
      <c r="E140" s="7" t="s">
        <v>1199</v>
      </c>
      <c r="F140" s="7" t="s">
        <v>5641</v>
      </c>
      <c r="G140" s="7" t="s">
        <v>138</v>
      </c>
      <c r="H140" s="7" t="s">
        <v>1200</v>
      </c>
      <c r="I140" s="28" t="s">
        <v>6631</v>
      </c>
      <c r="J140" s="7" t="s">
        <v>48</v>
      </c>
      <c r="K140" s="7" t="s">
        <v>378</v>
      </c>
      <c r="L140" s="7" t="s">
        <v>379</v>
      </c>
      <c r="M140" s="7">
        <v>1</v>
      </c>
      <c r="N140" s="7" t="s">
        <v>76</v>
      </c>
      <c r="O140" s="7" t="s">
        <v>49</v>
      </c>
      <c r="P140" s="7" t="s">
        <v>142</v>
      </c>
      <c r="Q140" s="7" t="s">
        <v>277</v>
      </c>
      <c r="R140" s="7" t="s">
        <v>143</v>
      </c>
      <c r="S140" s="7" t="s">
        <v>81</v>
      </c>
      <c r="T140" s="7" t="s">
        <v>14</v>
      </c>
      <c r="U140" s="7" t="s">
        <v>15</v>
      </c>
      <c r="V140" s="7" t="s">
        <v>1027</v>
      </c>
      <c r="Z140" s="7" t="s">
        <v>4452</v>
      </c>
      <c r="AA140" s="7">
        <v>0</v>
      </c>
    </row>
    <row r="141" spans="1:28" ht="90">
      <c r="A141" s="7">
        <v>1602</v>
      </c>
      <c r="B141" s="7" t="s">
        <v>373</v>
      </c>
      <c r="C141" s="7" t="s">
        <v>4526</v>
      </c>
      <c r="D141" s="7" t="s">
        <v>4527</v>
      </c>
      <c r="E141" s="7" t="s">
        <v>376</v>
      </c>
      <c r="F141" s="7" t="s">
        <v>5642</v>
      </c>
      <c r="G141" s="7" t="s">
        <v>138</v>
      </c>
      <c r="H141" s="7" t="s">
        <v>231</v>
      </c>
      <c r="I141" s="8" t="s">
        <v>231</v>
      </c>
      <c r="J141" s="7" t="s">
        <v>377</v>
      </c>
      <c r="K141" s="7" t="s">
        <v>378</v>
      </c>
      <c r="L141" s="7" t="s">
        <v>379</v>
      </c>
      <c r="M141" s="7">
        <v>1</v>
      </c>
      <c r="N141" s="7" t="s">
        <v>76</v>
      </c>
      <c r="O141" s="7" t="s">
        <v>380</v>
      </c>
      <c r="P141" s="7" t="s">
        <v>142</v>
      </c>
      <c r="Q141" s="7" t="s">
        <v>11</v>
      </c>
      <c r="R141" s="7" t="s">
        <v>143</v>
      </c>
      <c r="S141" s="7" t="s">
        <v>81</v>
      </c>
      <c r="T141" s="7" t="s">
        <v>66</v>
      </c>
      <c r="U141" s="7" t="s">
        <v>15</v>
      </c>
      <c r="V141" s="7" t="s">
        <v>16</v>
      </c>
      <c r="Z141" s="7" t="s">
        <v>4452</v>
      </c>
      <c r="AA141" s="7">
        <v>2</v>
      </c>
      <c r="AB141" s="11">
        <v>43350.618159722224</v>
      </c>
    </row>
    <row r="142" spans="1:28" ht="90">
      <c r="A142" s="7">
        <v>1603</v>
      </c>
      <c r="B142" s="7" t="s">
        <v>1201</v>
      </c>
      <c r="C142" s="7" t="s">
        <v>194</v>
      </c>
      <c r="D142" s="7" t="s">
        <v>1202</v>
      </c>
      <c r="E142" s="7" t="s">
        <v>1203</v>
      </c>
      <c r="F142" s="7" t="s">
        <v>5643</v>
      </c>
      <c r="G142" s="7" t="s">
        <v>138</v>
      </c>
      <c r="H142" s="7" t="s">
        <v>1204</v>
      </c>
      <c r="I142" s="28" t="s">
        <v>2295</v>
      </c>
      <c r="J142" s="7" t="s">
        <v>6</v>
      </c>
      <c r="K142" s="7" t="s">
        <v>378</v>
      </c>
      <c r="L142" s="7" t="s">
        <v>379</v>
      </c>
      <c r="M142" s="7">
        <v>1</v>
      </c>
      <c r="N142" s="7" t="s">
        <v>76</v>
      </c>
      <c r="O142" s="7" t="s">
        <v>380</v>
      </c>
      <c r="P142" s="7" t="s">
        <v>142</v>
      </c>
      <c r="Q142" s="7" t="s">
        <v>91</v>
      </c>
      <c r="R142" s="7" t="s">
        <v>143</v>
      </c>
      <c r="S142" s="7" t="s">
        <v>81</v>
      </c>
      <c r="T142" s="7" t="s">
        <v>66</v>
      </c>
      <c r="U142" s="7" t="s">
        <v>15</v>
      </c>
      <c r="V142" s="7" t="s">
        <v>1027</v>
      </c>
      <c r="Z142" s="7" t="s">
        <v>4452</v>
      </c>
      <c r="AA142" s="7">
        <v>0</v>
      </c>
    </row>
    <row r="143" spans="1:28" ht="90">
      <c r="A143" s="7">
        <v>1604</v>
      </c>
      <c r="B143" s="7" t="s">
        <v>740</v>
      </c>
      <c r="C143" s="7" t="s">
        <v>741</v>
      </c>
      <c r="D143" s="7" t="s">
        <v>742</v>
      </c>
      <c r="E143" s="7" t="s">
        <v>743</v>
      </c>
      <c r="F143" s="7" t="s">
        <v>5644</v>
      </c>
      <c r="G143" s="7" t="s">
        <v>138</v>
      </c>
      <c r="H143" s="7" t="s">
        <v>231</v>
      </c>
      <c r="I143" s="8" t="s">
        <v>231</v>
      </c>
      <c r="J143" s="7" t="s">
        <v>6</v>
      </c>
      <c r="K143" s="7" t="s">
        <v>378</v>
      </c>
      <c r="L143" s="7" t="s">
        <v>379</v>
      </c>
      <c r="M143" s="7">
        <v>1</v>
      </c>
      <c r="N143" s="7" t="s">
        <v>76</v>
      </c>
      <c r="O143" s="7" t="s">
        <v>744</v>
      </c>
      <c r="P143" s="7" t="s">
        <v>142</v>
      </c>
      <c r="Q143" s="7" t="s">
        <v>383</v>
      </c>
      <c r="R143" s="7" t="s">
        <v>143</v>
      </c>
      <c r="S143" s="7" t="s">
        <v>81</v>
      </c>
      <c r="T143" s="7" t="s">
        <v>14</v>
      </c>
      <c r="U143" s="7" t="s">
        <v>15</v>
      </c>
      <c r="V143" s="7" t="s">
        <v>16</v>
      </c>
      <c r="Z143" s="7" t="s">
        <v>4452</v>
      </c>
      <c r="AA143" s="7">
        <v>1</v>
      </c>
      <c r="AB143" s="11">
        <v>43185.877974537034</v>
      </c>
    </row>
    <row r="144" spans="1:28" ht="75">
      <c r="A144" s="7">
        <v>1606</v>
      </c>
      <c r="B144" s="7" t="s">
        <v>1205</v>
      </c>
      <c r="C144" s="7" t="s">
        <v>1211</v>
      </c>
      <c r="D144" s="7" t="s">
        <v>1212</v>
      </c>
      <c r="E144" s="7" t="s">
        <v>1213</v>
      </c>
      <c r="F144" s="7" t="s">
        <v>5646</v>
      </c>
      <c r="G144" s="7" t="s">
        <v>295</v>
      </c>
      <c r="H144" s="7" t="s">
        <v>1209</v>
      </c>
      <c r="I144" s="28" t="s">
        <v>297</v>
      </c>
      <c r="J144" s="7" t="s">
        <v>1210</v>
      </c>
      <c r="K144" s="7" t="s">
        <v>299</v>
      </c>
      <c r="L144" s="7" t="s">
        <v>295</v>
      </c>
      <c r="M144" s="7">
        <v>1</v>
      </c>
      <c r="N144" s="7" t="s">
        <v>76</v>
      </c>
      <c r="O144" s="7" t="s">
        <v>100</v>
      </c>
      <c r="P144" s="7" t="s">
        <v>142</v>
      </c>
      <c r="Q144" s="7" t="s">
        <v>11</v>
      </c>
      <c r="R144" s="7" t="s">
        <v>143</v>
      </c>
      <c r="S144" s="7" t="s">
        <v>301</v>
      </c>
      <c r="T144" s="7" t="s">
        <v>179</v>
      </c>
      <c r="U144" s="7" t="s">
        <v>180</v>
      </c>
      <c r="V144" s="7" t="s">
        <v>1027</v>
      </c>
      <c r="Z144" s="7" t="s">
        <v>4452</v>
      </c>
      <c r="AA144" s="7">
        <v>0</v>
      </c>
    </row>
    <row r="145" spans="1:28" ht="75">
      <c r="A145" s="7">
        <v>1607</v>
      </c>
      <c r="B145" s="7" t="s">
        <v>1205</v>
      </c>
      <c r="C145" s="7" t="s">
        <v>208</v>
      </c>
      <c r="D145" s="7" t="s">
        <v>1214</v>
      </c>
      <c r="E145" s="7" t="s">
        <v>1215</v>
      </c>
      <c r="F145" s="7" t="s">
        <v>5647</v>
      </c>
      <c r="G145" s="7" t="s">
        <v>295</v>
      </c>
      <c r="H145" s="7" t="s">
        <v>1216</v>
      </c>
      <c r="I145" s="28" t="s">
        <v>297</v>
      </c>
      <c r="J145" s="7" t="s">
        <v>1217</v>
      </c>
      <c r="K145" s="7" t="s">
        <v>299</v>
      </c>
      <c r="L145" s="7" t="s">
        <v>295</v>
      </c>
      <c r="M145" s="7">
        <v>1</v>
      </c>
      <c r="N145" s="7" t="s">
        <v>76</v>
      </c>
      <c r="O145" s="7" t="s">
        <v>100</v>
      </c>
      <c r="P145" s="7" t="s">
        <v>142</v>
      </c>
      <c r="Q145" s="7" t="s">
        <v>91</v>
      </c>
      <c r="R145" s="7" t="s">
        <v>143</v>
      </c>
      <c r="S145" s="7" t="s">
        <v>301</v>
      </c>
      <c r="T145" s="7" t="s">
        <v>14</v>
      </c>
      <c r="U145" s="7" t="s">
        <v>152</v>
      </c>
      <c r="V145" s="7" t="s">
        <v>1027</v>
      </c>
      <c r="Z145" s="7" t="s">
        <v>4452</v>
      </c>
      <c r="AA145" s="7">
        <v>0</v>
      </c>
    </row>
    <row r="146" spans="1:28" ht="75">
      <c r="A146" s="7">
        <v>1608</v>
      </c>
      <c r="B146" s="7" t="s">
        <v>745</v>
      </c>
      <c r="C146" s="7" t="s">
        <v>218</v>
      </c>
      <c r="D146" s="7" t="s">
        <v>4609</v>
      </c>
      <c r="E146" s="7" t="s">
        <v>747</v>
      </c>
      <c r="F146" s="7" t="s">
        <v>5648</v>
      </c>
      <c r="G146" s="7" t="s">
        <v>295</v>
      </c>
      <c r="H146" s="7" t="s">
        <v>4508</v>
      </c>
      <c r="I146" s="8" t="s">
        <v>297</v>
      </c>
      <c r="J146" s="7" t="s">
        <v>748</v>
      </c>
      <c r="K146" s="7" t="s">
        <v>299</v>
      </c>
      <c r="L146" s="7" t="s">
        <v>295</v>
      </c>
      <c r="M146" s="7">
        <v>1</v>
      </c>
      <c r="N146" s="7" t="s">
        <v>76</v>
      </c>
      <c r="O146" s="7" t="s">
        <v>214</v>
      </c>
      <c r="P146" s="7" t="s">
        <v>142</v>
      </c>
      <c r="Q146" s="7" t="s">
        <v>4468</v>
      </c>
      <c r="R146" s="7" t="s">
        <v>143</v>
      </c>
      <c r="S146" s="7" t="s">
        <v>301</v>
      </c>
      <c r="T146" s="7" t="s">
        <v>14</v>
      </c>
      <c r="U146" s="7" t="s">
        <v>180</v>
      </c>
      <c r="V146" s="7" t="s">
        <v>16</v>
      </c>
      <c r="W146" s="7" t="s">
        <v>749</v>
      </c>
      <c r="X146" s="7" t="s">
        <v>749</v>
      </c>
      <c r="Y146" s="7" t="s">
        <v>259</v>
      </c>
      <c r="Z146" s="7">
        <v>43449</v>
      </c>
      <c r="AA146" s="7">
        <v>1</v>
      </c>
      <c r="AB146" s="11">
        <v>43243.448946759258</v>
      </c>
    </row>
    <row r="147" spans="1:28" ht="60">
      <c r="A147" s="7">
        <v>1616</v>
      </c>
      <c r="B147" s="7" t="s">
        <v>4551</v>
      </c>
      <c r="C147" s="7" t="s">
        <v>483</v>
      </c>
      <c r="D147" s="7" t="s">
        <v>484</v>
      </c>
      <c r="E147" s="7" t="s">
        <v>485</v>
      </c>
      <c r="F147" s="7" t="s">
        <v>5656</v>
      </c>
      <c r="G147" s="7" t="s">
        <v>4</v>
      </c>
      <c r="H147" s="7" t="s">
        <v>87</v>
      </c>
      <c r="I147" s="8" t="s">
        <v>87</v>
      </c>
      <c r="J147" s="7" t="s">
        <v>393</v>
      </c>
      <c r="K147" s="7" t="s">
        <v>4</v>
      </c>
      <c r="L147" s="7" t="s">
        <v>4</v>
      </c>
      <c r="M147" s="7">
        <v>1</v>
      </c>
      <c r="N147" s="7" t="s">
        <v>76</v>
      </c>
      <c r="O147" s="7" t="s">
        <v>65</v>
      </c>
      <c r="P147" s="7" t="s">
        <v>101</v>
      </c>
      <c r="Q147" s="7" t="s">
        <v>300</v>
      </c>
      <c r="R147" s="7" t="s">
        <v>103</v>
      </c>
      <c r="S147" s="7" t="s">
        <v>93</v>
      </c>
      <c r="T147" s="7" t="s">
        <v>179</v>
      </c>
      <c r="U147" s="7" t="s">
        <v>393</v>
      </c>
      <c r="V147" s="7" t="s">
        <v>67</v>
      </c>
      <c r="Z147" s="7" t="s">
        <v>4452</v>
      </c>
      <c r="AA147" s="7">
        <v>2</v>
      </c>
      <c r="AB147" s="11">
        <v>43333.663807870369</v>
      </c>
    </row>
    <row r="148" spans="1:28" ht="120">
      <c r="A148" s="7">
        <v>1617</v>
      </c>
      <c r="B148" s="7" t="s">
        <v>1228</v>
      </c>
      <c r="C148" s="7" t="s">
        <v>944</v>
      </c>
      <c r="D148" s="7" t="s">
        <v>1229</v>
      </c>
      <c r="E148" s="7" t="s">
        <v>1230</v>
      </c>
      <c r="F148" s="7" t="s">
        <v>5657</v>
      </c>
      <c r="G148" s="7" t="s">
        <v>4</v>
      </c>
      <c r="H148" s="7" t="s">
        <v>1018</v>
      </c>
      <c r="I148" s="28" t="s">
        <v>1018</v>
      </c>
      <c r="J148" s="7" t="s">
        <v>388</v>
      </c>
      <c r="K148" s="7" t="s">
        <v>4</v>
      </c>
      <c r="L148" s="7" t="s">
        <v>4</v>
      </c>
      <c r="M148" s="7">
        <v>1</v>
      </c>
      <c r="N148" s="7" t="s">
        <v>76</v>
      </c>
      <c r="O148" s="7" t="s">
        <v>306</v>
      </c>
      <c r="P148" s="7" t="s">
        <v>101</v>
      </c>
      <c r="Q148" s="7" t="s">
        <v>11</v>
      </c>
      <c r="R148" s="7" t="s">
        <v>103</v>
      </c>
      <c r="S148" s="7" t="s">
        <v>93</v>
      </c>
      <c r="T148" s="7" t="s">
        <v>179</v>
      </c>
      <c r="U148" s="7" t="s">
        <v>94</v>
      </c>
      <c r="V148" s="7" t="s">
        <v>1027</v>
      </c>
      <c r="Z148" s="7" t="s">
        <v>4452</v>
      </c>
      <c r="AA148" s="7">
        <v>0</v>
      </c>
    </row>
    <row r="149" spans="1:28" ht="60">
      <c r="A149" s="7">
        <v>1618</v>
      </c>
      <c r="B149" s="7" t="s">
        <v>302</v>
      </c>
      <c r="C149" s="7" t="s">
        <v>303</v>
      </c>
      <c r="D149" s="7" t="s">
        <v>304</v>
      </c>
      <c r="E149" s="7" t="s">
        <v>305</v>
      </c>
      <c r="F149" s="7" t="s">
        <v>5658</v>
      </c>
      <c r="G149" s="7" t="s">
        <v>4</v>
      </c>
      <c r="H149" s="7" t="s">
        <v>87</v>
      </c>
      <c r="I149" s="8" t="s">
        <v>87</v>
      </c>
      <c r="J149" s="7" t="s">
        <v>82</v>
      </c>
      <c r="K149" s="7" t="s">
        <v>4</v>
      </c>
      <c r="L149" s="7" t="s">
        <v>4</v>
      </c>
      <c r="M149" s="7">
        <v>1</v>
      </c>
      <c r="N149" s="7" t="s">
        <v>76</v>
      </c>
      <c r="O149" s="7" t="s">
        <v>306</v>
      </c>
      <c r="P149" s="7" t="s">
        <v>101</v>
      </c>
      <c r="Q149" s="7" t="s">
        <v>102</v>
      </c>
      <c r="R149" s="7" t="s">
        <v>103</v>
      </c>
      <c r="S149" s="7" t="s">
        <v>93</v>
      </c>
      <c r="T149" s="7" t="s">
        <v>179</v>
      </c>
      <c r="U149" s="7" t="s">
        <v>82</v>
      </c>
      <c r="V149" s="7" t="s">
        <v>67</v>
      </c>
      <c r="Z149" s="7" t="s">
        <v>4452</v>
      </c>
      <c r="AA149" s="7">
        <v>3</v>
      </c>
      <c r="AB149" s="11">
        <v>43333.665023148147</v>
      </c>
    </row>
    <row r="150" spans="1:28" ht="120">
      <c r="A150" s="7">
        <v>1619</v>
      </c>
      <c r="B150" s="7" t="s">
        <v>1231</v>
      </c>
      <c r="C150" s="7" t="s">
        <v>1232</v>
      </c>
      <c r="D150" s="7" t="s">
        <v>1233</v>
      </c>
      <c r="E150" s="7" t="s">
        <v>1234</v>
      </c>
      <c r="F150" s="7" t="s">
        <v>5659</v>
      </c>
      <c r="G150" s="7" t="s">
        <v>4</v>
      </c>
      <c r="H150" s="7" t="s">
        <v>275</v>
      </c>
      <c r="I150" s="8" t="s">
        <v>275</v>
      </c>
      <c r="J150" s="7" t="s">
        <v>388</v>
      </c>
      <c r="K150" s="7" t="s">
        <v>4</v>
      </c>
      <c r="L150" s="7" t="s">
        <v>4</v>
      </c>
      <c r="M150" s="7">
        <v>1</v>
      </c>
      <c r="N150" s="7" t="s">
        <v>76</v>
      </c>
      <c r="O150" s="7" t="s">
        <v>49</v>
      </c>
      <c r="P150" s="7" t="s">
        <v>101</v>
      </c>
      <c r="Q150" s="7" t="s">
        <v>252</v>
      </c>
      <c r="R150" s="7" t="s">
        <v>103</v>
      </c>
      <c r="S150" s="7" t="s">
        <v>93</v>
      </c>
      <c r="T150" s="7" t="s">
        <v>179</v>
      </c>
      <c r="U150" s="7" t="s">
        <v>94</v>
      </c>
      <c r="V150" s="7" t="s">
        <v>1027</v>
      </c>
      <c r="Z150" s="7" t="s">
        <v>4452</v>
      </c>
      <c r="AA150" s="7">
        <v>0</v>
      </c>
    </row>
    <row r="151" spans="1:28" ht="120">
      <c r="A151" s="7">
        <v>1621</v>
      </c>
      <c r="B151" s="7" t="s">
        <v>385</v>
      </c>
      <c r="C151" s="7" t="s">
        <v>208</v>
      </c>
      <c r="D151" s="7" t="s">
        <v>386</v>
      </c>
      <c r="E151" s="7" t="s">
        <v>387</v>
      </c>
      <c r="F151" s="7" t="s">
        <v>5660</v>
      </c>
      <c r="G151" s="7" t="s">
        <v>4</v>
      </c>
      <c r="H151" s="7" t="s">
        <v>87</v>
      </c>
      <c r="I151" s="8" t="s">
        <v>87</v>
      </c>
      <c r="J151" s="7" t="s">
        <v>388</v>
      </c>
      <c r="K151" s="7" t="s">
        <v>4</v>
      </c>
      <c r="L151" s="7" t="s">
        <v>4</v>
      </c>
      <c r="M151" s="7">
        <v>1</v>
      </c>
      <c r="N151" s="7" t="s">
        <v>76</v>
      </c>
      <c r="O151" s="7" t="s">
        <v>100</v>
      </c>
      <c r="P151" s="7" t="s">
        <v>101</v>
      </c>
      <c r="Q151" s="7" t="s">
        <v>11</v>
      </c>
      <c r="R151" s="7" t="s">
        <v>103</v>
      </c>
      <c r="S151" s="7" t="s">
        <v>93</v>
      </c>
      <c r="T151" s="7" t="s">
        <v>66</v>
      </c>
      <c r="U151" s="7" t="s">
        <v>94</v>
      </c>
      <c r="V151" s="7" t="s">
        <v>16</v>
      </c>
      <c r="Z151" s="7" t="s">
        <v>4452</v>
      </c>
      <c r="AA151" s="7">
        <v>2</v>
      </c>
      <c r="AB151" s="11">
        <v>43334.549328703702</v>
      </c>
    </row>
    <row r="152" spans="1:28" ht="120">
      <c r="A152" s="7">
        <v>1622</v>
      </c>
      <c r="B152" s="7" t="s">
        <v>1235</v>
      </c>
      <c r="C152" s="7" t="s">
        <v>154</v>
      </c>
      <c r="D152" s="7" t="s">
        <v>1236</v>
      </c>
      <c r="E152" s="7" t="s">
        <v>4698</v>
      </c>
      <c r="F152" s="7" t="s">
        <v>5661</v>
      </c>
      <c r="G152" s="7" t="s">
        <v>4</v>
      </c>
      <c r="H152" s="7" t="s">
        <v>1238</v>
      </c>
      <c r="I152" s="28" t="s">
        <v>99</v>
      </c>
      <c r="J152" s="7" t="s">
        <v>388</v>
      </c>
      <c r="K152" s="7" t="s">
        <v>4</v>
      </c>
      <c r="L152" s="7" t="s">
        <v>4</v>
      </c>
      <c r="M152" s="7">
        <v>1</v>
      </c>
      <c r="N152" s="7" t="s">
        <v>76</v>
      </c>
      <c r="O152" s="7" t="s">
        <v>744</v>
      </c>
      <c r="P152" s="7" t="s">
        <v>101</v>
      </c>
      <c r="Q152" s="7" t="s">
        <v>178</v>
      </c>
      <c r="R152" s="7" t="s">
        <v>103</v>
      </c>
      <c r="S152" s="7" t="s">
        <v>93</v>
      </c>
      <c r="T152" s="7" t="s">
        <v>32</v>
      </c>
      <c r="U152" s="7" t="s">
        <v>94</v>
      </c>
      <c r="V152" s="7" t="s">
        <v>1027</v>
      </c>
      <c r="Z152" s="7" t="s">
        <v>4452</v>
      </c>
      <c r="AA152" s="7">
        <v>0</v>
      </c>
    </row>
    <row r="153" spans="1:28" ht="90">
      <c r="A153" s="7">
        <v>1623</v>
      </c>
      <c r="B153" s="7" t="s">
        <v>486</v>
      </c>
      <c r="C153" s="7" t="s">
        <v>261</v>
      </c>
      <c r="D153" s="7" t="s">
        <v>487</v>
      </c>
      <c r="E153" s="7" t="s">
        <v>488</v>
      </c>
      <c r="F153" s="7" t="s">
        <v>5662</v>
      </c>
      <c r="G153" s="7" t="s">
        <v>4</v>
      </c>
      <c r="H153" s="7" t="s">
        <v>87</v>
      </c>
      <c r="I153" s="8" t="s">
        <v>87</v>
      </c>
      <c r="J153" s="7" t="s">
        <v>393</v>
      </c>
      <c r="K153" s="7" t="s">
        <v>4</v>
      </c>
      <c r="L153" s="7" t="s">
        <v>4</v>
      </c>
      <c r="M153" s="7">
        <v>1</v>
      </c>
      <c r="N153" s="7" t="s">
        <v>76</v>
      </c>
      <c r="O153" s="7" t="s">
        <v>380</v>
      </c>
      <c r="P153" s="7" t="s">
        <v>101</v>
      </c>
      <c r="Q153" s="7" t="s">
        <v>216</v>
      </c>
      <c r="R153" s="7" t="s">
        <v>103</v>
      </c>
      <c r="S153" s="7" t="s">
        <v>93</v>
      </c>
      <c r="T153" s="7" t="s">
        <v>32</v>
      </c>
      <c r="U153" s="7" t="s">
        <v>393</v>
      </c>
      <c r="V153" s="7" t="s">
        <v>67</v>
      </c>
      <c r="Z153" s="7" t="s">
        <v>4452</v>
      </c>
      <c r="AA153" s="7">
        <v>2</v>
      </c>
      <c r="AB153" s="11">
        <v>43244.469259259262</v>
      </c>
    </row>
    <row r="154" spans="1:28" ht="75">
      <c r="A154" s="7">
        <v>1624</v>
      </c>
      <c r="B154" s="7" t="s">
        <v>389</v>
      </c>
      <c r="C154" s="7" t="s">
        <v>390</v>
      </c>
      <c r="D154" s="7" t="s">
        <v>391</v>
      </c>
      <c r="E154" s="7" t="s">
        <v>392</v>
      </c>
      <c r="F154" s="7" t="s">
        <v>5663</v>
      </c>
      <c r="G154" s="7" t="s">
        <v>4</v>
      </c>
      <c r="H154" s="7" t="s">
        <v>87</v>
      </c>
      <c r="I154" s="8" t="s">
        <v>87</v>
      </c>
      <c r="J154" s="7" t="s">
        <v>393</v>
      </c>
      <c r="K154" s="7" t="s">
        <v>4</v>
      </c>
      <c r="L154" s="7" t="s">
        <v>4</v>
      </c>
      <c r="M154" s="7">
        <v>1</v>
      </c>
      <c r="N154" s="7" t="s">
        <v>76</v>
      </c>
      <c r="O154" s="7" t="s">
        <v>100</v>
      </c>
      <c r="P154" s="7" t="s">
        <v>101</v>
      </c>
      <c r="Q154" s="7" t="s">
        <v>102</v>
      </c>
      <c r="R154" s="7" t="s">
        <v>103</v>
      </c>
      <c r="S154" s="7" t="s">
        <v>93</v>
      </c>
      <c r="T154" s="7" t="s">
        <v>14</v>
      </c>
      <c r="U154" s="7" t="s">
        <v>393</v>
      </c>
      <c r="V154" s="7" t="s">
        <v>16</v>
      </c>
      <c r="Z154" s="7" t="s">
        <v>4452</v>
      </c>
      <c r="AA154" s="7">
        <v>2</v>
      </c>
      <c r="AB154" s="11">
        <v>43334.551249999997</v>
      </c>
    </row>
    <row r="155" spans="1:28" ht="180">
      <c r="A155" s="7">
        <v>1625</v>
      </c>
      <c r="B155" s="7" t="s">
        <v>754</v>
      </c>
      <c r="C155" s="7" t="s">
        <v>755</v>
      </c>
      <c r="D155" s="7" t="s">
        <v>756</v>
      </c>
      <c r="E155" s="7" t="s">
        <v>757</v>
      </c>
      <c r="F155" s="7" t="s">
        <v>5664</v>
      </c>
      <c r="G155" s="7" t="s">
        <v>4611</v>
      </c>
      <c r="H155" s="7" t="s">
        <v>297</v>
      </c>
      <c r="I155" s="8" t="s">
        <v>297</v>
      </c>
      <c r="J155" s="7" t="s">
        <v>759</v>
      </c>
      <c r="K155" s="7" t="s">
        <v>760</v>
      </c>
      <c r="L155" s="7" t="s">
        <v>4611</v>
      </c>
      <c r="M155" s="7">
        <v>1</v>
      </c>
      <c r="N155" s="7" t="s">
        <v>76</v>
      </c>
      <c r="O155" s="7" t="s">
        <v>77</v>
      </c>
      <c r="P155" s="7" t="s">
        <v>101</v>
      </c>
      <c r="Q155" s="7" t="s">
        <v>102</v>
      </c>
      <c r="R155" s="7" t="s">
        <v>103</v>
      </c>
      <c r="S155" s="7" t="s">
        <v>301</v>
      </c>
      <c r="T155" s="7" t="s">
        <v>14</v>
      </c>
      <c r="U155" s="7" t="s">
        <v>15</v>
      </c>
      <c r="V155" s="7" t="s">
        <v>16</v>
      </c>
      <c r="W155" s="7" t="s">
        <v>761</v>
      </c>
      <c r="X155" s="7" t="s">
        <v>761</v>
      </c>
      <c r="Y155" s="7" t="s">
        <v>123</v>
      </c>
      <c r="Z155" s="7">
        <v>43281</v>
      </c>
      <c r="AA155" s="7">
        <v>1</v>
      </c>
      <c r="AB155" s="11">
        <v>43243.515543981484</v>
      </c>
    </row>
    <row r="156" spans="1:28" ht="105">
      <c r="A156" s="7">
        <v>1626</v>
      </c>
      <c r="B156" s="7" t="s">
        <v>762</v>
      </c>
      <c r="C156" s="7" t="s">
        <v>518</v>
      </c>
      <c r="D156" s="7" t="s">
        <v>763</v>
      </c>
      <c r="E156" s="7" t="s">
        <v>764</v>
      </c>
      <c r="F156" s="7" t="s">
        <v>5665</v>
      </c>
      <c r="G156" s="7" t="s">
        <v>4611</v>
      </c>
      <c r="H156" s="7" t="s">
        <v>765</v>
      </c>
      <c r="I156" s="8" t="s">
        <v>297</v>
      </c>
      <c r="J156" s="7" t="s">
        <v>766</v>
      </c>
      <c r="K156" s="7" t="s">
        <v>760</v>
      </c>
      <c r="L156" s="7" t="s">
        <v>4611</v>
      </c>
      <c r="M156" s="7">
        <v>1</v>
      </c>
      <c r="N156" s="7" t="s">
        <v>76</v>
      </c>
      <c r="O156" s="7" t="s">
        <v>77</v>
      </c>
      <c r="P156" s="7" t="s">
        <v>101</v>
      </c>
      <c r="Q156" s="7" t="s">
        <v>4612</v>
      </c>
      <c r="R156" s="7" t="s">
        <v>103</v>
      </c>
      <c r="S156" s="7" t="s">
        <v>301</v>
      </c>
      <c r="T156" s="7" t="s">
        <v>32</v>
      </c>
      <c r="U156" s="7" t="s">
        <v>82</v>
      </c>
      <c r="V156" s="7" t="s">
        <v>16</v>
      </c>
      <c r="W156" s="7" t="s">
        <v>768</v>
      </c>
      <c r="X156" s="7" t="s">
        <v>768</v>
      </c>
      <c r="Y156" s="7" t="s">
        <v>259</v>
      </c>
      <c r="Z156" s="7">
        <v>43465</v>
      </c>
      <c r="AA156" s="7">
        <v>1</v>
      </c>
      <c r="AB156" s="11">
        <v>43243.596226851849</v>
      </c>
    </row>
    <row r="157" spans="1:28" ht="180">
      <c r="A157" s="7">
        <v>1627</v>
      </c>
      <c r="B157" s="7" t="s">
        <v>769</v>
      </c>
      <c r="C157" s="7" t="s">
        <v>770</v>
      </c>
      <c r="D157" s="7" t="s">
        <v>4613</v>
      </c>
      <c r="E157" s="7" t="s">
        <v>772</v>
      </c>
      <c r="F157" s="7" t="s">
        <v>5666</v>
      </c>
      <c r="G157" s="7" t="s">
        <v>4611</v>
      </c>
      <c r="H157" s="7" t="s">
        <v>773</v>
      </c>
      <c r="I157" s="8" t="s">
        <v>297</v>
      </c>
      <c r="J157" s="7" t="s">
        <v>759</v>
      </c>
      <c r="K157" s="7" t="s">
        <v>760</v>
      </c>
      <c r="L157" s="7" t="s">
        <v>4611</v>
      </c>
      <c r="M157" s="7">
        <v>1</v>
      </c>
      <c r="N157" s="7" t="s">
        <v>76</v>
      </c>
      <c r="O157" s="7" t="s">
        <v>214</v>
      </c>
      <c r="P157" s="7" t="s">
        <v>101</v>
      </c>
      <c r="Q157" s="7" t="s">
        <v>4612</v>
      </c>
      <c r="R157" s="7" t="s">
        <v>103</v>
      </c>
      <c r="S157" s="7" t="s">
        <v>301</v>
      </c>
      <c r="T157" s="7" t="s">
        <v>32</v>
      </c>
      <c r="U157" s="7" t="s">
        <v>15</v>
      </c>
      <c r="V157" s="7" t="s">
        <v>16</v>
      </c>
      <c r="W157" s="7" t="s">
        <v>774</v>
      </c>
      <c r="X157" s="7" t="s">
        <v>774</v>
      </c>
      <c r="Y157" s="7" t="s">
        <v>19</v>
      </c>
      <c r="Z157" s="7">
        <v>43465</v>
      </c>
      <c r="AA157" s="7">
        <v>1</v>
      </c>
      <c r="AB157" s="11">
        <v>43243.601134259261</v>
      </c>
    </row>
    <row r="158" spans="1:28" ht="180">
      <c r="A158" s="7">
        <v>1628</v>
      </c>
      <c r="B158" s="7" t="s">
        <v>1239</v>
      </c>
      <c r="C158" s="7" t="s">
        <v>350</v>
      </c>
      <c r="D158" s="7" t="s">
        <v>4699</v>
      </c>
      <c r="E158" s="7" t="s">
        <v>1241</v>
      </c>
      <c r="F158" s="4" t="s">
        <v>5667</v>
      </c>
      <c r="G158" s="7" t="s">
        <v>4611</v>
      </c>
      <c r="H158" s="7" t="s">
        <v>1242</v>
      </c>
      <c r="I158" s="28" t="s">
        <v>2295</v>
      </c>
      <c r="J158" s="7" t="s">
        <v>759</v>
      </c>
      <c r="K158" s="7" t="s">
        <v>760</v>
      </c>
      <c r="L158" s="7" t="s">
        <v>4611</v>
      </c>
      <c r="M158" s="7">
        <v>1</v>
      </c>
      <c r="N158" s="7" t="s">
        <v>76</v>
      </c>
      <c r="O158" s="7" t="s">
        <v>380</v>
      </c>
      <c r="P158" s="7" t="s">
        <v>101</v>
      </c>
      <c r="Q158" s="7" t="s">
        <v>11</v>
      </c>
      <c r="R158" s="7" t="s">
        <v>103</v>
      </c>
      <c r="S158" s="7" t="s">
        <v>301</v>
      </c>
      <c r="T158" s="7" t="s">
        <v>66</v>
      </c>
      <c r="U158" s="7" t="s">
        <v>15</v>
      </c>
      <c r="V158" s="7" t="s">
        <v>1027</v>
      </c>
      <c r="Z158" s="7" t="s">
        <v>4452</v>
      </c>
      <c r="AA158" s="7">
        <v>0</v>
      </c>
    </row>
    <row r="159" spans="1:28" ht="180">
      <c r="A159" s="7">
        <v>1629</v>
      </c>
      <c r="B159" s="7" t="s">
        <v>1243</v>
      </c>
      <c r="C159" s="7" t="s">
        <v>518</v>
      </c>
      <c r="D159" s="7" t="s">
        <v>1244</v>
      </c>
      <c r="E159" s="7" t="s">
        <v>1245</v>
      </c>
      <c r="F159" s="7" t="s">
        <v>5668</v>
      </c>
      <c r="G159" s="7" t="s">
        <v>4611</v>
      </c>
      <c r="H159" s="7" t="s">
        <v>1246</v>
      </c>
      <c r="I159" s="28" t="s">
        <v>297</v>
      </c>
      <c r="J159" s="7" t="s">
        <v>759</v>
      </c>
      <c r="K159" s="7" t="s">
        <v>760</v>
      </c>
      <c r="L159" s="7" t="s">
        <v>4611</v>
      </c>
      <c r="M159" s="7">
        <v>1</v>
      </c>
      <c r="N159" s="7" t="s">
        <v>76</v>
      </c>
      <c r="O159" s="7" t="s">
        <v>77</v>
      </c>
      <c r="P159" s="7" t="s">
        <v>101</v>
      </c>
      <c r="Q159" s="7" t="s">
        <v>91</v>
      </c>
      <c r="R159" s="7" t="s">
        <v>103</v>
      </c>
      <c r="S159" s="7" t="s">
        <v>301</v>
      </c>
      <c r="T159" s="7" t="s">
        <v>25</v>
      </c>
      <c r="U159" s="7" t="s">
        <v>15</v>
      </c>
      <c r="V159" s="7" t="s">
        <v>1027</v>
      </c>
      <c r="Z159" s="7" t="s">
        <v>4452</v>
      </c>
      <c r="AA159" s="7">
        <v>0</v>
      </c>
    </row>
    <row r="160" spans="1:28" ht="180">
      <c r="A160" s="7">
        <v>1630</v>
      </c>
      <c r="B160" s="7" t="s">
        <v>1247</v>
      </c>
      <c r="C160" s="7" t="s">
        <v>518</v>
      </c>
      <c r="D160" s="7" t="s">
        <v>1248</v>
      </c>
      <c r="E160" s="7" t="s">
        <v>1249</v>
      </c>
      <c r="F160" s="7" t="s">
        <v>5669</v>
      </c>
      <c r="G160" s="7" t="s">
        <v>4611</v>
      </c>
      <c r="H160" s="7" t="s">
        <v>1250</v>
      </c>
      <c r="I160" s="28" t="s">
        <v>297</v>
      </c>
      <c r="J160" s="7" t="s">
        <v>759</v>
      </c>
      <c r="K160" s="7" t="s">
        <v>760</v>
      </c>
      <c r="L160" s="7" t="s">
        <v>4611</v>
      </c>
      <c r="M160" s="7">
        <v>1</v>
      </c>
      <c r="N160" s="7" t="s">
        <v>76</v>
      </c>
      <c r="O160" s="7" t="s">
        <v>24</v>
      </c>
      <c r="P160" s="7" t="s">
        <v>101</v>
      </c>
      <c r="Q160" s="7" t="s">
        <v>91</v>
      </c>
      <c r="R160" s="7" t="s">
        <v>103</v>
      </c>
      <c r="S160" s="7" t="s">
        <v>301</v>
      </c>
      <c r="T160" s="7" t="s">
        <v>66</v>
      </c>
      <c r="U160" s="7" t="s">
        <v>15</v>
      </c>
      <c r="V160" s="7" t="s">
        <v>1027</v>
      </c>
      <c r="Z160" s="7" t="s">
        <v>4452</v>
      </c>
      <c r="AA160" s="7">
        <v>0</v>
      </c>
    </row>
    <row r="161" spans="1:28" ht="180">
      <c r="A161" s="7">
        <v>1631</v>
      </c>
      <c r="B161" s="7" t="s">
        <v>1251</v>
      </c>
      <c r="C161" s="7" t="s">
        <v>518</v>
      </c>
      <c r="D161" s="7" t="s">
        <v>1252</v>
      </c>
      <c r="E161" s="7" t="s">
        <v>1253</v>
      </c>
      <c r="F161" s="7" t="s">
        <v>5670</v>
      </c>
      <c r="G161" s="7" t="s">
        <v>4611</v>
      </c>
      <c r="H161" s="7" t="s">
        <v>1254</v>
      </c>
      <c r="I161" s="28" t="s">
        <v>297</v>
      </c>
      <c r="J161" s="7" t="s">
        <v>759</v>
      </c>
      <c r="K161" s="7" t="s">
        <v>760</v>
      </c>
      <c r="L161" s="7" t="s">
        <v>4611</v>
      </c>
      <c r="M161" s="7">
        <v>1</v>
      </c>
      <c r="N161" s="7" t="s">
        <v>76</v>
      </c>
      <c r="O161" s="7" t="s">
        <v>436</v>
      </c>
      <c r="P161" s="7" t="s">
        <v>101</v>
      </c>
      <c r="Q161" s="7" t="s">
        <v>91</v>
      </c>
      <c r="R161" s="7" t="s">
        <v>103</v>
      </c>
      <c r="S161" s="7" t="s">
        <v>301</v>
      </c>
      <c r="T161" s="7" t="s">
        <v>179</v>
      </c>
      <c r="U161" s="7" t="s">
        <v>15</v>
      </c>
      <c r="V161" s="7" t="s">
        <v>1027</v>
      </c>
      <c r="Z161" s="7" t="s">
        <v>4452</v>
      </c>
      <c r="AA161" s="7">
        <v>0</v>
      </c>
    </row>
    <row r="162" spans="1:28" ht="105">
      <c r="A162" s="7">
        <v>1632</v>
      </c>
      <c r="B162" s="7" t="s">
        <v>775</v>
      </c>
      <c r="C162" s="7" t="s">
        <v>776</v>
      </c>
      <c r="D162" s="7" t="s">
        <v>777</v>
      </c>
      <c r="E162" s="7" t="s">
        <v>778</v>
      </c>
      <c r="F162" s="7" t="s">
        <v>5671</v>
      </c>
      <c r="G162" s="7" t="s">
        <v>4611</v>
      </c>
      <c r="H162" s="7" t="s">
        <v>297</v>
      </c>
      <c r="I162" s="8" t="s">
        <v>297</v>
      </c>
      <c r="J162" s="7" t="s">
        <v>779</v>
      </c>
      <c r="K162" s="7" t="s">
        <v>760</v>
      </c>
      <c r="L162" s="7" t="s">
        <v>4611</v>
      </c>
      <c r="M162" s="7">
        <v>1</v>
      </c>
      <c r="N162" s="7" t="s">
        <v>76</v>
      </c>
      <c r="O162" s="7" t="s">
        <v>24</v>
      </c>
      <c r="P162" s="7" t="s">
        <v>101</v>
      </c>
      <c r="Q162" s="7" t="s">
        <v>102</v>
      </c>
      <c r="R162" s="7" t="s">
        <v>103</v>
      </c>
      <c r="S162" s="7" t="s">
        <v>301</v>
      </c>
      <c r="T162" s="7" t="s">
        <v>14</v>
      </c>
      <c r="U162" s="7" t="s">
        <v>15</v>
      </c>
      <c r="V162" s="7" t="s">
        <v>16</v>
      </c>
      <c r="W162" s="7" t="s">
        <v>780</v>
      </c>
      <c r="X162" s="7" t="s">
        <v>780</v>
      </c>
      <c r="Y162" s="7" t="s">
        <v>19</v>
      </c>
      <c r="Z162" s="7" t="s">
        <v>4452</v>
      </c>
      <c r="AA162" s="7">
        <v>1</v>
      </c>
      <c r="AB162" s="11">
        <v>43243.605717592596</v>
      </c>
    </row>
    <row r="163" spans="1:28" ht="180">
      <c r="A163" s="7">
        <v>1633</v>
      </c>
      <c r="B163" s="7" t="s">
        <v>781</v>
      </c>
      <c r="C163" s="7" t="s">
        <v>390</v>
      </c>
      <c r="D163" s="7" t="s">
        <v>782</v>
      </c>
      <c r="E163" s="7" t="s">
        <v>4614</v>
      </c>
      <c r="F163" s="7" t="s">
        <v>5672</v>
      </c>
      <c r="G163" s="7" t="s">
        <v>4611</v>
      </c>
      <c r="H163" s="7" t="s">
        <v>297</v>
      </c>
      <c r="I163" s="8" t="s">
        <v>297</v>
      </c>
      <c r="J163" s="7" t="s">
        <v>759</v>
      </c>
      <c r="K163" s="7" t="s">
        <v>760</v>
      </c>
      <c r="L163" s="7" t="s">
        <v>4611</v>
      </c>
      <c r="M163" s="7">
        <v>1</v>
      </c>
      <c r="N163" s="7" t="s">
        <v>76</v>
      </c>
      <c r="O163" s="7" t="s">
        <v>24</v>
      </c>
      <c r="P163" s="7" t="s">
        <v>101</v>
      </c>
      <c r="Q163" s="7" t="s">
        <v>102</v>
      </c>
      <c r="R163" s="7" t="s">
        <v>103</v>
      </c>
      <c r="S163" s="7" t="s">
        <v>301</v>
      </c>
      <c r="T163" s="7" t="s">
        <v>32</v>
      </c>
      <c r="U163" s="7" t="s">
        <v>15</v>
      </c>
      <c r="V163" s="7" t="s">
        <v>16</v>
      </c>
      <c r="W163" s="7" t="s">
        <v>784</v>
      </c>
      <c r="X163" s="7" t="s">
        <v>784</v>
      </c>
      <c r="Y163" s="7" t="s">
        <v>19</v>
      </c>
      <c r="Z163" s="7">
        <v>43465</v>
      </c>
      <c r="AA163" s="7">
        <v>1</v>
      </c>
      <c r="AB163" s="11">
        <v>43243.612766203703</v>
      </c>
    </row>
    <row r="164" spans="1:28" ht="135">
      <c r="A164" s="7">
        <v>1634</v>
      </c>
      <c r="B164" s="7" t="s">
        <v>1255</v>
      </c>
      <c r="C164" s="7" t="s">
        <v>4700</v>
      </c>
      <c r="D164" s="7" t="s">
        <v>1257</v>
      </c>
      <c r="E164" s="7" t="s">
        <v>1258</v>
      </c>
      <c r="F164" s="7" t="s">
        <v>5673</v>
      </c>
      <c r="G164" s="7" t="s">
        <v>369</v>
      </c>
      <c r="H164" s="7" t="s">
        <v>1259</v>
      </c>
      <c r="I164" s="28" t="s">
        <v>2295</v>
      </c>
      <c r="J164" s="7" t="s">
        <v>6</v>
      </c>
      <c r="K164" s="7" t="s">
        <v>372</v>
      </c>
      <c r="L164" s="7" t="s">
        <v>369</v>
      </c>
      <c r="M164" s="7">
        <v>1</v>
      </c>
      <c r="N164" s="7" t="s">
        <v>76</v>
      </c>
      <c r="O164" s="7" t="s">
        <v>251</v>
      </c>
      <c r="P164" s="7" t="s">
        <v>101</v>
      </c>
      <c r="Q164" s="7" t="s">
        <v>876</v>
      </c>
      <c r="R164" s="7" t="s">
        <v>103</v>
      </c>
      <c r="S164" s="7" t="s">
        <v>81</v>
      </c>
      <c r="T164" s="7" t="s">
        <v>66</v>
      </c>
      <c r="U164" s="7" t="s">
        <v>180</v>
      </c>
      <c r="V164" s="7" t="s">
        <v>1027</v>
      </c>
      <c r="Z164" s="7" t="s">
        <v>4452</v>
      </c>
      <c r="AA164" s="7">
        <v>0</v>
      </c>
    </row>
    <row r="165" spans="1:28" ht="105">
      <c r="A165" s="7">
        <v>1636</v>
      </c>
      <c r="B165" s="7" t="s">
        <v>1260</v>
      </c>
      <c r="C165" s="7" t="s">
        <v>1261</v>
      </c>
      <c r="D165" s="7" t="s">
        <v>1262</v>
      </c>
      <c r="E165" s="7" t="s">
        <v>1263</v>
      </c>
      <c r="F165" s="7" t="s">
        <v>5674</v>
      </c>
      <c r="G165" s="7" t="s">
        <v>92</v>
      </c>
      <c r="H165" s="7" t="s">
        <v>1264</v>
      </c>
      <c r="I165" s="28" t="s">
        <v>2295</v>
      </c>
      <c r="J165" s="7" t="s">
        <v>6</v>
      </c>
      <c r="K165" s="7" t="s">
        <v>445</v>
      </c>
      <c r="L165" s="7" t="s">
        <v>446</v>
      </c>
      <c r="M165" s="7">
        <v>1</v>
      </c>
      <c r="N165" s="7" t="s">
        <v>76</v>
      </c>
      <c r="O165" s="7" t="s">
        <v>380</v>
      </c>
      <c r="P165" s="7" t="s">
        <v>101</v>
      </c>
      <c r="Q165" s="7" t="s">
        <v>300</v>
      </c>
      <c r="R165" s="7" t="s">
        <v>103</v>
      </c>
      <c r="S165" s="7" t="s">
        <v>151</v>
      </c>
      <c r="T165" s="7" t="s">
        <v>14</v>
      </c>
      <c r="U165" s="7" t="s">
        <v>152</v>
      </c>
      <c r="V165" s="7" t="s">
        <v>1027</v>
      </c>
      <c r="Z165" s="7" t="s">
        <v>4452</v>
      </c>
      <c r="AA165" s="7">
        <v>0</v>
      </c>
    </row>
    <row r="166" spans="1:28" ht="165">
      <c r="A166" s="7">
        <v>1638</v>
      </c>
      <c r="B166" s="7" t="s">
        <v>1265</v>
      </c>
      <c r="C166" s="7" t="s">
        <v>1266</v>
      </c>
      <c r="D166" s="7" t="s">
        <v>1267</v>
      </c>
      <c r="E166" s="7" t="s">
        <v>1268</v>
      </c>
      <c r="F166" s="7" t="s">
        <v>5675</v>
      </c>
      <c r="G166" s="7" t="s">
        <v>92</v>
      </c>
      <c r="H166" s="7" t="s">
        <v>198</v>
      </c>
      <c r="I166" s="28" t="s">
        <v>198</v>
      </c>
      <c r="J166" s="7" t="s">
        <v>6</v>
      </c>
      <c r="K166" s="7" t="s">
        <v>445</v>
      </c>
      <c r="L166" s="7" t="s">
        <v>446</v>
      </c>
      <c r="M166" s="7">
        <v>1</v>
      </c>
      <c r="N166" s="7" t="s">
        <v>76</v>
      </c>
      <c r="O166" s="7" t="s">
        <v>31</v>
      </c>
      <c r="P166" s="7" t="s">
        <v>101</v>
      </c>
      <c r="Q166" s="7" t="s">
        <v>204</v>
      </c>
      <c r="R166" s="7" t="s">
        <v>103</v>
      </c>
      <c r="S166" s="7" t="s">
        <v>151</v>
      </c>
      <c r="T166" s="7" t="s">
        <v>32</v>
      </c>
      <c r="U166" s="7" t="s">
        <v>94</v>
      </c>
      <c r="V166" s="7" t="s">
        <v>1027</v>
      </c>
      <c r="Z166" s="7" t="s">
        <v>4452</v>
      </c>
      <c r="AA166" s="7">
        <v>0</v>
      </c>
    </row>
    <row r="167" spans="1:28" ht="120">
      <c r="A167" s="7">
        <v>1639</v>
      </c>
      <c r="B167" s="7" t="s">
        <v>489</v>
      </c>
      <c r="C167" s="7" t="s">
        <v>490</v>
      </c>
      <c r="D167" s="7" t="s">
        <v>491</v>
      </c>
      <c r="E167" s="7" t="s">
        <v>4552</v>
      </c>
      <c r="F167" s="7" t="s">
        <v>5676</v>
      </c>
      <c r="G167" s="7" t="s">
        <v>92</v>
      </c>
      <c r="H167" s="7" t="s">
        <v>249</v>
      </c>
      <c r="I167" s="8" t="s">
        <v>249</v>
      </c>
      <c r="J167" s="7" t="s">
        <v>493</v>
      </c>
      <c r="K167" s="7" t="s">
        <v>445</v>
      </c>
      <c r="L167" s="7" t="s">
        <v>446</v>
      </c>
      <c r="M167" s="7">
        <v>1</v>
      </c>
      <c r="N167" s="7" t="s">
        <v>76</v>
      </c>
      <c r="O167" s="7" t="s">
        <v>100</v>
      </c>
      <c r="P167" s="7" t="s">
        <v>101</v>
      </c>
      <c r="Q167" s="7" t="s">
        <v>11</v>
      </c>
      <c r="R167" s="7" t="s">
        <v>103</v>
      </c>
      <c r="S167" s="7" t="s">
        <v>151</v>
      </c>
      <c r="T167" s="7" t="s">
        <v>66</v>
      </c>
      <c r="U167" s="7" t="s">
        <v>82</v>
      </c>
      <c r="V167" s="7" t="s">
        <v>67</v>
      </c>
      <c r="Z167" s="7" t="s">
        <v>4452</v>
      </c>
      <c r="AA167" s="7">
        <v>2</v>
      </c>
      <c r="AB167" s="11">
        <v>43273.783564814818</v>
      </c>
    </row>
    <row r="168" spans="1:28" ht="195">
      <c r="A168" s="7">
        <v>1640</v>
      </c>
      <c r="B168" s="7" t="s">
        <v>4469</v>
      </c>
      <c r="C168" s="7" t="s">
        <v>2020</v>
      </c>
      <c r="D168" s="7" t="s">
        <v>4470</v>
      </c>
      <c r="E168" s="7" t="s">
        <v>4471</v>
      </c>
      <c r="F168" s="7" t="s">
        <v>5677</v>
      </c>
      <c r="G168" s="7" t="s">
        <v>311</v>
      </c>
      <c r="H168" s="7" t="s">
        <v>4472</v>
      </c>
      <c r="I168" s="8" t="s">
        <v>99</v>
      </c>
      <c r="J168" s="7" t="s">
        <v>4473</v>
      </c>
      <c r="K168" s="7" t="s">
        <v>314</v>
      </c>
      <c r="L168" s="7" t="s">
        <v>315</v>
      </c>
      <c r="M168" s="7">
        <v>1</v>
      </c>
      <c r="N168" s="7" t="s">
        <v>76</v>
      </c>
      <c r="O168" s="7" t="s">
        <v>100</v>
      </c>
      <c r="P168" s="7" t="s">
        <v>316</v>
      </c>
      <c r="Q168" s="7" t="s">
        <v>300</v>
      </c>
      <c r="R168" s="7" t="s">
        <v>318</v>
      </c>
      <c r="S168" s="7" t="s">
        <v>104</v>
      </c>
      <c r="T168" s="7" t="s">
        <v>32</v>
      </c>
      <c r="U168" s="7" t="s">
        <v>180</v>
      </c>
      <c r="V168" s="7" t="s">
        <v>67</v>
      </c>
      <c r="Z168" s="7" t="s">
        <v>4452</v>
      </c>
      <c r="AA168" s="7">
        <v>6</v>
      </c>
      <c r="AB168" s="11">
        <v>43300.644884259258</v>
      </c>
    </row>
    <row r="169" spans="1:28" ht="195">
      <c r="A169" s="7">
        <v>1641</v>
      </c>
      <c r="B169" s="7" t="s">
        <v>4469</v>
      </c>
      <c r="C169" s="7" t="s">
        <v>495</v>
      </c>
      <c r="D169" s="7" t="s">
        <v>496</v>
      </c>
      <c r="E169" s="7" t="s">
        <v>497</v>
      </c>
      <c r="F169" s="7" t="s">
        <v>5678</v>
      </c>
      <c r="G169" s="7" t="s">
        <v>311</v>
      </c>
      <c r="H169" s="7" t="s">
        <v>4472</v>
      </c>
      <c r="I169" s="8" t="s">
        <v>99</v>
      </c>
      <c r="J169" s="7" t="s">
        <v>499</v>
      </c>
      <c r="K169" s="7" t="s">
        <v>314</v>
      </c>
      <c r="L169" s="7" t="s">
        <v>315</v>
      </c>
      <c r="M169" s="7">
        <v>1</v>
      </c>
      <c r="N169" s="7" t="s">
        <v>76</v>
      </c>
      <c r="O169" s="7" t="s">
        <v>89</v>
      </c>
      <c r="P169" s="7" t="s">
        <v>316</v>
      </c>
      <c r="Q169" s="7" t="s">
        <v>216</v>
      </c>
      <c r="R169" s="7" t="s">
        <v>318</v>
      </c>
      <c r="S169" s="7" t="s">
        <v>104</v>
      </c>
      <c r="T169" s="7" t="s">
        <v>32</v>
      </c>
      <c r="U169" s="7" t="s">
        <v>393</v>
      </c>
      <c r="V169" s="7" t="s">
        <v>67</v>
      </c>
      <c r="Z169" s="7" t="s">
        <v>4452</v>
      </c>
      <c r="AA169" s="7">
        <v>2</v>
      </c>
      <c r="AB169" s="11">
        <v>43300.645324074074</v>
      </c>
    </row>
    <row r="170" spans="1:28" ht="195">
      <c r="A170" s="7">
        <v>1642</v>
      </c>
      <c r="B170" s="7" t="s">
        <v>4469</v>
      </c>
      <c r="C170" s="7" t="s">
        <v>218</v>
      </c>
      <c r="D170" s="7" t="s">
        <v>1269</v>
      </c>
      <c r="E170" s="7" t="s">
        <v>1270</v>
      </c>
      <c r="F170" s="7" t="s">
        <v>5679</v>
      </c>
      <c r="G170" s="7" t="s">
        <v>311</v>
      </c>
      <c r="H170" s="7" t="s">
        <v>499</v>
      </c>
      <c r="I170" s="28" t="s">
        <v>99</v>
      </c>
      <c r="J170" s="7" t="s">
        <v>1271</v>
      </c>
      <c r="K170" s="7" t="s">
        <v>314</v>
      </c>
      <c r="L170" s="7" t="s">
        <v>315</v>
      </c>
      <c r="M170" s="7">
        <v>1</v>
      </c>
      <c r="N170" s="7" t="s">
        <v>76</v>
      </c>
      <c r="O170" s="7" t="s">
        <v>100</v>
      </c>
      <c r="P170" s="7" t="s">
        <v>316</v>
      </c>
      <c r="Q170" s="7" t="s">
        <v>383</v>
      </c>
      <c r="R170" s="7" t="s">
        <v>318</v>
      </c>
      <c r="S170" s="7" t="s">
        <v>104</v>
      </c>
      <c r="T170" s="7" t="s">
        <v>14</v>
      </c>
      <c r="U170" s="7" t="s">
        <v>180</v>
      </c>
      <c r="V170" s="7" t="s">
        <v>1027</v>
      </c>
      <c r="Z170" s="7" t="s">
        <v>4452</v>
      </c>
      <c r="AA170" s="7">
        <v>0</v>
      </c>
    </row>
    <row r="171" spans="1:28" ht="195">
      <c r="A171" s="7">
        <v>1643</v>
      </c>
      <c r="B171" s="7" t="s">
        <v>4469</v>
      </c>
      <c r="C171" s="7" t="s">
        <v>2020</v>
      </c>
      <c r="D171" s="7" t="s">
        <v>1272</v>
      </c>
      <c r="E171" s="7" t="s">
        <v>1273</v>
      </c>
      <c r="F171" s="7" t="s">
        <v>5680</v>
      </c>
      <c r="G171" s="7" t="s">
        <v>311</v>
      </c>
      <c r="H171" s="7" t="s">
        <v>1274</v>
      </c>
      <c r="I171" s="28" t="s">
        <v>99</v>
      </c>
      <c r="J171" s="7" t="s">
        <v>1271</v>
      </c>
      <c r="K171" s="7" t="s">
        <v>314</v>
      </c>
      <c r="L171" s="7" t="s">
        <v>315</v>
      </c>
      <c r="M171" s="7">
        <v>1</v>
      </c>
      <c r="N171" s="7" t="s">
        <v>76</v>
      </c>
      <c r="O171" s="7" t="s">
        <v>100</v>
      </c>
      <c r="P171" s="7" t="s">
        <v>316</v>
      </c>
      <c r="Q171" s="7" t="s">
        <v>383</v>
      </c>
      <c r="R171" s="7" t="s">
        <v>318</v>
      </c>
      <c r="S171" s="7" t="s">
        <v>104</v>
      </c>
      <c r="T171" s="7" t="s">
        <v>14</v>
      </c>
      <c r="U171" s="7" t="s">
        <v>180</v>
      </c>
      <c r="V171" s="7" t="s">
        <v>1027</v>
      </c>
      <c r="Z171" s="7" t="s">
        <v>4452</v>
      </c>
      <c r="AA171" s="7">
        <v>0</v>
      </c>
    </row>
    <row r="172" spans="1:28" ht="150">
      <c r="A172" s="7">
        <v>1644</v>
      </c>
      <c r="B172" s="7" t="s">
        <v>307</v>
      </c>
      <c r="C172" s="7" t="s">
        <v>4701</v>
      </c>
      <c r="D172" s="7" t="s">
        <v>4702</v>
      </c>
      <c r="E172" s="7" t="s">
        <v>1277</v>
      </c>
      <c r="F172" s="7" t="s">
        <v>5681</v>
      </c>
      <c r="G172" s="7" t="s">
        <v>311</v>
      </c>
      <c r="H172" s="7" t="s">
        <v>1278</v>
      </c>
      <c r="I172" s="28" t="s">
        <v>99</v>
      </c>
      <c r="J172" s="7" t="s">
        <v>4472</v>
      </c>
      <c r="K172" s="7" t="s">
        <v>314</v>
      </c>
      <c r="L172" s="7" t="s">
        <v>315</v>
      </c>
      <c r="M172" s="7">
        <v>1</v>
      </c>
      <c r="N172" s="7" t="s">
        <v>76</v>
      </c>
      <c r="O172" s="7" t="s">
        <v>202</v>
      </c>
      <c r="P172" s="7" t="s">
        <v>316</v>
      </c>
      <c r="Q172" s="7" t="s">
        <v>66</v>
      </c>
      <c r="R172" s="7" t="s">
        <v>318</v>
      </c>
      <c r="S172" s="7" t="s">
        <v>104</v>
      </c>
      <c r="T172" s="7" t="s">
        <v>66</v>
      </c>
      <c r="U172" s="7" t="s">
        <v>393</v>
      </c>
      <c r="V172" s="7" t="s">
        <v>1027</v>
      </c>
      <c r="Z172" s="7" t="s">
        <v>4452</v>
      </c>
      <c r="AA172" s="7">
        <v>0</v>
      </c>
    </row>
    <row r="173" spans="1:28" ht="150">
      <c r="A173" s="7">
        <v>1645</v>
      </c>
      <c r="B173" s="7" t="s">
        <v>307</v>
      </c>
      <c r="C173" s="7" t="s">
        <v>3599</v>
      </c>
      <c r="D173" s="7" t="s">
        <v>4509</v>
      </c>
      <c r="E173" s="7" t="s">
        <v>310</v>
      </c>
      <c r="F173" s="7" t="s">
        <v>5682</v>
      </c>
      <c r="G173" s="7" t="s">
        <v>311</v>
      </c>
      <c r="H173" s="7" t="s">
        <v>312</v>
      </c>
      <c r="I173" s="8" t="s">
        <v>249</v>
      </c>
      <c r="J173" s="7" t="s">
        <v>313</v>
      </c>
      <c r="K173" s="7" t="s">
        <v>314</v>
      </c>
      <c r="L173" s="7" t="s">
        <v>315</v>
      </c>
      <c r="M173" s="7">
        <v>1</v>
      </c>
      <c r="N173" s="7" t="s">
        <v>76</v>
      </c>
      <c r="O173" s="7" t="s">
        <v>89</v>
      </c>
      <c r="P173" s="7" t="s">
        <v>316</v>
      </c>
      <c r="Q173" s="7" t="s">
        <v>317</v>
      </c>
      <c r="R173" s="7" t="s">
        <v>318</v>
      </c>
      <c r="S173" s="7" t="s">
        <v>104</v>
      </c>
      <c r="T173" s="7" t="s">
        <v>14</v>
      </c>
      <c r="U173" s="7" t="s">
        <v>180</v>
      </c>
      <c r="V173" s="7" t="s">
        <v>67</v>
      </c>
      <c r="Z173" s="7" t="s">
        <v>4452</v>
      </c>
      <c r="AA173" s="7">
        <v>3</v>
      </c>
      <c r="AB173" s="11">
        <v>43273.800671296296</v>
      </c>
    </row>
    <row r="174" spans="1:28" ht="165">
      <c r="A174" s="7">
        <v>1646</v>
      </c>
      <c r="B174" s="7" t="s">
        <v>4703</v>
      </c>
      <c r="C174" s="7" t="s">
        <v>545</v>
      </c>
      <c r="D174" s="7" t="s">
        <v>1280</v>
      </c>
      <c r="E174" s="7" t="s">
        <v>1281</v>
      </c>
      <c r="F174" s="7" t="s">
        <v>5683</v>
      </c>
      <c r="G174" s="7" t="s">
        <v>311</v>
      </c>
      <c r="H174" s="7" t="s">
        <v>1282</v>
      </c>
      <c r="I174" s="28" t="s">
        <v>99</v>
      </c>
      <c r="J174" s="7" t="s">
        <v>1283</v>
      </c>
      <c r="K174" s="7" t="s">
        <v>314</v>
      </c>
      <c r="L174" s="7" t="s">
        <v>315</v>
      </c>
      <c r="M174" s="7">
        <v>1</v>
      </c>
      <c r="N174" s="7" t="s">
        <v>76</v>
      </c>
      <c r="O174" s="7" t="s">
        <v>290</v>
      </c>
      <c r="P174" s="7" t="s">
        <v>316</v>
      </c>
      <c r="Q174" s="7" t="s">
        <v>4468</v>
      </c>
      <c r="R174" s="7" t="s">
        <v>318</v>
      </c>
      <c r="S174" s="7" t="s">
        <v>104</v>
      </c>
      <c r="T174" s="7" t="s">
        <v>32</v>
      </c>
      <c r="U174" s="7" t="s">
        <v>152</v>
      </c>
      <c r="V174" s="7" t="s">
        <v>1027</v>
      </c>
      <c r="Z174" s="7" t="s">
        <v>4452</v>
      </c>
      <c r="AA174" s="7">
        <v>0</v>
      </c>
    </row>
    <row r="175" spans="1:28" ht="60">
      <c r="A175" s="7">
        <v>1647</v>
      </c>
      <c r="B175" s="7" t="s">
        <v>4704</v>
      </c>
      <c r="C175" s="7" t="s">
        <v>970</v>
      </c>
      <c r="D175" s="7" t="s">
        <v>4705</v>
      </c>
      <c r="E175" s="7" t="s">
        <v>1286</v>
      </c>
      <c r="F175" s="7" t="s">
        <v>5684</v>
      </c>
      <c r="G175" s="7" t="s">
        <v>311</v>
      </c>
      <c r="H175" s="7" t="s">
        <v>1283</v>
      </c>
      <c r="I175" s="28" t="s">
        <v>99</v>
      </c>
      <c r="J175" s="7" t="s">
        <v>1282</v>
      </c>
      <c r="K175" s="7" t="s">
        <v>314</v>
      </c>
      <c r="L175" s="7" t="s">
        <v>315</v>
      </c>
      <c r="M175" s="7">
        <v>1</v>
      </c>
      <c r="N175" s="7" t="s">
        <v>76</v>
      </c>
      <c r="O175" s="7" t="s">
        <v>290</v>
      </c>
      <c r="P175" s="7" t="s">
        <v>316</v>
      </c>
      <c r="Q175" s="7" t="s">
        <v>300</v>
      </c>
      <c r="R175" s="7" t="s">
        <v>318</v>
      </c>
      <c r="S175" s="7" t="s">
        <v>104</v>
      </c>
      <c r="T175" s="7" t="s">
        <v>14</v>
      </c>
      <c r="U175" s="7" t="s">
        <v>152</v>
      </c>
      <c r="V175" s="7" t="s">
        <v>1027</v>
      </c>
      <c r="Z175" s="7" t="s">
        <v>4452</v>
      </c>
      <c r="AA175" s="7">
        <v>0</v>
      </c>
    </row>
    <row r="176" spans="1:28" ht="75">
      <c r="A176" s="7">
        <v>1648</v>
      </c>
      <c r="B176" s="7" t="s">
        <v>4703</v>
      </c>
      <c r="C176" s="7" t="s">
        <v>741</v>
      </c>
      <c r="D176" s="7" t="s">
        <v>4706</v>
      </c>
      <c r="E176" s="7" t="s">
        <v>1289</v>
      </c>
      <c r="F176" s="7" t="s">
        <v>5685</v>
      </c>
      <c r="G176" s="7" t="s">
        <v>311</v>
      </c>
      <c r="H176" s="7" t="s">
        <v>1283</v>
      </c>
      <c r="I176" s="28" t="s">
        <v>99</v>
      </c>
      <c r="J176" s="7" t="s">
        <v>1282</v>
      </c>
      <c r="K176" s="7" t="s">
        <v>314</v>
      </c>
      <c r="L176" s="7" t="s">
        <v>315</v>
      </c>
      <c r="M176" s="7">
        <v>1</v>
      </c>
      <c r="N176" s="7" t="s">
        <v>76</v>
      </c>
      <c r="O176" s="7" t="s">
        <v>290</v>
      </c>
      <c r="P176" s="7" t="s">
        <v>316</v>
      </c>
      <c r="Q176" s="7" t="s">
        <v>216</v>
      </c>
      <c r="R176" s="7" t="s">
        <v>318</v>
      </c>
      <c r="S176" s="7" t="s">
        <v>104</v>
      </c>
      <c r="T176" s="7" t="s">
        <v>179</v>
      </c>
      <c r="U176" s="7" t="s">
        <v>152</v>
      </c>
      <c r="V176" s="7" t="s">
        <v>1027</v>
      </c>
      <c r="Z176" s="7" t="s">
        <v>4452</v>
      </c>
      <c r="AA176" s="7">
        <v>0</v>
      </c>
    </row>
    <row r="177" spans="1:27" ht="120">
      <c r="A177" s="7">
        <v>1649</v>
      </c>
      <c r="B177" s="7" t="s">
        <v>1290</v>
      </c>
      <c r="C177" s="7" t="s">
        <v>350</v>
      </c>
      <c r="D177" s="7" t="s">
        <v>4707</v>
      </c>
      <c r="E177" s="7" t="s">
        <v>1292</v>
      </c>
      <c r="F177" s="7" t="s">
        <v>5686</v>
      </c>
      <c r="G177" s="7" t="s">
        <v>311</v>
      </c>
      <c r="H177" s="7" t="s">
        <v>5</v>
      </c>
      <c r="I177" s="8" t="s">
        <v>5</v>
      </c>
      <c r="J177" s="7" t="s">
        <v>1293</v>
      </c>
      <c r="K177" s="7" t="s">
        <v>314</v>
      </c>
      <c r="L177" s="7" t="s">
        <v>315</v>
      </c>
      <c r="M177" s="7">
        <v>1</v>
      </c>
      <c r="N177" s="7" t="s">
        <v>76</v>
      </c>
      <c r="O177" s="7" t="s">
        <v>100</v>
      </c>
      <c r="P177" s="7" t="s">
        <v>316</v>
      </c>
      <c r="Q177" s="7" t="s">
        <v>91</v>
      </c>
      <c r="R177" s="7" t="s">
        <v>318</v>
      </c>
      <c r="S177" s="7" t="s">
        <v>104</v>
      </c>
      <c r="T177" s="7" t="s">
        <v>14</v>
      </c>
      <c r="U177" s="7" t="s">
        <v>152</v>
      </c>
      <c r="V177" s="7" t="s">
        <v>1027</v>
      </c>
      <c r="Z177" s="7" t="s">
        <v>4452</v>
      </c>
      <c r="AA177" s="7">
        <v>0</v>
      </c>
    </row>
    <row r="178" spans="1:27" ht="105">
      <c r="A178" s="7">
        <v>1651</v>
      </c>
      <c r="B178" s="7" t="s">
        <v>1302</v>
      </c>
      <c r="C178" s="7" t="s">
        <v>218</v>
      </c>
      <c r="D178" s="7" t="s">
        <v>1303</v>
      </c>
      <c r="E178" s="7" t="s">
        <v>4710</v>
      </c>
      <c r="F178" s="7" t="s">
        <v>5688</v>
      </c>
      <c r="G178" s="7" t="s">
        <v>1297</v>
      </c>
      <c r="H178" s="7" t="s">
        <v>87</v>
      </c>
      <c r="I178" s="8" t="s">
        <v>5</v>
      </c>
      <c r="J178" s="7" t="s">
        <v>1305</v>
      </c>
      <c r="K178" s="7" t="s">
        <v>1300</v>
      </c>
      <c r="L178" s="7" t="s">
        <v>1301</v>
      </c>
      <c r="M178" s="7">
        <v>1</v>
      </c>
      <c r="N178" s="7" t="s">
        <v>76</v>
      </c>
      <c r="O178" s="7" t="s">
        <v>100</v>
      </c>
      <c r="P178" s="7" t="s">
        <v>316</v>
      </c>
      <c r="Q178" s="7" t="s">
        <v>383</v>
      </c>
      <c r="R178" s="7" t="s">
        <v>318</v>
      </c>
      <c r="S178" s="7" t="s">
        <v>93</v>
      </c>
      <c r="T178" s="7" t="s">
        <v>14</v>
      </c>
      <c r="U178" s="7" t="s">
        <v>105</v>
      </c>
      <c r="V178" s="7" t="s">
        <v>1027</v>
      </c>
      <c r="Z178" s="7" t="s">
        <v>4452</v>
      </c>
      <c r="AA178" s="7">
        <v>0</v>
      </c>
    </row>
    <row r="179" spans="1:27" ht="105">
      <c r="A179" s="7">
        <v>1652</v>
      </c>
      <c r="B179" s="7" t="s">
        <v>4711</v>
      </c>
      <c r="C179" s="7" t="s">
        <v>741</v>
      </c>
      <c r="D179" s="7" t="s">
        <v>1307</v>
      </c>
      <c r="E179" s="7" t="s">
        <v>4712</v>
      </c>
      <c r="F179" s="7" t="s">
        <v>5689</v>
      </c>
      <c r="G179" s="7" t="s">
        <v>1297</v>
      </c>
      <c r="H179" s="7" t="s">
        <v>1309</v>
      </c>
      <c r="I179" s="28" t="s">
        <v>1134</v>
      </c>
      <c r="J179" s="7" t="s">
        <v>1310</v>
      </c>
      <c r="K179" s="7" t="s">
        <v>1300</v>
      </c>
      <c r="L179" s="7" t="s">
        <v>1301</v>
      </c>
      <c r="M179" s="7">
        <v>1</v>
      </c>
      <c r="N179" s="7" t="s">
        <v>76</v>
      </c>
      <c r="O179" s="7" t="s">
        <v>290</v>
      </c>
      <c r="P179" s="7" t="s">
        <v>316</v>
      </c>
      <c r="Q179" s="7" t="s">
        <v>1148</v>
      </c>
      <c r="R179" s="7" t="s">
        <v>318</v>
      </c>
      <c r="S179" s="7" t="s">
        <v>93</v>
      </c>
      <c r="T179" s="7" t="s">
        <v>25</v>
      </c>
      <c r="U179" s="7" t="s">
        <v>105</v>
      </c>
      <c r="V179" s="7" t="s">
        <v>1027</v>
      </c>
      <c r="Z179" s="7" t="s">
        <v>4452</v>
      </c>
      <c r="AA179" s="7">
        <v>0</v>
      </c>
    </row>
    <row r="180" spans="1:27" ht="105">
      <c r="A180" s="7">
        <v>1653</v>
      </c>
      <c r="B180" s="7" t="s">
        <v>4713</v>
      </c>
      <c r="C180" s="7" t="s">
        <v>4714</v>
      </c>
      <c r="D180" s="7" t="s">
        <v>1313</v>
      </c>
      <c r="E180" s="7" t="s">
        <v>1314</v>
      </c>
      <c r="F180" s="7" t="s">
        <v>5690</v>
      </c>
      <c r="G180" s="7" t="s">
        <v>1297</v>
      </c>
      <c r="H180" s="7" t="s">
        <v>1315</v>
      </c>
      <c r="I180" s="8" t="s">
        <v>1316</v>
      </c>
      <c r="J180" s="7" t="s">
        <v>1317</v>
      </c>
      <c r="K180" s="7" t="s">
        <v>1300</v>
      </c>
      <c r="L180" s="7" t="s">
        <v>1301</v>
      </c>
      <c r="M180" s="7">
        <v>1</v>
      </c>
      <c r="N180" s="7" t="s">
        <v>76</v>
      </c>
      <c r="O180" s="7" t="s">
        <v>65</v>
      </c>
      <c r="P180" s="7" t="s">
        <v>316</v>
      </c>
      <c r="Q180" s="7" t="s">
        <v>163</v>
      </c>
      <c r="R180" s="7" t="s">
        <v>318</v>
      </c>
      <c r="S180" s="7" t="s">
        <v>93</v>
      </c>
      <c r="T180" s="7" t="s">
        <v>66</v>
      </c>
      <c r="U180" s="7" t="s">
        <v>105</v>
      </c>
      <c r="V180" s="7" t="s">
        <v>1027</v>
      </c>
      <c r="Z180" s="7" t="s">
        <v>4452</v>
      </c>
      <c r="AA180" s="7">
        <v>0</v>
      </c>
    </row>
    <row r="181" spans="1:27" ht="135">
      <c r="A181" s="7">
        <v>1654</v>
      </c>
      <c r="B181" s="7" t="s">
        <v>1318</v>
      </c>
      <c r="C181" s="7" t="s">
        <v>1319</v>
      </c>
      <c r="D181" s="7" t="s">
        <v>1320</v>
      </c>
      <c r="E181" s="7" t="s">
        <v>4715</v>
      </c>
      <c r="F181" s="7" t="s">
        <v>5691</v>
      </c>
      <c r="G181" s="7" t="s">
        <v>221</v>
      </c>
      <c r="H181" s="7" t="s">
        <v>64</v>
      </c>
      <c r="I181" s="28" t="s">
        <v>5032</v>
      </c>
      <c r="J181" s="7" t="s">
        <v>1322</v>
      </c>
      <c r="K181" s="7" t="s">
        <v>1323</v>
      </c>
      <c r="L181" s="7" t="s">
        <v>1324</v>
      </c>
      <c r="M181" s="7">
        <v>1</v>
      </c>
      <c r="N181" s="7" t="s">
        <v>76</v>
      </c>
      <c r="O181" s="7" t="s">
        <v>65</v>
      </c>
      <c r="P181" s="7" t="s">
        <v>402</v>
      </c>
      <c r="Q181" s="7" t="s">
        <v>163</v>
      </c>
      <c r="R181" s="7" t="s">
        <v>318</v>
      </c>
      <c r="S181" s="7" t="s">
        <v>151</v>
      </c>
      <c r="T181" s="7" t="s">
        <v>179</v>
      </c>
      <c r="U181" s="7" t="s">
        <v>180</v>
      </c>
      <c r="V181" s="7" t="s">
        <v>1027</v>
      </c>
      <c r="Z181" s="7" t="s">
        <v>4452</v>
      </c>
      <c r="AA181" s="7">
        <v>0</v>
      </c>
    </row>
    <row r="182" spans="1:27" ht="75">
      <c r="A182" s="7">
        <v>1655</v>
      </c>
      <c r="B182" s="7" t="s">
        <v>1325</v>
      </c>
      <c r="C182" s="7" t="s">
        <v>194</v>
      </c>
      <c r="D182" s="7" t="s">
        <v>1326</v>
      </c>
      <c r="E182" s="7" t="s">
        <v>1327</v>
      </c>
      <c r="F182" s="7" t="s">
        <v>5692</v>
      </c>
      <c r="G182" s="7" t="s">
        <v>221</v>
      </c>
      <c r="H182" s="7" t="s">
        <v>5</v>
      </c>
      <c r="I182" s="8" t="s">
        <v>5</v>
      </c>
      <c r="J182" s="7" t="s">
        <v>1328</v>
      </c>
      <c r="K182" s="7" t="s">
        <v>1323</v>
      </c>
      <c r="L182" s="7" t="s">
        <v>1324</v>
      </c>
      <c r="M182" s="7">
        <v>1</v>
      </c>
      <c r="N182" s="7" t="s">
        <v>76</v>
      </c>
      <c r="O182" s="7" t="s">
        <v>276</v>
      </c>
      <c r="P182" s="7" t="s">
        <v>402</v>
      </c>
      <c r="Q182" s="7" t="s">
        <v>317</v>
      </c>
      <c r="R182" s="7" t="s">
        <v>318</v>
      </c>
      <c r="S182" s="7" t="s">
        <v>151</v>
      </c>
      <c r="T182" s="7" t="s">
        <v>14</v>
      </c>
      <c r="U182" s="7" t="s">
        <v>180</v>
      </c>
      <c r="V182" s="7" t="s">
        <v>1027</v>
      </c>
      <c r="Z182" s="7" t="s">
        <v>4452</v>
      </c>
      <c r="AA182" s="7">
        <v>0</v>
      </c>
    </row>
    <row r="183" spans="1:27" ht="105">
      <c r="A183" s="7">
        <v>1656</v>
      </c>
      <c r="B183" s="7" t="s">
        <v>1329</v>
      </c>
      <c r="C183" s="7" t="s">
        <v>235</v>
      </c>
      <c r="D183" s="7" t="s">
        <v>4716</v>
      </c>
      <c r="E183" s="7" t="s">
        <v>1331</v>
      </c>
      <c r="F183" s="7" t="s">
        <v>5693</v>
      </c>
      <c r="G183" s="7" t="s">
        <v>221</v>
      </c>
      <c r="H183" s="7" t="s">
        <v>1332</v>
      </c>
      <c r="I183" s="28" t="s">
        <v>5</v>
      </c>
      <c r="J183" s="7" t="s">
        <v>1333</v>
      </c>
      <c r="K183" s="7" t="s">
        <v>1323</v>
      </c>
      <c r="L183" s="7" t="s">
        <v>1324</v>
      </c>
      <c r="M183" s="7">
        <v>1</v>
      </c>
      <c r="N183" s="7" t="s">
        <v>76</v>
      </c>
      <c r="O183" s="7" t="s">
        <v>9</v>
      </c>
      <c r="P183" s="7" t="s">
        <v>402</v>
      </c>
      <c r="Q183" s="7" t="s">
        <v>102</v>
      </c>
      <c r="R183" s="7" t="s">
        <v>318</v>
      </c>
      <c r="S183" s="7" t="s">
        <v>151</v>
      </c>
      <c r="T183" s="7" t="s">
        <v>25</v>
      </c>
      <c r="U183" s="7" t="s">
        <v>105</v>
      </c>
      <c r="V183" s="7" t="s">
        <v>1027</v>
      </c>
      <c r="Z183" s="7" t="s">
        <v>4452</v>
      </c>
      <c r="AA183" s="7">
        <v>0</v>
      </c>
    </row>
    <row r="184" spans="1:27" ht="90">
      <c r="A184" s="7">
        <v>1657</v>
      </c>
      <c r="B184" s="7" t="s">
        <v>1329</v>
      </c>
      <c r="C184" s="7" t="s">
        <v>235</v>
      </c>
      <c r="D184" s="7" t="s">
        <v>1334</v>
      </c>
      <c r="E184" s="7" t="s">
        <v>1331</v>
      </c>
      <c r="F184" s="7" t="s">
        <v>5694</v>
      </c>
      <c r="G184" s="7" t="s">
        <v>221</v>
      </c>
      <c r="H184" s="7" t="s">
        <v>1332</v>
      </c>
      <c r="I184" s="28" t="s">
        <v>2378</v>
      </c>
      <c r="J184" s="7" t="s">
        <v>1333</v>
      </c>
      <c r="K184" s="7" t="s">
        <v>1323</v>
      </c>
      <c r="L184" s="7" t="s">
        <v>1324</v>
      </c>
      <c r="M184" s="7">
        <v>1</v>
      </c>
      <c r="N184" s="7" t="s">
        <v>76</v>
      </c>
      <c r="O184" s="7" t="s">
        <v>9</v>
      </c>
      <c r="P184" s="7" t="s">
        <v>402</v>
      </c>
      <c r="Q184" s="7" t="s">
        <v>300</v>
      </c>
      <c r="R184" s="7" t="s">
        <v>318</v>
      </c>
      <c r="S184" s="7" t="s">
        <v>151</v>
      </c>
      <c r="T184" s="7" t="s">
        <v>66</v>
      </c>
      <c r="U184" s="7" t="s">
        <v>105</v>
      </c>
      <c r="V184" s="7" t="s">
        <v>1027</v>
      </c>
      <c r="Z184" s="7" t="s">
        <v>4452</v>
      </c>
      <c r="AA184" s="7">
        <v>0</v>
      </c>
    </row>
    <row r="185" spans="1:27" ht="75">
      <c r="A185" s="7">
        <v>1658</v>
      </c>
      <c r="B185" s="7" t="s">
        <v>1335</v>
      </c>
      <c r="C185" s="7" t="s">
        <v>1232</v>
      </c>
      <c r="D185" s="7" t="s">
        <v>1336</v>
      </c>
      <c r="E185" s="7" t="s">
        <v>1337</v>
      </c>
      <c r="F185" s="7" t="s">
        <v>5695</v>
      </c>
      <c r="G185" s="7" t="s">
        <v>398</v>
      </c>
      <c r="H185" s="7" t="s">
        <v>64</v>
      </c>
      <c r="I185" s="28" t="s">
        <v>6628</v>
      </c>
      <c r="J185" s="7" t="s">
        <v>1338</v>
      </c>
      <c r="K185" s="7" t="s">
        <v>1339</v>
      </c>
      <c r="L185" s="7" t="s">
        <v>1340</v>
      </c>
      <c r="M185" s="7">
        <v>1</v>
      </c>
      <c r="N185" s="7" t="s">
        <v>76</v>
      </c>
      <c r="O185" s="7" t="s">
        <v>65</v>
      </c>
      <c r="P185" s="7" t="s">
        <v>402</v>
      </c>
      <c r="Q185" s="7" t="s">
        <v>252</v>
      </c>
      <c r="R185" s="7" t="s">
        <v>318</v>
      </c>
      <c r="S185" s="7" t="s">
        <v>190</v>
      </c>
      <c r="T185" s="7" t="s">
        <v>66</v>
      </c>
      <c r="U185" s="7" t="s">
        <v>180</v>
      </c>
      <c r="V185" s="7" t="s">
        <v>1027</v>
      </c>
      <c r="Z185" s="7" t="s">
        <v>4452</v>
      </c>
      <c r="AA185" s="7">
        <v>0</v>
      </c>
    </row>
    <row r="186" spans="1:27" ht="60">
      <c r="A186" s="7">
        <v>1659</v>
      </c>
      <c r="B186" s="7" t="s">
        <v>1341</v>
      </c>
      <c r="C186" s="7" t="s">
        <v>1342</v>
      </c>
      <c r="D186" s="7" t="s">
        <v>4717</v>
      </c>
      <c r="E186" s="7" t="s">
        <v>4718</v>
      </c>
      <c r="F186" s="7" t="s">
        <v>5696</v>
      </c>
      <c r="G186" s="7" t="s">
        <v>398</v>
      </c>
      <c r="H186" s="7" t="s">
        <v>1345</v>
      </c>
      <c r="I186" s="28" t="s">
        <v>6628</v>
      </c>
      <c r="J186" s="7" t="s">
        <v>1346</v>
      </c>
      <c r="K186" s="7" t="s">
        <v>1339</v>
      </c>
      <c r="L186" s="7" t="s">
        <v>1340</v>
      </c>
      <c r="M186" s="7">
        <v>1</v>
      </c>
      <c r="N186" s="7" t="s">
        <v>76</v>
      </c>
      <c r="O186" s="7" t="s">
        <v>276</v>
      </c>
      <c r="P186" s="7" t="s">
        <v>402</v>
      </c>
      <c r="Q186" s="7" t="s">
        <v>252</v>
      </c>
      <c r="R186" s="7" t="s">
        <v>318</v>
      </c>
      <c r="S186" s="7" t="s">
        <v>190</v>
      </c>
      <c r="T186" s="7" t="s">
        <v>66</v>
      </c>
      <c r="U186" s="7" t="s">
        <v>180</v>
      </c>
      <c r="V186" s="7" t="s">
        <v>1027</v>
      </c>
      <c r="Z186" s="7" t="s">
        <v>4452</v>
      </c>
      <c r="AA186" s="7">
        <v>0</v>
      </c>
    </row>
    <row r="187" spans="1:27" ht="60">
      <c r="A187" s="7">
        <v>1660</v>
      </c>
      <c r="B187" s="7" t="s">
        <v>1341</v>
      </c>
      <c r="C187" s="7" t="s">
        <v>1347</v>
      </c>
      <c r="D187" s="7" t="s">
        <v>1348</v>
      </c>
      <c r="E187" s="7" t="s">
        <v>4719</v>
      </c>
      <c r="F187" s="7" t="s">
        <v>5697</v>
      </c>
      <c r="G187" s="7" t="s">
        <v>398</v>
      </c>
      <c r="H187" s="7" t="s">
        <v>1345</v>
      </c>
      <c r="I187" s="28" t="s">
        <v>5032</v>
      </c>
      <c r="J187" s="7" t="s">
        <v>1346</v>
      </c>
      <c r="K187" s="7" t="s">
        <v>1339</v>
      </c>
      <c r="L187" s="7" t="s">
        <v>1340</v>
      </c>
      <c r="M187" s="7">
        <v>1</v>
      </c>
      <c r="N187" s="7" t="s">
        <v>76</v>
      </c>
      <c r="O187" s="7" t="s">
        <v>276</v>
      </c>
      <c r="P187" s="7" t="s">
        <v>402</v>
      </c>
      <c r="Q187" s="7" t="s">
        <v>252</v>
      </c>
      <c r="R187" s="7" t="s">
        <v>318</v>
      </c>
      <c r="S187" s="7" t="s">
        <v>190</v>
      </c>
      <c r="T187" s="7" t="s">
        <v>66</v>
      </c>
      <c r="U187" s="7" t="s">
        <v>180</v>
      </c>
      <c r="V187" s="7" t="s">
        <v>1027</v>
      </c>
      <c r="Z187" s="7" t="s">
        <v>4452</v>
      </c>
      <c r="AA187" s="7">
        <v>0</v>
      </c>
    </row>
    <row r="188" spans="1:27" ht="60">
      <c r="A188" s="7">
        <v>1661</v>
      </c>
      <c r="B188" s="7" t="s">
        <v>1341</v>
      </c>
      <c r="C188" s="7" t="s">
        <v>4720</v>
      </c>
      <c r="D188" s="7" t="s">
        <v>4717</v>
      </c>
      <c r="E188" s="7" t="s">
        <v>1351</v>
      </c>
      <c r="F188" s="7" t="s">
        <v>5698</v>
      </c>
      <c r="G188" s="7" t="s">
        <v>398</v>
      </c>
      <c r="H188" s="7" t="s">
        <v>1345</v>
      </c>
      <c r="I188" s="28" t="s">
        <v>2295</v>
      </c>
      <c r="J188" s="7" t="s">
        <v>1346</v>
      </c>
      <c r="K188" s="7" t="s">
        <v>1339</v>
      </c>
      <c r="L188" s="7" t="s">
        <v>1340</v>
      </c>
      <c r="M188" s="7">
        <v>1</v>
      </c>
      <c r="N188" s="7" t="s">
        <v>76</v>
      </c>
      <c r="O188" s="7" t="s">
        <v>276</v>
      </c>
      <c r="P188" s="7" t="s">
        <v>402</v>
      </c>
      <c r="Q188" s="7" t="s">
        <v>252</v>
      </c>
      <c r="R188" s="7" t="s">
        <v>318</v>
      </c>
      <c r="S188" s="7" t="s">
        <v>190</v>
      </c>
      <c r="T188" s="7" t="s">
        <v>66</v>
      </c>
      <c r="U188" s="7" t="s">
        <v>180</v>
      </c>
      <c r="V188" s="7" t="s">
        <v>1027</v>
      </c>
      <c r="Z188" s="7" t="s">
        <v>4452</v>
      </c>
      <c r="AA188" s="7">
        <v>0</v>
      </c>
    </row>
    <row r="189" spans="1:27" ht="90">
      <c r="A189" s="7">
        <v>1662</v>
      </c>
      <c r="B189" s="7" t="s">
        <v>1341</v>
      </c>
      <c r="C189" s="7" t="s">
        <v>1352</v>
      </c>
      <c r="D189" s="7" t="s">
        <v>4721</v>
      </c>
      <c r="E189" s="7" t="s">
        <v>1354</v>
      </c>
      <c r="F189" s="7" t="s">
        <v>5699</v>
      </c>
      <c r="G189" s="7" t="s">
        <v>398</v>
      </c>
      <c r="H189" s="7" t="s">
        <v>1345</v>
      </c>
      <c r="I189" s="28" t="s">
        <v>5</v>
      </c>
      <c r="J189" s="7" t="s">
        <v>1346</v>
      </c>
      <c r="K189" s="7" t="s">
        <v>1339</v>
      </c>
      <c r="L189" s="7" t="s">
        <v>1340</v>
      </c>
      <c r="M189" s="7">
        <v>1</v>
      </c>
      <c r="N189" s="7" t="s">
        <v>76</v>
      </c>
      <c r="O189" s="7" t="s">
        <v>276</v>
      </c>
      <c r="P189" s="7" t="s">
        <v>402</v>
      </c>
      <c r="Q189" s="7" t="s">
        <v>252</v>
      </c>
      <c r="R189" s="7" t="s">
        <v>318</v>
      </c>
      <c r="S189" s="7" t="s">
        <v>190</v>
      </c>
      <c r="T189" s="7" t="s">
        <v>66</v>
      </c>
      <c r="U189" s="7" t="s">
        <v>180</v>
      </c>
      <c r="V189" s="7" t="s">
        <v>1027</v>
      </c>
      <c r="Z189" s="7" t="s">
        <v>4452</v>
      </c>
      <c r="AA189" s="7">
        <v>0</v>
      </c>
    </row>
    <row r="190" spans="1:27" ht="60">
      <c r="A190" s="7">
        <v>1663</v>
      </c>
      <c r="B190" s="7" t="s">
        <v>1355</v>
      </c>
      <c r="C190" s="7" t="s">
        <v>1356</v>
      </c>
      <c r="D190" s="7" t="s">
        <v>1357</v>
      </c>
      <c r="E190" s="7" t="s">
        <v>1358</v>
      </c>
      <c r="F190" s="7" t="s">
        <v>5700</v>
      </c>
      <c r="G190" s="7" t="s">
        <v>398</v>
      </c>
      <c r="H190" s="7" t="s">
        <v>5</v>
      </c>
      <c r="I190" s="28" t="s">
        <v>5</v>
      </c>
      <c r="J190" s="7" t="s">
        <v>1359</v>
      </c>
      <c r="K190" s="7" t="s">
        <v>1339</v>
      </c>
      <c r="L190" s="7" t="s">
        <v>1340</v>
      </c>
      <c r="M190" s="7">
        <v>1</v>
      </c>
      <c r="N190" s="7" t="s">
        <v>76</v>
      </c>
      <c r="O190" s="7" t="s">
        <v>214</v>
      </c>
      <c r="P190" s="7" t="s">
        <v>402</v>
      </c>
      <c r="Q190" s="7" t="s">
        <v>4468</v>
      </c>
      <c r="R190" s="7" t="s">
        <v>318</v>
      </c>
      <c r="S190" s="7" t="s">
        <v>190</v>
      </c>
      <c r="T190" s="7" t="s">
        <v>66</v>
      </c>
      <c r="U190" s="7" t="s">
        <v>180</v>
      </c>
      <c r="V190" s="7" t="s">
        <v>1027</v>
      </c>
      <c r="Z190" s="7" t="s">
        <v>4452</v>
      </c>
      <c r="AA190" s="7">
        <v>0</v>
      </c>
    </row>
    <row r="191" spans="1:27" ht="60">
      <c r="A191" s="7">
        <v>1664</v>
      </c>
      <c r="B191" s="7" t="s">
        <v>1360</v>
      </c>
      <c r="C191" s="7" t="s">
        <v>350</v>
      </c>
      <c r="D191" s="7" t="s">
        <v>1362</v>
      </c>
      <c r="E191" s="7" t="s">
        <v>4722</v>
      </c>
      <c r="F191" s="7" t="s">
        <v>5701</v>
      </c>
      <c r="G191" s="7" t="s">
        <v>398</v>
      </c>
      <c r="H191" s="7" t="s">
        <v>1364</v>
      </c>
      <c r="I191" s="8" t="s">
        <v>1364</v>
      </c>
      <c r="J191" s="7" t="s">
        <v>1365</v>
      </c>
      <c r="K191" s="7" t="s">
        <v>1339</v>
      </c>
      <c r="L191" s="7" t="s">
        <v>1340</v>
      </c>
      <c r="M191" s="7">
        <v>1</v>
      </c>
      <c r="N191" s="7" t="s">
        <v>76</v>
      </c>
      <c r="O191" s="7" t="s">
        <v>31</v>
      </c>
      <c r="P191" s="7" t="s">
        <v>402</v>
      </c>
      <c r="Q191" s="7" t="s">
        <v>91</v>
      </c>
      <c r="R191" s="7" t="s">
        <v>318</v>
      </c>
      <c r="S191" s="7" t="s">
        <v>190</v>
      </c>
      <c r="T191" s="7" t="s">
        <v>179</v>
      </c>
      <c r="U191" s="7" t="s">
        <v>180</v>
      </c>
      <c r="V191" s="7" t="s">
        <v>1027</v>
      </c>
      <c r="Z191" s="7" t="s">
        <v>4452</v>
      </c>
      <c r="AA191" s="7">
        <v>0</v>
      </c>
    </row>
    <row r="192" spans="1:27" ht="75">
      <c r="A192" s="7">
        <v>1665</v>
      </c>
      <c r="B192" s="7" t="s">
        <v>1366</v>
      </c>
      <c r="C192" s="7" t="s">
        <v>529</v>
      </c>
      <c r="D192" s="7" t="s">
        <v>1368</v>
      </c>
      <c r="E192" s="7" t="s">
        <v>1369</v>
      </c>
      <c r="F192" s="7" t="s">
        <v>5702</v>
      </c>
      <c r="G192" s="7" t="s">
        <v>398</v>
      </c>
      <c r="H192" s="7" t="s">
        <v>4723</v>
      </c>
      <c r="I192" s="28" t="s">
        <v>2295</v>
      </c>
      <c r="J192" s="7" t="s">
        <v>4724</v>
      </c>
      <c r="K192" s="7" t="s">
        <v>400</v>
      </c>
      <c r="L192" s="7" t="s">
        <v>401</v>
      </c>
      <c r="M192" s="7">
        <v>1</v>
      </c>
      <c r="N192" s="7" t="s">
        <v>76</v>
      </c>
      <c r="O192" s="7" t="s">
        <v>214</v>
      </c>
      <c r="P192" s="7" t="s">
        <v>402</v>
      </c>
      <c r="Q192" s="7" t="s">
        <v>91</v>
      </c>
      <c r="R192" s="7" t="s">
        <v>318</v>
      </c>
      <c r="S192" s="7" t="s">
        <v>81</v>
      </c>
      <c r="T192" s="7" t="s">
        <v>66</v>
      </c>
      <c r="U192" s="7" t="s">
        <v>82</v>
      </c>
      <c r="V192" s="7" t="s">
        <v>1027</v>
      </c>
      <c r="Z192" s="7" t="s">
        <v>4452</v>
      </c>
      <c r="AA192" s="7">
        <v>0</v>
      </c>
    </row>
    <row r="193" spans="1:28" ht="150">
      <c r="A193" s="7">
        <v>1666</v>
      </c>
      <c r="B193" s="7" t="s">
        <v>1366</v>
      </c>
      <c r="C193" s="7" t="s">
        <v>545</v>
      </c>
      <c r="D193" s="7" t="s">
        <v>1372</v>
      </c>
      <c r="E193" s="7" t="s">
        <v>1373</v>
      </c>
      <c r="F193" s="7" t="s">
        <v>5703</v>
      </c>
      <c r="G193" s="7" t="s">
        <v>398</v>
      </c>
      <c r="H193" s="7" t="s">
        <v>4723</v>
      </c>
      <c r="I193" s="28" t="s">
        <v>2295</v>
      </c>
      <c r="J193" s="7" t="s">
        <v>4724</v>
      </c>
      <c r="K193" s="7" t="s">
        <v>400</v>
      </c>
      <c r="L193" s="7" t="s">
        <v>401</v>
      </c>
      <c r="M193" s="7">
        <v>1</v>
      </c>
      <c r="N193" s="7" t="s">
        <v>76</v>
      </c>
      <c r="O193" s="7" t="s">
        <v>214</v>
      </c>
      <c r="P193" s="7" t="s">
        <v>402</v>
      </c>
      <c r="Q193" s="7" t="s">
        <v>91</v>
      </c>
      <c r="R193" s="7" t="s">
        <v>318</v>
      </c>
      <c r="S193" s="7" t="s">
        <v>81</v>
      </c>
      <c r="T193" s="7" t="s">
        <v>14</v>
      </c>
      <c r="U193" s="7" t="s">
        <v>82</v>
      </c>
      <c r="V193" s="7" t="s">
        <v>1027</v>
      </c>
      <c r="Z193" s="7" t="s">
        <v>4452</v>
      </c>
      <c r="AA193" s="7">
        <v>0</v>
      </c>
    </row>
    <row r="194" spans="1:28" ht="75">
      <c r="A194" s="7">
        <v>1667</v>
      </c>
      <c r="B194" s="7" t="s">
        <v>1366</v>
      </c>
      <c r="C194" s="7" t="s">
        <v>218</v>
      </c>
      <c r="D194" s="7" t="s">
        <v>1374</v>
      </c>
      <c r="E194" s="7" t="s">
        <v>1375</v>
      </c>
      <c r="F194" s="7" t="s">
        <v>5704</v>
      </c>
      <c r="G194" s="7" t="s">
        <v>398</v>
      </c>
      <c r="H194" s="7" t="s">
        <v>4723</v>
      </c>
      <c r="I194" s="28" t="s">
        <v>2295</v>
      </c>
      <c r="J194" s="7" t="s">
        <v>4724</v>
      </c>
      <c r="K194" s="7" t="s">
        <v>400</v>
      </c>
      <c r="L194" s="7" t="s">
        <v>401</v>
      </c>
      <c r="M194" s="7">
        <v>1</v>
      </c>
      <c r="N194" s="7" t="s">
        <v>76</v>
      </c>
      <c r="O194" s="7" t="s">
        <v>214</v>
      </c>
      <c r="P194" s="7" t="s">
        <v>402</v>
      </c>
      <c r="Q194" s="7" t="s">
        <v>91</v>
      </c>
      <c r="R194" s="7" t="s">
        <v>318</v>
      </c>
      <c r="S194" s="7" t="s">
        <v>81</v>
      </c>
      <c r="T194" s="7" t="s">
        <v>14</v>
      </c>
      <c r="U194" s="7" t="s">
        <v>82</v>
      </c>
      <c r="V194" s="7" t="s">
        <v>1027</v>
      </c>
      <c r="Z194" s="7" t="s">
        <v>4452</v>
      </c>
      <c r="AA194" s="7">
        <v>0</v>
      </c>
    </row>
    <row r="195" spans="1:28" ht="105">
      <c r="A195" s="7">
        <v>1668</v>
      </c>
      <c r="B195" s="7" t="s">
        <v>4725</v>
      </c>
      <c r="C195" s="7" t="s">
        <v>1006</v>
      </c>
      <c r="D195" s="7" t="s">
        <v>1378</v>
      </c>
      <c r="E195" s="7" t="s">
        <v>1379</v>
      </c>
      <c r="F195" s="7" t="s">
        <v>5705</v>
      </c>
      <c r="G195" s="7" t="s">
        <v>398</v>
      </c>
      <c r="H195" s="7" t="s">
        <v>5</v>
      </c>
      <c r="I195" s="8" t="s">
        <v>5</v>
      </c>
      <c r="J195" s="7" t="s">
        <v>1380</v>
      </c>
      <c r="K195" s="7" t="s">
        <v>400</v>
      </c>
      <c r="L195" s="7" t="s">
        <v>401</v>
      </c>
      <c r="M195" s="7">
        <v>1</v>
      </c>
      <c r="N195" s="7" t="s">
        <v>76</v>
      </c>
      <c r="O195" s="7" t="s">
        <v>89</v>
      </c>
      <c r="P195" s="7" t="s">
        <v>402</v>
      </c>
      <c r="Q195" s="7" t="s">
        <v>317</v>
      </c>
      <c r="R195" s="7" t="s">
        <v>318</v>
      </c>
      <c r="S195" s="7" t="s">
        <v>81</v>
      </c>
      <c r="T195" s="7" t="s">
        <v>179</v>
      </c>
      <c r="U195" s="7" t="s">
        <v>82</v>
      </c>
      <c r="V195" s="7" t="s">
        <v>1027</v>
      </c>
      <c r="Z195" s="7" t="s">
        <v>4452</v>
      </c>
      <c r="AA195" s="7">
        <v>0</v>
      </c>
    </row>
    <row r="196" spans="1:28" ht="90">
      <c r="A196" s="7">
        <v>1669</v>
      </c>
      <c r="B196" s="7" t="s">
        <v>4529</v>
      </c>
      <c r="C196" s="7" t="s">
        <v>395</v>
      </c>
      <c r="D196" s="7" t="s">
        <v>4530</v>
      </c>
      <c r="E196" s="7" t="s">
        <v>397</v>
      </c>
      <c r="F196" s="7" t="s">
        <v>5706</v>
      </c>
      <c r="G196" s="7" t="s">
        <v>398</v>
      </c>
      <c r="H196" s="7" t="s">
        <v>231</v>
      </c>
      <c r="I196" s="8" t="s">
        <v>231</v>
      </c>
      <c r="J196" s="7" t="s">
        <v>4531</v>
      </c>
      <c r="K196" s="7" t="s">
        <v>400</v>
      </c>
      <c r="L196" s="7" t="s">
        <v>401</v>
      </c>
      <c r="M196" s="7">
        <v>1</v>
      </c>
      <c r="N196" s="7" t="s">
        <v>76</v>
      </c>
      <c r="O196" s="7" t="s">
        <v>202</v>
      </c>
      <c r="P196" s="7" t="s">
        <v>402</v>
      </c>
      <c r="Q196" s="7" t="s">
        <v>4468</v>
      </c>
      <c r="R196" s="7" t="s">
        <v>318</v>
      </c>
      <c r="S196" s="7" t="s">
        <v>81</v>
      </c>
      <c r="T196" s="7" t="s">
        <v>25</v>
      </c>
      <c r="U196" s="7" t="s">
        <v>82</v>
      </c>
      <c r="V196" s="7" t="s">
        <v>16</v>
      </c>
      <c r="Z196" s="7" t="s">
        <v>4452</v>
      </c>
      <c r="AA196" s="7">
        <v>2</v>
      </c>
      <c r="AB196" s="11">
        <v>43350.617719907408</v>
      </c>
    </row>
    <row r="197" spans="1:28" ht="105">
      <c r="A197" s="7">
        <v>1670</v>
      </c>
      <c r="B197" s="7" t="s">
        <v>4615</v>
      </c>
      <c r="C197" s="7" t="s">
        <v>194</v>
      </c>
      <c r="D197" s="7" t="s">
        <v>4616</v>
      </c>
      <c r="E197" s="7" t="s">
        <v>788</v>
      </c>
      <c r="F197" s="7" t="s">
        <v>5707</v>
      </c>
      <c r="G197" s="7" t="s">
        <v>398</v>
      </c>
      <c r="H197" s="7" t="s">
        <v>297</v>
      </c>
      <c r="I197" s="8" t="s">
        <v>297</v>
      </c>
      <c r="J197" s="7" t="s">
        <v>789</v>
      </c>
      <c r="K197" s="7" t="s">
        <v>504</v>
      </c>
      <c r="L197" s="7" t="s">
        <v>505</v>
      </c>
      <c r="M197" s="7">
        <v>1</v>
      </c>
      <c r="N197" s="7" t="s">
        <v>76</v>
      </c>
      <c r="O197" s="7" t="s">
        <v>290</v>
      </c>
      <c r="P197" s="7" t="s">
        <v>402</v>
      </c>
      <c r="Q197" s="7" t="s">
        <v>102</v>
      </c>
      <c r="R197" s="7" t="s">
        <v>318</v>
      </c>
      <c r="S197" s="7" t="s">
        <v>301</v>
      </c>
      <c r="T197" s="7" t="s">
        <v>25</v>
      </c>
      <c r="U197" s="7" t="s">
        <v>180</v>
      </c>
      <c r="V197" s="7" t="s">
        <v>16</v>
      </c>
      <c r="W197" s="7" t="s">
        <v>790</v>
      </c>
      <c r="X197" s="7" t="s">
        <v>790</v>
      </c>
      <c r="Y197" s="7" t="s">
        <v>123</v>
      </c>
      <c r="Z197" s="7">
        <v>43434</v>
      </c>
      <c r="AA197" s="7">
        <v>1</v>
      </c>
      <c r="AB197" s="11">
        <v>43328.362824074073</v>
      </c>
    </row>
    <row r="198" spans="1:28" ht="105">
      <c r="A198" s="7">
        <v>1671</v>
      </c>
      <c r="B198" s="7" t="s">
        <v>4615</v>
      </c>
      <c r="C198" s="7" t="s">
        <v>194</v>
      </c>
      <c r="D198" s="7" t="s">
        <v>791</v>
      </c>
      <c r="E198" s="7" t="s">
        <v>4617</v>
      </c>
      <c r="F198" s="7" t="s">
        <v>5708</v>
      </c>
      <c r="G198" s="7" t="s">
        <v>398</v>
      </c>
      <c r="H198" s="7" t="s">
        <v>297</v>
      </c>
      <c r="I198" s="8" t="s">
        <v>297</v>
      </c>
      <c r="J198" s="7" t="s">
        <v>789</v>
      </c>
      <c r="K198" s="7" t="s">
        <v>504</v>
      </c>
      <c r="L198" s="7" t="s">
        <v>505</v>
      </c>
      <c r="M198" s="7">
        <v>1</v>
      </c>
      <c r="N198" s="7" t="s">
        <v>76</v>
      </c>
      <c r="O198" s="7" t="s">
        <v>290</v>
      </c>
      <c r="P198" s="7" t="s">
        <v>402</v>
      </c>
      <c r="Q198" s="7" t="s">
        <v>102</v>
      </c>
      <c r="R198" s="7" t="s">
        <v>318</v>
      </c>
      <c r="S198" s="7" t="s">
        <v>301</v>
      </c>
      <c r="T198" s="7" t="s">
        <v>25</v>
      </c>
      <c r="U198" s="7" t="s">
        <v>180</v>
      </c>
      <c r="V198" s="7" t="s">
        <v>16</v>
      </c>
      <c r="W198" s="7" t="s">
        <v>793</v>
      </c>
      <c r="X198" s="7" t="s">
        <v>793</v>
      </c>
      <c r="Y198" s="7" t="s">
        <v>19</v>
      </c>
      <c r="Z198" s="7">
        <v>43799</v>
      </c>
      <c r="AA198" s="7">
        <v>1</v>
      </c>
      <c r="AB198" s="11">
        <v>43328.364618055559</v>
      </c>
    </row>
    <row r="199" spans="1:28" ht="60">
      <c r="A199" s="7">
        <v>1672</v>
      </c>
      <c r="B199" s="7" t="s">
        <v>1381</v>
      </c>
      <c r="C199" s="7" t="s">
        <v>1382</v>
      </c>
      <c r="D199" s="7" t="s">
        <v>4726</v>
      </c>
      <c r="E199" s="7" t="s">
        <v>4727</v>
      </c>
      <c r="F199" s="7" t="s">
        <v>5709</v>
      </c>
      <c r="G199" s="7" t="s">
        <v>398</v>
      </c>
      <c r="H199" s="7" t="s">
        <v>1385</v>
      </c>
      <c r="I199" s="28" t="s">
        <v>1018</v>
      </c>
      <c r="J199" s="7" t="s">
        <v>1386</v>
      </c>
      <c r="K199" s="7" t="s">
        <v>504</v>
      </c>
      <c r="L199" s="7" t="s">
        <v>505</v>
      </c>
      <c r="M199" s="7">
        <v>1</v>
      </c>
      <c r="N199" s="7" t="s">
        <v>76</v>
      </c>
      <c r="O199" s="7" t="s">
        <v>77</v>
      </c>
      <c r="P199" s="7" t="s">
        <v>402</v>
      </c>
      <c r="Q199" s="7" t="s">
        <v>876</v>
      </c>
      <c r="R199" s="7" t="s">
        <v>318</v>
      </c>
      <c r="S199" s="7" t="s">
        <v>301</v>
      </c>
      <c r="T199" s="7" t="s">
        <v>66</v>
      </c>
      <c r="U199" s="7" t="s">
        <v>180</v>
      </c>
      <c r="V199" s="7" t="s">
        <v>1027</v>
      </c>
      <c r="Z199" s="7" t="s">
        <v>4452</v>
      </c>
      <c r="AA199" s="7">
        <v>0</v>
      </c>
    </row>
    <row r="200" spans="1:28" ht="60">
      <c r="A200" s="7">
        <v>1673</v>
      </c>
      <c r="B200" s="7" t="s">
        <v>500</v>
      </c>
      <c r="C200" s="7" t="s">
        <v>208</v>
      </c>
      <c r="D200" s="7" t="s">
        <v>501</v>
      </c>
      <c r="E200" s="7" t="s">
        <v>502</v>
      </c>
      <c r="F200" s="7" t="s">
        <v>5710</v>
      </c>
      <c r="G200" s="7" t="s">
        <v>398</v>
      </c>
      <c r="H200" s="7" t="s">
        <v>297</v>
      </c>
      <c r="I200" s="8" t="s">
        <v>297</v>
      </c>
      <c r="J200" s="7" t="s">
        <v>503</v>
      </c>
      <c r="K200" s="7" t="s">
        <v>504</v>
      </c>
      <c r="L200" s="7" t="s">
        <v>505</v>
      </c>
      <c r="M200" s="7">
        <v>1</v>
      </c>
      <c r="N200" s="7" t="s">
        <v>76</v>
      </c>
      <c r="O200" s="7" t="s">
        <v>9</v>
      </c>
      <c r="P200" s="7" t="s">
        <v>402</v>
      </c>
      <c r="Q200" s="7" t="s">
        <v>119</v>
      </c>
      <c r="R200" s="7" t="s">
        <v>318</v>
      </c>
      <c r="S200" s="7" t="s">
        <v>301</v>
      </c>
      <c r="T200" s="7" t="s">
        <v>66</v>
      </c>
      <c r="U200" s="7" t="s">
        <v>180</v>
      </c>
      <c r="V200" s="7" t="s">
        <v>67</v>
      </c>
      <c r="Z200" s="7" t="s">
        <v>4452</v>
      </c>
      <c r="AA200" s="7">
        <v>2</v>
      </c>
      <c r="AB200" s="11">
        <v>43255.639907407407</v>
      </c>
    </row>
    <row r="201" spans="1:28" ht="60">
      <c r="A201" s="7">
        <v>1674</v>
      </c>
      <c r="B201" s="7" t="s">
        <v>1387</v>
      </c>
      <c r="C201" s="7" t="s">
        <v>218</v>
      </c>
      <c r="D201" s="7" t="s">
        <v>791</v>
      </c>
      <c r="E201" s="7" t="s">
        <v>1388</v>
      </c>
      <c r="F201" s="7" t="s">
        <v>5711</v>
      </c>
      <c r="G201" s="7" t="s">
        <v>398</v>
      </c>
      <c r="H201" s="7" t="s">
        <v>297</v>
      </c>
      <c r="I201" s="28" t="s">
        <v>297</v>
      </c>
      <c r="J201" s="7" t="s">
        <v>1389</v>
      </c>
      <c r="K201" s="7" t="s">
        <v>504</v>
      </c>
      <c r="L201" s="7" t="s">
        <v>505</v>
      </c>
      <c r="M201" s="7">
        <v>1</v>
      </c>
      <c r="N201" s="7" t="s">
        <v>76</v>
      </c>
      <c r="O201" s="7" t="s">
        <v>31</v>
      </c>
      <c r="P201" s="7" t="s">
        <v>402</v>
      </c>
      <c r="Q201" s="7" t="s">
        <v>102</v>
      </c>
      <c r="R201" s="7" t="s">
        <v>318</v>
      </c>
      <c r="S201" s="7" t="s">
        <v>301</v>
      </c>
      <c r="T201" s="7" t="s">
        <v>66</v>
      </c>
      <c r="U201" s="7" t="s">
        <v>180</v>
      </c>
      <c r="V201" s="7" t="s">
        <v>1027</v>
      </c>
      <c r="Z201" s="7" t="s">
        <v>4452</v>
      </c>
      <c r="AA201" s="7">
        <v>0</v>
      </c>
    </row>
    <row r="202" spans="1:28" ht="90">
      <c r="A202" s="7">
        <v>1675</v>
      </c>
      <c r="B202" s="7" t="s">
        <v>4728</v>
      </c>
      <c r="C202" s="7" t="s">
        <v>4729</v>
      </c>
      <c r="D202" s="7" t="s">
        <v>1392</v>
      </c>
      <c r="E202" s="7" t="s">
        <v>1393</v>
      </c>
      <c r="F202" s="7" t="s">
        <v>5712</v>
      </c>
      <c r="G202" s="7" t="s">
        <v>398</v>
      </c>
      <c r="H202" s="7" t="s">
        <v>297</v>
      </c>
      <c r="I202" s="28" t="s">
        <v>297</v>
      </c>
      <c r="J202" s="7" t="s">
        <v>1394</v>
      </c>
      <c r="K202" s="7" t="s">
        <v>504</v>
      </c>
      <c r="L202" s="7" t="s">
        <v>505</v>
      </c>
      <c r="M202" s="7">
        <v>1</v>
      </c>
      <c r="N202" s="7" t="s">
        <v>76</v>
      </c>
      <c r="O202" s="7" t="s">
        <v>290</v>
      </c>
      <c r="P202" s="7" t="s">
        <v>402</v>
      </c>
      <c r="Q202" s="7" t="s">
        <v>11</v>
      </c>
      <c r="R202" s="7" t="s">
        <v>318</v>
      </c>
      <c r="S202" s="7" t="s">
        <v>301</v>
      </c>
      <c r="T202" s="7" t="s">
        <v>179</v>
      </c>
      <c r="U202" s="7" t="s">
        <v>180</v>
      </c>
      <c r="V202" s="7" t="s">
        <v>1027</v>
      </c>
      <c r="Z202" s="7" t="s">
        <v>4452</v>
      </c>
      <c r="AA202" s="7">
        <v>0</v>
      </c>
    </row>
    <row r="203" spans="1:28" ht="60">
      <c r="A203" s="7">
        <v>1676</v>
      </c>
      <c r="B203" s="7" t="s">
        <v>1395</v>
      </c>
      <c r="C203" s="7" t="s">
        <v>518</v>
      </c>
      <c r="D203" s="7" t="s">
        <v>4730</v>
      </c>
      <c r="E203" s="7" t="s">
        <v>4731</v>
      </c>
      <c r="F203" s="7" t="s">
        <v>5713</v>
      </c>
      <c r="G203" s="7" t="s">
        <v>398</v>
      </c>
      <c r="H203" s="7" t="s">
        <v>297</v>
      </c>
      <c r="I203" s="28" t="s">
        <v>297</v>
      </c>
      <c r="J203" s="7" t="s">
        <v>1398</v>
      </c>
      <c r="K203" s="7" t="s">
        <v>504</v>
      </c>
      <c r="L203" s="7" t="s">
        <v>505</v>
      </c>
      <c r="M203" s="7">
        <v>1</v>
      </c>
      <c r="N203" s="7" t="s">
        <v>76</v>
      </c>
      <c r="O203" s="7" t="s">
        <v>9</v>
      </c>
      <c r="P203" s="7" t="s">
        <v>402</v>
      </c>
      <c r="Q203" s="7" t="s">
        <v>119</v>
      </c>
      <c r="R203" s="7" t="s">
        <v>318</v>
      </c>
      <c r="S203" s="7" t="s">
        <v>301</v>
      </c>
      <c r="T203" s="7" t="s">
        <v>25</v>
      </c>
      <c r="U203" s="7" t="s">
        <v>180</v>
      </c>
      <c r="V203" s="7" t="s">
        <v>1027</v>
      </c>
      <c r="Z203" s="7" t="s">
        <v>4452</v>
      </c>
      <c r="AA203" s="7">
        <v>0</v>
      </c>
    </row>
    <row r="204" spans="1:28" ht="60">
      <c r="A204" s="7">
        <v>1677</v>
      </c>
      <c r="B204" s="7" t="s">
        <v>1399</v>
      </c>
      <c r="C204" s="7" t="s">
        <v>1382</v>
      </c>
      <c r="D204" s="7" t="s">
        <v>1400</v>
      </c>
      <c r="E204" s="7" t="s">
        <v>1401</v>
      </c>
      <c r="F204" s="7" t="s">
        <v>5714</v>
      </c>
      <c r="G204" s="7" t="s">
        <v>398</v>
      </c>
      <c r="H204" s="7" t="s">
        <v>297</v>
      </c>
      <c r="I204" s="28" t="s">
        <v>2295</v>
      </c>
      <c r="J204" s="7" t="s">
        <v>1402</v>
      </c>
      <c r="K204" s="7" t="s">
        <v>504</v>
      </c>
      <c r="L204" s="7" t="s">
        <v>505</v>
      </c>
      <c r="M204" s="7">
        <v>1</v>
      </c>
      <c r="N204" s="7" t="s">
        <v>76</v>
      </c>
      <c r="O204" s="7" t="s">
        <v>9</v>
      </c>
      <c r="P204" s="7" t="s">
        <v>402</v>
      </c>
      <c r="Q204" s="7" t="s">
        <v>284</v>
      </c>
      <c r="R204" s="7" t="s">
        <v>318</v>
      </c>
      <c r="S204" s="7" t="s">
        <v>301</v>
      </c>
      <c r="T204" s="7" t="s">
        <v>179</v>
      </c>
      <c r="U204" s="7" t="s">
        <v>180</v>
      </c>
      <c r="V204" s="7" t="s">
        <v>1027</v>
      </c>
      <c r="Z204" s="7" t="s">
        <v>4452</v>
      </c>
      <c r="AA204" s="7">
        <v>0</v>
      </c>
    </row>
    <row r="205" spans="1:28" ht="60">
      <c r="A205" s="7">
        <v>1678</v>
      </c>
      <c r="B205" s="7" t="s">
        <v>1399</v>
      </c>
      <c r="C205" s="7" t="s">
        <v>518</v>
      </c>
      <c r="D205" s="7" t="s">
        <v>1403</v>
      </c>
      <c r="E205" s="7" t="s">
        <v>1404</v>
      </c>
      <c r="F205" s="7" t="s">
        <v>5715</v>
      </c>
      <c r="G205" s="7" t="s">
        <v>398</v>
      </c>
      <c r="H205" s="7" t="s">
        <v>297</v>
      </c>
      <c r="I205" s="28" t="s">
        <v>2295</v>
      </c>
      <c r="J205" s="7" t="s">
        <v>1402</v>
      </c>
      <c r="K205" s="7" t="s">
        <v>504</v>
      </c>
      <c r="L205" s="7" t="s">
        <v>505</v>
      </c>
      <c r="M205" s="7">
        <v>1</v>
      </c>
      <c r="N205" s="7" t="s">
        <v>76</v>
      </c>
      <c r="O205" s="7" t="s">
        <v>9</v>
      </c>
      <c r="P205" s="7" t="s">
        <v>402</v>
      </c>
      <c r="Q205" s="7" t="s">
        <v>284</v>
      </c>
      <c r="R205" s="7" t="s">
        <v>318</v>
      </c>
      <c r="S205" s="7" t="s">
        <v>301</v>
      </c>
      <c r="T205" s="7" t="s">
        <v>179</v>
      </c>
      <c r="U205" s="7" t="s">
        <v>180</v>
      </c>
      <c r="V205" s="7" t="s">
        <v>1027</v>
      </c>
      <c r="Z205" s="7" t="s">
        <v>4452</v>
      </c>
      <c r="AA205" s="7">
        <v>0</v>
      </c>
    </row>
    <row r="206" spans="1:28" ht="105">
      <c r="A206" s="7">
        <v>1679</v>
      </c>
      <c r="B206" s="7" t="s">
        <v>1405</v>
      </c>
      <c r="C206" s="7" t="s">
        <v>261</v>
      </c>
      <c r="D206" s="7" t="s">
        <v>4732</v>
      </c>
      <c r="E206" s="7" t="s">
        <v>1407</v>
      </c>
      <c r="F206" s="7" t="s">
        <v>5716</v>
      </c>
      <c r="G206" s="7" t="s">
        <v>157</v>
      </c>
      <c r="H206" s="7" t="s">
        <v>1408</v>
      </c>
      <c r="I206" s="28" t="s">
        <v>6624</v>
      </c>
      <c r="J206" s="7" t="s">
        <v>1409</v>
      </c>
      <c r="K206" s="7" t="s">
        <v>160</v>
      </c>
      <c r="L206" s="7" t="s">
        <v>161</v>
      </c>
      <c r="M206" s="7">
        <v>1</v>
      </c>
      <c r="N206" s="7" t="s">
        <v>76</v>
      </c>
      <c r="O206" s="7" t="s">
        <v>306</v>
      </c>
      <c r="P206" s="7" t="s">
        <v>162</v>
      </c>
      <c r="Q206" s="7" t="s">
        <v>102</v>
      </c>
      <c r="R206" s="7" t="s">
        <v>164</v>
      </c>
      <c r="S206" s="7" t="s">
        <v>104</v>
      </c>
      <c r="T206" s="7" t="s">
        <v>14</v>
      </c>
      <c r="U206" s="7" t="s">
        <v>82</v>
      </c>
      <c r="V206" s="7" t="s">
        <v>1027</v>
      </c>
      <c r="Z206" s="7" t="s">
        <v>4452</v>
      </c>
      <c r="AA206" s="7">
        <v>0</v>
      </c>
    </row>
    <row r="207" spans="1:28" ht="135">
      <c r="A207" s="7">
        <v>1680</v>
      </c>
      <c r="B207" s="7" t="s">
        <v>1410</v>
      </c>
      <c r="C207" s="7" t="s">
        <v>1411</v>
      </c>
      <c r="D207" s="7" t="s">
        <v>4733</v>
      </c>
      <c r="E207" s="7" t="s">
        <v>1413</v>
      </c>
      <c r="F207" s="7" t="s">
        <v>5717</v>
      </c>
      <c r="G207" s="7" t="s">
        <v>157</v>
      </c>
      <c r="H207" s="7" t="s">
        <v>1414</v>
      </c>
      <c r="I207" s="28" t="s">
        <v>99</v>
      </c>
      <c r="J207" s="7" t="s">
        <v>1416</v>
      </c>
      <c r="K207" s="7" t="s">
        <v>160</v>
      </c>
      <c r="L207" s="7" t="s">
        <v>161</v>
      </c>
      <c r="M207" s="7">
        <v>1</v>
      </c>
      <c r="N207" s="7" t="s">
        <v>76</v>
      </c>
      <c r="O207" s="7" t="s">
        <v>744</v>
      </c>
      <c r="P207" s="7" t="s">
        <v>162</v>
      </c>
      <c r="Q207" s="7" t="s">
        <v>91</v>
      </c>
      <c r="R207" s="7" t="s">
        <v>164</v>
      </c>
      <c r="S207" s="7" t="s">
        <v>104</v>
      </c>
      <c r="T207" s="7" t="s">
        <v>14</v>
      </c>
      <c r="U207" s="7" t="s">
        <v>15</v>
      </c>
      <c r="V207" s="7" t="s">
        <v>1027</v>
      </c>
      <c r="Z207" s="7" t="s">
        <v>4452</v>
      </c>
      <c r="AA207" s="7">
        <v>0</v>
      </c>
    </row>
    <row r="208" spans="1:28" ht="210">
      <c r="A208" s="7">
        <v>1681</v>
      </c>
      <c r="B208" s="7" t="s">
        <v>1410</v>
      </c>
      <c r="C208" s="7" t="s">
        <v>1417</v>
      </c>
      <c r="D208" s="7" t="s">
        <v>1418</v>
      </c>
      <c r="E208" s="7" t="s">
        <v>1419</v>
      </c>
      <c r="F208" s="7" t="s">
        <v>5718</v>
      </c>
      <c r="G208" s="7" t="s">
        <v>157</v>
      </c>
      <c r="H208" s="7" t="s">
        <v>1415</v>
      </c>
      <c r="I208" s="28" t="s">
        <v>99</v>
      </c>
      <c r="J208" s="7" t="s">
        <v>1420</v>
      </c>
      <c r="K208" s="7" t="s">
        <v>160</v>
      </c>
      <c r="L208" s="7" t="s">
        <v>161</v>
      </c>
      <c r="M208" s="7">
        <v>1</v>
      </c>
      <c r="N208" s="7" t="s">
        <v>76</v>
      </c>
      <c r="O208" s="7" t="s">
        <v>214</v>
      </c>
      <c r="P208" s="7" t="s">
        <v>162</v>
      </c>
      <c r="Q208" s="7" t="s">
        <v>4468</v>
      </c>
      <c r="R208" s="7" t="s">
        <v>164</v>
      </c>
      <c r="S208" s="7" t="s">
        <v>104</v>
      </c>
      <c r="T208" s="7" t="s">
        <v>14</v>
      </c>
      <c r="U208" s="7" t="s">
        <v>15</v>
      </c>
      <c r="V208" s="7" t="s">
        <v>1027</v>
      </c>
      <c r="Z208" s="7" t="s">
        <v>4452</v>
      </c>
      <c r="AA208" s="7">
        <v>0</v>
      </c>
    </row>
    <row r="209" spans="1:28" ht="75">
      <c r="A209" s="7">
        <v>1682</v>
      </c>
      <c r="B209" s="7" t="s">
        <v>1421</v>
      </c>
      <c r="C209" s="7" t="s">
        <v>1422</v>
      </c>
      <c r="D209" s="7" t="s">
        <v>1423</v>
      </c>
      <c r="E209" s="7" t="s">
        <v>1424</v>
      </c>
      <c r="F209" s="7" t="s">
        <v>5719</v>
      </c>
      <c r="G209" s="7" t="s">
        <v>157</v>
      </c>
      <c r="H209" s="7" t="s">
        <v>99</v>
      </c>
      <c r="I209" s="8" t="s">
        <v>1316</v>
      </c>
      <c r="J209" s="7" t="s">
        <v>1425</v>
      </c>
      <c r="K209" s="7" t="s">
        <v>160</v>
      </c>
      <c r="L209" s="7" t="s">
        <v>161</v>
      </c>
      <c r="M209" s="7">
        <v>1</v>
      </c>
      <c r="N209" s="7" t="s">
        <v>76</v>
      </c>
      <c r="O209" s="7" t="s">
        <v>65</v>
      </c>
      <c r="P209" s="7" t="s">
        <v>162</v>
      </c>
      <c r="Q209" s="7" t="s">
        <v>1148</v>
      </c>
      <c r="R209" s="7" t="s">
        <v>164</v>
      </c>
      <c r="S209" s="7" t="s">
        <v>104</v>
      </c>
      <c r="T209" s="7" t="s">
        <v>32</v>
      </c>
      <c r="U209" s="7" t="s">
        <v>15</v>
      </c>
      <c r="V209" s="7" t="s">
        <v>1027</v>
      </c>
      <c r="Z209" s="7" t="s">
        <v>4452</v>
      </c>
      <c r="AA209" s="7">
        <v>0</v>
      </c>
    </row>
    <row r="210" spans="1:28" ht="135">
      <c r="A210" s="7">
        <v>1683</v>
      </c>
      <c r="B210" s="7" t="s">
        <v>1426</v>
      </c>
      <c r="C210" s="7" t="s">
        <v>350</v>
      </c>
      <c r="D210" s="7" t="s">
        <v>1427</v>
      </c>
      <c r="E210" s="7" t="s">
        <v>1428</v>
      </c>
      <c r="F210" s="7" t="s">
        <v>5720</v>
      </c>
      <c r="G210" s="7" t="s">
        <v>157</v>
      </c>
      <c r="H210" s="7" t="s">
        <v>1429</v>
      </c>
      <c r="I210" s="28" t="s">
        <v>99</v>
      </c>
      <c r="J210" s="7" t="s">
        <v>1420</v>
      </c>
      <c r="K210" s="7" t="s">
        <v>160</v>
      </c>
      <c r="L210" s="7" t="s">
        <v>161</v>
      </c>
      <c r="M210" s="7">
        <v>1</v>
      </c>
      <c r="N210" s="7" t="s">
        <v>76</v>
      </c>
      <c r="O210" s="7" t="s">
        <v>65</v>
      </c>
      <c r="P210" s="7" t="s">
        <v>162</v>
      </c>
      <c r="Q210" s="7" t="s">
        <v>383</v>
      </c>
      <c r="R210" s="7" t="s">
        <v>164</v>
      </c>
      <c r="S210" s="7" t="s">
        <v>104</v>
      </c>
      <c r="T210" s="7" t="s">
        <v>66</v>
      </c>
      <c r="U210" s="7" t="s">
        <v>15</v>
      </c>
      <c r="V210" s="7" t="s">
        <v>1027</v>
      </c>
      <c r="Z210" s="7" t="s">
        <v>4452</v>
      </c>
      <c r="AA210" s="7">
        <v>0</v>
      </c>
    </row>
    <row r="211" spans="1:28" ht="210">
      <c r="A211" s="7">
        <v>1684</v>
      </c>
      <c r="B211" s="7" t="s">
        <v>1430</v>
      </c>
      <c r="C211" s="7" t="s">
        <v>350</v>
      </c>
      <c r="D211" s="7" t="s">
        <v>1431</v>
      </c>
      <c r="E211" s="7" t="s">
        <v>1432</v>
      </c>
      <c r="F211" s="7" t="s">
        <v>5721</v>
      </c>
      <c r="G211" s="7" t="s">
        <v>157</v>
      </c>
      <c r="H211" s="7" t="s">
        <v>5</v>
      </c>
      <c r="I211" s="8" t="s">
        <v>1316</v>
      </c>
      <c r="J211" s="7" t="s">
        <v>1433</v>
      </c>
      <c r="K211" s="7" t="s">
        <v>160</v>
      </c>
      <c r="L211" s="7" t="s">
        <v>161</v>
      </c>
      <c r="M211" s="7">
        <v>1</v>
      </c>
      <c r="N211" s="7" t="s">
        <v>76</v>
      </c>
      <c r="O211" s="7" t="s">
        <v>436</v>
      </c>
      <c r="P211" s="7" t="s">
        <v>162</v>
      </c>
      <c r="Q211" s="7" t="s">
        <v>163</v>
      </c>
      <c r="R211" s="7" t="s">
        <v>164</v>
      </c>
      <c r="S211" s="7" t="s">
        <v>104</v>
      </c>
      <c r="T211" s="7" t="s">
        <v>14</v>
      </c>
      <c r="U211" s="7" t="s">
        <v>82</v>
      </c>
      <c r="V211" s="7" t="s">
        <v>1027</v>
      </c>
      <c r="Z211" s="7" t="s">
        <v>4452</v>
      </c>
      <c r="AA211" s="7">
        <v>0</v>
      </c>
    </row>
    <row r="212" spans="1:28" ht="75">
      <c r="A212" s="7">
        <v>1685</v>
      </c>
      <c r="B212" s="7" t="s">
        <v>1434</v>
      </c>
      <c r="C212" s="7" t="s">
        <v>154</v>
      </c>
      <c r="D212" s="7" t="s">
        <v>1435</v>
      </c>
      <c r="E212" s="7" t="s">
        <v>1436</v>
      </c>
      <c r="F212" s="7" t="s">
        <v>5722</v>
      </c>
      <c r="G212" s="7" t="s">
        <v>157</v>
      </c>
      <c r="H212" s="7" t="s">
        <v>64</v>
      </c>
      <c r="I212" s="28" t="s">
        <v>5</v>
      </c>
      <c r="J212" s="7" t="s">
        <v>1437</v>
      </c>
      <c r="K212" s="7" t="s">
        <v>160</v>
      </c>
      <c r="L212" s="7" t="s">
        <v>161</v>
      </c>
      <c r="M212" s="7">
        <v>1</v>
      </c>
      <c r="N212" s="7" t="s">
        <v>76</v>
      </c>
      <c r="O212" s="7" t="s">
        <v>100</v>
      </c>
      <c r="P212" s="7" t="s">
        <v>162</v>
      </c>
      <c r="Q212" s="7" t="s">
        <v>91</v>
      </c>
      <c r="R212" s="7" t="s">
        <v>164</v>
      </c>
      <c r="S212" s="7" t="s">
        <v>104</v>
      </c>
      <c r="T212" s="7" t="s">
        <v>14</v>
      </c>
      <c r="U212" s="7" t="s">
        <v>15</v>
      </c>
      <c r="V212" s="7" t="s">
        <v>1027</v>
      </c>
      <c r="Z212" s="7" t="s">
        <v>4452</v>
      </c>
      <c r="AA212" s="7">
        <v>0</v>
      </c>
    </row>
    <row r="213" spans="1:28" ht="75">
      <c r="A213" s="7">
        <v>1686</v>
      </c>
      <c r="B213" s="7" t="s">
        <v>153</v>
      </c>
      <c r="C213" s="7" t="s">
        <v>154</v>
      </c>
      <c r="D213" s="7" t="s">
        <v>155</v>
      </c>
      <c r="E213" s="7" t="s">
        <v>156</v>
      </c>
      <c r="F213" s="7" t="s">
        <v>5723</v>
      </c>
      <c r="G213" s="7" t="s">
        <v>157</v>
      </c>
      <c r="H213" s="7" t="s">
        <v>158</v>
      </c>
      <c r="I213" s="8" t="s">
        <v>99</v>
      </c>
      <c r="J213" s="7" t="s">
        <v>159</v>
      </c>
      <c r="K213" s="7" t="s">
        <v>160</v>
      </c>
      <c r="L213" s="7" t="s">
        <v>161</v>
      </c>
      <c r="M213" s="7">
        <v>1</v>
      </c>
      <c r="N213" s="7" t="s">
        <v>76</v>
      </c>
      <c r="O213" s="7" t="s">
        <v>100</v>
      </c>
      <c r="P213" s="7" t="s">
        <v>162</v>
      </c>
      <c r="Q213" s="7" t="s">
        <v>163</v>
      </c>
      <c r="R213" s="7" t="s">
        <v>164</v>
      </c>
      <c r="S213" s="7" t="s">
        <v>104</v>
      </c>
      <c r="T213" s="7" t="s">
        <v>14</v>
      </c>
      <c r="U213" s="7" t="s">
        <v>15</v>
      </c>
      <c r="V213" s="7" t="s">
        <v>67</v>
      </c>
      <c r="Z213" s="7" t="s">
        <v>4452</v>
      </c>
      <c r="AA213" s="7">
        <v>4</v>
      </c>
      <c r="AB213" s="11">
        <v>43300.645972222221</v>
      </c>
    </row>
    <row r="214" spans="1:28" ht="150">
      <c r="A214" s="7">
        <v>1687</v>
      </c>
      <c r="B214" s="7" t="s">
        <v>4496</v>
      </c>
      <c r="C214" s="7" t="s">
        <v>235</v>
      </c>
      <c r="D214" s="7" t="s">
        <v>167</v>
      </c>
      <c r="E214" s="7" t="s">
        <v>4497</v>
      </c>
      <c r="F214" s="7" t="s">
        <v>5724</v>
      </c>
      <c r="G214" s="7" t="s">
        <v>157</v>
      </c>
      <c r="H214" s="7" t="s">
        <v>87</v>
      </c>
      <c r="I214" s="8" t="s">
        <v>87</v>
      </c>
      <c r="J214" s="7" t="s">
        <v>169</v>
      </c>
      <c r="K214" s="7" t="s">
        <v>4498</v>
      </c>
      <c r="L214" s="7" t="s">
        <v>171</v>
      </c>
      <c r="M214" s="7">
        <v>1</v>
      </c>
      <c r="N214" s="7" t="s">
        <v>76</v>
      </c>
      <c r="O214" s="7" t="s">
        <v>100</v>
      </c>
      <c r="P214" s="7" t="s">
        <v>172</v>
      </c>
      <c r="Q214" s="7" t="s">
        <v>102</v>
      </c>
      <c r="R214" s="7" t="s">
        <v>164</v>
      </c>
      <c r="S214" s="7" t="s">
        <v>93</v>
      </c>
      <c r="T214" s="7" t="s">
        <v>14</v>
      </c>
      <c r="U214" s="7" t="s">
        <v>94</v>
      </c>
      <c r="V214" s="7" t="s">
        <v>67</v>
      </c>
      <c r="Z214" s="7" t="s">
        <v>4452</v>
      </c>
      <c r="AA214" s="7">
        <v>4</v>
      </c>
      <c r="AB214" s="11">
        <v>43333.444513888891</v>
      </c>
    </row>
    <row r="215" spans="1:28" ht="165">
      <c r="A215" s="7">
        <v>1688</v>
      </c>
      <c r="B215" s="7" t="s">
        <v>403</v>
      </c>
      <c r="C215" s="7" t="s">
        <v>4532</v>
      </c>
      <c r="D215" s="7" t="s">
        <v>4533</v>
      </c>
      <c r="E215" s="7" t="s">
        <v>406</v>
      </c>
      <c r="F215" s="7" t="s">
        <v>5725</v>
      </c>
      <c r="G215" s="7" t="s">
        <v>157</v>
      </c>
      <c r="H215" s="7" t="s">
        <v>87</v>
      </c>
      <c r="I215" s="8" t="s">
        <v>87</v>
      </c>
      <c r="J215" s="7" t="s">
        <v>5</v>
      </c>
      <c r="K215" s="7" t="s">
        <v>4498</v>
      </c>
      <c r="L215" s="7" t="s">
        <v>171</v>
      </c>
      <c r="M215" s="7">
        <v>1</v>
      </c>
      <c r="N215" s="7" t="s">
        <v>76</v>
      </c>
      <c r="O215" s="7" t="s">
        <v>100</v>
      </c>
      <c r="P215" s="7" t="s">
        <v>172</v>
      </c>
      <c r="Q215" s="7" t="s">
        <v>407</v>
      </c>
      <c r="R215" s="7" t="s">
        <v>164</v>
      </c>
      <c r="S215" s="7" t="s">
        <v>93</v>
      </c>
      <c r="T215" s="7" t="s">
        <v>25</v>
      </c>
      <c r="U215" s="7" t="s">
        <v>94</v>
      </c>
      <c r="V215" s="7" t="s">
        <v>16</v>
      </c>
      <c r="Z215" s="7" t="s">
        <v>4452</v>
      </c>
      <c r="AA215" s="7">
        <v>2</v>
      </c>
      <c r="AB215" s="11">
        <v>43334.543657407405</v>
      </c>
    </row>
    <row r="216" spans="1:28" ht="60">
      <c r="A216" s="7">
        <v>1689</v>
      </c>
      <c r="B216" s="7" t="s">
        <v>4553</v>
      </c>
      <c r="C216" s="7" t="s">
        <v>507</v>
      </c>
      <c r="D216" s="7" t="s">
        <v>508</v>
      </c>
      <c r="E216" s="7" t="s">
        <v>509</v>
      </c>
      <c r="F216" s="7" t="s">
        <v>5726</v>
      </c>
      <c r="G216" s="7" t="s">
        <v>157</v>
      </c>
      <c r="H216" s="7" t="s">
        <v>114</v>
      </c>
      <c r="I216" s="8" t="s">
        <v>114</v>
      </c>
      <c r="J216" s="7" t="s">
        <v>510</v>
      </c>
      <c r="K216" s="7" t="s">
        <v>4498</v>
      </c>
      <c r="L216" s="7" t="s">
        <v>171</v>
      </c>
      <c r="M216" s="7">
        <v>1</v>
      </c>
      <c r="N216" s="7" t="s">
        <v>76</v>
      </c>
      <c r="O216" s="7" t="s">
        <v>100</v>
      </c>
      <c r="P216" s="7" t="s">
        <v>172</v>
      </c>
      <c r="Q216" s="7" t="s">
        <v>252</v>
      </c>
      <c r="R216" s="7" t="s">
        <v>164</v>
      </c>
      <c r="S216" s="7" t="s">
        <v>93</v>
      </c>
      <c r="T216" s="7" t="s">
        <v>179</v>
      </c>
      <c r="U216" s="7" t="s">
        <v>94</v>
      </c>
      <c r="V216" s="7" t="s">
        <v>67</v>
      </c>
      <c r="Z216" s="7" t="s">
        <v>4452</v>
      </c>
      <c r="AA216" s="7">
        <v>2</v>
      </c>
      <c r="AB216" s="11">
        <v>43234.448194444441</v>
      </c>
    </row>
    <row r="217" spans="1:28" ht="150">
      <c r="A217" s="7">
        <v>1690</v>
      </c>
      <c r="B217" s="7" t="s">
        <v>1438</v>
      </c>
      <c r="C217" s="7" t="s">
        <v>4532</v>
      </c>
      <c r="D217" s="7" t="s">
        <v>1439</v>
      </c>
      <c r="E217" s="7" t="s">
        <v>1440</v>
      </c>
      <c r="F217" s="7" t="s">
        <v>5727</v>
      </c>
      <c r="G217" s="7" t="s">
        <v>157</v>
      </c>
      <c r="H217" s="7" t="s">
        <v>289</v>
      </c>
      <c r="I217" s="28" t="s">
        <v>5</v>
      </c>
      <c r="J217" s="7" t="s">
        <v>1441</v>
      </c>
      <c r="K217" s="7" t="s">
        <v>4498</v>
      </c>
      <c r="L217" s="7" t="s">
        <v>171</v>
      </c>
      <c r="M217" s="7">
        <v>1</v>
      </c>
      <c r="N217" s="7" t="s">
        <v>76</v>
      </c>
      <c r="O217" s="7" t="s">
        <v>100</v>
      </c>
      <c r="P217" s="7" t="s">
        <v>172</v>
      </c>
      <c r="Q217" s="7" t="s">
        <v>4468</v>
      </c>
      <c r="R217" s="7" t="s">
        <v>164</v>
      </c>
      <c r="S217" s="7" t="s">
        <v>93</v>
      </c>
      <c r="T217" s="7" t="s">
        <v>66</v>
      </c>
      <c r="U217" s="7" t="s">
        <v>94</v>
      </c>
      <c r="V217" s="7" t="s">
        <v>1027</v>
      </c>
      <c r="Z217" s="7" t="s">
        <v>4452</v>
      </c>
      <c r="AA217" s="7">
        <v>0</v>
      </c>
    </row>
    <row r="218" spans="1:28" ht="150">
      <c r="A218" s="7">
        <v>1691</v>
      </c>
      <c r="B218" s="7" t="s">
        <v>4734</v>
      </c>
      <c r="C218" s="7" t="s">
        <v>4532</v>
      </c>
      <c r="D218" s="7" t="s">
        <v>1439</v>
      </c>
      <c r="E218" s="7" t="s">
        <v>1443</v>
      </c>
      <c r="F218" s="7" t="s">
        <v>5728</v>
      </c>
      <c r="G218" s="7" t="s">
        <v>157</v>
      </c>
      <c r="H218" s="7" t="s">
        <v>289</v>
      </c>
      <c r="I218" s="28" t="s">
        <v>5</v>
      </c>
      <c r="J218" s="7" t="s">
        <v>1441</v>
      </c>
      <c r="K218" s="7" t="s">
        <v>4498</v>
      </c>
      <c r="L218" s="7" t="s">
        <v>171</v>
      </c>
      <c r="M218" s="7">
        <v>1</v>
      </c>
      <c r="N218" s="7" t="s">
        <v>76</v>
      </c>
      <c r="O218" s="7" t="s">
        <v>276</v>
      </c>
      <c r="P218" s="7" t="s">
        <v>172</v>
      </c>
      <c r="Q218" s="7" t="s">
        <v>471</v>
      </c>
      <c r="R218" s="7" t="s">
        <v>164</v>
      </c>
      <c r="S218" s="7" t="s">
        <v>93</v>
      </c>
      <c r="T218" s="7" t="s">
        <v>66</v>
      </c>
      <c r="U218" s="7" t="s">
        <v>94</v>
      </c>
      <c r="V218" s="7" t="s">
        <v>1027</v>
      </c>
      <c r="Z218" s="7" t="s">
        <v>4452</v>
      </c>
      <c r="AA218" s="7">
        <v>0</v>
      </c>
    </row>
    <row r="219" spans="1:28" ht="90">
      <c r="A219" s="7">
        <v>1692</v>
      </c>
      <c r="B219" s="7" t="s">
        <v>4735</v>
      </c>
      <c r="C219" s="7" t="s">
        <v>806</v>
      </c>
      <c r="D219" s="7" t="s">
        <v>4736</v>
      </c>
      <c r="E219" s="7" t="s">
        <v>1446</v>
      </c>
      <c r="F219" s="7" t="s">
        <v>5729</v>
      </c>
      <c r="G219" s="7" t="s">
        <v>157</v>
      </c>
      <c r="H219" s="7" t="s">
        <v>289</v>
      </c>
      <c r="I219" s="28" t="s">
        <v>2007</v>
      </c>
      <c r="J219" s="7" t="s">
        <v>1441</v>
      </c>
      <c r="K219" s="7" t="s">
        <v>4498</v>
      </c>
      <c r="L219" s="7" t="s">
        <v>171</v>
      </c>
      <c r="M219" s="7">
        <v>1</v>
      </c>
      <c r="N219" s="7" t="s">
        <v>76</v>
      </c>
      <c r="O219" s="7" t="s">
        <v>436</v>
      </c>
      <c r="P219" s="7" t="s">
        <v>172</v>
      </c>
      <c r="Q219" s="7" t="s">
        <v>91</v>
      </c>
      <c r="R219" s="7" t="s">
        <v>164</v>
      </c>
      <c r="S219" s="7" t="s">
        <v>93</v>
      </c>
      <c r="T219" s="7" t="s">
        <v>66</v>
      </c>
      <c r="U219" s="7" t="s">
        <v>94</v>
      </c>
      <c r="V219" s="7" t="s">
        <v>1027</v>
      </c>
      <c r="Z219" s="7" t="s">
        <v>4452</v>
      </c>
      <c r="AA219" s="7">
        <v>0</v>
      </c>
    </row>
    <row r="220" spans="1:28" ht="75">
      <c r="A220" s="7">
        <v>1693</v>
      </c>
      <c r="B220" s="7" t="s">
        <v>794</v>
      </c>
      <c r="C220" s="7" t="s">
        <v>806</v>
      </c>
      <c r="D220" s="7" t="s">
        <v>795</v>
      </c>
      <c r="E220" s="7" t="s">
        <v>796</v>
      </c>
      <c r="F220" s="7" t="s">
        <v>5730</v>
      </c>
      <c r="G220" s="7" t="s">
        <v>157</v>
      </c>
      <c r="H220" s="7" t="s">
        <v>87</v>
      </c>
      <c r="I220" s="8" t="s">
        <v>87</v>
      </c>
      <c r="J220" s="7" t="s">
        <v>5</v>
      </c>
      <c r="K220" s="7" t="s">
        <v>4498</v>
      </c>
      <c r="L220" s="7" t="s">
        <v>171</v>
      </c>
      <c r="M220" s="7">
        <v>1</v>
      </c>
      <c r="N220" s="7" t="s">
        <v>76</v>
      </c>
      <c r="O220" s="7" t="s">
        <v>100</v>
      </c>
      <c r="P220" s="7" t="s">
        <v>172</v>
      </c>
      <c r="Q220" s="7" t="s">
        <v>163</v>
      </c>
      <c r="R220" s="7" t="s">
        <v>164</v>
      </c>
      <c r="S220" s="7" t="s">
        <v>93</v>
      </c>
      <c r="T220" s="7" t="s">
        <v>14</v>
      </c>
      <c r="U220" s="7" t="s">
        <v>94</v>
      </c>
      <c r="V220" s="7" t="s">
        <v>16</v>
      </c>
      <c r="Z220" s="7" t="s">
        <v>4452</v>
      </c>
      <c r="AA220" s="7">
        <v>1</v>
      </c>
      <c r="AB220" s="11">
        <v>43234.705706018518</v>
      </c>
    </row>
    <row r="221" spans="1:28" ht="150">
      <c r="A221" s="7">
        <v>1694</v>
      </c>
      <c r="B221" s="7" t="s">
        <v>173</v>
      </c>
      <c r="C221" s="7" t="s">
        <v>174</v>
      </c>
      <c r="D221" s="7" t="s">
        <v>175</v>
      </c>
      <c r="E221" s="7" t="s">
        <v>4499</v>
      </c>
      <c r="F221" s="7" t="s">
        <v>5731</v>
      </c>
      <c r="G221" s="7" t="s">
        <v>157</v>
      </c>
      <c r="H221" s="7" t="s">
        <v>114</v>
      </c>
      <c r="I221" s="8" t="s">
        <v>114</v>
      </c>
      <c r="J221" s="7" t="s">
        <v>177</v>
      </c>
      <c r="K221" s="7" t="s">
        <v>4498</v>
      </c>
      <c r="L221" s="7" t="s">
        <v>171</v>
      </c>
      <c r="M221" s="7">
        <v>1</v>
      </c>
      <c r="N221" s="7" t="s">
        <v>76</v>
      </c>
      <c r="O221" s="7" t="s">
        <v>100</v>
      </c>
      <c r="P221" s="7" t="s">
        <v>172</v>
      </c>
      <c r="Q221" s="7" t="s">
        <v>178</v>
      </c>
      <c r="R221" s="7" t="s">
        <v>164</v>
      </c>
      <c r="S221" s="7" t="s">
        <v>93</v>
      </c>
      <c r="T221" s="7" t="s">
        <v>179</v>
      </c>
      <c r="U221" s="7" t="s">
        <v>180</v>
      </c>
      <c r="V221" s="7" t="s">
        <v>67</v>
      </c>
      <c r="W221" s="7" t="s">
        <v>4500</v>
      </c>
      <c r="X221" s="7" t="s">
        <v>182</v>
      </c>
      <c r="Y221" s="7" t="s">
        <v>123</v>
      </c>
      <c r="Z221" s="7">
        <v>43311</v>
      </c>
      <c r="AA221" s="7">
        <v>4</v>
      </c>
      <c r="AB221" s="11">
        <v>43329.476724537039</v>
      </c>
    </row>
    <row r="222" spans="1:28" ht="60">
      <c r="A222" s="7">
        <v>1695</v>
      </c>
      <c r="B222" s="7" t="s">
        <v>1447</v>
      </c>
      <c r="C222" s="7" t="s">
        <v>1486</v>
      </c>
      <c r="D222" s="7" t="s">
        <v>4737</v>
      </c>
      <c r="E222" s="7" t="s">
        <v>1450</v>
      </c>
      <c r="F222" s="7" t="s">
        <v>5732</v>
      </c>
      <c r="G222" s="7" t="s">
        <v>157</v>
      </c>
      <c r="H222" s="7" t="s">
        <v>1451</v>
      </c>
      <c r="I222" s="28" t="s">
        <v>275</v>
      </c>
      <c r="J222" s="7" t="s">
        <v>6</v>
      </c>
      <c r="K222" s="7" t="s">
        <v>4498</v>
      </c>
      <c r="L222" s="7" t="s">
        <v>171</v>
      </c>
      <c r="M222" s="7">
        <v>1</v>
      </c>
      <c r="N222" s="7" t="s">
        <v>76</v>
      </c>
      <c r="O222" s="7" t="s">
        <v>744</v>
      </c>
      <c r="P222" s="7" t="s">
        <v>172</v>
      </c>
      <c r="Q222" s="7" t="s">
        <v>383</v>
      </c>
      <c r="R222" s="7" t="s">
        <v>164</v>
      </c>
      <c r="S222" s="7" t="s">
        <v>93</v>
      </c>
      <c r="T222" s="7" t="s">
        <v>14</v>
      </c>
      <c r="U222" s="7" t="s">
        <v>15</v>
      </c>
      <c r="V222" s="7" t="s">
        <v>1027</v>
      </c>
      <c r="Z222" s="7" t="s">
        <v>4452</v>
      </c>
      <c r="AA222" s="7">
        <v>0</v>
      </c>
    </row>
    <row r="223" spans="1:28" ht="60">
      <c r="A223" s="7">
        <v>1696</v>
      </c>
      <c r="B223" s="7" t="s">
        <v>4738</v>
      </c>
      <c r="C223" s="7" t="s">
        <v>390</v>
      </c>
      <c r="D223" s="7" t="s">
        <v>1453</v>
      </c>
      <c r="E223" s="7" t="s">
        <v>1454</v>
      </c>
      <c r="F223" s="7" t="s">
        <v>5733</v>
      </c>
      <c r="G223" s="7" t="s">
        <v>157</v>
      </c>
      <c r="H223" s="7" t="s">
        <v>5</v>
      </c>
      <c r="I223" s="8" t="s">
        <v>5</v>
      </c>
      <c r="J223" s="7" t="s">
        <v>5</v>
      </c>
      <c r="K223" s="7" t="s">
        <v>4498</v>
      </c>
      <c r="L223" s="7" t="s">
        <v>171</v>
      </c>
      <c r="M223" s="7">
        <v>1</v>
      </c>
      <c r="N223" s="7" t="s">
        <v>76</v>
      </c>
      <c r="O223" s="7" t="s">
        <v>100</v>
      </c>
      <c r="P223" s="7" t="s">
        <v>172</v>
      </c>
      <c r="Q223" s="7" t="s">
        <v>102</v>
      </c>
      <c r="R223" s="7" t="s">
        <v>164</v>
      </c>
      <c r="S223" s="7" t="s">
        <v>93</v>
      </c>
      <c r="T223" s="7" t="s">
        <v>14</v>
      </c>
      <c r="U223" s="7" t="s">
        <v>94</v>
      </c>
      <c r="V223" s="7" t="s">
        <v>1027</v>
      </c>
      <c r="Z223" s="7" t="s">
        <v>4452</v>
      </c>
      <c r="AA223" s="7">
        <v>0</v>
      </c>
    </row>
    <row r="224" spans="1:28" ht="105">
      <c r="A224" s="7">
        <v>1697</v>
      </c>
      <c r="B224" s="7" t="s">
        <v>1455</v>
      </c>
      <c r="C224" s="7" t="s">
        <v>1456</v>
      </c>
      <c r="D224" s="7" t="s">
        <v>1457</v>
      </c>
      <c r="E224" s="7" t="s">
        <v>1458</v>
      </c>
      <c r="F224" s="7" t="s">
        <v>5734</v>
      </c>
      <c r="G224" s="7" t="s">
        <v>157</v>
      </c>
      <c r="H224" s="7" t="s">
        <v>1459</v>
      </c>
      <c r="I224" s="8" t="s">
        <v>1316</v>
      </c>
      <c r="J224" s="7" t="s">
        <v>1460</v>
      </c>
      <c r="K224" s="7" t="s">
        <v>4498</v>
      </c>
      <c r="L224" s="7" t="s">
        <v>171</v>
      </c>
      <c r="M224" s="7">
        <v>1</v>
      </c>
      <c r="N224" s="7" t="s">
        <v>76</v>
      </c>
      <c r="O224" s="7" t="s">
        <v>65</v>
      </c>
      <c r="P224" s="7" t="s">
        <v>172</v>
      </c>
      <c r="Q224" s="7" t="s">
        <v>163</v>
      </c>
      <c r="R224" s="7" t="s">
        <v>164</v>
      </c>
      <c r="S224" s="7" t="s">
        <v>93</v>
      </c>
      <c r="T224" s="7" t="s">
        <v>66</v>
      </c>
      <c r="U224" s="7" t="s">
        <v>94</v>
      </c>
      <c r="V224" s="7" t="s">
        <v>1027</v>
      </c>
      <c r="Z224" s="7" t="s">
        <v>4452</v>
      </c>
      <c r="AA224" s="7">
        <v>0</v>
      </c>
    </row>
    <row r="225" spans="1:28" ht="105">
      <c r="A225" s="7">
        <v>1698</v>
      </c>
      <c r="B225" s="7" t="s">
        <v>4739</v>
      </c>
      <c r="C225" s="7" t="s">
        <v>1462</v>
      </c>
      <c r="D225" s="7" t="s">
        <v>1463</v>
      </c>
      <c r="E225" s="7" t="s">
        <v>1464</v>
      </c>
      <c r="F225" s="7" t="s">
        <v>5735</v>
      </c>
      <c r="G225" s="7" t="s">
        <v>157</v>
      </c>
      <c r="H225" s="7" t="s">
        <v>1465</v>
      </c>
      <c r="I225" s="28" t="s">
        <v>1316</v>
      </c>
      <c r="J225" s="7" t="s">
        <v>5</v>
      </c>
      <c r="K225" s="7" t="s">
        <v>188</v>
      </c>
      <c r="L225" s="7" t="s">
        <v>189</v>
      </c>
      <c r="M225" s="7">
        <v>1</v>
      </c>
      <c r="N225" s="7" t="s">
        <v>76</v>
      </c>
      <c r="O225" s="7" t="s">
        <v>100</v>
      </c>
      <c r="P225" s="7" t="s">
        <v>172</v>
      </c>
      <c r="Q225" s="7" t="s">
        <v>102</v>
      </c>
      <c r="R225" s="7" t="s">
        <v>164</v>
      </c>
      <c r="S225" s="7" t="s">
        <v>190</v>
      </c>
      <c r="T225" s="7" t="s">
        <v>179</v>
      </c>
      <c r="U225" s="7" t="s">
        <v>152</v>
      </c>
      <c r="V225" s="7" t="s">
        <v>1027</v>
      </c>
      <c r="Z225" s="7" t="s">
        <v>4452</v>
      </c>
      <c r="AA225" s="7">
        <v>0</v>
      </c>
    </row>
    <row r="226" spans="1:28" ht="120">
      <c r="A226" s="7">
        <v>1699</v>
      </c>
      <c r="B226" s="7" t="s">
        <v>4740</v>
      </c>
      <c r="C226" s="7" t="s">
        <v>806</v>
      </c>
      <c r="D226" s="7" t="s">
        <v>4741</v>
      </c>
      <c r="E226" s="7" t="s">
        <v>1468</v>
      </c>
      <c r="F226" s="7" t="s">
        <v>5736</v>
      </c>
      <c r="G226" s="7" t="s">
        <v>157</v>
      </c>
      <c r="H226" s="7" t="s">
        <v>1469</v>
      </c>
      <c r="I226" s="28" t="s">
        <v>5</v>
      </c>
      <c r="J226" s="7" t="s">
        <v>1470</v>
      </c>
      <c r="K226" s="7" t="s">
        <v>188</v>
      </c>
      <c r="L226" s="7" t="s">
        <v>189</v>
      </c>
      <c r="M226" s="7">
        <v>1</v>
      </c>
      <c r="N226" s="7" t="s">
        <v>76</v>
      </c>
      <c r="O226" s="7" t="s">
        <v>100</v>
      </c>
      <c r="P226" s="7" t="s">
        <v>172</v>
      </c>
      <c r="Q226" s="7" t="s">
        <v>11</v>
      </c>
      <c r="R226" s="7" t="s">
        <v>164</v>
      </c>
      <c r="S226" s="7" t="s">
        <v>190</v>
      </c>
      <c r="T226" s="7" t="s">
        <v>179</v>
      </c>
      <c r="U226" s="7" t="s">
        <v>152</v>
      </c>
      <c r="V226" s="7" t="s">
        <v>1027</v>
      </c>
      <c r="Z226" s="7" t="s">
        <v>4452</v>
      </c>
      <c r="AA226" s="7">
        <v>0</v>
      </c>
    </row>
    <row r="227" spans="1:28" ht="90">
      <c r="A227" s="7">
        <v>1700</v>
      </c>
      <c r="B227" s="7" t="s">
        <v>1471</v>
      </c>
      <c r="C227" s="7" t="s">
        <v>529</v>
      </c>
      <c r="D227" s="7" t="s">
        <v>1472</v>
      </c>
      <c r="E227" s="7" t="s">
        <v>1473</v>
      </c>
      <c r="F227" s="7" t="s">
        <v>5737</v>
      </c>
      <c r="G227" s="7" t="s">
        <v>157</v>
      </c>
      <c r="H227" s="7" t="s">
        <v>5</v>
      </c>
      <c r="I227" s="8" t="s">
        <v>1316</v>
      </c>
      <c r="J227" s="7" t="s">
        <v>1474</v>
      </c>
      <c r="K227" s="7" t="s">
        <v>188</v>
      </c>
      <c r="L227" s="7" t="s">
        <v>189</v>
      </c>
      <c r="M227" s="7">
        <v>1</v>
      </c>
      <c r="N227" s="7" t="s">
        <v>76</v>
      </c>
      <c r="O227" s="7" t="s">
        <v>65</v>
      </c>
      <c r="P227" s="7" t="s">
        <v>172</v>
      </c>
      <c r="Q227" s="7" t="s">
        <v>163</v>
      </c>
      <c r="R227" s="7" t="s">
        <v>164</v>
      </c>
      <c r="S227" s="7" t="s">
        <v>190</v>
      </c>
      <c r="T227" s="7" t="s">
        <v>179</v>
      </c>
      <c r="U227" s="7" t="s">
        <v>152</v>
      </c>
      <c r="V227" s="7" t="s">
        <v>1027</v>
      </c>
      <c r="Z227" s="7" t="s">
        <v>4452</v>
      </c>
      <c r="AA227" s="7">
        <v>0</v>
      </c>
    </row>
    <row r="228" spans="1:28" ht="195">
      <c r="A228" s="7">
        <v>1701</v>
      </c>
      <c r="B228" s="7" t="s">
        <v>1475</v>
      </c>
      <c r="C228" s="7" t="s">
        <v>1476</v>
      </c>
      <c r="D228" s="7" t="s">
        <v>4742</v>
      </c>
      <c r="E228" s="7" t="s">
        <v>1478</v>
      </c>
      <c r="F228" s="7" t="s">
        <v>5738</v>
      </c>
      <c r="G228" s="7" t="s">
        <v>157</v>
      </c>
      <c r="H228" s="7" t="s">
        <v>2423</v>
      </c>
      <c r="I228" s="28" t="s">
        <v>2007</v>
      </c>
      <c r="J228" s="7" t="s">
        <v>1479</v>
      </c>
      <c r="K228" s="7" t="s">
        <v>188</v>
      </c>
      <c r="L228" s="7" t="s">
        <v>189</v>
      </c>
      <c r="M228" s="7">
        <v>1</v>
      </c>
      <c r="N228" s="7" t="s">
        <v>76</v>
      </c>
      <c r="O228" s="7" t="s">
        <v>77</v>
      </c>
      <c r="P228" s="7" t="s">
        <v>172</v>
      </c>
      <c r="Q228" s="7" t="s">
        <v>284</v>
      </c>
      <c r="R228" s="7" t="s">
        <v>164</v>
      </c>
      <c r="S228" s="7" t="s">
        <v>190</v>
      </c>
      <c r="T228" s="7" t="s">
        <v>179</v>
      </c>
      <c r="U228" s="7" t="s">
        <v>15</v>
      </c>
      <c r="V228" s="7" t="s">
        <v>1027</v>
      </c>
      <c r="Z228" s="7" t="s">
        <v>4452</v>
      </c>
      <c r="AA228" s="7">
        <v>0</v>
      </c>
    </row>
    <row r="229" spans="1:28" ht="120">
      <c r="A229" s="7">
        <v>1702</v>
      </c>
      <c r="B229" s="7" t="s">
        <v>1480</v>
      </c>
      <c r="C229" s="7" t="s">
        <v>1481</v>
      </c>
      <c r="D229" s="7" t="s">
        <v>1482</v>
      </c>
      <c r="E229" s="7" t="s">
        <v>1483</v>
      </c>
      <c r="F229" s="7" t="s">
        <v>5739</v>
      </c>
      <c r="G229" s="7" t="s">
        <v>157</v>
      </c>
      <c r="H229" s="7" t="s">
        <v>2423</v>
      </c>
      <c r="I229" s="28" t="s">
        <v>2007</v>
      </c>
      <c r="J229" s="7" t="s">
        <v>1484</v>
      </c>
      <c r="K229" s="7" t="s">
        <v>188</v>
      </c>
      <c r="L229" s="7" t="s">
        <v>189</v>
      </c>
      <c r="M229" s="7">
        <v>1</v>
      </c>
      <c r="N229" s="7" t="s">
        <v>76</v>
      </c>
      <c r="O229" s="7" t="s">
        <v>100</v>
      </c>
      <c r="P229" s="7" t="s">
        <v>172</v>
      </c>
      <c r="Q229" s="7" t="s">
        <v>300</v>
      </c>
      <c r="R229" s="7" t="s">
        <v>164</v>
      </c>
      <c r="S229" s="7" t="s">
        <v>190</v>
      </c>
      <c r="T229" s="7" t="s">
        <v>179</v>
      </c>
      <c r="U229" s="7" t="s">
        <v>15</v>
      </c>
      <c r="V229" s="7" t="s">
        <v>1027</v>
      </c>
      <c r="Z229" s="7" t="s">
        <v>4452</v>
      </c>
      <c r="AA229" s="7">
        <v>0</v>
      </c>
    </row>
    <row r="230" spans="1:28" ht="120">
      <c r="A230" s="7">
        <v>1703</v>
      </c>
      <c r="B230" s="7" t="s">
        <v>4743</v>
      </c>
      <c r="C230" s="7" t="s">
        <v>1486</v>
      </c>
      <c r="D230" s="7" t="s">
        <v>1487</v>
      </c>
      <c r="E230" s="7" t="s">
        <v>1488</v>
      </c>
      <c r="F230" s="7" t="s">
        <v>5740</v>
      </c>
      <c r="G230" s="7" t="s">
        <v>157</v>
      </c>
      <c r="H230" s="7" t="s">
        <v>1489</v>
      </c>
      <c r="I230" s="8" t="s">
        <v>5</v>
      </c>
      <c r="J230" s="7" t="s">
        <v>1490</v>
      </c>
      <c r="K230" s="7" t="s">
        <v>188</v>
      </c>
      <c r="L230" s="7" t="s">
        <v>189</v>
      </c>
      <c r="M230" s="7">
        <v>1</v>
      </c>
      <c r="N230" s="7" t="s">
        <v>76</v>
      </c>
      <c r="O230" s="7" t="s">
        <v>214</v>
      </c>
      <c r="P230" s="7" t="s">
        <v>172</v>
      </c>
      <c r="Q230" s="7" t="s">
        <v>300</v>
      </c>
      <c r="R230" s="7" t="s">
        <v>164</v>
      </c>
      <c r="S230" s="7" t="s">
        <v>190</v>
      </c>
      <c r="T230" s="7" t="s">
        <v>179</v>
      </c>
      <c r="U230" s="7" t="s">
        <v>15</v>
      </c>
      <c r="V230" s="7" t="s">
        <v>1027</v>
      </c>
      <c r="Z230" s="7" t="s">
        <v>4452</v>
      </c>
      <c r="AA230" s="7">
        <v>0</v>
      </c>
    </row>
    <row r="231" spans="1:28" ht="210">
      <c r="A231" s="7">
        <v>1704</v>
      </c>
      <c r="B231" s="7" t="s">
        <v>183</v>
      </c>
      <c r="C231" s="7" t="s">
        <v>1462</v>
      </c>
      <c r="D231" s="7" t="s">
        <v>185</v>
      </c>
      <c r="E231" s="7" t="s">
        <v>186</v>
      </c>
      <c r="F231" s="7" t="s">
        <v>5741</v>
      </c>
      <c r="G231" s="7" t="s">
        <v>157</v>
      </c>
      <c r="H231" s="7" t="s">
        <v>114</v>
      </c>
      <c r="I231" s="8" t="s">
        <v>114</v>
      </c>
      <c r="J231" s="7" t="s">
        <v>187</v>
      </c>
      <c r="K231" s="7" t="s">
        <v>188</v>
      </c>
      <c r="L231" s="7" t="s">
        <v>189</v>
      </c>
      <c r="M231" s="7">
        <v>1</v>
      </c>
      <c r="N231" s="7" t="s">
        <v>76</v>
      </c>
      <c r="O231" s="7" t="s">
        <v>100</v>
      </c>
      <c r="P231" s="7" t="s">
        <v>172</v>
      </c>
      <c r="Q231" s="7" t="s">
        <v>102</v>
      </c>
      <c r="R231" s="7" t="s">
        <v>164</v>
      </c>
      <c r="S231" s="7" t="s">
        <v>190</v>
      </c>
      <c r="T231" s="7" t="s">
        <v>179</v>
      </c>
      <c r="U231" s="7" t="s">
        <v>15</v>
      </c>
      <c r="V231" s="7" t="s">
        <v>67</v>
      </c>
      <c r="W231" s="7" t="s">
        <v>191</v>
      </c>
      <c r="X231" s="7" t="s">
        <v>4501</v>
      </c>
      <c r="Y231" s="7" t="s">
        <v>19</v>
      </c>
      <c r="Z231" s="7">
        <v>43373</v>
      </c>
      <c r="AA231" s="7">
        <v>4</v>
      </c>
      <c r="AB231" s="11">
        <v>43363.416851851849</v>
      </c>
    </row>
    <row r="232" spans="1:28" ht="180">
      <c r="A232" s="7">
        <v>1705</v>
      </c>
      <c r="B232" s="7" t="s">
        <v>4744</v>
      </c>
      <c r="C232" s="7" t="s">
        <v>806</v>
      </c>
      <c r="D232" s="7" t="s">
        <v>4741</v>
      </c>
      <c r="E232" s="7" t="s">
        <v>1492</v>
      </c>
      <c r="F232" s="7" t="s">
        <v>5742</v>
      </c>
      <c r="G232" s="7" t="s">
        <v>157</v>
      </c>
      <c r="H232" s="7" t="s">
        <v>289</v>
      </c>
      <c r="I232" s="28" t="s">
        <v>5</v>
      </c>
      <c r="J232" s="7" t="s">
        <v>1441</v>
      </c>
      <c r="K232" s="7" t="s">
        <v>188</v>
      </c>
      <c r="L232" s="7" t="s">
        <v>189</v>
      </c>
      <c r="M232" s="7">
        <v>1</v>
      </c>
      <c r="N232" s="7" t="s">
        <v>76</v>
      </c>
      <c r="O232" s="7" t="s">
        <v>100</v>
      </c>
      <c r="P232" s="7" t="s">
        <v>172</v>
      </c>
      <c r="Q232" s="7" t="s">
        <v>91</v>
      </c>
      <c r="R232" s="7" t="s">
        <v>164</v>
      </c>
      <c r="S232" s="7" t="s">
        <v>190</v>
      </c>
      <c r="T232" s="7" t="s">
        <v>179</v>
      </c>
      <c r="U232" s="7" t="s">
        <v>15</v>
      </c>
      <c r="V232" s="7" t="s">
        <v>1027</v>
      </c>
      <c r="Z232" s="7" t="s">
        <v>4452</v>
      </c>
      <c r="AA232" s="7">
        <v>0</v>
      </c>
    </row>
    <row r="233" spans="1:28" ht="120">
      <c r="A233" s="7">
        <v>1706</v>
      </c>
      <c r="B233" s="7" t="s">
        <v>1471</v>
      </c>
      <c r="C233" s="7" t="s">
        <v>1075</v>
      </c>
      <c r="D233" s="7" t="s">
        <v>4745</v>
      </c>
      <c r="E233" s="7" t="s">
        <v>1494</v>
      </c>
      <c r="F233" s="7" t="s">
        <v>5743</v>
      </c>
      <c r="G233" s="7" t="s">
        <v>157</v>
      </c>
      <c r="H233" s="7" t="s">
        <v>289</v>
      </c>
      <c r="I233" s="28" t="s">
        <v>5</v>
      </c>
      <c r="J233" s="7" t="s">
        <v>1495</v>
      </c>
      <c r="K233" s="7" t="s">
        <v>188</v>
      </c>
      <c r="L233" s="7" t="s">
        <v>189</v>
      </c>
      <c r="M233" s="7">
        <v>1</v>
      </c>
      <c r="N233" s="7" t="s">
        <v>76</v>
      </c>
      <c r="O233" s="7" t="s">
        <v>214</v>
      </c>
      <c r="P233" s="7" t="s">
        <v>172</v>
      </c>
      <c r="Q233" s="7" t="s">
        <v>471</v>
      </c>
      <c r="R233" s="7" t="s">
        <v>164</v>
      </c>
      <c r="S233" s="7" t="s">
        <v>190</v>
      </c>
      <c r="T233" s="7" t="s">
        <v>14</v>
      </c>
      <c r="U233" s="7" t="s">
        <v>15</v>
      </c>
      <c r="V233" s="7" t="s">
        <v>1027</v>
      </c>
      <c r="Z233" s="7" t="s">
        <v>4452</v>
      </c>
      <c r="AA233" s="7">
        <v>0</v>
      </c>
    </row>
    <row r="234" spans="1:28" ht="135">
      <c r="A234" s="7">
        <v>1707</v>
      </c>
      <c r="B234" s="7" t="s">
        <v>4746</v>
      </c>
      <c r="C234" s="7" t="s">
        <v>1497</v>
      </c>
      <c r="D234" s="7" t="s">
        <v>4747</v>
      </c>
      <c r="E234" s="7" t="s">
        <v>1499</v>
      </c>
      <c r="F234" s="7" t="s">
        <v>5744</v>
      </c>
      <c r="G234" s="7" t="s">
        <v>157</v>
      </c>
      <c r="H234" s="7" t="s">
        <v>289</v>
      </c>
      <c r="I234" s="28" t="s">
        <v>5</v>
      </c>
      <c r="J234" s="7" t="s">
        <v>5</v>
      </c>
      <c r="K234" s="7" t="s">
        <v>188</v>
      </c>
      <c r="L234" s="7" t="s">
        <v>189</v>
      </c>
      <c r="M234" s="7">
        <v>1</v>
      </c>
      <c r="N234" s="7" t="s">
        <v>76</v>
      </c>
      <c r="O234" s="7" t="s">
        <v>77</v>
      </c>
      <c r="P234" s="7" t="s">
        <v>172</v>
      </c>
      <c r="Q234" s="7" t="s">
        <v>885</v>
      </c>
      <c r="R234" s="7" t="s">
        <v>164</v>
      </c>
      <c r="S234" s="7" t="s">
        <v>190</v>
      </c>
      <c r="T234" s="7" t="s">
        <v>14</v>
      </c>
      <c r="U234" s="7" t="s">
        <v>15</v>
      </c>
      <c r="V234" s="7" t="s">
        <v>1027</v>
      </c>
      <c r="Z234" s="7" t="s">
        <v>4452</v>
      </c>
      <c r="AA234" s="7">
        <v>0</v>
      </c>
    </row>
    <row r="235" spans="1:28" ht="120">
      <c r="A235" s="7">
        <v>1708</v>
      </c>
      <c r="B235" s="7" t="s">
        <v>4748</v>
      </c>
      <c r="C235" s="7" t="s">
        <v>1501</v>
      </c>
      <c r="D235" s="7" t="s">
        <v>1502</v>
      </c>
      <c r="E235" s="7" t="s">
        <v>1503</v>
      </c>
      <c r="F235" s="7" t="s">
        <v>5745</v>
      </c>
      <c r="G235" s="7" t="s">
        <v>157</v>
      </c>
      <c r="H235" s="7" t="s">
        <v>289</v>
      </c>
      <c r="I235" s="28" t="s">
        <v>2295</v>
      </c>
      <c r="J235" s="7" t="s">
        <v>5</v>
      </c>
      <c r="K235" s="7" t="s">
        <v>188</v>
      </c>
      <c r="L235" s="7" t="s">
        <v>189</v>
      </c>
      <c r="M235" s="7">
        <v>1</v>
      </c>
      <c r="N235" s="7" t="s">
        <v>76</v>
      </c>
      <c r="O235" s="7" t="s">
        <v>100</v>
      </c>
      <c r="P235" s="7" t="s">
        <v>172</v>
      </c>
      <c r="Q235" s="7" t="s">
        <v>163</v>
      </c>
      <c r="R235" s="7" t="s">
        <v>164</v>
      </c>
      <c r="S235" s="7" t="s">
        <v>190</v>
      </c>
      <c r="T235" s="7" t="s">
        <v>14</v>
      </c>
      <c r="U235" s="7" t="s">
        <v>15</v>
      </c>
      <c r="V235" s="7" t="s">
        <v>1027</v>
      </c>
      <c r="Z235" s="7" t="s">
        <v>4452</v>
      </c>
      <c r="AA235" s="7">
        <v>0</v>
      </c>
    </row>
    <row r="236" spans="1:28" ht="105">
      <c r="A236" s="7">
        <v>1709</v>
      </c>
      <c r="B236" s="7" t="s">
        <v>1504</v>
      </c>
      <c r="C236" s="7" t="s">
        <v>390</v>
      </c>
      <c r="D236" s="7" t="s">
        <v>4749</v>
      </c>
      <c r="E236" s="7" t="s">
        <v>1506</v>
      </c>
      <c r="F236" s="7" t="s">
        <v>5746</v>
      </c>
      <c r="G236" s="7" t="s">
        <v>157</v>
      </c>
      <c r="H236" s="7" t="s">
        <v>5</v>
      </c>
      <c r="I236" s="8" t="s">
        <v>5</v>
      </c>
      <c r="J236" s="7" t="s">
        <v>1507</v>
      </c>
      <c r="K236" s="7" t="s">
        <v>188</v>
      </c>
      <c r="L236" s="7" t="s">
        <v>189</v>
      </c>
      <c r="M236" s="7">
        <v>1</v>
      </c>
      <c r="N236" s="7" t="s">
        <v>76</v>
      </c>
      <c r="O236" s="7" t="s">
        <v>100</v>
      </c>
      <c r="P236" s="7" t="s">
        <v>172</v>
      </c>
      <c r="Q236" s="7" t="s">
        <v>102</v>
      </c>
      <c r="R236" s="7" t="s">
        <v>164</v>
      </c>
      <c r="S236" s="7" t="s">
        <v>190</v>
      </c>
      <c r="T236" s="7" t="s">
        <v>179</v>
      </c>
      <c r="U236" s="7" t="s">
        <v>105</v>
      </c>
      <c r="V236" s="7" t="s">
        <v>1027</v>
      </c>
      <c r="Z236" s="7" t="s">
        <v>4452</v>
      </c>
      <c r="AA236" s="7">
        <v>0</v>
      </c>
    </row>
    <row r="237" spans="1:28" ht="195">
      <c r="A237" s="7">
        <v>1710</v>
      </c>
      <c r="B237" s="7" t="s">
        <v>1508</v>
      </c>
      <c r="C237" s="7" t="s">
        <v>1509</v>
      </c>
      <c r="D237" s="7" t="s">
        <v>1510</v>
      </c>
      <c r="E237" s="7" t="s">
        <v>1511</v>
      </c>
      <c r="F237" s="7" t="s">
        <v>5747</v>
      </c>
      <c r="G237" s="7" t="s">
        <v>157</v>
      </c>
      <c r="H237" s="7" t="s">
        <v>1179</v>
      </c>
      <c r="I237" s="28" t="s">
        <v>2295</v>
      </c>
      <c r="J237" s="7" t="s">
        <v>4750</v>
      </c>
      <c r="K237" s="7" t="s">
        <v>188</v>
      </c>
      <c r="L237" s="7" t="s">
        <v>189</v>
      </c>
      <c r="M237" s="7">
        <v>1</v>
      </c>
      <c r="N237" s="7" t="s">
        <v>76</v>
      </c>
      <c r="O237" s="7" t="s">
        <v>100</v>
      </c>
      <c r="P237" s="7" t="s">
        <v>172</v>
      </c>
      <c r="Q237" s="7" t="s">
        <v>11</v>
      </c>
      <c r="R237" s="7" t="s">
        <v>164</v>
      </c>
      <c r="S237" s="7" t="s">
        <v>190</v>
      </c>
      <c r="T237" s="7" t="s">
        <v>179</v>
      </c>
      <c r="U237" s="7" t="s">
        <v>180</v>
      </c>
      <c r="V237" s="7" t="s">
        <v>1027</v>
      </c>
      <c r="Z237" s="7" t="s">
        <v>4452</v>
      </c>
      <c r="AA237" s="7">
        <v>0</v>
      </c>
    </row>
    <row r="238" spans="1:28" ht="120">
      <c r="A238" s="7">
        <v>1711</v>
      </c>
      <c r="B238" s="7" t="s">
        <v>1513</v>
      </c>
      <c r="C238" s="7" t="s">
        <v>218</v>
      </c>
      <c r="D238" s="7" t="s">
        <v>1514</v>
      </c>
      <c r="E238" s="7" t="s">
        <v>4751</v>
      </c>
      <c r="F238" s="7" t="s">
        <v>5748</v>
      </c>
      <c r="G238" s="7" t="s">
        <v>157</v>
      </c>
      <c r="H238" s="7" t="s">
        <v>5</v>
      </c>
      <c r="I238" s="8" t="s">
        <v>5</v>
      </c>
      <c r="J238" s="7" t="s">
        <v>1516</v>
      </c>
      <c r="K238" s="7" t="s">
        <v>188</v>
      </c>
      <c r="L238" s="7" t="s">
        <v>189</v>
      </c>
      <c r="M238" s="7">
        <v>1</v>
      </c>
      <c r="N238" s="7" t="s">
        <v>76</v>
      </c>
      <c r="O238" s="7" t="s">
        <v>100</v>
      </c>
      <c r="P238" s="7" t="s">
        <v>172</v>
      </c>
      <c r="Q238" s="7" t="s">
        <v>102</v>
      </c>
      <c r="R238" s="7" t="s">
        <v>164</v>
      </c>
      <c r="S238" s="7" t="s">
        <v>190</v>
      </c>
      <c r="T238" s="7" t="s">
        <v>179</v>
      </c>
      <c r="U238" s="7" t="s">
        <v>180</v>
      </c>
      <c r="V238" s="7" t="s">
        <v>1027</v>
      </c>
      <c r="Z238" s="7" t="s">
        <v>4452</v>
      </c>
      <c r="AA238" s="7">
        <v>0</v>
      </c>
    </row>
    <row r="239" spans="1:28" ht="60">
      <c r="A239" s="7">
        <v>1712</v>
      </c>
      <c r="B239" s="7" t="s">
        <v>4752</v>
      </c>
      <c r="C239" s="7" t="s">
        <v>366</v>
      </c>
      <c r="D239" s="7" t="s">
        <v>4753</v>
      </c>
      <c r="E239" s="7" t="s">
        <v>1519</v>
      </c>
      <c r="F239" s="7" t="s">
        <v>5749</v>
      </c>
      <c r="G239" s="7" t="s">
        <v>157</v>
      </c>
      <c r="H239" s="7" t="s">
        <v>1520</v>
      </c>
      <c r="I239" s="28" t="s">
        <v>1134</v>
      </c>
      <c r="J239" s="7" t="s">
        <v>1521</v>
      </c>
      <c r="K239" s="7" t="s">
        <v>515</v>
      </c>
      <c r="L239" s="7" t="s">
        <v>516</v>
      </c>
      <c r="M239" s="7">
        <v>1</v>
      </c>
      <c r="N239" s="7" t="s">
        <v>76</v>
      </c>
      <c r="O239" s="7" t="s">
        <v>744</v>
      </c>
      <c r="P239" s="7" t="s">
        <v>172</v>
      </c>
      <c r="Q239" s="7" t="s">
        <v>216</v>
      </c>
      <c r="R239" s="7" t="s">
        <v>164</v>
      </c>
      <c r="S239" s="7" t="s">
        <v>301</v>
      </c>
      <c r="T239" s="7" t="s">
        <v>32</v>
      </c>
      <c r="U239" s="7" t="s">
        <v>94</v>
      </c>
      <c r="V239" s="7" t="s">
        <v>1027</v>
      </c>
      <c r="Z239" s="7" t="s">
        <v>4452</v>
      </c>
      <c r="AA239" s="7">
        <v>0</v>
      </c>
    </row>
    <row r="240" spans="1:28" ht="105">
      <c r="A240" s="7">
        <v>1713</v>
      </c>
      <c r="B240" s="7" t="s">
        <v>4618</v>
      </c>
      <c r="C240" s="7" t="s">
        <v>798</v>
      </c>
      <c r="D240" s="7" t="s">
        <v>799</v>
      </c>
      <c r="E240" s="7" t="s">
        <v>800</v>
      </c>
      <c r="F240" s="7" t="s">
        <v>5750</v>
      </c>
      <c r="G240" s="7" t="s">
        <v>157</v>
      </c>
      <c r="H240" s="7" t="s">
        <v>297</v>
      </c>
      <c r="I240" s="8" t="s">
        <v>297</v>
      </c>
      <c r="J240" s="7" t="s">
        <v>801</v>
      </c>
      <c r="K240" s="7" t="s">
        <v>515</v>
      </c>
      <c r="L240" s="7" t="s">
        <v>516</v>
      </c>
      <c r="M240" s="7">
        <v>1</v>
      </c>
      <c r="N240" s="7" t="s">
        <v>76</v>
      </c>
      <c r="O240" s="7" t="s">
        <v>276</v>
      </c>
      <c r="P240" s="7" t="s">
        <v>172</v>
      </c>
      <c r="Q240" s="7" t="s">
        <v>216</v>
      </c>
      <c r="R240" s="7" t="s">
        <v>164</v>
      </c>
      <c r="S240" s="7" t="s">
        <v>301</v>
      </c>
      <c r="T240" s="7" t="s">
        <v>14</v>
      </c>
      <c r="U240" s="7" t="s">
        <v>94</v>
      </c>
      <c r="V240" s="7" t="s">
        <v>16</v>
      </c>
      <c r="Z240" s="7" t="s">
        <v>4452</v>
      </c>
      <c r="AA240" s="7">
        <v>1</v>
      </c>
      <c r="AB240" s="11">
        <v>43262.668252314812</v>
      </c>
    </row>
    <row r="241" spans="1:28" ht="45">
      <c r="A241" s="7">
        <v>1714</v>
      </c>
      <c r="B241" s="7" t="s">
        <v>511</v>
      </c>
      <c r="C241" s="7" t="s">
        <v>350</v>
      </c>
      <c r="D241" s="7" t="s">
        <v>4554</v>
      </c>
      <c r="E241" s="7" t="s">
        <v>513</v>
      </c>
      <c r="F241" s="7" t="s">
        <v>5751</v>
      </c>
      <c r="G241" s="7" t="s">
        <v>157</v>
      </c>
      <c r="H241" s="7" t="s">
        <v>297</v>
      </c>
      <c r="I241" s="8" t="s">
        <v>297</v>
      </c>
      <c r="J241" s="7" t="s">
        <v>514</v>
      </c>
      <c r="K241" s="7" t="s">
        <v>515</v>
      </c>
      <c r="L241" s="7" t="s">
        <v>516</v>
      </c>
      <c r="M241" s="7">
        <v>1</v>
      </c>
      <c r="N241" s="7" t="s">
        <v>76</v>
      </c>
      <c r="O241" s="7" t="s">
        <v>24</v>
      </c>
      <c r="P241" s="7" t="s">
        <v>172</v>
      </c>
      <c r="Q241" s="7" t="s">
        <v>102</v>
      </c>
      <c r="R241" s="7" t="s">
        <v>164</v>
      </c>
      <c r="S241" s="7" t="s">
        <v>301</v>
      </c>
      <c r="T241" s="7" t="s">
        <v>179</v>
      </c>
      <c r="U241" s="7" t="s">
        <v>15</v>
      </c>
      <c r="V241" s="7" t="s">
        <v>67</v>
      </c>
      <c r="Z241" s="7" t="s">
        <v>4452</v>
      </c>
      <c r="AA241" s="7">
        <v>2</v>
      </c>
      <c r="AB241" s="11">
        <v>43262.686076388891</v>
      </c>
    </row>
    <row r="242" spans="1:28" ht="60">
      <c r="A242" s="7">
        <v>1715</v>
      </c>
      <c r="B242" s="7" t="s">
        <v>517</v>
      </c>
      <c r="C242" s="7" t="s">
        <v>518</v>
      </c>
      <c r="D242" s="7" t="s">
        <v>519</v>
      </c>
      <c r="E242" s="7" t="s">
        <v>520</v>
      </c>
      <c r="F242" s="7" t="s">
        <v>5752</v>
      </c>
      <c r="G242" s="7" t="s">
        <v>157</v>
      </c>
      <c r="H242" s="7" t="s">
        <v>297</v>
      </c>
      <c r="I242" s="8" t="s">
        <v>297</v>
      </c>
      <c r="J242" s="7" t="s">
        <v>521</v>
      </c>
      <c r="K242" s="7" t="s">
        <v>515</v>
      </c>
      <c r="L242" s="7" t="s">
        <v>516</v>
      </c>
      <c r="M242" s="7">
        <v>1</v>
      </c>
      <c r="N242" s="7" t="s">
        <v>76</v>
      </c>
      <c r="O242" s="7" t="s">
        <v>24</v>
      </c>
      <c r="P242" s="7" t="s">
        <v>172</v>
      </c>
      <c r="Q242" s="7" t="s">
        <v>471</v>
      </c>
      <c r="R242" s="7" t="s">
        <v>164</v>
      </c>
      <c r="S242" s="7" t="s">
        <v>301</v>
      </c>
      <c r="T242" s="7" t="s">
        <v>66</v>
      </c>
      <c r="U242" s="7" t="s">
        <v>15</v>
      </c>
      <c r="V242" s="7" t="s">
        <v>67</v>
      </c>
      <c r="Z242" s="7" t="s">
        <v>4452</v>
      </c>
      <c r="AA242" s="7">
        <v>2</v>
      </c>
      <c r="AB242" s="11">
        <v>43262.690648148149</v>
      </c>
    </row>
    <row r="243" spans="1:28" ht="105">
      <c r="A243" s="7">
        <v>1716</v>
      </c>
      <c r="B243" s="7" t="s">
        <v>1522</v>
      </c>
      <c r="C243" s="7" t="s">
        <v>1193</v>
      </c>
      <c r="D243" s="7" t="s">
        <v>1523</v>
      </c>
      <c r="E243" s="7" t="s">
        <v>1524</v>
      </c>
      <c r="F243" s="7" t="s">
        <v>5753</v>
      </c>
      <c r="G243" s="7" t="s">
        <v>197</v>
      </c>
      <c r="H243" s="7" t="s">
        <v>1459</v>
      </c>
      <c r="I243" s="8" t="s">
        <v>1316</v>
      </c>
      <c r="J243" s="7" t="s">
        <v>1525</v>
      </c>
      <c r="K243" s="7" t="s">
        <v>200</v>
      </c>
      <c r="L243" s="7" t="s">
        <v>201</v>
      </c>
      <c r="M243" s="7">
        <v>1</v>
      </c>
      <c r="N243" s="7" t="s">
        <v>76</v>
      </c>
      <c r="O243" s="7" t="s">
        <v>65</v>
      </c>
      <c r="P243" s="7" t="s">
        <v>203</v>
      </c>
      <c r="Q243" s="7" t="s">
        <v>163</v>
      </c>
      <c r="R243" s="7" t="s">
        <v>164</v>
      </c>
      <c r="S243" s="7" t="s">
        <v>151</v>
      </c>
      <c r="T243" s="7" t="s">
        <v>66</v>
      </c>
      <c r="U243" s="7" t="s">
        <v>152</v>
      </c>
      <c r="V243" s="7" t="s">
        <v>1027</v>
      </c>
      <c r="Z243" s="7" t="s">
        <v>4452</v>
      </c>
      <c r="AA243" s="7">
        <v>0</v>
      </c>
    </row>
    <row r="244" spans="1:28" ht="60">
      <c r="A244" s="7">
        <v>1717</v>
      </c>
      <c r="B244" s="7" t="s">
        <v>1526</v>
      </c>
      <c r="C244" s="7" t="s">
        <v>208</v>
      </c>
      <c r="D244" s="7" t="s">
        <v>1527</v>
      </c>
      <c r="E244" s="7" t="s">
        <v>1528</v>
      </c>
      <c r="F244" s="7" t="s">
        <v>5754</v>
      </c>
      <c r="G244" s="7" t="s">
        <v>197</v>
      </c>
      <c r="H244" s="7" t="s">
        <v>1459</v>
      </c>
      <c r="I244" s="8" t="s">
        <v>1316</v>
      </c>
      <c r="J244" s="7" t="s">
        <v>1525</v>
      </c>
      <c r="K244" s="7" t="s">
        <v>200</v>
      </c>
      <c r="L244" s="7" t="s">
        <v>201</v>
      </c>
      <c r="M244" s="7">
        <v>1</v>
      </c>
      <c r="N244" s="7" t="s">
        <v>76</v>
      </c>
      <c r="O244" s="7" t="s">
        <v>65</v>
      </c>
      <c r="P244" s="7" t="s">
        <v>203</v>
      </c>
      <c r="Q244" s="7" t="s">
        <v>163</v>
      </c>
      <c r="R244" s="7" t="s">
        <v>164</v>
      </c>
      <c r="S244" s="7" t="s">
        <v>151</v>
      </c>
      <c r="T244" s="7" t="s">
        <v>66</v>
      </c>
      <c r="U244" s="7" t="s">
        <v>152</v>
      </c>
      <c r="V244" s="7" t="s">
        <v>1027</v>
      </c>
      <c r="Z244" s="7" t="s">
        <v>4452</v>
      </c>
      <c r="AA244" s="7">
        <v>0</v>
      </c>
    </row>
    <row r="245" spans="1:28" ht="120">
      <c r="A245" s="7">
        <v>1718</v>
      </c>
      <c r="B245" s="7" t="s">
        <v>193</v>
      </c>
      <c r="C245" s="7" t="s">
        <v>194</v>
      </c>
      <c r="D245" s="7" t="s">
        <v>4502</v>
      </c>
      <c r="E245" s="7" t="s">
        <v>4503</v>
      </c>
      <c r="F245" s="7" t="s">
        <v>5755</v>
      </c>
      <c r="G245" s="7" t="s">
        <v>197</v>
      </c>
      <c r="H245" s="7" t="s">
        <v>198</v>
      </c>
      <c r="I245" s="8" t="s">
        <v>198</v>
      </c>
      <c r="J245" s="7" t="s">
        <v>199</v>
      </c>
      <c r="K245" s="7" t="s">
        <v>200</v>
      </c>
      <c r="L245" s="7" t="s">
        <v>201</v>
      </c>
      <c r="M245" s="7">
        <v>1</v>
      </c>
      <c r="N245" s="7" t="s">
        <v>76</v>
      </c>
      <c r="O245" s="7" t="s">
        <v>202</v>
      </c>
      <c r="P245" s="7" t="s">
        <v>203</v>
      </c>
      <c r="Q245" s="7" t="s">
        <v>204</v>
      </c>
      <c r="R245" s="7" t="s">
        <v>164</v>
      </c>
      <c r="S245" s="7" t="s">
        <v>151</v>
      </c>
      <c r="T245" s="7" t="s">
        <v>14</v>
      </c>
      <c r="U245" s="7" t="s">
        <v>15</v>
      </c>
      <c r="V245" s="7" t="s">
        <v>67</v>
      </c>
      <c r="W245" s="7" t="s">
        <v>205</v>
      </c>
      <c r="X245" s="7" t="s">
        <v>206</v>
      </c>
      <c r="Y245" s="7" t="s">
        <v>19</v>
      </c>
      <c r="Z245" s="7" t="s">
        <v>4452</v>
      </c>
      <c r="AA245" s="7">
        <v>4</v>
      </c>
      <c r="AB245" s="11">
        <v>43265.398125</v>
      </c>
    </row>
    <row r="246" spans="1:28" ht="180">
      <c r="A246" s="7">
        <v>1719</v>
      </c>
      <c r="B246" s="7" t="s">
        <v>408</v>
      </c>
      <c r="C246" s="7" t="s">
        <v>409</v>
      </c>
      <c r="D246" s="7" t="s">
        <v>410</v>
      </c>
      <c r="E246" s="7" t="s">
        <v>4534</v>
      </c>
      <c r="F246" s="7" t="s">
        <v>5756</v>
      </c>
      <c r="G246" s="7" t="s">
        <v>197</v>
      </c>
      <c r="H246" s="7" t="s">
        <v>412</v>
      </c>
      <c r="I246" s="8" t="s">
        <v>413</v>
      </c>
      <c r="J246" s="7" t="s">
        <v>414</v>
      </c>
      <c r="K246" s="7" t="s">
        <v>200</v>
      </c>
      <c r="L246" s="7" t="s">
        <v>201</v>
      </c>
      <c r="M246" s="7">
        <v>1</v>
      </c>
      <c r="N246" s="7" t="s">
        <v>76</v>
      </c>
      <c r="O246" s="7" t="s">
        <v>100</v>
      </c>
      <c r="P246" s="7" t="s">
        <v>203</v>
      </c>
      <c r="Q246" s="7" t="s">
        <v>216</v>
      </c>
      <c r="R246" s="7" t="s">
        <v>164</v>
      </c>
      <c r="S246" s="7" t="s">
        <v>151</v>
      </c>
      <c r="T246" s="7" t="s">
        <v>14</v>
      </c>
      <c r="U246" s="7" t="s">
        <v>15</v>
      </c>
      <c r="V246" s="7" t="s">
        <v>16</v>
      </c>
      <c r="Z246" s="7" t="s">
        <v>4452</v>
      </c>
      <c r="AA246" s="7">
        <v>2</v>
      </c>
      <c r="AB246" s="11">
        <v>43276.500509259262</v>
      </c>
    </row>
    <row r="247" spans="1:28" ht="75">
      <c r="A247" s="7">
        <v>1720</v>
      </c>
      <c r="B247" s="7" t="s">
        <v>1529</v>
      </c>
      <c r="C247" s="7" t="s">
        <v>1530</v>
      </c>
      <c r="D247" s="7" t="s">
        <v>1531</v>
      </c>
      <c r="E247" s="7" t="s">
        <v>1532</v>
      </c>
      <c r="F247" s="7" t="s">
        <v>5757</v>
      </c>
      <c r="G247" s="7" t="s">
        <v>197</v>
      </c>
      <c r="H247" s="7" t="s">
        <v>198</v>
      </c>
      <c r="I247" s="28" t="s">
        <v>198</v>
      </c>
      <c r="J247" s="7" t="s">
        <v>199</v>
      </c>
      <c r="K247" s="7" t="s">
        <v>200</v>
      </c>
      <c r="L247" s="7" t="s">
        <v>201</v>
      </c>
      <c r="M247" s="7">
        <v>1</v>
      </c>
      <c r="N247" s="7" t="s">
        <v>76</v>
      </c>
      <c r="O247" s="7" t="s">
        <v>31</v>
      </c>
      <c r="P247" s="7" t="s">
        <v>203</v>
      </c>
      <c r="Q247" s="7" t="s">
        <v>204</v>
      </c>
      <c r="R247" s="7" t="s">
        <v>164</v>
      </c>
      <c r="S247" s="7" t="s">
        <v>151</v>
      </c>
      <c r="T247" s="7" t="s">
        <v>14</v>
      </c>
      <c r="U247" s="7" t="s">
        <v>15</v>
      </c>
      <c r="V247" s="7" t="s">
        <v>1027</v>
      </c>
      <c r="Z247" s="7" t="s">
        <v>4452</v>
      </c>
      <c r="AA247" s="7">
        <v>0</v>
      </c>
    </row>
    <row r="248" spans="1:28" ht="60">
      <c r="A248" s="7">
        <v>1721</v>
      </c>
      <c r="B248" s="7" t="s">
        <v>1533</v>
      </c>
      <c r="C248" s="7" t="s">
        <v>1661</v>
      </c>
      <c r="D248" s="7" t="s">
        <v>1535</v>
      </c>
      <c r="E248" s="7" t="s">
        <v>1536</v>
      </c>
      <c r="F248" s="7" t="s">
        <v>5758</v>
      </c>
      <c r="G248" s="7" t="s">
        <v>197</v>
      </c>
      <c r="H248" s="7" t="s">
        <v>198</v>
      </c>
      <c r="I248" s="28" t="s">
        <v>198</v>
      </c>
      <c r="J248" s="7" t="s">
        <v>199</v>
      </c>
      <c r="K248" s="7" t="s">
        <v>200</v>
      </c>
      <c r="L248" s="7" t="s">
        <v>201</v>
      </c>
      <c r="M248" s="7">
        <v>1</v>
      </c>
      <c r="N248" s="7" t="s">
        <v>76</v>
      </c>
      <c r="O248" s="7" t="s">
        <v>31</v>
      </c>
      <c r="P248" s="7" t="s">
        <v>203</v>
      </c>
      <c r="Q248" s="7" t="s">
        <v>204</v>
      </c>
      <c r="R248" s="7" t="s">
        <v>164</v>
      </c>
      <c r="S248" s="7" t="s">
        <v>151</v>
      </c>
      <c r="T248" s="7" t="s">
        <v>14</v>
      </c>
      <c r="U248" s="7" t="s">
        <v>15</v>
      </c>
      <c r="V248" s="7" t="s">
        <v>1027</v>
      </c>
      <c r="Z248" s="7" t="s">
        <v>4452</v>
      </c>
      <c r="AA248" s="7">
        <v>0</v>
      </c>
    </row>
    <row r="249" spans="1:28" ht="105">
      <c r="A249" s="7">
        <v>1722</v>
      </c>
      <c r="B249" s="7" t="s">
        <v>1537</v>
      </c>
      <c r="C249" s="7" t="s">
        <v>350</v>
      </c>
      <c r="D249" s="7" t="s">
        <v>1538</v>
      </c>
      <c r="E249" s="7" t="s">
        <v>1539</v>
      </c>
      <c r="F249" s="7" t="s">
        <v>5759</v>
      </c>
      <c r="G249" s="7" t="s">
        <v>197</v>
      </c>
      <c r="H249" s="7" t="s">
        <v>198</v>
      </c>
      <c r="I249" s="28" t="s">
        <v>198</v>
      </c>
      <c r="J249" s="7" t="s">
        <v>199</v>
      </c>
      <c r="K249" s="7" t="s">
        <v>200</v>
      </c>
      <c r="L249" s="7" t="s">
        <v>201</v>
      </c>
      <c r="M249" s="7">
        <v>1</v>
      </c>
      <c r="N249" s="7" t="s">
        <v>76</v>
      </c>
      <c r="O249" s="7" t="s">
        <v>31</v>
      </c>
      <c r="P249" s="7" t="s">
        <v>203</v>
      </c>
      <c r="Q249" s="7" t="s">
        <v>204</v>
      </c>
      <c r="R249" s="7" t="s">
        <v>164</v>
      </c>
      <c r="S249" s="7" t="s">
        <v>151</v>
      </c>
      <c r="T249" s="7" t="s">
        <v>14</v>
      </c>
      <c r="U249" s="7" t="s">
        <v>15</v>
      </c>
      <c r="V249" s="7" t="s">
        <v>1027</v>
      </c>
      <c r="Z249" s="7" t="s">
        <v>4452</v>
      </c>
      <c r="AA249" s="7">
        <v>0</v>
      </c>
    </row>
    <row r="250" spans="1:28" ht="75">
      <c r="A250" s="7">
        <v>1723</v>
      </c>
      <c r="B250" s="7" t="s">
        <v>1540</v>
      </c>
      <c r="C250" s="7" t="s">
        <v>1541</v>
      </c>
      <c r="D250" s="7" t="s">
        <v>1542</v>
      </c>
      <c r="E250" s="7" t="s">
        <v>1543</v>
      </c>
      <c r="F250" s="7" t="s">
        <v>5760</v>
      </c>
      <c r="G250" s="7" t="s">
        <v>197</v>
      </c>
      <c r="H250" s="7" t="s">
        <v>198</v>
      </c>
      <c r="I250" s="28" t="s">
        <v>198</v>
      </c>
      <c r="J250" s="7" t="s">
        <v>199</v>
      </c>
      <c r="K250" s="7" t="s">
        <v>200</v>
      </c>
      <c r="L250" s="7" t="s">
        <v>201</v>
      </c>
      <c r="M250" s="7">
        <v>1</v>
      </c>
      <c r="N250" s="7" t="s">
        <v>76</v>
      </c>
      <c r="O250" s="7" t="s">
        <v>100</v>
      </c>
      <c r="P250" s="7" t="s">
        <v>203</v>
      </c>
      <c r="Q250" s="7" t="s">
        <v>204</v>
      </c>
      <c r="R250" s="7" t="s">
        <v>164</v>
      </c>
      <c r="S250" s="7" t="s">
        <v>151</v>
      </c>
      <c r="T250" s="7" t="s">
        <v>14</v>
      </c>
      <c r="U250" s="7" t="s">
        <v>15</v>
      </c>
      <c r="V250" s="7" t="s">
        <v>1027</v>
      </c>
      <c r="Z250" s="7" t="s">
        <v>4452</v>
      </c>
      <c r="AA250" s="7">
        <v>0</v>
      </c>
    </row>
    <row r="251" spans="1:28" ht="75">
      <c r="A251" s="7">
        <v>1724</v>
      </c>
      <c r="B251" s="7" t="s">
        <v>4754</v>
      </c>
      <c r="C251" s="7" t="s">
        <v>442</v>
      </c>
      <c r="D251" s="7" t="s">
        <v>1546</v>
      </c>
      <c r="E251" s="7" t="s">
        <v>1547</v>
      </c>
      <c r="F251" s="7" t="s">
        <v>5761</v>
      </c>
      <c r="G251" s="7" t="s">
        <v>197</v>
      </c>
      <c r="H251" s="7" t="s">
        <v>4755</v>
      </c>
      <c r="I251" s="28" t="s">
        <v>231</v>
      </c>
      <c r="J251" s="7" t="s">
        <v>4756</v>
      </c>
      <c r="K251" s="7" t="s">
        <v>200</v>
      </c>
      <c r="L251" s="7" t="s">
        <v>201</v>
      </c>
      <c r="M251" s="7">
        <v>1</v>
      </c>
      <c r="N251" s="7" t="s">
        <v>76</v>
      </c>
      <c r="O251" s="7" t="s">
        <v>89</v>
      </c>
      <c r="P251" s="7" t="s">
        <v>203</v>
      </c>
      <c r="Q251" s="7" t="s">
        <v>11</v>
      </c>
      <c r="R251" s="7" t="s">
        <v>164</v>
      </c>
      <c r="S251" s="7" t="s">
        <v>151</v>
      </c>
      <c r="T251" s="7" t="s">
        <v>25</v>
      </c>
      <c r="U251" s="7" t="s">
        <v>15</v>
      </c>
      <c r="V251" s="7" t="s">
        <v>1027</v>
      </c>
      <c r="Z251" s="7" t="s">
        <v>4452</v>
      </c>
      <c r="AA251" s="7">
        <v>0</v>
      </c>
    </row>
    <row r="252" spans="1:28" ht="75">
      <c r="A252" s="7">
        <v>1725</v>
      </c>
      <c r="B252" s="7" t="s">
        <v>1552</v>
      </c>
      <c r="C252" s="7" t="s">
        <v>1553</v>
      </c>
      <c r="D252" s="7" t="s">
        <v>1554</v>
      </c>
      <c r="E252" s="7" t="s">
        <v>1555</v>
      </c>
      <c r="F252" s="7" t="s">
        <v>5762</v>
      </c>
      <c r="G252" s="7" t="s">
        <v>197</v>
      </c>
      <c r="H252" s="7" t="s">
        <v>1238</v>
      </c>
      <c r="I252" s="28" t="s">
        <v>1238</v>
      </c>
      <c r="J252" s="7" t="s">
        <v>4757</v>
      </c>
      <c r="K252" s="7" t="s">
        <v>200</v>
      </c>
      <c r="L252" s="7" t="s">
        <v>201</v>
      </c>
      <c r="M252" s="7">
        <v>1</v>
      </c>
      <c r="N252" s="7" t="s">
        <v>76</v>
      </c>
      <c r="O252" s="7" t="s">
        <v>49</v>
      </c>
      <c r="P252" s="7" t="s">
        <v>203</v>
      </c>
      <c r="Q252" s="7" t="s">
        <v>178</v>
      </c>
      <c r="R252" s="7" t="s">
        <v>164</v>
      </c>
      <c r="S252" s="7" t="s">
        <v>151</v>
      </c>
      <c r="T252" s="7" t="s">
        <v>66</v>
      </c>
      <c r="U252" s="7" t="s">
        <v>15</v>
      </c>
      <c r="V252" s="7" t="s">
        <v>1027</v>
      </c>
      <c r="Z252" s="7" t="s">
        <v>4452</v>
      </c>
      <c r="AA252" s="7">
        <v>0</v>
      </c>
    </row>
    <row r="253" spans="1:28" ht="60">
      <c r="A253" s="7">
        <v>1726</v>
      </c>
      <c r="B253" s="7" t="s">
        <v>1557</v>
      </c>
      <c r="C253" s="7" t="s">
        <v>350</v>
      </c>
      <c r="D253" s="7" t="s">
        <v>1558</v>
      </c>
      <c r="E253" s="7" t="s">
        <v>1559</v>
      </c>
      <c r="F253" s="7" t="s">
        <v>5763</v>
      </c>
      <c r="G253" s="7" t="s">
        <v>197</v>
      </c>
      <c r="H253" s="7" t="s">
        <v>198</v>
      </c>
      <c r="I253" s="28" t="s">
        <v>198</v>
      </c>
      <c r="J253" s="7" t="s">
        <v>199</v>
      </c>
      <c r="K253" s="7" t="s">
        <v>200</v>
      </c>
      <c r="L253" s="7" t="s">
        <v>201</v>
      </c>
      <c r="M253" s="7">
        <v>1</v>
      </c>
      <c r="N253" s="7" t="s">
        <v>76</v>
      </c>
      <c r="O253" s="7" t="s">
        <v>31</v>
      </c>
      <c r="P253" s="7" t="s">
        <v>203</v>
      </c>
      <c r="Q253" s="7" t="s">
        <v>277</v>
      </c>
      <c r="R253" s="7" t="s">
        <v>164</v>
      </c>
      <c r="S253" s="7" t="s">
        <v>151</v>
      </c>
      <c r="T253" s="7" t="s">
        <v>14</v>
      </c>
      <c r="U253" s="7" t="s">
        <v>15</v>
      </c>
      <c r="V253" s="7" t="s">
        <v>1027</v>
      </c>
      <c r="Z253" s="7" t="s">
        <v>4452</v>
      </c>
      <c r="AA253" s="7">
        <v>0</v>
      </c>
    </row>
    <row r="254" spans="1:28" ht="60">
      <c r="A254" s="7">
        <v>1727</v>
      </c>
      <c r="B254" s="7" t="s">
        <v>1560</v>
      </c>
      <c r="C254" s="7" t="s">
        <v>135</v>
      </c>
      <c r="D254" s="7" t="s">
        <v>1561</v>
      </c>
      <c r="E254" s="7" t="s">
        <v>1562</v>
      </c>
      <c r="F254" s="7" t="s">
        <v>5764</v>
      </c>
      <c r="G254" s="7" t="s">
        <v>197</v>
      </c>
      <c r="H254" s="7" t="s">
        <v>1563</v>
      </c>
      <c r="I254" s="28" t="s">
        <v>5</v>
      </c>
      <c r="J254" s="7" t="s">
        <v>1564</v>
      </c>
      <c r="K254" s="7" t="s">
        <v>420</v>
      </c>
      <c r="L254" s="7" t="s">
        <v>421</v>
      </c>
      <c r="M254" s="7">
        <v>1</v>
      </c>
      <c r="N254" s="7" t="s">
        <v>76</v>
      </c>
      <c r="O254" s="7" t="s">
        <v>436</v>
      </c>
      <c r="P254" s="7" t="s">
        <v>422</v>
      </c>
      <c r="Q254" s="7" t="s">
        <v>4468</v>
      </c>
      <c r="R254" s="7" t="s">
        <v>423</v>
      </c>
      <c r="S254" s="7" t="s">
        <v>93</v>
      </c>
      <c r="T254" s="7" t="s">
        <v>25</v>
      </c>
      <c r="U254" s="7" t="s">
        <v>94</v>
      </c>
      <c r="V254" s="7" t="s">
        <v>1027</v>
      </c>
      <c r="Z254" s="7" t="s">
        <v>4452</v>
      </c>
      <c r="AA254" s="7">
        <v>0</v>
      </c>
    </row>
    <row r="255" spans="1:28" ht="90">
      <c r="A255" s="7">
        <v>1728</v>
      </c>
      <c r="B255" s="7" t="s">
        <v>4758</v>
      </c>
      <c r="C255" s="7" t="s">
        <v>849</v>
      </c>
      <c r="D255" s="7" t="s">
        <v>4759</v>
      </c>
      <c r="E255" s="7" t="s">
        <v>1567</v>
      </c>
      <c r="F255" s="7" t="s">
        <v>5765</v>
      </c>
      <c r="G255" s="7" t="s">
        <v>197</v>
      </c>
      <c r="H255" s="7" t="s">
        <v>1564</v>
      </c>
      <c r="I255" s="28" t="s">
        <v>5</v>
      </c>
      <c r="J255" s="7" t="s">
        <v>1564</v>
      </c>
      <c r="K255" s="7" t="s">
        <v>420</v>
      </c>
      <c r="L255" s="7" t="s">
        <v>421</v>
      </c>
      <c r="M255" s="7">
        <v>1</v>
      </c>
      <c r="N255" s="7" t="s">
        <v>76</v>
      </c>
      <c r="O255" s="7" t="s">
        <v>100</v>
      </c>
      <c r="P255" s="7" t="s">
        <v>422</v>
      </c>
      <c r="Q255" s="7" t="s">
        <v>4468</v>
      </c>
      <c r="R255" s="7" t="s">
        <v>423</v>
      </c>
      <c r="S255" s="7" t="s">
        <v>93</v>
      </c>
      <c r="T255" s="7" t="s">
        <v>25</v>
      </c>
      <c r="U255" s="7" t="s">
        <v>94</v>
      </c>
      <c r="V255" s="7" t="s">
        <v>1027</v>
      </c>
      <c r="Z255" s="7" t="s">
        <v>4452</v>
      </c>
      <c r="AA255" s="7">
        <v>0</v>
      </c>
    </row>
    <row r="256" spans="1:28" ht="75">
      <c r="A256" s="7">
        <v>1729</v>
      </c>
      <c r="B256" s="7" t="s">
        <v>415</v>
      </c>
      <c r="C256" s="7" t="s">
        <v>350</v>
      </c>
      <c r="D256" s="7" t="s">
        <v>416</v>
      </c>
      <c r="E256" s="7" t="s">
        <v>4535</v>
      </c>
      <c r="F256" s="7" t="s">
        <v>5766</v>
      </c>
      <c r="G256" s="7" t="s">
        <v>197</v>
      </c>
      <c r="H256" s="7" t="s">
        <v>418</v>
      </c>
      <c r="I256" s="8" t="s">
        <v>87</v>
      </c>
      <c r="J256" s="7" t="s">
        <v>419</v>
      </c>
      <c r="K256" s="7" t="s">
        <v>420</v>
      </c>
      <c r="L256" s="7" t="s">
        <v>421</v>
      </c>
      <c r="M256" s="7">
        <v>1</v>
      </c>
      <c r="N256" s="7" t="s">
        <v>76</v>
      </c>
      <c r="O256" s="7" t="s">
        <v>24</v>
      </c>
      <c r="P256" s="7" t="s">
        <v>422</v>
      </c>
      <c r="Q256" s="7" t="s">
        <v>163</v>
      </c>
      <c r="R256" s="7" t="s">
        <v>423</v>
      </c>
      <c r="S256" s="7" t="s">
        <v>93</v>
      </c>
      <c r="T256" s="7" t="s">
        <v>25</v>
      </c>
      <c r="U256" s="7" t="s">
        <v>82</v>
      </c>
      <c r="V256" s="7" t="s">
        <v>16</v>
      </c>
      <c r="Z256" s="7" t="s">
        <v>4452</v>
      </c>
      <c r="AA256" s="7">
        <v>2</v>
      </c>
      <c r="AB256" s="11">
        <v>43334.546006944445</v>
      </c>
    </row>
    <row r="257" spans="1:28" ht="90">
      <c r="A257" s="7">
        <v>1730</v>
      </c>
      <c r="B257" s="7" t="s">
        <v>1568</v>
      </c>
      <c r="C257" s="7" t="s">
        <v>409</v>
      </c>
      <c r="D257" s="7" t="s">
        <v>1569</v>
      </c>
      <c r="E257" s="7" t="s">
        <v>1570</v>
      </c>
      <c r="F257" s="7" t="s">
        <v>5767</v>
      </c>
      <c r="G257" s="7" t="s">
        <v>197</v>
      </c>
      <c r="H257" s="7" t="s">
        <v>1563</v>
      </c>
      <c r="I257" s="28" t="s">
        <v>4000</v>
      </c>
      <c r="J257" s="7" t="s">
        <v>1571</v>
      </c>
      <c r="K257" s="7" t="s">
        <v>420</v>
      </c>
      <c r="L257" s="7" t="s">
        <v>421</v>
      </c>
      <c r="M257" s="7">
        <v>1</v>
      </c>
      <c r="N257" s="7" t="s">
        <v>76</v>
      </c>
      <c r="O257" s="7" t="s">
        <v>89</v>
      </c>
      <c r="P257" s="7" t="s">
        <v>422</v>
      </c>
      <c r="Q257" s="7" t="s">
        <v>300</v>
      </c>
      <c r="R257" s="7" t="s">
        <v>423</v>
      </c>
      <c r="S257" s="7" t="s">
        <v>93</v>
      </c>
      <c r="T257" s="7" t="s">
        <v>25</v>
      </c>
      <c r="U257" s="7" t="s">
        <v>180</v>
      </c>
      <c r="V257" s="7" t="s">
        <v>1027</v>
      </c>
      <c r="Z257" s="7" t="s">
        <v>4452</v>
      </c>
      <c r="AA257" s="7">
        <v>0</v>
      </c>
    </row>
    <row r="258" spans="1:28" ht="60">
      <c r="A258" s="7">
        <v>1731</v>
      </c>
      <c r="B258" s="7" t="s">
        <v>1572</v>
      </c>
      <c r="C258" s="7" t="s">
        <v>1085</v>
      </c>
      <c r="D258" s="7" t="s">
        <v>1573</v>
      </c>
      <c r="E258" s="7" t="s">
        <v>1574</v>
      </c>
      <c r="F258" s="7" t="s">
        <v>5768</v>
      </c>
      <c r="G258" s="7" t="s">
        <v>197</v>
      </c>
      <c r="H258" s="7" t="s">
        <v>1563</v>
      </c>
      <c r="I258" s="28" t="s">
        <v>5</v>
      </c>
      <c r="J258" s="7" t="s">
        <v>1575</v>
      </c>
      <c r="K258" s="7" t="s">
        <v>420</v>
      </c>
      <c r="L258" s="7" t="s">
        <v>421</v>
      </c>
      <c r="M258" s="7">
        <v>1</v>
      </c>
      <c r="N258" s="7" t="s">
        <v>76</v>
      </c>
      <c r="O258" s="7" t="s">
        <v>214</v>
      </c>
      <c r="P258" s="7" t="s">
        <v>422</v>
      </c>
      <c r="Q258" s="7" t="s">
        <v>300</v>
      </c>
      <c r="R258" s="7" t="s">
        <v>423</v>
      </c>
      <c r="S258" s="7" t="s">
        <v>93</v>
      </c>
      <c r="T258" s="7" t="s">
        <v>25</v>
      </c>
      <c r="U258" s="7" t="s">
        <v>94</v>
      </c>
      <c r="V258" s="7" t="s">
        <v>1027</v>
      </c>
      <c r="Z258" s="7" t="s">
        <v>4452</v>
      </c>
      <c r="AA258" s="7">
        <v>0</v>
      </c>
    </row>
    <row r="259" spans="1:28" ht="45">
      <c r="A259" s="7">
        <v>1732</v>
      </c>
      <c r="B259" s="7" t="s">
        <v>1576</v>
      </c>
      <c r="C259" s="7" t="s">
        <v>1577</v>
      </c>
      <c r="D259" s="7" t="s">
        <v>1578</v>
      </c>
      <c r="E259" s="7" t="s">
        <v>1579</v>
      </c>
      <c r="F259" s="7" t="s">
        <v>5769</v>
      </c>
      <c r="G259" s="7" t="s">
        <v>197</v>
      </c>
      <c r="H259" s="7" t="s">
        <v>1563</v>
      </c>
      <c r="I259" s="28" t="s">
        <v>2295</v>
      </c>
      <c r="J259" s="7" t="s">
        <v>1580</v>
      </c>
      <c r="K259" s="7" t="s">
        <v>420</v>
      </c>
      <c r="L259" s="7" t="s">
        <v>421</v>
      </c>
      <c r="M259" s="7">
        <v>1</v>
      </c>
      <c r="N259" s="7" t="s">
        <v>76</v>
      </c>
      <c r="O259" s="7" t="s">
        <v>100</v>
      </c>
      <c r="P259" s="7" t="s">
        <v>422</v>
      </c>
      <c r="Q259" s="7" t="s">
        <v>407</v>
      </c>
      <c r="R259" s="7" t="s">
        <v>423</v>
      </c>
      <c r="S259" s="7" t="s">
        <v>93</v>
      </c>
      <c r="T259" s="7" t="s">
        <v>66</v>
      </c>
      <c r="U259" s="7" t="s">
        <v>94</v>
      </c>
      <c r="V259" s="7" t="s">
        <v>1027</v>
      </c>
      <c r="Z259" s="7" t="s">
        <v>4452</v>
      </c>
      <c r="AA259" s="7">
        <v>0</v>
      </c>
    </row>
    <row r="260" spans="1:28" ht="60">
      <c r="A260" s="7">
        <v>1733</v>
      </c>
      <c r="B260" s="7" t="s">
        <v>1581</v>
      </c>
      <c r="C260" s="7" t="s">
        <v>1382</v>
      </c>
      <c r="D260" s="7" t="s">
        <v>1582</v>
      </c>
      <c r="E260" s="7" t="s">
        <v>4760</v>
      </c>
      <c r="F260" s="7" t="s">
        <v>5770</v>
      </c>
      <c r="G260" s="7" t="s">
        <v>197</v>
      </c>
      <c r="H260" s="7" t="s">
        <v>1584</v>
      </c>
      <c r="I260" s="28" t="s">
        <v>5</v>
      </c>
      <c r="J260" s="7" t="s">
        <v>6</v>
      </c>
      <c r="K260" s="7" t="s">
        <v>420</v>
      </c>
      <c r="L260" s="7" t="s">
        <v>421</v>
      </c>
      <c r="M260" s="7">
        <v>1</v>
      </c>
      <c r="N260" s="7" t="s">
        <v>76</v>
      </c>
      <c r="O260" s="7" t="s">
        <v>202</v>
      </c>
      <c r="P260" s="7" t="s">
        <v>422</v>
      </c>
      <c r="Q260" s="7" t="s">
        <v>252</v>
      </c>
      <c r="R260" s="7" t="s">
        <v>423</v>
      </c>
      <c r="S260" s="7" t="s">
        <v>93</v>
      </c>
      <c r="T260" s="7" t="s">
        <v>66</v>
      </c>
      <c r="U260" s="7" t="s">
        <v>393</v>
      </c>
      <c r="V260" s="7" t="s">
        <v>1027</v>
      </c>
      <c r="Z260" s="7" t="s">
        <v>4452</v>
      </c>
      <c r="AA260" s="7">
        <v>0</v>
      </c>
    </row>
    <row r="261" spans="1:28" ht="60">
      <c r="A261" s="7">
        <v>1734</v>
      </c>
      <c r="B261" s="7" t="s">
        <v>4761</v>
      </c>
      <c r="C261" s="7" t="s">
        <v>879</v>
      </c>
      <c r="D261" s="7" t="s">
        <v>1586</v>
      </c>
      <c r="E261" s="7" t="s">
        <v>1587</v>
      </c>
      <c r="F261" s="7" t="s">
        <v>5771</v>
      </c>
      <c r="G261" s="7" t="s">
        <v>197</v>
      </c>
      <c r="H261" s="7" t="s">
        <v>1584</v>
      </c>
      <c r="I261" s="28" t="s">
        <v>839</v>
      </c>
      <c r="J261" s="7" t="s">
        <v>6</v>
      </c>
      <c r="K261" s="7" t="s">
        <v>420</v>
      </c>
      <c r="L261" s="7" t="s">
        <v>421</v>
      </c>
      <c r="M261" s="7">
        <v>1</v>
      </c>
      <c r="N261" s="7" t="s">
        <v>76</v>
      </c>
      <c r="O261" s="7" t="s">
        <v>9</v>
      </c>
      <c r="P261" s="7" t="s">
        <v>422</v>
      </c>
      <c r="Q261" s="7" t="s">
        <v>252</v>
      </c>
      <c r="R261" s="7" t="s">
        <v>423</v>
      </c>
      <c r="S261" s="7" t="s">
        <v>93</v>
      </c>
      <c r="T261" s="7" t="s">
        <v>32</v>
      </c>
      <c r="U261" s="7" t="s">
        <v>393</v>
      </c>
      <c r="V261" s="7" t="s">
        <v>1027</v>
      </c>
      <c r="Z261" s="7" t="s">
        <v>4452</v>
      </c>
      <c r="AA261" s="7">
        <v>0</v>
      </c>
    </row>
    <row r="262" spans="1:28" ht="45">
      <c r="A262" s="7">
        <v>1735</v>
      </c>
      <c r="B262" s="7" t="s">
        <v>1588</v>
      </c>
      <c r="C262" s="7" t="s">
        <v>4762</v>
      </c>
      <c r="D262" s="7" t="s">
        <v>1590</v>
      </c>
      <c r="E262" s="7" t="s">
        <v>1591</v>
      </c>
      <c r="F262" s="7" t="s">
        <v>5772</v>
      </c>
      <c r="G262" s="7" t="s">
        <v>197</v>
      </c>
      <c r="H262" s="7" t="s">
        <v>1563</v>
      </c>
      <c r="I262" s="28" t="s">
        <v>5</v>
      </c>
      <c r="J262" s="7" t="s">
        <v>6</v>
      </c>
      <c r="K262" s="7" t="s">
        <v>420</v>
      </c>
      <c r="L262" s="7" t="s">
        <v>421</v>
      </c>
      <c r="M262" s="7">
        <v>1</v>
      </c>
      <c r="N262" s="7" t="s">
        <v>76</v>
      </c>
      <c r="O262" s="7" t="s">
        <v>100</v>
      </c>
      <c r="P262" s="7" t="s">
        <v>422</v>
      </c>
      <c r="Q262" s="7" t="s">
        <v>407</v>
      </c>
      <c r="R262" s="7" t="s">
        <v>423</v>
      </c>
      <c r="S262" s="7" t="s">
        <v>93</v>
      </c>
      <c r="T262" s="7" t="s">
        <v>66</v>
      </c>
      <c r="U262" s="7" t="s">
        <v>393</v>
      </c>
      <c r="V262" s="7" t="s">
        <v>1027</v>
      </c>
      <c r="Z262" s="7" t="s">
        <v>4452</v>
      </c>
      <c r="AA262" s="7">
        <v>0</v>
      </c>
    </row>
    <row r="263" spans="1:28" ht="60">
      <c r="A263" s="7">
        <v>1736</v>
      </c>
      <c r="B263" s="7" t="s">
        <v>1592</v>
      </c>
      <c r="C263" s="7" t="s">
        <v>390</v>
      </c>
      <c r="D263" s="7" t="s">
        <v>1593</v>
      </c>
      <c r="E263" s="7" t="s">
        <v>1594</v>
      </c>
      <c r="F263" s="7" t="s">
        <v>5773</v>
      </c>
      <c r="G263" s="7" t="s">
        <v>197</v>
      </c>
      <c r="H263" s="7" t="s">
        <v>5</v>
      </c>
      <c r="I263" s="8" t="s">
        <v>5</v>
      </c>
      <c r="J263" s="7" t="s">
        <v>419</v>
      </c>
      <c r="K263" s="7" t="s">
        <v>420</v>
      </c>
      <c r="L263" s="7" t="s">
        <v>421</v>
      </c>
      <c r="M263" s="7">
        <v>1</v>
      </c>
      <c r="N263" s="7" t="s">
        <v>76</v>
      </c>
      <c r="O263" s="7" t="s">
        <v>9</v>
      </c>
      <c r="P263" s="7" t="s">
        <v>422</v>
      </c>
      <c r="Q263" s="7" t="s">
        <v>102</v>
      </c>
      <c r="R263" s="7" t="s">
        <v>423</v>
      </c>
      <c r="S263" s="7" t="s">
        <v>93</v>
      </c>
      <c r="T263" s="7" t="s">
        <v>66</v>
      </c>
      <c r="U263" s="7" t="s">
        <v>94</v>
      </c>
      <c r="V263" s="7" t="s">
        <v>1027</v>
      </c>
      <c r="Z263" s="7" t="s">
        <v>4452</v>
      </c>
      <c r="AA263" s="7">
        <v>0</v>
      </c>
    </row>
    <row r="264" spans="1:28" ht="60">
      <c r="A264" s="7">
        <v>1737</v>
      </c>
      <c r="B264" s="7" t="s">
        <v>1595</v>
      </c>
      <c r="C264" s="7" t="s">
        <v>529</v>
      </c>
      <c r="D264" s="7" t="s">
        <v>1596</v>
      </c>
      <c r="E264" s="7" t="s">
        <v>4763</v>
      </c>
      <c r="F264" s="7" t="s">
        <v>5774</v>
      </c>
      <c r="G264" s="7" t="s">
        <v>197</v>
      </c>
      <c r="H264" s="7" t="s">
        <v>419</v>
      </c>
      <c r="I264" s="28" t="s">
        <v>5</v>
      </c>
      <c r="J264" s="7" t="s">
        <v>1598</v>
      </c>
      <c r="K264" s="7" t="s">
        <v>420</v>
      </c>
      <c r="L264" s="7" t="s">
        <v>421</v>
      </c>
      <c r="M264" s="7">
        <v>1</v>
      </c>
      <c r="N264" s="7" t="s">
        <v>76</v>
      </c>
      <c r="O264" s="7" t="s">
        <v>214</v>
      </c>
      <c r="P264" s="7" t="s">
        <v>422</v>
      </c>
      <c r="Q264" s="7" t="s">
        <v>407</v>
      </c>
      <c r="R264" s="7" t="s">
        <v>423</v>
      </c>
      <c r="S264" s="7" t="s">
        <v>93</v>
      </c>
      <c r="T264" s="7" t="s">
        <v>66</v>
      </c>
      <c r="U264" s="7" t="s">
        <v>393</v>
      </c>
      <c r="V264" s="7" t="s">
        <v>1027</v>
      </c>
      <c r="Z264" s="7" t="s">
        <v>4452</v>
      </c>
      <c r="AA264" s="7">
        <v>0</v>
      </c>
    </row>
    <row r="265" spans="1:28" ht="60">
      <c r="A265" s="7">
        <v>1738</v>
      </c>
      <c r="B265" s="7" t="s">
        <v>1599</v>
      </c>
      <c r="C265" s="7" t="s">
        <v>845</v>
      </c>
      <c r="D265" s="7" t="s">
        <v>1601</v>
      </c>
      <c r="E265" s="7" t="s">
        <v>1602</v>
      </c>
      <c r="F265" s="7" t="s">
        <v>5775</v>
      </c>
      <c r="G265" s="7" t="s">
        <v>197</v>
      </c>
      <c r="H265" s="7" t="s">
        <v>419</v>
      </c>
      <c r="I265" s="28" t="s">
        <v>2295</v>
      </c>
      <c r="J265" s="7" t="s">
        <v>1603</v>
      </c>
      <c r="K265" s="7" t="s">
        <v>420</v>
      </c>
      <c r="L265" s="7" t="s">
        <v>421</v>
      </c>
      <c r="M265" s="7">
        <v>1</v>
      </c>
      <c r="N265" s="7" t="s">
        <v>76</v>
      </c>
      <c r="O265" s="7" t="s">
        <v>100</v>
      </c>
      <c r="P265" s="7" t="s">
        <v>422</v>
      </c>
      <c r="Q265" s="7" t="s">
        <v>91</v>
      </c>
      <c r="R265" s="7" t="s">
        <v>423</v>
      </c>
      <c r="S265" s="7" t="s">
        <v>93</v>
      </c>
      <c r="T265" s="7" t="s">
        <v>66</v>
      </c>
      <c r="U265" s="7" t="s">
        <v>82</v>
      </c>
      <c r="V265" s="7" t="s">
        <v>1027</v>
      </c>
      <c r="Z265" s="7" t="s">
        <v>4452</v>
      </c>
      <c r="AA265" s="7">
        <v>0</v>
      </c>
    </row>
    <row r="266" spans="1:28" ht="45">
      <c r="A266" s="7">
        <v>1739</v>
      </c>
      <c r="B266" s="7" t="s">
        <v>1604</v>
      </c>
      <c r="C266" s="7" t="s">
        <v>1605</v>
      </c>
      <c r="D266" s="7" t="s">
        <v>1606</v>
      </c>
      <c r="E266" s="7" t="s">
        <v>1607</v>
      </c>
      <c r="F266" s="7" t="s">
        <v>5776</v>
      </c>
      <c r="G266" s="7" t="s">
        <v>197</v>
      </c>
      <c r="H266" s="7" t="s">
        <v>456</v>
      </c>
      <c r="I266" s="28" t="s">
        <v>2295</v>
      </c>
      <c r="J266" s="7" t="s">
        <v>1564</v>
      </c>
      <c r="K266" s="7" t="s">
        <v>420</v>
      </c>
      <c r="L266" s="7" t="s">
        <v>421</v>
      </c>
      <c r="M266" s="7">
        <v>1</v>
      </c>
      <c r="N266" s="7" t="s">
        <v>76</v>
      </c>
      <c r="O266" s="7" t="s">
        <v>89</v>
      </c>
      <c r="P266" s="7" t="s">
        <v>422</v>
      </c>
      <c r="Q266" s="7" t="s">
        <v>407</v>
      </c>
      <c r="R266" s="7" t="s">
        <v>423</v>
      </c>
      <c r="S266" s="7" t="s">
        <v>93</v>
      </c>
      <c r="T266" s="7" t="s">
        <v>66</v>
      </c>
      <c r="U266" s="7" t="s">
        <v>393</v>
      </c>
      <c r="V266" s="7" t="s">
        <v>1027</v>
      </c>
      <c r="Z266" s="7" t="s">
        <v>4452</v>
      </c>
      <c r="AA266" s="7">
        <v>0</v>
      </c>
    </row>
    <row r="267" spans="1:28" ht="90">
      <c r="A267" s="7">
        <v>1740</v>
      </c>
      <c r="B267" s="7" t="s">
        <v>1608</v>
      </c>
      <c r="C267" s="7" t="s">
        <v>395</v>
      </c>
      <c r="D267" s="7" t="s">
        <v>1609</v>
      </c>
      <c r="E267" s="7" t="s">
        <v>1610</v>
      </c>
      <c r="F267" s="7" t="s">
        <v>5777</v>
      </c>
      <c r="G267" s="7" t="s">
        <v>197</v>
      </c>
      <c r="H267" s="7" t="s">
        <v>1316</v>
      </c>
      <c r="I267" s="8" t="s">
        <v>1316</v>
      </c>
      <c r="J267" s="7" t="s">
        <v>1611</v>
      </c>
      <c r="K267" s="7" t="s">
        <v>526</v>
      </c>
      <c r="L267" s="7" t="s">
        <v>527</v>
      </c>
      <c r="M267" s="7">
        <v>1</v>
      </c>
      <c r="N267" s="7" t="s">
        <v>76</v>
      </c>
      <c r="O267" s="7" t="s">
        <v>65</v>
      </c>
      <c r="P267" s="7" t="s">
        <v>422</v>
      </c>
      <c r="Q267" s="7" t="s">
        <v>163</v>
      </c>
      <c r="R267" s="7" t="s">
        <v>423</v>
      </c>
      <c r="S267" s="7" t="s">
        <v>151</v>
      </c>
      <c r="T267" s="7" t="s">
        <v>32</v>
      </c>
      <c r="U267" s="7" t="s">
        <v>180</v>
      </c>
      <c r="V267" s="7" t="s">
        <v>1027</v>
      </c>
      <c r="Z267" s="7" t="s">
        <v>4452</v>
      </c>
      <c r="AA267" s="7">
        <v>0</v>
      </c>
    </row>
    <row r="268" spans="1:28" ht="75">
      <c r="A268" s="7">
        <v>1741</v>
      </c>
      <c r="B268" s="7" t="s">
        <v>1612</v>
      </c>
      <c r="C268" s="7" t="s">
        <v>4764</v>
      </c>
      <c r="D268" s="7" t="s">
        <v>4765</v>
      </c>
      <c r="E268" s="7" t="s">
        <v>1615</v>
      </c>
      <c r="F268" s="7" t="s">
        <v>5778</v>
      </c>
      <c r="G268" s="7" t="s">
        <v>197</v>
      </c>
      <c r="H268" s="7" t="s">
        <v>1345</v>
      </c>
      <c r="I268" s="8" t="s">
        <v>1345</v>
      </c>
      <c r="J268" s="7" t="s">
        <v>6</v>
      </c>
      <c r="K268" s="7" t="s">
        <v>526</v>
      </c>
      <c r="L268" s="7" t="s">
        <v>527</v>
      </c>
      <c r="M268" s="7">
        <v>1</v>
      </c>
      <c r="N268" s="7" t="s">
        <v>76</v>
      </c>
      <c r="O268" s="7" t="s">
        <v>276</v>
      </c>
      <c r="P268" s="7" t="s">
        <v>422</v>
      </c>
      <c r="Q268" s="7" t="s">
        <v>178</v>
      </c>
      <c r="R268" s="7" t="s">
        <v>423</v>
      </c>
      <c r="S268" s="7" t="s">
        <v>151</v>
      </c>
      <c r="T268" s="7" t="s">
        <v>14</v>
      </c>
      <c r="U268" s="7" t="s">
        <v>180</v>
      </c>
      <c r="V268" s="7" t="s">
        <v>1027</v>
      </c>
      <c r="Z268" s="7" t="s">
        <v>4452</v>
      </c>
      <c r="AA268" s="7">
        <v>0</v>
      </c>
    </row>
    <row r="269" spans="1:28" ht="60">
      <c r="A269" s="7">
        <v>1742</v>
      </c>
      <c r="B269" s="7" t="s">
        <v>1616</v>
      </c>
      <c r="C269" s="7" t="s">
        <v>1224</v>
      </c>
      <c r="D269" s="7" t="s">
        <v>1617</v>
      </c>
      <c r="E269" s="7" t="s">
        <v>1618</v>
      </c>
      <c r="F269" s="7" t="s">
        <v>5779</v>
      </c>
      <c r="G269" s="7" t="s">
        <v>197</v>
      </c>
      <c r="H269" s="7" t="s">
        <v>1619</v>
      </c>
      <c r="I269" s="28" t="s">
        <v>2007</v>
      </c>
      <c r="J269" s="7" t="s">
        <v>1620</v>
      </c>
      <c r="K269" s="7" t="s">
        <v>526</v>
      </c>
      <c r="L269" s="7" t="s">
        <v>527</v>
      </c>
      <c r="M269" s="7">
        <v>1</v>
      </c>
      <c r="N269" s="7" t="s">
        <v>76</v>
      </c>
      <c r="O269" s="7" t="s">
        <v>436</v>
      </c>
      <c r="P269" s="7" t="s">
        <v>422</v>
      </c>
      <c r="Q269" s="7" t="s">
        <v>178</v>
      </c>
      <c r="R269" s="7" t="s">
        <v>423</v>
      </c>
      <c r="S269" s="7" t="s">
        <v>151</v>
      </c>
      <c r="T269" s="7" t="s">
        <v>14</v>
      </c>
      <c r="U269" s="7" t="s">
        <v>152</v>
      </c>
      <c r="V269" s="7" t="s">
        <v>1027</v>
      </c>
      <c r="Z269" s="7" t="s">
        <v>4452</v>
      </c>
      <c r="AA269" s="7">
        <v>0</v>
      </c>
    </row>
    <row r="270" spans="1:28" ht="105">
      <c r="A270" s="7">
        <v>1743</v>
      </c>
      <c r="B270" s="7" t="s">
        <v>1621</v>
      </c>
      <c r="C270" s="7" t="s">
        <v>218</v>
      </c>
      <c r="D270" s="7" t="s">
        <v>1622</v>
      </c>
      <c r="E270" s="7" t="s">
        <v>1623</v>
      </c>
      <c r="F270" s="7" t="s">
        <v>5780</v>
      </c>
      <c r="G270" s="7" t="s">
        <v>197</v>
      </c>
      <c r="H270" s="7" t="s">
        <v>5</v>
      </c>
      <c r="I270" s="8" t="s">
        <v>5</v>
      </c>
      <c r="J270" s="7" t="s">
        <v>1584</v>
      </c>
      <c r="K270" s="7" t="s">
        <v>526</v>
      </c>
      <c r="L270" s="7" t="s">
        <v>527</v>
      </c>
      <c r="M270" s="7">
        <v>1</v>
      </c>
      <c r="N270" s="7" t="s">
        <v>76</v>
      </c>
      <c r="O270" s="7" t="s">
        <v>31</v>
      </c>
      <c r="P270" s="7" t="s">
        <v>422</v>
      </c>
      <c r="Q270" s="7" t="s">
        <v>4468</v>
      </c>
      <c r="R270" s="7" t="s">
        <v>423</v>
      </c>
      <c r="S270" s="7" t="s">
        <v>151</v>
      </c>
      <c r="T270" s="7" t="s">
        <v>25</v>
      </c>
      <c r="U270" s="7" t="s">
        <v>152</v>
      </c>
      <c r="V270" s="7" t="s">
        <v>1027</v>
      </c>
      <c r="Z270" s="7" t="s">
        <v>4452</v>
      </c>
      <c r="AA270" s="7">
        <v>0</v>
      </c>
    </row>
    <row r="271" spans="1:28" ht="75">
      <c r="A271" s="7">
        <v>1744</v>
      </c>
      <c r="B271" s="7" t="s">
        <v>1621</v>
      </c>
      <c r="C271" s="7" t="s">
        <v>208</v>
      </c>
      <c r="D271" s="7" t="s">
        <v>1624</v>
      </c>
      <c r="E271" s="7" t="s">
        <v>1625</v>
      </c>
      <c r="F271" s="7" t="s">
        <v>5781</v>
      </c>
      <c r="G271" s="7" t="s">
        <v>197</v>
      </c>
      <c r="H271" s="7" t="s">
        <v>5</v>
      </c>
      <c r="I271" s="8" t="s">
        <v>5</v>
      </c>
      <c r="J271" s="7" t="s">
        <v>1626</v>
      </c>
      <c r="K271" s="7" t="s">
        <v>526</v>
      </c>
      <c r="L271" s="7" t="s">
        <v>527</v>
      </c>
      <c r="M271" s="7">
        <v>1</v>
      </c>
      <c r="N271" s="7" t="s">
        <v>76</v>
      </c>
      <c r="O271" s="7" t="s">
        <v>100</v>
      </c>
      <c r="P271" s="7" t="s">
        <v>422</v>
      </c>
      <c r="Q271" s="7" t="s">
        <v>91</v>
      </c>
      <c r="R271" s="7" t="s">
        <v>423</v>
      </c>
      <c r="S271" s="7" t="s">
        <v>151</v>
      </c>
      <c r="T271" s="7" t="s">
        <v>25</v>
      </c>
      <c r="U271" s="7" t="s">
        <v>180</v>
      </c>
      <c r="V271" s="7" t="s">
        <v>1027</v>
      </c>
      <c r="Z271" s="7" t="s">
        <v>4452</v>
      </c>
      <c r="AA271" s="7">
        <v>0</v>
      </c>
    </row>
    <row r="272" spans="1:28" ht="120">
      <c r="A272" s="7">
        <v>1745</v>
      </c>
      <c r="B272" s="7" t="s">
        <v>4555</v>
      </c>
      <c r="C272" s="7" t="s">
        <v>350</v>
      </c>
      <c r="D272" s="7" t="s">
        <v>523</v>
      </c>
      <c r="E272" s="7" t="s">
        <v>524</v>
      </c>
      <c r="F272" s="7" t="s">
        <v>5782</v>
      </c>
      <c r="G272" s="7" t="s">
        <v>197</v>
      </c>
      <c r="H272" s="7" t="s">
        <v>525</v>
      </c>
      <c r="I272" s="8" t="s">
        <v>48</v>
      </c>
      <c r="J272" s="7" t="s">
        <v>6</v>
      </c>
      <c r="K272" s="7" t="s">
        <v>526</v>
      </c>
      <c r="L272" s="7" t="s">
        <v>527</v>
      </c>
      <c r="M272" s="7">
        <v>1</v>
      </c>
      <c r="N272" s="7" t="s">
        <v>76</v>
      </c>
      <c r="O272" s="7" t="s">
        <v>100</v>
      </c>
      <c r="P272" s="7" t="s">
        <v>422</v>
      </c>
      <c r="Q272" s="7" t="s">
        <v>252</v>
      </c>
      <c r="R272" s="7" t="s">
        <v>423</v>
      </c>
      <c r="S272" s="7" t="s">
        <v>151</v>
      </c>
      <c r="T272" s="7" t="s">
        <v>25</v>
      </c>
      <c r="U272" s="7" t="s">
        <v>393</v>
      </c>
      <c r="V272" s="7" t="s">
        <v>67</v>
      </c>
      <c r="Z272" s="7" t="s">
        <v>4452</v>
      </c>
      <c r="AA272" s="7">
        <v>2</v>
      </c>
      <c r="AB272" s="11">
        <v>43234.468553240738</v>
      </c>
    </row>
    <row r="273" spans="1:27" ht="120">
      <c r="A273" s="7">
        <v>1746</v>
      </c>
      <c r="B273" s="7" t="s">
        <v>1627</v>
      </c>
      <c r="C273" s="7" t="s">
        <v>350</v>
      </c>
      <c r="D273" s="7" t="s">
        <v>1628</v>
      </c>
      <c r="E273" s="7" t="s">
        <v>1629</v>
      </c>
      <c r="F273" s="7" t="s">
        <v>5783</v>
      </c>
      <c r="G273" s="7" t="s">
        <v>197</v>
      </c>
      <c r="H273" s="7" t="s">
        <v>5</v>
      </c>
      <c r="I273" s="8" t="s">
        <v>5</v>
      </c>
      <c r="J273" s="7" t="s">
        <v>6</v>
      </c>
      <c r="K273" s="7" t="s">
        <v>526</v>
      </c>
      <c r="L273" s="7" t="s">
        <v>527</v>
      </c>
      <c r="M273" s="7">
        <v>1</v>
      </c>
      <c r="N273" s="7" t="s">
        <v>76</v>
      </c>
      <c r="O273" s="7" t="s">
        <v>100</v>
      </c>
      <c r="P273" s="7" t="s">
        <v>422</v>
      </c>
      <c r="Q273" s="7" t="s">
        <v>102</v>
      </c>
      <c r="R273" s="7" t="s">
        <v>423</v>
      </c>
      <c r="S273" s="7" t="s">
        <v>151</v>
      </c>
      <c r="T273" s="7" t="s">
        <v>66</v>
      </c>
      <c r="U273" s="7" t="s">
        <v>393</v>
      </c>
      <c r="V273" s="7" t="s">
        <v>1027</v>
      </c>
      <c r="Z273" s="7" t="s">
        <v>4452</v>
      </c>
      <c r="AA273" s="7">
        <v>0</v>
      </c>
    </row>
    <row r="274" spans="1:27" ht="135">
      <c r="A274" s="7">
        <v>1747</v>
      </c>
      <c r="B274" s="7" t="s">
        <v>1630</v>
      </c>
      <c r="C274" s="7" t="s">
        <v>218</v>
      </c>
      <c r="D274" s="7" t="s">
        <v>1631</v>
      </c>
      <c r="E274" s="7" t="s">
        <v>1632</v>
      </c>
      <c r="F274" s="7" t="s">
        <v>5784</v>
      </c>
      <c r="G274" s="7" t="s">
        <v>197</v>
      </c>
      <c r="H274" s="7" t="s">
        <v>1633</v>
      </c>
      <c r="I274" s="8" t="s">
        <v>1634</v>
      </c>
      <c r="J274" s="7" t="s">
        <v>6</v>
      </c>
      <c r="K274" s="7" t="s">
        <v>526</v>
      </c>
      <c r="L274" s="7" t="s">
        <v>527</v>
      </c>
      <c r="M274" s="7">
        <v>1</v>
      </c>
      <c r="N274" s="7" t="s">
        <v>76</v>
      </c>
      <c r="O274" s="7" t="s">
        <v>251</v>
      </c>
      <c r="P274" s="7" t="s">
        <v>422</v>
      </c>
      <c r="Q274" s="7" t="s">
        <v>252</v>
      </c>
      <c r="R274" s="7" t="s">
        <v>423</v>
      </c>
      <c r="S274" s="7" t="s">
        <v>151</v>
      </c>
      <c r="T274" s="7" t="s">
        <v>14</v>
      </c>
      <c r="U274" s="7" t="s">
        <v>105</v>
      </c>
      <c r="V274" s="7" t="s">
        <v>1027</v>
      </c>
      <c r="Z274" s="7" t="s">
        <v>4452</v>
      </c>
      <c r="AA274" s="7">
        <v>0</v>
      </c>
    </row>
    <row r="275" spans="1:27" ht="120">
      <c r="A275" s="7">
        <v>1748</v>
      </c>
      <c r="B275" s="7" t="s">
        <v>4766</v>
      </c>
      <c r="C275" s="7" t="s">
        <v>366</v>
      </c>
      <c r="D275" s="7" t="s">
        <v>1636</v>
      </c>
      <c r="E275" s="7" t="s">
        <v>1637</v>
      </c>
      <c r="F275" s="7" t="s">
        <v>5785</v>
      </c>
      <c r="G275" s="7" t="s">
        <v>197</v>
      </c>
      <c r="H275" s="7" t="s">
        <v>1316</v>
      </c>
      <c r="I275" s="8" t="s">
        <v>1316</v>
      </c>
      <c r="J275" s="7" t="s">
        <v>6</v>
      </c>
      <c r="K275" s="7" t="s">
        <v>526</v>
      </c>
      <c r="L275" s="7" t="s">
        <v>527</v>
      </c>
      <c r="M275" s="7">
        <v>1</v>
      </c>
      <c r="N275" s="7" t="s">
        <v>76</v>
      </c>
      <c r="O275" s="7" t="s">
        <v>65</v>
      </c>
      <c r="P275" s="7" t="s">
        <v>422</v>
      </c>
      <c r="Q275" s="7" t="s">
        <v>163</v>
      </c>
      <c r="R275" s="7" t="s">
        <v>423</v>
      </c>
      <c r="S275" s="7" t="s">
        <v>151</v>
      </c>
      <c r="T275" s="7" t="s">
        <v>32</v>
      </c>
      <c r="U275" s="7" t="s">
        <v>105</v>
      </c>
      <c r="V275" s="7" t="s">
        <v>1027</v>
      </c>
      <c r="Z275" s="7" t="s">
        <v>4452</v>
      </c>
      <c r="AA275" s="7">
        <v>0</v>
      </c>
    </row>
    <row r="276" spans="1:27" ht="120">
      <c r="A276" s="7">
        <v>1749</v>
      </c>
      <c r="B276" s="7" t="s">
        <v>1638</v>
      </c>
      <c r="C276" s="7" t="s">
        <v>687</v>
      </c>
      <c r="D276" s="7" t="s">
        <v>1639</v>
      </c>
      <c r="E276" s="7" t="s">
        <v>1640</v>
      </c>
      <c r="F276" s="7" t="s">
        <v>5786</v>
      </c>
      <c r="G276" s="7" t="s">
        <v>197</v>
      </c>
      <c r="H276" s="7" t="s">
        <v>1316</v>
      </c>
      <c r="I276" s="8" t="s">
        <v>1316</v>
      </c>
      <c r="J276" s="7" t="s">
        <v>6</v>
      </c>
      <c r="K276" s="7" t="s">
        <v>526</v>
      </c>
      <c r="L276" s="7" t="s">
        <v>527</v>
      </c>
      <c r="M276" s="7">
        <v>1</v>
      </c>
      <c r="N276" s="7" t="s">
        <v>76</v>
      </c>
      <c r="O276" s="7" t="s">
        <v>65</v>
      </c>
      <c r="P276" s="7" t="s">
        <v>422</v>
      </c>
      <c r="Q276" s="7" t="s">
        <v>471</v>
      </c>
      <c r="R276" s="7" t="s">
        <v>423</v>
      </c>
      <c r="S276" s="7" t="s">
        <v>151</v>
      </c>
      <c r="T276" s="7" t="s">
        <v>14</v>
      </c>
      <c r="U276" s="7" t="s">
        <v>94</v>
      </c>
      <c r="V276" s="7" t="s">
        <v>1027</v>
      </c>
      <c r="Z276" s="7" t="s">
        <v>4452</v>
      </c>
      <c r="AA276" s="7">
        <v>0</v>
      </c>
    </row>
    <row r="277" spans="1:27" ht="105">
      <c r="A277" s="7">
        <v>1750</v>
      </c>
      <c r="B277" s="7" t="s">
        <v>4767</v>
      </c>
      <c r="C277" s="7" t="s">
        <v>194</v>
      </c>
      <c r="D277" s="7" t="s">
        <v>1642</v>
      </c>
      <c r="E277" s="7" t="s">
        <v>1643</v>
      </c>
      <c r="F277" s="7" t="s">
        <v>5787</v>
      </c>
      <c r="G277" s="7" t="s">
        <v>197</v>
      </c>
      <c r="H277" s="7" t="s">
        <v>5</v>
      </c>
      <c r="I277" s="8" t="s">
        <v>5</v>
      </c>
      <c r="J277" s="7" t="s">
        <v>6</v>
      </c>
      <c r="K277" s="7" t="s">
        <v>526</v>
      </c>
      <c r="L277" s="7" t="s">
        <v>527</v>
      </c>
      <c r="M277" s="7">
        <v>1</v>
      </c>
      <c r="N277" s="7" t="s">
        <v>76</v>
      </c>
      <c r="O277" s="7" t="s">
        <v>31</v>
      </c>
      <c r="P277" s="7" t="s">
        <v>422</v>
      </c>
      <c r="Q277" s="7" t="s">
        <v>102</v>
      </c>
      <c r="R277" s="7" t="s">
        <v>423</v>
      </c>
      <c r="S277" s="7" t="s">
        <v>151</v>
      </c>
      <c r="T277" s="7" t="s">
        <v>25</v>
      </c>
      <c r="U277" s="7" t="s">
        <v>152</v>
      </c>
      <c r="V277" s="7" t="s">
        <v>1027</v>
      </c>
      <c r="Z277" s="7" t="s">
        <v>4452</v>
      </c>
      <c r="AA277" s="7">
        <v>0</v>
      </c>
    </row>
    <row r="278" spans="1:27" ht="90">
      <c r="A278" s="7">
        <v>1751</v>
      </c>
      <c r="B278" s="7" t="s">
        <v>1644</v>
      </c>
      <c r="C278" s="7" t="s">
        <v>529</v>
      </c>
      <c r="D278" s="7" t="s">
        <v>1645</v>
      </c>
      <c r="E278" s="7" t="s">
        <v>1646</v>
      </c>
      <c r="F278" s="7" t="s">
        <v>5788</v>
      </c>
      <c r="G278" s="7" t="s">
        <v>197</v>
      </c>
      <c r="H278" s="7" t="s">
        <v>1385</v>
      </c>
      <c r="I278" s="28" t="s">
        <v>1018</v>
      </c>
      <c r="J278" s="7" t="s">
        <v>1564</v>
      </c>
      <c r="K278" s="7" t="s">
        <v>197</v>
      </c>
      <c r="L278" s="7" t="s">
        <v>197</v>
      </c>
      <c r="M278" s="7">
        <v>1</v>
      </c>
      <c r="N278" s="7" t="s">
        <v>76</v>
      </c>
      <c r="O278" s="7" t="s">
        <v>100</v>
      </c>
      <c r="P278" s="7" t="s">
        <v>422</v>
      </c>
      <c r="Q278" s="7" t="s">
        <v>300</v>
      </c>
      <c r="R278" s="7" t="s">
        <v>423</v>
      </c>
      <c r="S278" s="7" t="s">
        <v>190</v>
      </c>
      <c r="T278" s="7" t="s">
        <v>66</v>
      </c>
      <c r="U278" s="7" t="s">
        <v>180</v>
      </c>
      <c r="V278" s="7" t="s">
        <v>1027</v>
      </c>
      <c r="Z278" s="7" t="s">
        <v>4452</v>
      </c>
      <c r="AA278" s="7">
        <v>0</v>
      </c>
    </row>
    <row r="279" spans="1:27" ht="90">
      <c r="A279" s="7">
        <v>1752</v>
      </c>
      <c r="B279" s="7" t="s">
        <v>2190</v>
      </c>
      <c r="C279" s="7" t="s">
        <v>2111</v>
      </c>
      <c r="D279" s="7" t="s">
        <v>2192</v>
      </c>
      <c r="E279" s="7" t="s">
        <v>2193</v>
      </c>
      <c r="F279" s="7" t="s">
        <v>5789</v>
      </c>
      <c r="G279" s="7" t="s">
        <v>197</v>
      </c>
      <c r="H279" s="7" t="s">
        <v>5</v>
      </c>
      <c r="I279" s="8" t="s">
        <v>5</v>
      </c>
      <c r="J279" s="7" t="s">
        <v>2194</v>
      </c>
      <c r="K279" s="7" t="s">
        <v>197</v>
      </c>
      <c r="L279" s="7" t="s">
        <v>197</v>
      </c>
      <c r="M279" s="7">
        <v>1</v>
      </c>
      <c r="N279" s="7" t="s">
        <v>76</v>
      </c>
      <c r="O279" s="7" t="s">
        <v>100</v>
      </c>
      <c r="P279" s="7" t="s">
        <v>422</v>
      </c>
      <c r="Q279" s="7" t="s">
        <v>4468</v>
      </c>
      <c r="R279" s="7" t="s">
        <v>423</v>
      </c>
      <c r="S279" s="7" t="s">
        <v>190</v>
      </c>
      <c r="T279" s="7" t="s">
        <v>179</v>
      </c>
      <c r="U279" s="7" t="s">
        <v>180</v>
      </c>
      <c r="V279" s="7" t="s">
        <v>981</v>
      </c>
      <c r="Z279" s="7" t="s">
        <v>4452</v>
      </c>
      <c r="AA279" s="7">
        <v>0</v>
      </c>
    </row>
    <row r="280" spans="1:27" ht="90">
      <c r="A280" s="7">
        <v>1753</v>
      </c>
      <c r="B280" s="7" t="s">
        <v>1647</v>
      </c>
      <c r="C280" s="7" t="s">
        <v>545</v>
      </c>
      <c r="D280" s="7" t="s">
        <v>1648</v>
      </c>
      <c r="E280" s="7" t="s">
        <v>1649</v>
      </c>
      <c r="F280" s="7" t="s">
        <v>5790</v>
      </c>
      <c r="G280" s="7" t="s">
        <v>197</v>
      </c>
      <c r="H280" s="7" t="s">
        <v>5</v>
      </c>
      <c r="I280" s="8" t="s">
        <v>5</v>
      </c>
      <c r="J280" s="7" t="s">
        <v>6</v>
      </c>
      <c r="K280" s="7" t="s">
        <v>197</v>
      </c>
      <c r="L280" s="7" t="s">
        <v>197</v>
      </c>
      <c r="M280" s="7">
        <v>1</v>
      </c>
      <c r="N280" s="7" t="s">
        <v>76</v>
      </c>
      <c r="O280" s="7" t="s">
        <v>100</v>
      </c>
      <c r="P280" s="7" t="s">
        <v>422</v>
      </c>
      <c r="Q280" s="7" t="s">
        <v>4468</v>
      </c>
      <c r="R280" s="7" t="s">
        <v>423</v>
      </c>
      <c r="S280" s="7" t="s">
        <v>190</v>
      </c>
      <c r="T280" s="7" t="s">
        <v>179</v>
      </c>
      <c r="U280" s="7" t="s">
        <v>180</v>
      </c>
      <c r="V280" s="7" t="s">
        <v>1027</v>
      </c>
      <c r="Z280" s="7" t="s">
        <v>4452</v>
      </c>
      <c r="AA280" s="7">
        <v>0</v>
      </c>
    </row>
    <row r="281" spans="1:27" ht="75">
      <c r="A281" s="7">
        <v>1754</v>
      </c>
      <c r="B281" s="7" t="s">
        <v>4768</v>
      </c>
      <c r="C281" s="7" t="s">
        <v>135</v>
      </c>
      <c r="D281" s="7" t="s">
        <v>4769</v>
      </c>
      <c r="E281" s="7" t="s">
        <v>1652</v>
      </c>
      <c r="F281" s="7" t="s">
        <v>5791</v>
      </c>
      <c r="G281" s="7" t="s">
        <v>197</v>
      </c>
      <c r="H281" s="7" t="s">
        <v>1653</v>
      </c>
      <c r="I281" s="28" t="s">
        <v>6620</v>
      </c>
      <c r="J281" s="7" t="s">
        <v>1654</v>
      </c>
      <c r="K281" s="7" t="s">
        <v>197</v>
      </c>
      <c r="L281" s="7" t="s">
        <v>197</v>
      </c>
      <c r="M281" s="7">
        <v>1</v>
      </c>
      <c r="N281" s="7" t="s">
        <v>76</v>
      </c>
      <c r="O281" s="7" t="s">
        <v>436</v>
      </c>
      <c r="P281" s="7" t="s">
        <v>422</v>
      </c>
      <c r="Q281" s="7" t="s">
        <v>102</v>
      </c>
      <c r="R281" s="7" t="s">
        <v>423</v>
      </c>
      <c r="S281" s="7" t="s">
        <v>190</v>
      </c>
      <c r="T281" s="7" t="s">
        <v>14</v>
      </c>
      <c r="U281" s="7" t="s">
        <v>393</v>
      </c>
      <c r="V281" s="7" t="s">
        <v>1027</v>
      </c>
      <c r="Z281" s="7" t="s">
        <v>4452</v>
      </c>
      <c r="AA281" s="7">
        <v>0</v>
      </c>
    </row>
    <row r="282" spans="1:27" ht="90">
      <c r="A282" s="7">
        <v>1755</v>
      </c>
      <c r="B282" s="7" t="s">
        <v>1655</v>
      </c>
      <c r="C282" s="7" t="s">
        <v>208</v>
      </c>
      <c r="D282" s="7" t="s">
        <v>1656</v>
      </c>
      <c r="E282" s="7" t="s">
        <v>4770</v>
      </c>
      <c r="F282" s="7" t="s">
        <v>5792</v>
      </c>
      <c r="G282" s="7" t="s">
        <v>197</v>
      </c>
      <c r="H282" s="7" t="s">
        <v>419</v>
      </c>
      <c r="I282" s="28" t="s">
        <v>1078</v>
      </c>
      <c r="J282" s="7" t="s">
        <v>6</v>
      </c>
      <c r="K282" s="7" t="s">
        <v>197</v>
      </c>
      <c r="L282" s="7" t="s">
        <v>197</v>
      </c>
      <c r="M282" s="7">
        <v>1</v>
      </c>
      <c r="N282" s="7" t="s">
        <v>76</v>
      </c>
      <c r="O282" s="7" t="s">
        <v>24</v>
      </c>
      <c r="P282" s="7" t="s">
        <v>422</v>
      </c>
      <c r="Q282" s="7" t="s">
        <v>102</v>
      </c>
      <c r="R282" s="7" t="s">
        <v>423</v>
      </c>
      <c r="S282" s="7" t="s">
        <v>190</v>
      </c>
      <c r="T282" s="7" t="s">
        <v>14</v>
      </c>
      <c r="U282" s="7" t="s">
        <v>393</v>
      </c>
      <c r="V282" s="7" t="s">
        <v>1027</v>
      </c>
      <c r="Z282" s="7" t="s">
        <v>4452</v>
      </c>
      <c r="AA282" s="7">
        <v>0</v>
      </c>
    </row>
    <row r="283" spans="1:27" ht="90">
      <c r="A283" s="7">
        <v>1756</v>
      </c>
      <c r="B283" s="7" t="s">
        <v>1658</v>
      </c>
      <c r="C283" s="7" t="s">
        <v>208</v>
      </c>
      <c r="D283" s="7" t="s">
        <v>1659</v>
      </c>
      <c r="E283" s="7" t="s">
        <v>4770</v>
      </c>
      <c r="F283" s="7" t="s">
        <v>5793</v>
      </c>
      <c r="G283" s="7" t="s">
        <v>197</v>
      </c>
      <c r="H283" s="7" t="s">
        <v>419</v>
      </c>
      <c r="I283" s="28" t="s">
        <v>87</v>
      </c>
      <c r="J283" s="7" t="s">
        <v>6</v>
      </c>
      <c r="K283" s="7" t="s">
        <v>197</v>
      </c>
      <c r="L283" s="7" t="s">
        <v>197</v>
      </c>
      <c r="M283" s="7">
        <v>1</v>
      </c>
      <c r="N283" s="7" t="s">
        <v>76</v>
      </c>
      <c r="O283" s="7" t="s">
        <v>24</v>
      </c>
      <c r="P283" s="7" t="s">
        <v>422</v>
      </c>
      <c r="Q283" s="7" t="s">
        <v>102</v>
      </c>
      <c r="R283" s="7" t="s">
        <v>423</v>
      </c>
      <c r="S283" s="7" t="s">
        <v>190</v>
      </c>
      <c r="T283" s="7" t="s">
        <v>14</v>
      </c>
      <c r="U283" s="7" t="s">
        <v>393</v>
      </c>
      <c r="V283" s="7" t="s">
        <v>1027</v>
      </c>
      <c r="Z283" s="7" t="s">
        <v>4452</v>
      </c>
      <c r="AA283" s="7">
        <v>0</v>
      </c>
    </row>
    <row r="284" spans="1:27" ht="120">
      <c r="A284" s="7">
        <v>1757</v>
      </c>
      <c r="B284" s="7" t="s">
        <v>1660</v>
      </c>
      <c r="C284" s="7" t="s">
        <v>1661</v>
      </c>
      <c r="D284" s="7" t="s">
        <v>1662</v>
      </c>
      <c r="E284" s="7" t="s">
        <v>1663</v>
      </c>
      <c r="F284" s="7" t="s">
        <v>5794</v>
      </c>
      <c r="G284" s="7" t="s">
        <v>197</v>
      </c>
      <c r="H284" s="7" t="s">
        <v>5</v>
      </c>
      <c r="I284" s="8" t="s">
        <v>5</v>
      </c>
      <c r="J284" s="7" t="s">
        <v>6</v>
      </c>
      <c r="K284" s="7" t="s">
        <v>197</v>
      </c>
      <c r="L284" s="7" t="s">
        <v>197</v>
      </c>
      <c r="M284" s="7">
        <v>1</v>
      </c>
      <c r="N284" s="7" t="s">
        <v>76</v>
      </c>
      <c r="O284" s="7" t="s">
        <v>100</v>
      </c>
      <c r="P284" s="7" t="s">
        <v>422</v>
      </c>
      <c r="Q284" s="7" t="s">
        <v>119</v>
      </c>
      <c r="R284" s="7" t="s">
        <v>423</v>
      </c>
      <c r="S284" s="7" t="s">
        <v>190</v>
      </c>
      <c r="T284" s="7" t="s">
        <v>14</v>
      </c>
      <c r="U284" s="7" t="s">
        <v>393</v>
      </c>
      <c r="V284" s="7" t="s">
        <v>1027</v>
      </c>
      <c r="Z284" s="7" t="s">
        <v>4452</v>
      </c>
      <c r="AA284" s="7">
        <v>0</v>
      </c>
    </row>
    <row r="285" spans="1:27" ht="90">
      <c r="A285" s="7">
        <v>1758</v>
      </c>
      <c r="B285" s="7" t="s">
        <v>1664</v>
      </c>
      <c r="C285" s="7" t="s">
        <v>1006</v>
      </c>
      <c r="D285" s="7" t="s">
        <v>4771</v>
      </c>
      <c r="E285" s="7" t="s">
        <v>4772</v>
      </c>
      <c r="F285" s="7" t="s">
        <v>5795</v>
      </c>
      <c r="G285" s="7" t="s">
        <v>197</v>
      </c>
      <c r="H285" s="7" t="s">
        <v>5</v>
      </c>
      <c r="I285" s="8" t="s">
        <v>5</v>
      </c>
      <c r="J285" s="7" t="s">
        <v>1667</v>
      </c>
      <c r="K285" s="7" t="s">
        <v>197</v>
      </c>
      <c r="L285" s="7" t="s">
        <v>197</v>
      </c>
      <c r="M285" s="7">
        <v>1</v>
      </c>
      <c r="N285" s="7" t="s">
        <v>76</v>
      </c>
      <c r="O285" s="7" t="s">
        <v>100</v>
      </c>
      <c r="P285" s="7" t="s">
        <v>422</v>
      </c>
      <c r="Q285" s="7" t="s">
        <v>163</v>
      </c>
      <c r="R285" s="7" t="s">
        <v>423</v>
      </c>
      <c r="S285" s="7" t="s">
        <v>190</v>
      </c>
      <c r="T285" s="7" t="s">
        <v>66</v>
      </c>
      <c r="U285" s="7" t="s">
        <v>105</v>
      </c>
      <c r="V285" s="7" t="s">
        <v>1027</v>
      </c>
      <c r="Z285" s="7" t="s">
        <v>4452</v>
      </c>
      <c r="AA285" s="7">
        <v>0</v>
      </c>
    </row>
    <row r="286" spans="1:27" ht="105">
      <c r="A286" s="7">
        <v>1759</v>
      </c>
      <c r="B286" s="7" t="s">
        <v>1668</v>
      </c>
      <c r="C286" s="7" t="s">
        <v>545</v>
      </c>
      <c r="D286" s="7" t="s">
        <v>4773</v>
      </c>
      <c r="E286" s="7" t="s">
        <v>1670</v>
      </c>
      <c r="F286" s="7" t="s">
        <v>5796</v>
      </c>
      <c r="G286" s="7" t="s">
        <v>197</v>
      </c>
      <c r="H286" s="7" t="s">
        <v>5</v>
      </c>
      <c r="I286" s="8" t="s">
        <v>5</v>
      </c>
      <c r="J286" s="7" t="s">
        <v>6</v>
      </c>
      <c r="K286" s="7" t="s">
        <v>197</v>
      </c>
      <c r="L286" s="7" t="s">
        <v>197</v>
      </c>
      <c r="M286" s="7">
        <v>1</v>
      </c>
      <c r="N286" s="7" t="s">
        <v>76</v>
      </c>
      <c r="O286" s="7" t="s">
        <v>100</v>
      </c>
      <c r="P286" s="7" t="s">
        <v>422</v>
      </c>
      <c r="Q286" s="7" t="s">
        <v>102</v>
      </c>
      <c r="R286" s="7" t="s">
        <v>423</v>
      </c>
      <c r="S286" s="7" t="s">
        <v>190</v>
      </c>
      <c r="T286" s="7" t="s">
        <v>66</v>
      </c>
      <c r="U286" s="7" t="s">
        <v>82</v>
      </c>
      <c r="V286" s="7" t="s">
        <v>1027</v>
      </c>
      <c r="Z286" s="7" t="s">
        <v>4452</v>
      </c>
      <c r="AA286" s="7">
        <v>0</v>
      </c>
    </row>
    <row r="287" spans="1:27" ht="75">
      <c r="A287" s="7">
        <v>1760</v>
      </c>
      <c r="B287" s="7" t="s">
        <v>4774</v>
      </c>
      <c r="C287" s="7" t="s">
        <v>1672</v>
      </c>
      <c r="D287" s="7" t="s">
        <v>1673</v>
      </c>
      <c r="E287" s="7" t="s">
        <v>1674</v>
      </c>
      <c r="F287" s="7" t="s">
        <v>5797</v>
      </c>
      <c r="G287" s="7" t="s">
        <v>197</v>
      </c>
      <c r="H287" s="7" t="s">
        <v>5</v>
      </c>
      <c r="I287" s="8" t="s">
        <v>5</v>
      </c>
      <c r="J287" s="7" t="s">
        <v>2194</v>
      </c>
      <c r="K287" s="7" t="s">
        <v>197</v>
      </c>
      <c r="L287" s="7" t="s">
        <v>197</v>
      </c>
      <c r="M287" s="7">
        <v>1</v>
      </c>
      <c r="N287" s="7" t="s">
        <v>76</v>
      </c>
      <c r="O287" s="7" t="s">
        <v>100</v>
      </c>
      <c r="P287" s="7" t="s">
        <v>422</v>
      </c>
      <c r="Q287" s="7" t="s">
        <v>876</v>
      </c>
      <c r="R287" s="7" t="s">
        <v>423</v>
      </c>
      <c r="S287" s="7" t="s">
        <v>190</v>
      </c>
      <c r="T287" s="7" t="s">
        <v>25</v>
      </c>
      <c r="U287" s="7" t="s">
        <v>393</v>
      </c>
      <c r="V287" s="7" t="s">
        <v>1027</v>
      </c>
      <c r="Z287" s="7" t="s">
        <v>4452</v>
      </c>
      <c r="AA287" s="7">
        <v>0</v>
      </c>
    </row>
    <row r="288" spans="1:27" ht="165">
      <c r="A288" s="7">
        <v>1761</v>
      </c>
      <c r="B288" s="7" t="s">
        <v>4775</v>
      </c>
      <c r="C288" s="7" t="s">
        <v>135</v>
      </c>
      <c r="D288" s="7" t="s">
        <v>3992</v>
      </c>
      <c r="E288" s="7" t="s">
        <v>1678</v>
      </c>
      <c r="F288" s="7" t="s">
        <v>5798</v>
      </c>
      <c r="G288" s="7" t="s">
        <v>197</v>
      </c>
      <c r="H288" s="7" t="s">
        <v>5</v>
      </c>
      <c r="I288" s="8" t="s">
        <v>5</v>
      </c>
      <c r="J288" s="7" t="s">
        <v>2194</v>
      </c>
      <c r="K288" s="7" t="s">
        <v>197</v>
      </c>
      <c r="L288" s="7" t="s">
        <v>197</v>
      </c>
      <c r="M288" s="7">
        <v>1</v>
      </c>
      <c r="N288" s="7" t="s">
        <v>76</v>
      </c>
      <c r="O288" s="7" t="s">
        <v>290</v>
      </c>
      <c r="P288" s="7" t="s">
        <v>422</v>
      </c>
      <c r="Q288" s="7" t="s">
        <v>252</v>
      </c>
      <c r="R288" s="7" t="s">
        <v>423</v>
      </c>
      <c r="S288" s="7" t="s">
        <v>190</v>
      </c>
      <c r="T288" s="7" t="s">
        <v>32</v>
      </c>
      <c r="U288" s="7" t="s">
        <v>393</v>
      </c>
      <c r="V288" s="7" t="s">
        <v>1027</v>
      </c>
      <c r="Z288" s="7" t="s">
        <v>4452</v>
      </c>
      <c r="AA288" s="7">
        <v>0</v>
      </c>
    </row>
    <row r="289" spans="1:27" ht="105">
      <c r="A289" s="7">
        <v>1762</v>
      </c>
      <c r="B289" s="7" t="s">
        <v>4776</v>
      </c>
      <c r="C289" s="7" t="s">
        <v>1681</v>
      </c>
      <c r="D289" s="7" t="s">
        <v>1682</v>
      </c>
      <c r="E289" s="7" t="s">
        <v>1683</v>
      </c>
      <c r="F289" s="7" t="s">
        <v>5799</v>
      </c>
      <c r="G289" s="7" t="s">
        <v>197</v>
      </c>
      <c r="H289" s="7" t="s">
        <v>5</v>
      </c>
      <c r="I289" s="8" t="s">
        <v>5</v>
      </c>
      <c r="J289" s="7" t="s">
        <v>2194</v>
      </c>
      <c r="K289" s="7" t="s">
        <v>197</v>
      </c>
      <c r="L289" s="7" t="s">
        <v>197</v>
      </c>
      <c r="M289" s="7">
        <v>1</v>
      </c>
      <c r="N289" s="7" t="s">
        <v>76</v>
      </c>
      <c r="O289" s="7" t="s">
        <v>100</v>
      </c>
      <c r="P289" s="7" t="s">
        <v>422</v>
      </c>
      <c r="Q289" s="7" t="s">
        <v>102</v>
      </c>
      <c r="R289" s="7" t="s">
        <v>423</v>
      </c>
      <c r="S289" s="7" t="s">
        <v>190</v>
      </c>
      <c r="T289" s="7" t="s">
        <v>32</v>
      </c>
      <c r="U289" s="7" t="s">
        <v>393</v>
      </c>
      <c r="V289" s="7" t="s">
        <v>1027</v>
      </c>
      <c r="Z289" s="7" t="s">
        <v>4452</v>
      </c>
      <c r="AA289" s="7">
        <v>0</v>
      </c>
    </row>
    <row r="290" spans="1:27" ht="60">
      <c r="A290" s="7">
        <v>1763</v>
      </c>
      <c r="B290" s="7" t="s">
        <v>4777</v>
      </c>
      <c r="C290" s="7" t="s">
        <v>208</v>
      </c>
      <c r="D290" s="7" t="s">
        <v>4778</v>
      </c>
      <c r="E290" s="7" t="s">
        <v>1686</v>
      </c>
      <c r="F290" s="7" t="s">
        <v>5800</v>
      </c>
      <c r="G290" s="7" t="s">
        <v>197</v>
      </c>
      <c r="H290" s="7" t="s">
        <v>419</v>
      </c>
      <c r="I290" s="28" t="s">
        <v>4000</v>
      </c>
      <c r="J290" s="7" t="s">
        <v>1687</v>
      </c>
      <c r="K290" s="7" t="s">
        <v>197</v>
      </c>
      <c r="L290" s="7" t="s">
        <v>197</v>
      </c>
      <c r="M290" s="7">
        <v>1</v>
      </c>
      <c r="N290" s="7" t="s">
        <v>76</v>
      </c>
      <c r="O290" s="7" t="s">
        <v>100</v>
      </c>
      <c r="P290" s="7" t="s">
        <v>422</v>
      </c>
      <c r="Q290" s="7" t="s">
        <v>91</v>
      </c>
      <c r="R290" s="7" t="s">
        <v>423</v>
      </c>
      <c r="S290" s="7" t="s">
        <v>190</v>
      </c>
      <c r="T290" s="7" t="s">
        <v>66</v>
      </c>
      <c r="U290" s="7" t="s">
        <v>393</v>
      </c>
      <c r="V290" s="7" t="s">
        <v>1027</v>
      </c>
      <c r="Z290" s="7" t="s">
        <v>4452</v>
      </c>
      <c r="AA290" s="7">
        <v>0</v>
      </c>
    </row>
    <row r="291" spans="1:27" ht="120">
      <c r="A291" s="7">
        <v>1764</v>
      </c>
      <c r="B291" s="7" t="s">
        <v>4779</v>
      </c>
      <c r="C291" s="7" t="s">
        <v>1689</v>
      </c>
      <c r="D291" s="7" t="s">
        <v>1690</v>
      </c>
      <c r="E291" s="7" t="s">
        <v>1691</v>
      </c>
      <c r="F291" s="7" t="s">
        <v>5801</v>
      </c>
      <c r="G291" s="7" t="s">
        <v>197</v>
      </c>
      <c r="H291" s="7" t="s">
        <v>1692</v>
      </c>
      <c r="I291" s="28" t="s">
        <v>4000</v>
      </c>
      <c r="J291" s="7" t="s">
        <v>1692</v>
      </c>
      <c r="K291" s="7" t="s">
        <v>197</v>
      </c>
      <c r="L291" s="7" t="s">
        <v>197</v>
      </c>
      <c r="M291" s="7">
        <v>1</v>
      </c>
      <c r="N291" s="7" t="s">
        <v>76</v>
      </c>
      <c r="O291" s="7" t="s">
        <v>214</v>
      </c>
      <c r="P291" s="7" t="s">
        <v>422</v>
      </c>
      <c r="Q291" s="7" t="s">
        <v>876</v>
      </c>
      <c r="R291" s="7" t="s">
        <v>423</v>
      </c>
      <c r="S291" s="7" t="s">
        <v>190</v>
      </c>
      <c r="T291" s="7" t="s">
        <v>25</v>
      </c>
      <c r="U291" s="7" t="s">
        <v>152</v>
      </c>
      <c r="V291" s="7" t="s">
        <v>1027</v>
      </c>
      <c r="Z291" s="7" t="s">
        <v>4452</v>
      </c>
      <c r="AA291" s="7">
        <v>0</v>
      </c>
    </row>
    <row r="292" spans="1:27" ht="120">
      <c r="A292" s="7">
        <v>1765</v>
      </c>
      <c r="B292" s="7" t="s">
        <v>4780</v>
      </c>
      <c r="C292" s="7" t="s">
        <v>545</v>
      </c>
      <c r="D292" s="7" t="s">
        <v>4781</v>
      </c>
      <c r="E292" s="7" t="s">
        <v>1696</v>
      </c>
      <c r="F292" s="7" t="s">
        <v>5802</v>
      </c>
      <c r="G292" s="7" t="s">
        <v>197</v>
      </c>
      <c r="H292" s="7" t="s">
        <v>419</v>
      </c>
      <c r="I292" s="28" t="s">
        <v>2295</v>
      </c>
      <c r="J292" s="7" t="s">
        <v>4782</v>
      </c>
      <c r="K292" s="7" t="s">
        <v>197</v>
      </c>
      <c r="L292" s="7" t="s">
        <v>197</v>
      </c>
      <c r="M292" s="7">
        <v>1</v>
      </c>
      <c r="N292" s="7" t="s">
        <v>76</v>
      </c>
      <c r="O292" s="7" t="s">
        <v>100</v>
      </c>
      <c r="P292" s="7" t="s">
        <v>422</v>
      </c>
      <c r="Q292" s="7" t="s">
        <v>4468</v>
      </c>
      <c r="R292" s="7" t="s">
        <v>423</v>
      </c>
      <c r="S292" s="7" t="s">
        <v>190</v>
      </c>
      <c r="T292" s="7" t="s">
        <v>25</v>
      </c>
      <c r="U292" s="7" t="s">
        <v>152</v>
      </c>
      <c r="V292" s="7" t="s">
        <v>1027</v>
      </c>
      <c r="Z292" s="7" t="s">
        <v>4452</v>
      </c>
      <c r="AA292" s="7">
        <v>0</v>
      </c>
    </row>
    <row r="293" spans="1:27" ht="75">
      <c r="A293" s="7">
        <v>1766</v>
      </c>
      <c r="B293" s="7" t="s">
        <v>4783</v>
      </c>
      <c r="C293" s="7" t="s">
        <v>545</v>
      </c>
      <c r="D293" s="7" t="s">
        <v>4784</v>
      </c>
      <c r="E293" s="7" t="s">
        <v>1700</v>
      </c>
      <c r="F293" s="7" t="s">
        <v>5803</v>
      </c>
      <c r="G293" s="7" t="s">
        <v>197</v>
      </c>
      <c r="H293" s="7" t="s">
        <v>5</v>
      </c>
      <c r="I293" s="8" t="s">
        <v>5</v>
      </c>
      <c r="J293" s="7" t="s">
        <v>1701</v>
      </c>
      <c r="K293" s="7" t="s">
        <v>197</v>
      </c>
      <c r="L293" s="7" t="s">
        <v>197</v>
      </c>
      <c r="M293" s="7">
        <v>1</v>
      </c>
      <c r="N293" s="7" t="s">
        <v>76</v>
      </c>
      <c r="O293" s="7" t="s">
        <v>100</v>
      </c>
      <c r="P293" s="7" t="s">
        <v>422</v>
      </c>
      <c r="Q293" s="7" t="s">
        <v>178</v>
      </c>
      <c r="R293" s="7" t="s">
        <v>423</v>
      </c>
      <c r="S293" s="7" t="s">
        <v>190</v>
      </c>
      <c r="T293" s="7" t="s">
        <v>32</v>
      </c>
      <c r="U293" s="7" t="s">
        <v>393</v>
      </c>
      <c r="V293" s="7" t="s">
        <v>1027</v>
      </c>
      <c r="Z293" s="7" t="s">
        <v>4452</v>
      </c>
      <c r="AA293" s="7">
        <v>0</v>
      </c>
    </row>
    <row r="294" spans="1:27" ht="75">
      <c r="A294" s="7">
        <v>1767</v>
      </c>
      <c r="B294" s="7" t="s">
        <v>4785</v>
      </c>
      <c r="C294" s="7" t="s">
        <v>529</v>
      </c>
      <c r="D294" s="7" t="s">
        <v>1703</v>
      </c>
      <c r="E294" s="7" t="s">
        <v>1704</v>
      </c>
      <c r="F294" s="7" t="s">
        <v>5804</v>
      </c>
      <c r="G294" s="7" t="s">
        <v>197</v>
      </c>
      <c r="H294" s="7" t="s">
        <v>5</v>
      </c>
      <c r="I294" s="8" t="s">
        <v>5</v>
      </c>
      <c r="J294" s="7" t="s">
        <v>1701</v>
      </c>
      <c r="K294" s="7" t="s">
        <v>197</v>
      </c>
      <c r="L294" s="7" t="s">
        <v>197</v>
      </c>
      <c r="M294" s="7">
        <v>1</v>
      </c>
      <c r="N294" s="7" t="s">
        <v>76</v>
      </c>
      <c r="O294" s="7" t="s">
        <v>100</v>
      </c>
      <c r="P294" s="7" t="s">
        <v>422</v>
      </c>
      <c r="Q294" s="7" t="s">
        <v>300</v>
      </c>
      <c r="R294" s="7" t="s">
        <v>423</v>
      </c>
      <c r="S294" s="7" t="s">
        <v>190</v>
      </c>
      <c r="T294" s="7" t="s">
        <v>66</v>
      </c>
      <c r="U294" s="7" t="s">
        <v>393</v>
      </c>
      <c r="V294" s="7" t="s">
        <v>1027</v>
      </c>
      <c r="Z294" s="7" t="s">
        <v>4452</v>
      </c>
      <c r="AA294" s="7">
        <v>0</v>
      </c>
    </row>
    <row r="295" spans="1:27" ht="60">
      <c r="A295" s="7">
        <v>1768</v>
      </c>
      <c r="B295" s="7" t="s">
        <v>1705</v>
      </c>
      <c r="C295" s="7" t="s">
        <v>545</v>
      </c>
      <c r="D295" s="7" t="s">
        <v>1706</v>
      </c>
      <c r="E295" s="7" t="s">
        <v>1707</v>
      </c>
      <c r="F295" s="7" t="s">
        <v>5805</v>
      </c>
      <c r="G295" s="7" t="s">
        <v>197</v>
      </c>
      <c r="H295" s="7" t="s">
        <v>5</v>
      </c>
      <c r="I295" s="8" t="s">
        <v>5</v>
      </c>
      <c r="J295" s="7" t="s">
        <v>1701</v>
      </c>
      <c r="K295" s="7" t="s">
        <v>197</v>
      </c>
      <c r="L295" s="7" t="s">
        <v>197</v>
      </c>
      <c r="M295" s="7">
        <v>1</v>
      </c>
      <c r="N295" s="7" t="s">
        <v>76</v>
      </c>
      <c r="O295" s="7" t="s">
        <v>100</v>
      </c>
      <c r="P295" s="7" t="s">
        <v>422</v>
      </c>
      <c r="Q295" s="7" t="s">
        <v>163</v>
      </c>
      <c r="R295" s="7" t="s">
        <v>423</v>
      </c>
      <c r="S295" s="7" t="s">
        <v>190</v>
      </c>
      <c r="T295" s="7" t="s">
        <v>32</v>
      </c>
      <c r="U295" s="7" t="s">
        <v>393</v>
      </c>
      <c r="V295" s="7" t="s">
        <v>1027</v>
      </c>
      <c r="Z295" s="7" t="s">
        <v>4452</v>
      </c>
      <c r="AA295" s="7">
        <v>0</v>
      </c>
    </row>
    <row r="296" spans="1:27" ht="90">
      <c r="A296" s="7">
        <v>1769</v>
      </c>
      <c r="B296" s="7" t="s">
        <v>4786</v>
      </c>
      <c r="C296" s="7" t="s">
        <v>4787</v>
      </c>
      <c r="D296" s="7" t="s">
        <v>1710</v>
      </c>
      <c r="E296" s="7" t="s">
        <v>1711</v>
      </c>
      <c r="F296" s="7" t="s">
        <v>5806</v>
      </c>
      <c r="G296" s="7" t="s">
        <v>197</v>
      </c>
      <c r="H296" s="7" t="s">
        <v>5</v>
      </c>
      <c r="I296" s="8" t="s">
        <v>5</v>
      </c>
      <c r="J296" s="7" t="s">
        <v>1701</v>
      </c>
      <c r="K296" s="7" t="s">
        <v>197</v>
      </c>
      <c r="L296" s="7" t="s">
        <v>197</v>
      </c>
      <c r="M296" s="7">
        <v>1</v>
      </c>
      <c r="N296" s="7" t="s">
        <v>76</v>
      </c>
      <c r="O296" s="7" t="s">
        <v>100</v>
      </c>
      <c r="P296" s="7" t="s">
        <v>422</v>
      </c>
      <c r="Q296" s="7" t="s">
        <v>1061</v>
      </c>
      <c r="R296" s="7" t="s">
        <v>423</v>
      </c>
      <c r="S296" s="7" t="s">
        <v>190</v>
      </c>
      <c r="T296" s="7" t="s">
        <v>25</v>
      </c>
      <c r="U296" s="7" t="s">
        <v>393</v>
      </c>
      <c r="V296" s="7" t="s">
        <v>1027</v>
      </c>
      <c r="Z296" s="7" t="s">
        <v>4452</v>
      </c>
      <c r="AA296" s="7">
        <v>0</v>
      </c>
    </row>
    <row r="297" spans="1:27" ht="105">
      <c r="A297" s="7">
        <v>1770</v>
      </c>
      <c r="B297" s="7" t="s">
        <v>4788</v>
      </c>
      <c r="C297" s="7" t="s">
        <v>490</v>
      </c>
      <c r="D297" s="7" t="s">
        <v>1713</v>
      </c>
      <c r="E297" s="7" t="s">
        <v>4789</v>
      </c>
      <c r="F297" s="7" t="s">
        <v>5807</v>
      </c>
      <c r="G297" s="7" t="s">
        <v>197</v>
      </c>
      <c r="H297" s="7" t="s">
        <v>5</v>
      </c>
      <c r="I297" s="8" t="s">
        <v>5</v>
      </c>
      <c r="J297" s="7" t="s">
        <v>1701</v>
      </c>
      <c r="K297" s="7" t="s">
        <v>197</v>
      </c>
      <c r="L297" s="7" t="s">
        <v>197</v>
      </c>
      <c r="M297" s="7">
        <v>1</v>
      </c>
      <c r="N297" s="7" t="s">
        <v>76</v>
      </c>
      <c r="O297" s="7" t="s">
        <v>100</v>
      </c>
      <c r="P297" s="7" t="s">
        <v>422</v>
      </c>
      <c r="Q297" s="7" t="s">
        <v>102</v>
      </c>
      <c r="R297" s="7" t="s">
        <v>423</v>
      </c>
      <c r="S297" s="7" t="s">
        <v>190</v>
      </c>
      <c r="T297" s="7" t="s">
        <v>179</v>
      </c>
      <c r="U297" s="7" t="s">
        <v>105</v>
      </c>
      <c r="V297" s="7" t="s">
        <v>1027</v>
      </c>
      <c r="Z297" s="7" t="s">
        <v>4452</v>
      </c>
      <c r="AA297" s="7">
        <v>0</v>
      </c>
    </row>
    <row r="298" spans="1:27" ht="90">
      <c r="A298" s="7">
        <v>1771</v>
      </c>
      <c r="B298" s="7" t="s">
        <v>1715</v>
      </c>
      <c r="C298" s="7" t="s">
        <v>208</v>
      </c>
      <c r="D298" s="7" t="s">
        <v>4790</v>
      </c>
      <c r="E298" s="7" t="s">
        <v>4791</v>
      </c>
      <c r="F298" s="7" t="s">
        <v>5808</v>
      </c>
      <c r="G298" s="7" t="s">
        <v>197</v>
      </c>
      <c r="H298" s="7" t="s">
        <v>5</v>
      </c>
      <c r="I298" s="8" t="s">
        <v>5</v>
      </c>
      <c r="J298" s="7" t="s">
        <v>1701</v>
      </c>
      <c r="K298" s="7" t="s">
        <v>197</v>
      </c>
      <c r="L298" s="7" t="s">
        <v>197</v>
      </c>
      <c r="M298" s="7">
        <v>1</v>
      </c>
      <c r="N298" s="7" t="s">
        <v>76</v>
      </c>
      <c r="O298" s="7" t="s">
        <v>100</v>
      </c>
      <c r="P298" s="7" t="s">
        <v>422</v>
      </c>
      <c r="Q298" s="7" t="s">
        <v>102</v>
      </c>
      <c r="R298" s="7" t="s">
        <v>423</v>
      </c>
      <c r="S298" s="7" t="s">
        <v>190</v>
      </c>
      <c r="T298" s="7" t="s">
        <v>179</v>
      </c>
      <c r="U298" s="7" t="s">
        <v>105</v>
      </c>
      <c r="V298" s="7" t="s">
        <v>1027</v>
      </c>
      <c r="Z298" s="7" t="s">
        <v>4452</v>
      </c>
      <c r="AA298" s="7">
        <v>0</v>
      </c>
    </row>
    <row r="299" spans="1:27" ht="90">
      <c r="A299" s="7">
        <v>1772</v>
      </c>
      <c r="B299" s="7" t="s">
        <v>4792</v>
      </c>
      <c r="C299" s="7" t="s">
        <v>350</v>
      </c>
      <c r="D299" s="7" t="s">
        <v>4793</v>
      </c>
      <c r="E299" s="7" t="s">
        <v>4794</v>
      </c>
      <c r="F299" s="7" t="s">
        <v>5809</v>
      </c>
      <c r="G299" s="7" t="s">
        <v>197</v>
      </c>
      <c r="H299" s="7" t="s">
        <v>1721</v>
      </c>
      <c r="I299" s="28" t="s">
        <v>2295</v>
      </c>
      <c r="J299" s="7" t="s">
        <v>1722</v>
      </c>
      <c r="K299" s="7" t="s">
        <v>1723</v>
      </c>
      <c r="L299" s="7" t="s">
        <v>1724</v>
      </c>
      <c r="M299" s="7">
        <v>1</v>
      </c>
      <c r="N299" s="7" t="s">
        <v>76</v>
      </c>
      <c r="O299" s="7" t="s">
        <v>380</v>
      </c>
      <c r="P299" s="7" t="s">
        <v>422</v>
      </c>
      <c r="Q299" s="7" t="s">
        <v>216</v>
      </c>
      <c r="R299" s="7" t="s">
        <v>423</v>
      </c>
      <c r="S299" s="7" t="s">
        <v>301</v>
      </c>
      <c r="T299" s="7" t="s">
        <v>66</v>
      </c>
      <c r="U299" s="7" t="s">
        <v>180</v>
      </c>
      <c r="V299" s="7" t="s">
        <v>1027</v>
      </c>
      <c r="Z299" s="7" t="s">
        <v>4452</v>
      </c>
      <c r="AA299" s="7">
        <v>0</v>
      </c>
    </row>
    <row r="300" spans="1:27" ht="120">
      <c r="A300" s="7">
        <v>1773</v>
      </c>
      <c r="B300" s="7" t="s">
        <v>1725</v>
      </c>
      <c r="C300" s="7" t="s">
        <v>3609</v>
      </c>
      <c r="D300" s="7" t="s">
        <v>4795</v>
      </c>
      <c r="E300" s="7" t="s">
        <v>1728</v>
      </c>
      <c r="F300" s="7" t="s">
        <v>5810</v>
      </c>
      <c r="G300" s="7" t="s">
        <v>197</v>
      </c>
      <c r="H300" s="7" t="s">
        <v>1721</v>
      </c>
      <c r="I300" s="28" t="s">
        <v>297</v>
      </c>
      <c r="J300" s="7" t="s">
        <v>1729</v>
      </c>
      <c r="K300" s="7" t="s">
        <v>1723</v>
      </c>
      <c r="L300" s="7" t="s">
        <v>1724</v>
      </c>
      <c r="M300" s="7">
        <v>1</v>
      </c>
      <c r="N300" s="7" t="s">
        <v>76</v>
      </c>
      <c r="O300" s="7" t="s">
        <v>214</v>
      </c>
      <c r="P300" s="7" t="s">
        <v>422</v>
      </c>
      <c r="Q300" s="7" t="s">
        <v>216</v>
      </c>
      <c r="R300" s="7" t="s">
        <v>423</v>
      </c>
      <c r="S300" s="7" t="s">
        <v>301</v>
      </c>
      <c r="T300" s="7" t="s">
        <v>14</v>
      </c>
      <c r="U300" s="7" t="s">
        <v>94</v>
      </c>
      <c r="V300" s="7" t="s">
        <v>1027</v>
      </c>
      <c r="Z300" s="7" t="s">
        <v>4452</v>
      </c>
      <c r="AA300" s="7">
        <v>0</v>
      </c>
    </row>
    <row r="301" spans="1:27" ht="75">
      <c r="A301" s="7">
        <v>1774</v>
      </c>
      <c r="B301" s="7" t="s">
        <v>4796</v>
      </c>
      <c r="C301" s="7" t="s">
        <v>1731</v>
      </c>
      <c r="D301" s="7" t="s">
        <v>4797</v>
      </c>
      <c r="E301" s="7" t="s">
        <v>4798</v>
      </c>
      <c r="F301" s="7" t="s">
        <v>5811</v>
      </c>
      <c r="G301" s="7" t="s">
        <v>197</v>
      </c>
      <c r="H301" s="7" t="s">
        <v>1734</v>
      </c>
      <c r="I301" s="28" t="s">
        <v>4000</v>
      </c>
      <c r="J301" s="7" t="s">
        <v>1735</v>
      </c>
      <c r="K301" s="7" t="s">
        <v>1723</v>
      </c>
      <c r="L301" s="7" t="s">
        <v>1724</v>
      </c>
      <c r="M301" s="7">
        <v>1</v>
      </c>
      <c r="N301" s="7" t="s">
        <v>76</v>
      </c>
      <c r="O301" s="7" t="s">
        <v>306</v>
      </c>
      <c r="P301" s="7" t="s">
        <v>422</v>
      </c>
      <c r="Q301" s="7" t="s">
        <v>317</v>
      </c>
      <c r="R301" s="7" t="s">
        <v>423</v>
      </c>
      <c r="S301" s="7" t="s">
        <v>301</v>
      </c>
      <c r="T301" s="7" t="s">
        <v>14</v>
      </c>
      <c r="U301" s="7" t="s">
        <v>180</v>
      </c>
      <c r="V301" s="7" t="s">
        <v>1027</v>
      </c>
      <c r="Z301" s="7" t="s">
        <v>4452</v>
      </c>
      <c r="AA301" s="7">
        <v>0</v>
      </c>
    </row>
    <row r="302" spans="1:27" ht="60">
      <c r="A302" s="7">
        <v>1775</v>
      </c>
      <c r="B302" s="7" t="s">
        <v>4799</v>
      </c>
      <c r="C302" s="7" t="s">
        <v>4800</v>
      </c>
      <c r="D302" s="7" t="s">
        <v>4801</v>
      </c>
      <c r="E302" s="7" t="s">
        <v>1739</v>
      </c>
      <c r="F302" s="7" t="s">
        <v>5812</v>
      </c>
      <c r="G302" s="7" t="s">
        <v>197</v>
      </c>
      <c r="H302" s="7" t="s">
        <v>1721</v>
      </c>
      <c r="I302" s="28" t="s">
        <v>2295</v>
      </c>
      <c r="J302" s="7" t="s">
        <v>1740</v>
      </c>
      <c r="K302" s="7" t="s">
        <v>1723</v>
      </c>
      <c r="L302" s="7" t="s">
        <v>1724</v>
      </c>
      <c r="M302" s="7">
        <v>1</v>
      </c>
      <c r="N302" s="7" t="s">
        <v>76</v>
      </c>
      <c r="O302" s="7" t="s">
        <v>436</v>
      </c>
      <c r="P302" s="7" t="s">
        <v>422</v>
      </c>
      <c r="Q302" s="7" t="s">
        <v>11</v>
      </c>
      <c r="R302" s="7" t="s">
        <v>423</v>
      </c>
      <c r="S302" s="7" t="s">
        <v>301</v>
      </c>
      <c r="T302" s="7" t="s">
        <v>66</v>
      </c>
      <c r="U302" s="7" t="s">
        <v>94</v>
      </c>
      <c r="V302" s="7" t="s">
        <v>1027</v>
      </c>
      <c r="Z302" s="7" t="s">
        <v>4452</v>
      </c>
      <c r="AA302" s="7">
        <v>0</v>
      </c>
    </row>
    <row r="303" spans="1:27" ht="60">
      <c r="A303" s="7">
        <v>1776</v>
      </c>
      <c r="B303" s="7" t="s">
        <v>4802</v>
      </c>
      <c r="C303" s="7" t="s">
        <v>390</v>
      </c>
      <c r="D303" s="7" t="s">
        <v>1742</v>
      </c>
      <c r="E303" s="7" t="s">
        <v>1743</v>
      </c>
      <c r="F303" s="7" t="s">
        <v>5813</v>
      </c>
      <c r="G303" s="7" t="s">
        <v>197</v>
      </c>
      <c r="H303" s="7" t="s">
        <v>5</v>
      </c>
      <c r="I303" s="8" t="s">
        <v>5</v>
      </c>
      <c r="J303" s="7" t="s">
        <v>1584</v>
      </c>
      <c r="K303" s="7" t="s">
        <v>1723</v>
      </c>
      <c r="L303" s="7" t="s">
        <v>1724</v>
      </c>
      <c r="M303" s="7">
        <v>1</v>
      </c>
      <c r="N303" s="7" t="s">
        <v>76</v>
      </c>
      <c r="O303" s="7" t="s">
        <v>9</v>
      </c>
      <c r="P303" s="7" t="s">
        <v>422</v>
      </c>
      <c r="Q303" s="7" t="s">
        <v>216</v>
      </c>
      <c r="R303" s="7" t="s">
        <v>423</v>
      </c>
      <c r="S303" s="7" t="s">
        <v>301</v>
      </c>
      <c r="T303" s="7" t="s">
        <v>66</v>
      </c>
      <c r="U303" s="7" t="s">
        <v>94</v>
      </c>
      <c r="V303" s="7" t="s">
        <v>1027</v>
      </c>
      <c r="Z303" s="7" t="s">
        <v>4452</v>
      </c>
      <c r="AA303" s="7">
        <v>0</v>
      </c>
    </row>
    <row r="304" spans="1:27" ht="60">
      <c r="A304" s="7">
        <v>1777</v>
      </c>
      <c r="B304" s="7" t="s">
        <v>1744</v>
      </c>
      <c r="C304" s="7" t="s">
        <v>350</v>
      </c>
      <c r="D304" s="7" t="s">
        <v>1745</v>
      </c>
      <c r="E304" s="7" t="s">
        <v>4803</v>
      </c>
      <c r="F304" s="7" t="s">
        <v>5814</v>
      </c>
      <c r="G304" s="7" t="s">
        <v>197</v>
      </c>
      <c r="H304" s="7" t="s">
        <v>1045</v>
      </c>
      <c r="I304" s="28" t="s">
        <v>2295</v>
      </c>
      <c r="J304" s="7" t="s">
        <v>1584</v>
      </c>
      <c r="K304" s="7" t="s">
        <v>1723</v>
      </c>
      <c r="L304" s="7" t="s">
        <v>1724</v>
      </c>
      <c r="M304" s="7">
        <v>1</v>
      </c>
      <c r="N304" s="7" t="s">
        <v>76</v>
      </c>
      <c r="O304" s="7" t="s">
        <v>9</v>
      </c>
      <c r="P304" s="7" t="s">
        <v>422</v>
      </c>
      <c r="Q304" s="7" t="s">
        <v>91</v>
      </c>
      <c r="R304" s="7" t="s">
        <v>423</v>
      </c>
      <c r="S304" s="7" t="s">
        <v>301</v>
      </c>
      <c r="T304" s="7" t="s">
        <v>25</v>
      </c>
      <c r="U304" s="7" t="s">
        <v>94</v>
      </c>
      <c r="V304" s="7" t="s">
        <v>1027</v>
      </c>
      <c r="Z304" s="7" t="s">
        <v>4452</v>
      </c>
      <c r="AA304" s="7">
        <v>0</v>
      </c>
    </row>
    <row r="305" spans="1:28" ht="45">
      <c r="A305" s="7">
        <v>1778</v>
      </c>
      <c r="B305" s="7" t="s">
        <v>1744</v>
      </c>
      <c r="C305" s="7" t="s">
        <v>1747</v>
      </c>
      <c r="D305" s="7" t="s">
        <v>1748</v>
      </c>
      <c r="E305" s="7" t="s">
        <v>1749</v>
      </c>
      <c r="F305" s="7" t="s">
        <v>5815</v>
      </c>
      <c r="G305" s="7" t="s">
        <v>197</v>
      </c>
      <c r="H305" s="7" t="s">
        <v>1045</v>
      </c>
      <c r="I305" s="28" t="s">
        <v>297</v>
      </c>
      <c r="J305" s="7" t="s">
        <v>1584</v>
      </c>
      <c r="K305" s="7" t="s">
        <v>1723</v>
      </c>
      <c r="L305" s="7" t="s">
        <v>1724</v>
      </c>
      <c r="M305" s="7">
        <v>1</v>
      </c>
      <c r="N305" s="7" t="s">
        <v>76</v>
      </c>
      <c r="O305" s="7" t="s">
        <v>100</v>
      </c>
      <c r="P305" s="7" t="s">
        <v>422</v>
      </c>
      <c r="Q305" s="7" t="s">
        <v>4468</v>
      </c>
      <c r="R305" s="7" t="s">
        <v>423</v>
      </c>
      <c r="S305" s="7" t="s">
        <v>301</v>
      </c>
      <c r="T305" s="7" t="s">
        <v>25</v>
      </c>
      <c r="U305" s="7" t="s">
        <v>180</v>
      </c>
      <c r="V305" s="7" t="s">
        <v>1027</v>
      </c>
      <c r="Z305" s="7" t="s">
        <v>4452</v>
      </c>
      <c r="AA305" s="7">
        <v>0</v>
      </c>
    </row>
    <row r="306" spans="1:28" ht="75">
      <c r="A306" s="7">
        <v>1779</v>
      </c>
      <c r="B306" s="7" t="s">
        <v>1750</v>
      </c>
      <c r="C306" s="7" t="s">
        <v>2020</v>
      </c>
      <c r="D306" s="7" t="s">
        <v>4804</v>
      </c>
      <c r="E306" s="7" t="s">
        <v>1752</v>
      </c>
      <c r="F306" s="7" t="s">
        <v>5816</v>
      </c>
      <c r="G306" s="7" t="s">
        <v>197</v>
      </c>
      <c r="H306" s="7" t="s">
        <v>1385</v>
      </c>
      <c r="I306" s="28" t="s">
        <v>1018</v>
      </c>
      <c r="J306" s="7" t="s">
        <v>419</v>
      </c>
      <c r="K306" s="7" t="s">
        <v>1723</v>
      </c>
      <c r="L306" s="7" t="s">
        <v>1724</v>
      </c>
      <c r="M306" s="7">
        <v>1</v>
      </c>
      <c r="N306" s="7" t="s">
        <v>76</v>
      </c>
      <c r="O306" s="7" t="s">
        <v>202</v>
      </c>
      <c r="P306" s="7" t="s">
        <v>422</v>
      </c>
      <c r="Q306" s="7" t="s">
        <v>216</v>
      </c>
      <c r="R306" s="7" t="s">
        <v>423</v>
      </c>
      <c r="S306" s="7" t="s">
        <v>301</v>
      </c>
      <c r="T306" s="7" t="s">
        <v>14</v>
      </c>
      <c r="U306" s="7" t="s">
        <v>180</v>
      </c>
      <c r="V306" s="7" t="s">
        <v>1027</v>
      </c>
      <c r="Z306" s="7" t="s">
        <v>4452</v>
      </c>
      <c r="AA306" s="7">
        <v>0</v>
      </c>
    </row>
    <row r="307" spans="1:28" ht="135">
      <c r="A307" s="7">
        <v>1780</v>
      </c>
      <c r="B307" s="7" t="s">
        <v>4805</v>
      </c>
      <c r="C307" s="7" t="s">
        <v>208</v>
      </c>
      <c r="D307" s="7" t="s">
        <v>4806</v>
      </c>
      <c r="E307" s="7" t="s">
        <v>4807</v>
      </c>
      <c r="F307" s="7" t="s">
        <v>5817</v>
      </c>
      <c r="G307" s="7" t="s">
        <v>197</v>
      </c>
      <c r="H307" s="7" t="s">
        <v>1756</v>
      </c>
      <c r="I307" s="28" t="s">
        <v>6620</v>
      </c>
      <c r="J307" s="7" t="s">
        <v>419</v>
      </c>
      <c r="K307" s="7" t="s">
        <v>1723</v>
      </c>
      <c r="L307" s="7" t="s">
        <v>1724</v>
      </c>
      <c r="M307" s="7">
        <v>1</v>
      </c>
      <c r="N307" s="7" t="s">
        <v>76</v>
      </c>
      <c r="O307" s="7" t="s">
        <v>251</v>
      </c>
      <c r="P307" s="7" t="s">
        <v>422</v>
      </c>
      <c r="Q307" s="7" t="s">
        <v>91</v>
      </c>
      <c r="R307" s="7" t="s">
        <v>423</v>
      </c>
      <c r="S307" s="7" t="s">
        <v>301</v>
      </c>
      <c r="T307" s="7" t="s">
        <v>14</v>
      </c>
      <c r="U307" s="7" t="s">
        <v>180</v>
      </c>
      <c r="V307" s="7" t="s">
        <v>1027</v>
      </c>
      <c r="Z307" s="7" t="s">
        <v>4452</v>
      </c>
      <c r="AA307" s="7">
        <v>0</v>
      </c>
    </row>
    <row r="308" spans="1:28" ht="75">
      <c r="A308" s="7">
        <v>1781</v>
      </c>
      <c r="B308" s="7" t="s">
        <v>1757</v>
      </c>
      <c r="C308" s="7" t="s">
        <v>983</v>
      </c>
      <c r="D308" s="7" t="s">
        <v>1759</v>
      </c>
      <c r="E308" s="7" t="s">
        <v>4808</v>
      </c>
      <c r="F308" s="7" t="s">
        <v>5818</v>
      </c>
      <c r="G308" s="7" t="s">
        <v>197</v>
      </c>
      <c r="H308" s="7" t="s">
        <v>1045</v>
      </c>
      <c r="I308" s="28" t="s">
        <v>297</v>
      </c>
      <c r="J308" s="7" t="s">
        <v>1761</v>
      </c>
      <c r="K308" s="7" t="s">
        <v>1723</v>
      </c>
      <c r="L308" s="7" t="s">
        <v>1724</v>
      </c>
      <c r="M308" s="7">
        <v>1</v>
      </c>
      <c r="N308" s="7" t="s">
        <v>76</v>
      </c>
      <c r="O308" s="7" t="s">
        <v>214</v>
      </c>
      <c r="P308" s="7" t="s">
        <v>422</v>
      </c>
      <c r="Q308" s="7" t="s">
        <v>216</v>
      </c>
      <c r="R308" s="7" t="s">
        <v>423</v>
      </c>
      <c r="S308" s="7" t="s">
        <v>301</v>
      </c>
      <c r="T308" s="7" t="s">
        <v>66</v>
      </c>
      <c r="U308" s="7" t="s">
        <v>94</v>
      </c>
      <c r="V308" s="7" t="s">
        <v>1027</v>
      </c>
      <c r="Z308" s="7" t="s">
        <v>4452</v>
      </c>
      <c r="AA308" s="7">
        <v>0</v>
      </c>
    </row>
    <row r="309" spans="1:28" ht="90">
      <c r="A309" s="7">
        <v>1782</v>
      </c>
      <c r="B309" s="7" t="s">
        <v>1762</v>
      </c>
      <c r="C309" s="7" t="s">
        <v>208</v>
      </c>
      <c r="D309" s="7" t="s">
        <v>1763</v>
      </c>
      <c r="E309" s="7" t="s">
        <v>1764</v>
      </c>
      <c r="F309" s="7" t="s">
        <v>5819</v>
      </c>
      <c r="G309" s="7" t="s">
        <v>4</v>
      </c>
      <c r="H309" s="7" t="s">
        <v>5</v>
      </c>
      <c r="I309" s="28" t="s">
        <v>2295</v>
      </c>
      <c r="J309" s="7" t="s">
        <v>1765</v>
      </c>
      <c r="K309" s="7" t="s">
        <v>212</v>
      </c>
      <c r="L309" s="7" t="s">
        <v>213</v>
      </c>
      <c r="M309" s="7">
        <v>1</v>
      </c>
      <c r="N309" s="7" t="s">
        <v>76</v>
      </c>
      <c r="O309" s="7" t="s">
        <v>100</v>
      </c>
      <c r="P309" s="7" t="s">
        <v>215</v>
      </c>
      <c r="Q309" s="7" t="s">
        <v>91</v>
      </c>
      <c r="R309" s="7" t="s">
        <v>80</v>
      </c>
      <c r="S309" s="7" t="s">
        <v>93</v>
      </c>
      <c r="T309" s="7" t="s">
        <v>25</v>
      </c>
      <c r="U309" s="7" t="s">
        <v>15</v>
      </c>
      <c r="V309" s="7" t="s">
        <v>1027</v>
      </c>
      <c r="Z309" s="7" t="s">
        <v>4452</v>
      </c>
      <c r="AA309" s="7">
        <v>0</v>
      </c>
    </row>
    <row r="310" spans="1:28" ht="60">
      <c r="A310" s="7">
        <v>1783</v>
      </c>
      <c r="B310" s="7" t="s">
        <v>1766</v>
      </c>
      <c r="C310" s="7" t="s">
        <v>1767</v>
      </c>
      <c r="D310" s="7" t="s">
        <v>1768</v>
      </c>
      <c r="E310" s="7" t="s">
        <v>1769</v>
      </c>
      <c r="F310" s="7" t="s">
        <v>5820</v>
      </c>
      <c r="G310" s="7" t="s">
        <v>4</v>
      </c>
      <c r="H310" s="7" t="s">
        <v>64</v>
      </c>
      <c r="I310" s="28" t="s">
        <v>4000</v>
      </c>
      <c r="J310" s="7" t="s">
        <v>1770</v>
      </c>
      <c r="K310" s="7" t="s">
        <v>212</v>
      </c>
      <c r="L310" s="7" t="s">
        <v>213</v>
      </c>
      <c r="M310" s="7">
        <v>1</v>
      </c>
      <c r="N310" s="7" t="s">
        <v>76</v>
      </c>
      <c r="O310" s="7" t="s">
        <v>65</v>
      </c>
      <c r="P310" s="7" t="s">
        <v>215</v>
      </c>
      <c r="Q310" s="7" t="s">
        <v>216</v>
      </c>
      <c r="R310" s="7" t="s">
        <v>80</v>
      </c>
      <c r="S310" s="7" t="s">
        <v>93</v>
      </c>
      <c r="T310" s="7" t="s">
        <v>14</v>
      </c>
      <c r="U310" s="7" t="s">
        <v>15</v>
      </c>
      <c r="V310" s="7" t="s">
        <v>1027</v>
      </c>
      <c r="Z310" s="7" t="s">
        <v>4452</v>
      </c>
      <c r="AA310" s="7">
        <v>0</v>
      </c>
    </row>
    <row r="311" spans="1:28" ht="90">
      <c r="A311" s="7">
        <v>1784</v>
      </c>
      <c r="B311" s="7" t="s">
        <v>1771</v>
      </c>
      <c r="C311" s="7" t="s">
        <v>1772</v>
      </c>
      <c r="D311" s="7" t="s">
        <v>1773</v>
      </c>
      <c r="E311" s="7" t="s">
        <v>1774</v>
      </c>
      <c r="F311" s="7" t="s">
        <v>5821</v>
      </c>
      <c r="G311" s="7" t="s">
        <v>4</v>
      </c>
      <c r="H311" s="7" t="s">
        <v>4809</v>
      </c>
      <c r="I311" s="28" t="s">
        <v>4000</v>
      </c>
      <c r="J311" s="7" t="s">
        <v>1765</v>
      </c>
      <c r="K311" s="7" t="s">
        <v>212</v>
      </c>
      <c r="L311" s="7" t="s">
        <v>213</v>
      </c>
      <c r="M311" s="7">
        <v>1</v>
      </c>
      <c r="N311" s="7" t="s">
        <v>76</v>
      </c>
      <c r="O311" s="7" t="s">
        <v>214</v>
      </c>
      <c r="P311" s="7" t="s">
        <v>215</v>
      </c>
      <c r="Q311" s="7" t="s">
        <v>317</v>
      </c>
      <c r="R311" s="7" t="s">
        <v>80</v>
      </c>
      <c r="S311" s="7" t="s">
        <v>93</v>
      </c>
      <c r="T311" s="7" t="s">
        <v>14</v>
      </c>
      <c r="U311" s="7" t="s">
        <v>15</v>
      </c>
      <c r="V311" s="7" t="s">
        <v>1027</v>
      </c>
      <c r="Z311" s="7" t="s">
        <v>4452</v>
      </c>
      <c r="AA311" s="7">
        <v>0</v>
      </c>
    </row>
    <row r="312" spans="1:28" ht="60">
      <c r="A312" s="7">
        <v>1785</v>
      </c>
      <c r="B312" s="7" t="s">
        <v>207</v>
      </c>
      <c r="C312" s="7" t="s">
        <v>208</v>
      </c>
      <c r="D312" s="7" t="s">
        <v>209</v>
      </c>
      <c r="E312" s="7" t="s">
        <v>210</v>
      </c>
      <c r="F312" s="7" t="s">
        <v>5822</v>
      </c>
      <c r="G312" s="7" t="s">
        <v>4</v>
      </c>
      <c r="H312" s="7" t="s">
        <v>87</v>
      </c>
      <c r="I312" s="8" t="s">
        <v>87</v>
      </c>
      <c r="J312" s="7" t="s">
        <v>211</v>
      </c>
      <c r="K312" s="7" t="s">
        <v>212</v>
      </c>
      <c r="L312" s="7" t="s">
        <v>213</v>
      </c>
      <c r="M312" s="7">
        <v>1</v>
      </c>
      <c r="N312" s="7" t="s">
        <v>76</v>
      </c>
      <c r="O312" s="7" t="s">
        <v>214</v>
      </c>
      <c r="P312" s="7" t="s">
        <v>215</v>
      </c>
      <c r="Q312" s="7" t="s">
        <v>216</v>
      </c>
      <c r="R312" s="7" t="s">
        <v>80</v>
      </c>
      <c r="S312" s="7" t="s">
        <v>93</v>
      </c>
      <c r="T312" s="7" t="s">
        <v>14</v>
      </c>
      <c r="U312" s="7" t="s">
        <v>15</v>
      </c>
      <c r="V312" s="7" t="s">
        <v>67</v>
      </c>
      <c r="Z312" s="7" t="s">
        <v>4452</v>
      </c>
      <c r="AA312" s="7">
        <v>4</v>
      </c>
      <c r="AB312" s="11">
        <v>43333.446851851855</v>
      </c>
    </row>
    <row r="313" spans="1:28" ht="75">
      <c r="A313" s="7">
        <v>1786</v>
      </c>
      <c r="B313" s="7" t="s">
        <v>4810</v>
      </c>
      <c r="C313" s="7" t="s">
        <v>194</v>
      </c>
      <c r="D313" s="7" t="s">
        <v>791</v>
      </c>
      <c r="E313" s="7" t="s">
        <v>1777</v>
      </c>
      <c r="F313" s="7" t="s">
        <v>5823</v>
      </c>
      <c r="G313" s="7" t="s">
        <v>4</v>
      </c>
      <c r="H313" s="7" t="s">
        <v>5</v>
      </c>
      <c r="I313" s="8" t="s">
        <v>5</v>
      </c>
      <c r="J313" s="7" t="s">
        <v>1778</v>
      </c>
      <c r="K313" s="7" t="s">
        <v>212</v>
      </c>
      <c r="L313" s="7" t="s">
        <v>213</v>
      </c>
      <c r="M313" s="7">
        <v>1</v>
      </c>
      <c r="N313" s="7" t="s">
        <v>76</v>
      </c>
      <c r="O313" s="7" t="s">
        <v>276</v>
      </c>
      <c r="P313" s="7" t="s">
        <v>215</v>
      </c>
      <c r="Q313" s="7" t="s">
        <v>252</v>
      </c>
      <c r="R313" s="7" t="s">
        <v>80</v>
      </c>
      <c r="S313" s="7" t="s">
        <v>93</v>
      </c>
      <c r="T313" s="7" t="s">
        <v>14</v>
      </c>
      <c r="U313" s="7" t="s">
        <v>15</v>
      </c>
      <c r="V313" s="7" t="s">
        <v>1027</v>
      </c>
      <c r="Z313" s="7" t="s">
        <v>4452</v>
      </c>
      <c r="AA313" s="7">
        <v>0</v>
      </c>
    </row>
    <row r="314" spans="1:28" ht="60">
      <c r="A314" s="7">
        <v>1787</v>
      </c>
      <c r="B314" s="7" t="s">
        <v>1779</v>
      </c>
      <c r="C314" s="7" t="s">
        <v>1456</v>
      </c>
      <c r="D314" s="7" t="s">
        <v>1780</v>
      </c>
      <c r="E314" s="7" t="s">
        <v>1781</v>
      </c>
      <c r="F314" s="7" t="s">
        <v>5824</v>
      </c>
      <c r="G314" s="7" t="s">
        <v>4</v>
      </c>
      <c r="H314" s="7" t="s">
        <v>979</v>
      </c>
      <c r="I314" s="8" t="s">
        <v>979</v>
      </c>
      <c r="J314" s="7" t="s">
        <v>1778</v>
      </c>
      <c r="K314" s="7" t="s">
        <v>212</v>
      </c>
      <c r="L314" s="7" t="s">
        <v>213</v>
      </c>
      <c r="M314" s="7">
        <v>1</v>
      </c>
      <c r="N314" s="7" t="s">
        <v>76</v>
      </c>
      <c r="O314" s="7" t="s">
        <v>65</v>
      </c>
      <c r="P314" s="7" t="s">
        <v>215</v>
      </c>
      <c r="Q314" s="7" t="s">
        <v>1148</v>
      </c>
      <c r="R314" s="7" t="s">
        <v>80</v>
      </c>
      <c r="S314" s="7" t="s">
        <v>93</v>
      </c>
      <c r="T314" s="7" t="s">
        <v>14</v>
      </c>
      <c r="U314" s="7" t="s">
        <v>15</v>
      </c>
      <c r="V314" s="7" t="s">
        <v>1027</v>
      </c>
      <c r="Z314" s="7" t="s">
        <v>4452</v>
      </c>
      <c r="AA314" s="7">
        <v>0</v>
      </c>
    </row>
    <row r="315" spans="1:28" ht="75">
      <c r="A315" s="7">
        <v>1789</v>
      </c>
      <c r="B315" s="7" t="s">
        <v>4811</v>
      </c>
      <c r="C315" s="7" t="s">
        <v>845</v>
      </c>
      <c r="D315" s="7" t="s">
        <v>1783</v>
      </c>
      <c r="E315" s="7" t="s">
        <v>4812</v>
      </c>
      <c r="F315" s="7" t="s">
        <v>5825</v>
      </c>
      <c r="G315" s="7" t="s">
        <v>4</v>
      </c>
      <c r="H315" s="7" t="s">
        <v>5</v>
      </c>
      <c r="I315" s="28" t="s">
        <v>653</v>
      </c>
      <c r="J315" s="7" t="s">
        <v>6</v>
      </c>
      <c r="K315" s="7" t="s">
        <v>268</v>
      </c>
      <c r="L315" s="7" t="s">
        <v>269</v>
      </c>
      <c r="M315" s="7">
        <v>1</v>
      </c>
      <c r="N315" s="7" t="s">
        <v>76</v>
      </c>
      <c r="O315" s="7" t="s">
        <v>65</v>
      </c>
      <c r="P315" s="7" t="s">
        <v>270</v>
      </c>
      <c r="Q315" s="7" t="s">
        <v>102</v>
      </c>
      <c r="R315" s="7" t="s">
        <v>80</v>
      </c>
      <c r="S315" s="7" t="s">
        <v>151</v>
      </c>
      <c r="T315" s="7" t="s">
        <v>66</v>
      </c>
      <c r="U315" s="7" t="s">
        <v>15</v>
      </c>
      <c r="V315" s="7" t="s">
        <v>1027</v>
      </c>
      <c r="Z315" s="7" t="s">
        <v>4452</v>
      </c>
      <c r="AA315" s="7">
        <v>0</v>
      </c>
    </row>
    <row r="316" spans="1:28" ht="60">
      <c r="A316" s="7">
        <v>1790</v>
      </c>
      <c r="B316" s="7" t="s">
        <v>1785</v>
      </c>
      <c r="C316" s="7" t="s">
        <v>154</v>
      </c>
      <c r="D316" s="7" t="s">
        <v>1786</v>
      </c>
      <c r="E316" s="7" t="s">
        <v>1787</v>
      </c>
      <c r="F316" s="7" t="s">
        <v>5826</v>
      </c>
      <c r="G316" s="7" t="s">
        <v>4</v>
      </c>
      <c r="H316" s="7" t="s">
        <v>1316</v>
      </c>
      <c r="I316" s="8" t="s">
        <v>1316</v>
      </c>
      <c r="J316" s="7" t="s">
        <v>6</v>
      </c>
      <c r="K316" s="7" t="s">
        <v>268</v>
      </c>
      <c r="L316" s="7" t="s">
        <v>269</v>
      </c>
      <c r="M316" s="7">
        <v>1</v>
      </c>
      <c r="N316" s="7" t="s">
        <v>76</v>
      </c>
      <c r="O316" s="7" t="s">
        <v>65</v>
      </c>
      <c r="P316" s="7" t="s">
        <v>270</v>
      </c>
      <c r="Q316" s="7" t="s">
        <v>163</v>
      </c>
      <c r="R316" s="7" t="s">
        <v>80</v>
      </c>
      <c r="S316" s="7" t="s">
        <v>151</v>
      </c>
      <c r="T316" s="7" t="s">
        <v>66</v>
      </c>
      <c r="U316" s="7" t="s">
        <v>15</v>
      </c>
      <c r="V316" s="7" t="s">
        <v>1027</v>
      </c>
      <c r="Z316" s="7" t="s">
        <v>4452</v>
      </c>
      <c r="AA316" s="7">
        <v>0</v>
      </c>
    </row>
    <row r="317" spans="1:28" ht="75">
      <c r="A317" s="7">
        <v>1791</v>
      </c>
      <c r="B317" s="7" t="s">
        <v>1788</v>
      </c>
      <c r="C317" s="7" t="s">
        <v>845</v>
      </c>
      <c r="D317" s="7" t="s">
        <v>4813</v>
      </c>
      <c r="E317" s="7" t="s">
        <v>1790</v>
      </c>
      <c r="F317" s="7" t="s">
        <v>5827</v>
      </c>
      <c r="G317" s="7" t="s">
        <v>4</v>
      </c>
      <c r="H317" s="7" t="s">
        <v>48</v>
      </c>
      <c r="I317" s="8" t="s">
        <v>48</v>
      </c>
      <c r="J317" s="7" t="s">
        <v>1791</v>
      </c>
      <c r="K317" s="7" t="s">
        <v>268</v>
      </c>
      <c r="L317" s="7" t="s">
        <v>269</v>
      </c>
      <c r="M317" s="7">
        <v>1</v>
      </c>
      <c r="N317" s="7" t="s">
        <v>76</v>
      </c>
      <c r="O317" s="7" t="s">
        <v>49</v>
      </c>
      <c r="P317" s="7" t="s">
        <v>270</v>
      </c>
      <c r="Q317" s="7" t="s">
        <v>885</v>
      </c>
      <c r="R317" s="7" t="s">
        <v>80</v>
      </c>
      <c r="S317" s="7" t="s">
        <v>151</v>
      </c>
      <c r="T317" s="7" t="s">
        <v>14</v>
      </c>
      <c r="U317" s="7" t="s">
        <v>15</v>
      </c>
      <c r="V317" s="7" t="s">
        <v>1027</v>
      </c>
      <c r="Z317" s="7" t="s">
        <v>4452</v>
      </c>
      <c r="AA317" s="7">
        <v>0</v>
      </c>
    </row>
    <row r="318" spans="1:28" ht="120">
      <c r="A318" s="7">
        <v>1792</v>
      </c>
      <c r="B318" s="7" t="s">
        <v>1792</v>
      </c>
      <c r="C318" s="7" t="s">
        <v>849</v>
      </c>
      <c r="D318" s="7" t="s">
        <v>1793</v>
      </c>
      <c r="E318" s="7" t="s">
        <v>4814</v>
      </c>
      <c r="F318" s="7" t="s">
        <v>5828</v>
      </c>
      <c r="G318" s="7" t="s">
        <v>4</v>
      </c>
      <c r="H318" s="7" t="s">
        <v>812</v>
      </c>
      <c r="I318" s="28" t="s">
        <v>6628</v>
      </c>
      <c r="J318" s="7" t="s">
        <v>1795</v>
      </c>
      <c r="K318" s="7" t="s">
        <v>268</v>
      </c>
      <c r="L318" s="7" t="s">
        <v>269</v>
      </c>
      <c r="M318" s="7">
        <v>1</v>
      </c>
      <c r="N318" s="7" t="s">
        <v>76</v>
      </c>
      <c r="O318" s="7" t="s">
        <v>49</v>
      </c>
      <c r="P318" s="7" t="s">
        <v>270</v>
      </c>
      <c r="Q318" s="7" t="s">
        <v>885</v>
      </c>
      <c r="R318" s="7" t="s">
        <v>80</v>
      </c>
      <c r="S318" s="7" t="s">
        <v>151</v>
      </c>
      <c r="T318" s="7" t="s">
        <v>179</v>
      </c>
      <c r="U318" s="7" t="s">
        <v>15</v>
      </c>
      <c r="V318" s="7" t="s">
        <v>1027</v>
      </c>
      <c r="Z318" s="7" t="s">
        <v>4452</v>
      </c>
      <c r="AA318" s="7">
        <v>0</v>
      </c>
    </row>
    <row r="319" spans="1:28" ht="90">
      <c r="A319" s="7">
        <v>1793</v>
      </c>
      <c r="B319" s="7" t="s">
        <v>264</v>
      </c>
      <c r="C319" s="7" t="s">
        <v>218</v>
      </c>
      <c r="D319" s="7" t="s">
        <v>265</v>
      </c>
      <c r="E319" s="7" t="s">
        <v>266</v>
      </c>
      <c r="F319" s="7" t="s">
        <v>5829</v>
      </c>
      <c r="G319" s="7" t="s">
        <v>4</v>
      </c>
      <c r="H319" s="7" t="s">
        <v>267</v>
      </c>
      <c r="I319" s="8" t="s">
        <v>267</v>
      </c>
      <c r="J319" s="7" t="s">
        <v>5</v>
      </c>
      <c r="K319" s="7" t="s">
        <v>268</v>
      </c>
      <c r="L319" s="7" t="s">
        <v>269</v>
      </c>
      <c r="M319" s="7">
        <v>1</v>
      </c>
      <c r="N319" s="7" t="s">
        <v>76</v>
      </c>
      <c r="O319" s="7" t="s">
        <v>100</v>
      </c>
      <c r="P319" s="7" t="s">
        <v>270</v>
      </c>
      <c r="Q319" s="7" t="s">
        <v>79</v>
      </c>
      <c r="R319" s="7" t="s">
        <v>80</v>
      </c>
      <c r="S319" s="7" t="s">
        <v>151</v>
      </c>
      <c r="T319" s="7" t="s">
        <v>25</v>
      </c>
      <c r="U319" s="7" t="s">
        <v>15</v>
      </c>
      <c r="V319" s="7" t="s">
        <v>16</v>
      </c>
      <c r="Z319" s="7" t="s">
        <v>4452</v>
      </c>
      <c r="AA319" s="7">
        <v>3</v>
      </c>
      <c r="AB319" s="11">
        <v>43346.505740740744</v>
      </c>
    </row>
    <row r="320" spans="1:28" ht="75">
      <c r="A320" s="7">
        <v>1794</v>
      </c>
      <c r="B320" s="7" t="s">
        <v>217</v>
      </c>
      <c r="C320" s="7" t="s">
        <v>218</v>
      </c>
      <c r="D320" s="7" t="s">
        <v>219</v>
      </c>
      <c r="E320" s="7" t="s">
        <v>220</v>
      </c>
      <c r="F320" s="7" t="s">
        <v>5830</v>
      </c>
      <c r="G320" s="7" t="s">
        <v>221</v>
      </c>
      <c r="H320" s="7" t="s">
        <v>87</v>
      </c>
      <c r="I320" s="8" t="s">
        <v>87</v>
      </c>
      <c r="J320" s="7" t="s">
        <v>223</v>
      </c>
      <c r="K320" s="7" t="s">
        <v>224</v>
      </c>
      <c r="L320" s="7" t="s">
        <v>225</v>
      </c>
      <c r="M320" s="7">
        <v>1</v>
      </c>
      <c r="N320" s="7" t="s">
        <v>76</v>
      </c>
      <c r="O320" s="7" t="s">
        <v>100</v>
      </c>
      <c r="P320" s="7" t="s">
        <v>226</v>
      </c>
      <c r="Q320" s="7" t="s">
        <v>119</v>
      </c>
      <c r="R320" s="7" t="s">
        <v>80</v>
      </c>
      <c r="S320" s="7" t="s">
        <v>190</v>
      </c>
      <c r="T320" s="7" t="s">
        <v>32</v>
      </c>
      <c r="U320" s="7" t="s">
        <v>15</v>
      </c>
      <c r="V320" s="7" t="s">
        <v>67</v>
      </c>
      <c r="Z320" s="7" t="s">
        <v>4452</v>
      </c>
      <c r="AA320" s="7">
        <v>4</v>
      </c>
      <c r="AB320" s="11">
        <v>43333.662245370368</v>
      </c>
    </row>
    <row r="321" spans="1:28" ht="75">
      <c r="A321" s="7">
        <v>1796</v>
      </c>
      <c r="B321" s="7" t="s">
        <v>802</v>
      </c>
      <c r="C321" s="7" t="s">
        <v>218</v>
      </c>
      <c r="D321" s="7" t="s">
        <v>803</v>
      </c>
      <c r="E321" s="7" t="s">
        <v>804</v>
      </c>
      <c r="F321" s="7" t="s">
        <v>5831</v>
      </c>
      <c r="G321" s="7" t="s">
        <v>221</v>
      </c>
      <c r="H321" s="7" t="s">
        <v>87</v>
      </c>
      <c r="I321" s="8" t="s">
        <v>87</v>
      </c>
      <c r="J321" s="7" t="s">
        <v>4619</v>
      </c>
      <c r="K321" s="7" t="s">
        <v>224</v>
      </c>
      <c r="L321" s="7" t="s">
        <v>225</v>
      </c>
      <c r="M321" s="7">
        <v>1</v>
      </c>
      <c r="N321" s="7" t="s">
        <v>76</v>
      </c>
      <c r="O321" s="7" t="s">
        <v>100</v>
      </c>
      <c r="P321" s="7" t="s">
        <v>226</v>
      </c>
      <c r="Q321" s="7" t="s">
        <v>102</v>
      </c>
      <c r="R321" s="7" t="s">
        <v>80</v>
      </c>
      <c r="S321" s="7" t="s">
        <v>190</v>
      </c>
      <c r="T321" s="7" t="s">
        <v>32</v>
      </c>
      <c r="U321" s="7" t="s">
        <v>15</v>
      </c>
      <c r="V321" s="7" t="s">
        <v>16</v>
      </c>
      <c r="Z321" s="7" t="s">
        <v>4452</v>
      </c>
      <c r="AA321" s="7">
        <v>1</v>
      </c>
      <c r="AB321" s="11">
        <v>43234.703622685185</v>
      </c>
    </row>
    <row r="322" spans="1:28" ht="150">
      <c r="A322" s="7">
        <v>1797</v>
      </c>
      <c r="B322" s="7" t="s">
        <v>1797</v>
      </c>
      <c r="C322" s="7" t="s">
        <v>1352</v>
      </c>
      <c r="D322" s="7" t="s">
        <v>1798</v>
      </c>
      <c r="E322" s="7" t="s">
        <v>1799</v>
      </c>
      <c r="F322" s="7" t="s">
        <v>5832</v>
      </c>
      <c r="G322" s="7" t="s">
        <v>221</v>
      </c>
      <c r="H322" s="7" t="s">
        <v>5</v>
      </c>
      <c r="I322" s="8" t="s">
        <v>5</v>
      </c>
      <c r="J322" s="7" t="s">
        <v>1365</v>
      </c>
      <c r="K322" s="7" t="s">
        <v>224</v>
      </c>
      <c r="L322" s="7" t="s">
        <v>225</v>
      </c>
      <c r="M322" s="7">
        <v>1</v>
      </c>
      <c r="N322" s="7" t="s">
        <v>76</v>
      </c>
      <c r="O322" s="7" t="s">
        <v>100</v>
      </c>
      <c r="P322" s="7" t="s">
        <v>226</v>
      </c>
      <c r="Q322" s="7" t="s">
        <v>102</v>
      </c>
      <c r="R322" s="7" t="s">
        <v>80</v>
      </c>
      <c r="S322" s="7" t="s">
        <v>190</v>
      </c>
      <c r="T322" s="7" t="s">
        <v>14</v>
      </c>
      <c r="U322" s="7" t="s">
        <v>15</v>
      </c>
      <c r="V322" s="7" t="s">
        <v>1027</v>
      </c>
      <c r="Z322" s="7" t="s">
        <v>4452</v>
      </c>
      <c r="AA322" s="7">
        <v>0</v>
      </c>
    </row>
    <row r="323" spans="1:28" ht="150">
      <c r="A323" s="7">
        <v>1798</v>
      </c>
      <c r="B323" s="7" t="s">
        <v>1797</v>
      </c>
      <c r="C323" s="7" t="s">
        <v>218</v>
      </c>
      <c r="D323" s="7" t="s">
        <v>4816</v>
      </c>
      <c r="E323" s="7" t="s">
        <v>1801</v>
      </c>
      <c r="F323" s="7" t="s">
        <v>5833</v>
      </c>
      <c r="G323" s="7" t="s">
        <v>221</v>
      </c>
      <c r="H323" s="7" t="s">
        <v>5</v>
      </c>
      <c r="I323" s="8" t="s">
        <v>5</v>
      </c>
      <c r="J323" s="7" t="s">
        <v>1365</v>
      </c>
      <c r="K323" s="7" t="s">
        <v>224</v>
      </c>
      <c r="L323" s="7" t="s">
        <v>225</v>
      </c>
      <c r="M323" s="7">
        <v>1</v>
      </c>
      <c r="N323" s="7" t="s">
        <v>76</v>
      </c>
      <c r="O323" s="7" t="s">
        <v>100</v>
      </c>
      <c r="P323" s="7" t="s">
        <v>226</v>
      </c>
      <c r="Q323" s="7" t="s">
        <v>102</v>
      </c>
      <c r="R323" s="7" t="s">
        <v>80</v>
      </c>
      <c r="S323" s="7" t="s">
        <v>190</v>
      </c>
      <c r="T323" s="7" t="s">
        <v>14</v>
      </c>
      <c r="U323" s="7" t="s">
        <v>15</v>
      </c>
      <c r="V323" s="7" t="s">
        <v>1027</v>
      </c>
      <c r="Z323" s="7" t="s">
        <v>4452</v>
      </c>
      <c r="AA323" s="7">
        <v>0</v>
      </c>
    </row>
    <row r="324" spans="1:28" ht="150">
      <c r="A324" s="7">
        <v>1799</v>
      </c>
      <c r="B324" s="7" t="s">
        <v>1802</v>
      </c>
      <c r="C324" s="7" t="s">
        <v>1803</v>
      </c>
      <c r="D324" s="7" t="s">
        <v>1804</v>
      </c>
      <c r="E324" s="7" t="s">
        <v>1805</v>
      </c>
      <c r="F324" s="7" t="s">
        <v>5834</v>
      </c>
      <c r="G324" s="7" t="s">
        <v>221</v>
      </c>
      <c r="H324" s="7" t="s">
        <v>979</v>
      </c>
      <c r="I324" s="8" t="s">
        <v>979</v>
      </c>
      <c r="J324" s="7" t="s">
        <v>1338</v>
      </c>
      <c r="K324" s="7" t="s">
        <v>224</v>
      </c>
      <c r="L324" s="7" t="s">
        <v>225</v>
      </c>
      <c r="M324" s="7">
        <v>1</v>
      </c>
      <c r="N324" s="7" t="s">
        <v>76</v>
      </c>
      <c r="O324" s="7" t="s">
        <v>276</v>
      </c>
      <c r="P324" s="7" t="s">
        <v>226</v>
      </c>
      <c r="Q324" s="7" t="s">
        <v>277</v>
      </c>
      <c r="R324" s="7" t="s">
        <v>80</v>
      </c>
      <c r="S324" s="7" t="s">
        <v>190</v>
      </c>
      <c r="T324" s="7" t="s">
        <v>14</v>
      </c>
      <c r="U324" s="7" t="s">
        <v>15</v>
      </c>
      <c r="V324" s="7" t="s">
        <v>1027</v>
      </c>
      <c r="Z324" s="7" t="s">
        <v>4452</v>
      </c>
      <c r="AA324" s="7">
        <v>0</v>
      </c>
    </row>
    <row r="325" spans="1:28" ht="90">
      <c r="A325" s="7">
        <v>1800</v>
      </c>
      <c r="B325" s="7" t="s">
        <v>1806</v>
      </c>
      <c r="C325" s="7" t="s">
        <v>855</v>
      </c>
      <c r="D325" s="7" t="s">
        <v>1808</v>
      </c>
      <c r="E325" s="7" t="s">
        <v>1809</v>
      </c>
      <c r="F325" s="7" t="s">
        <v>5835</v>
      </c>
      <c r="G325" s="7" t="s">
        <v>221</v>
      </c>
      <c r="H325" s="7" t="s">
        <v>640</v>
      </c>
      <c r="I325" s="8" t="s">
        <v>640</v>
      </c>
      <c r="J325" s="7" t="s">
        <v>1810</v>
      </c>
      <c r="K325" s="7" t="s">
        <v>224</v>
      </c>
      <c r="L325" s="7" t="s">
        <v>225</v>
      </c>
      <c r="M325" s="7">
        <v>1</v>
      </c>
      <c r="N325" s="7" t="s">
        <v>76</v>
      </c>
      <c r="O325" s="7" t="s">
        <v>100</v>
      </c>
      <c r="P325" s="7" t="s">
        <v>226</v>
      </c>
      <c r="Q325" s="7" t="s">
        <v>407</v>
      </c>
      <c r="R325" s="7" t="s">
        <v>80</v>
      </c>
      <c r="S325" s="7" t="s">
        <v>190</v>
      </c>
      <c r="T325" s="7" t="s">
        <v>25</v>
      </c>
      <c r="U325" s="7" t="s">
        <v>105</v>
      </c>
      <c r="V325" s="7" t="s">
        <v>1027</v>
      </c>
      <c r="Z325" s="7" t="s">
        <v>4452</v>
      </c>
      <c r="AA325" s="7">
        <v>0</v>
      </c>
    </row>
    <row r="326" spans="1:28" ht="105">
      <c r="A326" s="7">
        <v>1801</v>
      </c>
      <c r="B326" s="7" t="s">
        <v>1811</v>
      </c>
      <c r="C326" s="7" t="s">
        <v>1812</v>
      </c>
      <c r="D326" s="7" t="s">
        <v>4817</v>
      </c>
      <c r="E326" s="7" t="s">
        <v>4818</v>
      </c>
      <c r="F326" s="7" t="s">
        <v>5836</v>
      </c>
      <c r="G326" s="7" t="s">
        <v>221</v>
      </c>
      <c r="H326" s="7" t="s">
        <v>198</v>
      </c>
      <c r="I326" s="28" t="s">
        <v>275</v>
      </c>
      <c r="J326" s="7" t="s">
        <v>1338</v>
      </c>
      <c r="K326" s="7" t="s">
        <v>224</v>
      </c>
      <c r="L326" s="7" t="s">
        <v>225</v>
      </c>
      <c r="M326" s="7">
        <v>1</v>
      </c>
      <c r="N326" s="7" t="s">
        <v>76</v>
      </c>
      <c r="O326" s="7" t="s">
        <v>100</v>
      </c>
      <c r="P326" s="7" t="s">
        <v>226</v>
      </c>
      <c r="Q326" s="7" t="s">
        <v>252</v>
      </c>
      <c r="R326" s="7" t="s">
        <v>80</v>
      </c>
      <c r="S326" s="7" t="s">
        <v>190</v>
      </c>
      <c r="T326" s="7" t="s">
        <v>179</v>
      </c>
      <c r="U326" s="7" t="s">
        <v>105</v>
      </c>
      <c r="V326" s="7" t="s">
        <v>1027</v>
      </c>
      <c r="Z326" s="7" t="s">
        <v>4452</v>
      </c>
      <c r="AA326" s="7">
        <v>0</v>
      </c>
    </row>
    <row r="327" spans="1:28" ht="60">
      <c r="A327" s="7">
        <v>1802</v>
      </c>
      <c r="B327" s="7" t="s">
        <v>1815</v>
      </c>
      <c r="C327" s="7" t="s">
        <v>208</v>
      </c>
      <c r="D327" s="7" t="s">
        <v>1816</v>
      </c>
      <c r="E327" s="7" t="s">
        <v>1817</v>
      </c>
      <c r="F327" s="7" t="s">
        <v>5837</v>
      </c>
      <c r="G327" s="7" t="s">
        <v>221</v>
      </c>
      <c r="H327" s="7" t="s">
        <v>5</v>
      </c>
      <c r="I327" s="8" t="s">
        <v>5</v>
      </c>
      <c r="J327" s="7" t="s">
        <v>1338</v>
      </c>
      <c r="K327" s="7" t="s">
        <v>224</v>
      </c>
      <c r="L327" s="7" t="s">
        <v>225</v>
      </c>
      <c r="M327" s="7">
        <v>1</v>
      </c>
      <c r="N327" s="7" t="s">
        <v>76</v>
      </c>
      <c r="O327" s="7" t="s">
        <v>100</v>
      </c>
      <c r="P327" s="7" t="s">
        <v>226</v>
      </c>
      <c r="Q327" s="7" t="s">
        <v>407</v>
      </c>
      <c r="R327" s="7" t="s">
        <v>80</v>
      </c>
      <c r="S327" s="7" t="s">
        <v>190</v>
      </c>
      <c r="T327" s="7" t="s">
        <v>25</v>
      </c>
      <c r="U327" s="7" t="s">
        <v>15</v>
      </c>
      <c r="V327" s="7" t="s">
        <v>1027</v>
      </c>
      <c r="Z327" s="7" t="s">
        <v>4452</v>
      </c>
      <c r="AA327" s="7">
        <v>0</v>
      </c>
    </row>
    <row r="328" spans="1:28" ht="105">
      <c r="A328" s="7">
        <v>1803</v>
      </c>
      <c r="B328" s="7" t="s">
        <v>227</v>
      </c>
      <c r="C328" s="7" t="s">
        <v>458</v>
      </c>
      <c r="D328" s="7" t="s">
        <v>4504</v>
      </c>
      <c r="E328" s="7" t="s">
        <v>230</v>
      </c>
      <c r="F328" s="7" t="s">
        <v>5838</v>
      </c>
      <c r="G328" s="7" t="s">
        <v>4</v>
      </c>
      <c r="H328" s="7" t="s">
        <v>231</v>
      </c>
      <c r="I328" s="8" t="s">
        <v>231</v>
      </c>
      <c r="J328" s="7" t="s">
        <v>232</v>
      </c>
      <c r="K328" s="7" t="s">
        <v>74</v>
      </c>
      <c r="L328" s="7" t="s">
        <v>4482</v>
      </c>
      <c r="M328" s="7">
        <v>1</v>
      </c>
      <c r="N328" s="7" t="s">
        <v>76</v>
      </c>
      <c r="O328" s="7" t="s">
        <v>100</v>
      </c>
      <c r="P328" s="7" t="s">
        <v>78</v>
      </c>
      <c r="Q328" s="7" t="s">
        <v>4468</v>
      </c>
      <c r="R328" s="7" t="s">
        <v>80</v>
      </c>
      <c r="S328" s="7" t="s">
        <v>81</v>
      </c>
      <c r="T328" s="7" t="s">
        <v>66</v>
      </c>
      <c r="U328" s="7" t="s">
        <v>15</v>
      </c>
      <c r="V328" s="7" t="s">
        <v>67</v>
      </c>
      <c r="Z328" s="7" t="s">
        <v>4452</v>
      </c>
      <c r="AA328" s="7">
        <v>4</v>
      </c>
      <c r="AB328" s="11">
        <v>43243.699432870373</v>
      </c>
    </row>
    <row r="329" spans="1:28" ht="150">
      <c r="A329" s="7">
        <v>1804</v>
      </c>
      <c r="B329" s="7" t="s">
        <v>1818</v>
      </c>
      <c r="C329" s="7" t="s">
        <v>1819</v>
      </c>
      <c r="D329" s="7" t="s">
        <v>1820</v>
      </c>
      <c r="E329" s="7" t="s">
        <v>1821</v>
      </c>
      <c r="F329" s="7" t="s">
        <v>5839</v>
      </c>
      <c r="G329" s="7" t="s">
        <v>4</v>
      </c>
      <c r="H329" s="7" t="s">
        <v>5</v>
      </c>
      <c r="I329" s="8" t="s">
        <v>5</v>
      </c>
      <c r="J329" s="7" t="s">
        <v>73</v>
      </c>
      <c r="K329" s="7" t="s">
        <v>74</v>
      </c>
      <c r="L329" s="7" t="s">
        <v>4482</v>
      </c>
      <c r="M329" s="7">
        <v>1</v>
      </c>
      <c r="N329" s="7" t="s">
        <v>76</v>
      </c>
      <c r="O329" s="7" t="s">
        <v>31</v>
      </c>
      <c r="P329" s="7" t="s">
        <v>78</v>
      </c>
      <c r="Q329" s="7" t="s">
        <v>885</v>
      </c>
      <c r="R329" s="7" t="s">
        <v>80</v>
      </c>
      <c r="S329" s="7" t="s">
        <v>81</v>
      </c>
      <c r="T329" s="7" t="s">
        <v>32</v>
      </c>
      <c r="U329" s="7" t="s">
        <v>94</v>
      </c>
      <c r="V329" s="7" t="s">
        <v>1027</v>
      </c>
      <c r="Z329" s="7" t="s">
        <v>4452</v>
      </c>
      <c r="AA329" s="7">
        <v>0</v>
      </c>
    </row>
    <row r="330" spans="1:28" ht="105">
      <c r="A330" s="7">
        <v>1805</v>
      </c>
      <c r="B330" s="7" t="s">
        <v>68</v>
      </c>
      <c r="C330" s="7" t="s">
        <v>4481</v>
      </c>
      <c r="D330" s="7" t="s">
        <v>70</v>
      </c>
      <c r="E330" s="7" t="s">
        <v>71</v>
      </c>
      <c r="F330" s="7" t="s">
        <v>5840</v>
      </c>
      <c r="G330" s="7" t="s">
        <v>4</v>
      </c>
      <c r="H330" s="7" t="s">
        <v>72</v>
      </c>
      <c r="I330" s="8" t="s">
        <v>72</v>
      </c>
      <c r="J330" s="7" t="s">
        <v>73</v>
      </c>
      <c r="K330" s="7" t="s">
        <v>74</v>
      </c>
      <c r="L330" s="7" t="s">
        <v>4482</v>
      </c>
      <c r="M330" s="7">
        <v>1</v>
      </c>
      <c r="N330" s="7" t="s">
        <v>76</v>
      </c>
      <c r="O330" s="7" t="s">
        <v>77</v>
      </c>
      <c r="P330" s="7" t="s">
        <v>78</v>
      </c>
      <c r="Q330" s="7" t="s">
        <v>79</v>
      </c>
      <c r="R330" s="7" t="s">
        <v>80</v>
      </c>
      <c r="S330" s="7" t="s">
        <v>81</v>
      </c>
      <c r="T330" s="7" t="s">
        <v>14</v>
      </c>
      <c r="U330" s="7" t="s">
        <v>82</v>
      </c>
      <c r="V330" s="7" t="s">
        <v>16</v>
      </c>
      <c r="Z330" s="7" t="s">
        <v>4452</v>
      </c>
      <c r="AA330" s="7">
        <v>5</v>
      </c>
      <c r="AB330" s="11">
        <v>43283.616238425922</v>
      </c>
    </row>
    <row r="331" spans="1:28" ht="75">
      <c r="A331" s="7">
        <v>1806</v>
      </c>
      <c r="B331" s="7" t="s">
        <v>1822</v>
      </c>
      <c r="C331" s="7" t="s">
        <v>1823</v>
      </c>
      <c r="D331" s="7" t="s">
        <v>1824</v>
      </c>
      <c r="E331" s="7" t="s">
        <v>1825</v>
      </c>
      <c r="F331" s="7" t="s">
        <v>5841</v>
      </c>
      <c r="G331" s="7" t="s">
        <v>4</v>
      </c>
      <c r="H331" s="7" t="s">
        <v>275</v>
      </c>
      <c r="I331" s="8" t="s">
        <v>275</v>
      </c>
      <c r="J331" s="7" t="s">
        <v>73</v>
      </c>
      <c r="K331" s="7" t="s">
        <v>74</v>
      </c>
      <c r="L331" s="7" t="s">
        <v>4482</v>
      </c>
      <c r="M331" s="7">
        <v>1</v>
      </c>
      <c r="N331" s="7" t="s">
        <v>76</v>
      </c>
      <c r="O331" s="7" t="s">
        <v>276</v>
      </c>
      <c r="P331" s="7" t="s">
        <v>78</v>
      </c>
      <c r="Q331" s="7" t="s">
        <v>79</v>
      </c>
      <c r="R331" s="7" t="s">
        <v>80</v>
      </c>
      <c r="S331" s="7" t="s">
        <v>81</v>
      </c>
      <c r="T331" s="7" t="s">
        <v>32</v>
      </c>
      <c r="U331" s="7" t="s">
        <v>180</v>
      </c>
      <c r="V331" s="7" t="s">
        <v>1027</v>
      </c>
      <c r="Z331" s="7" t="s">
        <v>4452</v>
      </c>
      <c r="AA331" s="7">
        <v>0</v>
      </c>
    </row>
    <row r="332" spans="1:28" ht="90">
      <c r="A332" s="7">
        <v>1807</v>
      </c>
      <c r="B332" s="7" t="s">
        <v>528</v>
      </c>
      <c r="C332" s="7" t="s">
        <v>529</v>
      </c>
      <c r="D332" s="7" t="s">
        <v>530</v>
      </c>
      <c r="E332" s="7" t="s">
        <v>531</v>
      </c>
      <c r="F332" s="7" t="s">
        <v>5842</v>
      </c>
      <c r="G332" s="7" t="s">
        <v>221</v>
      </c>
      <c r="H332" s="7" t="s">
        <v>297</v>
      </c>
      <c r="I332" s="8" t="s">
        <v>297</v>
      </c>
      <c r="J332" s="7" t="s">
        <v>532</v>
      </c>
      <c r="K332" s="7" t="s">
        <v>533</v>
      </c>
      <c r="L332" s="7" t="s">
        <v>534</v>
      </c>
      <c r="M332" s="7">
        <v>1</v>
      </c>
      <c r="N332" s="7" t="s">
        <v>76</v>
      </c>
      <c r="O332" s="7" t="s">
        <v>214</v>
      </c>
      <c r="P332" s="7" t="s">
        <v>78</v>
      </c>
      <c r="Q332" s="7" t="s">
        <v>284</v>
      </c>
      <c r="R332" s="7" t="s">
        <v>80</v>
      </c>
      <c r="S332" s="7" t="s">
        <v>301</v>
      </c>
      <c r="T332" s="7" t="s">
        <v>66</v>
      </c>
      <c r="U332" s="7" t="s">
        <v>180</v>
      </c>
      <c r="V332" s="7" t="s">
        <v>67</v>
      </c>
      <c r="Z332" s="7" t="s">
        <v>4452</v>
      </c>
      <c r="AA332" s="7">
        <v>2</v>
      </c>
      <c r="AB332" s="11">
        <v>43263.380439814813</v>
      </c>
    </row>
    <row r="333" spans="1:28" ht="75">
      <c r="A333" s="7">
        <v>1808</v>
      </c>
      <c r="B333" s="7" t="s">
        <v>535</v>
      </c>
      <c r="C333" s="7" t="s">
        <v>536</v>
      </c>
      <c r="D333" s="7" t="s">
        <v>537</v>
      </c>
      <c r="E333" s="7" t="s">
        <v>538</v>
      </c>
      <c r="F333" s="7" t="s">
        <v>5843</v>
      </c>
      <c r="G333" s="7" t="s">
        <v>221</v>
      </c>
      <c r="H333" s="7" t="s">
        <v>297</v>
      </c>
      <c r="I333" s="8" t="s">
        <v>297</v>
      </c>
      <c r="J333" s="7" t="s">
        <v>539</v>
      </c>
      <c r="K333" s="7" t="s">
        <v>533</v>
      </c>
      <c r="L333" s="7" t="s">
        <v>534</v>
      </c>
      <c r="M333" s="7">
        <v>1</v>
      </c>
      <c r="N333" s="7" t="s">
        <v>76</v>
      </c>
      <c r="O333" s="7" t="s">
        <v>100</v>
      </c>
      <c r="P333" s="7" t="s">
        <v>78</v>
      </c>
      <c r="Q333" s="7" t="s">
        <v>252</v>
      </c>
      <c r="R333" s="7" t="s">
        <v>80</v>
      </c>
      <c r="S333" s="7" t="s">
        <v>301</v>
      </c>
      <c r="T333" s="7" t="s">
        <v>14</v>
      </c>
      <c r="U333" s="7" t="s">
        <v>180</v>
      </c>
      <c r="V333" s="7" t="s">
        <v>67</v>
      </c>
      <c r="Z333" s="7" t="s">
        <v>4452</v>
      </c>
      <c r="AA333" s="7">
        <v>2</v>
      </c>
      <c r="AB333" s="11">
        <v>43263.381898148145</v>
      </c>
    </row>
    <row r="334" spans="1:28" ht="105">
      <c r="A334" s="7">
        <v>1809</v>
      </c>
      <c r="B334" s="7" t="s">
        <v>1826</v>
      </c>
      <c r="C334" s="7" t="s">
        <v>529</v>
      </c>
      <c r="D334" s="7" t="s">
        <v>1827</v>
      </c>
      <c r="E334" s="7" t="s">
        <v>1828</v>
      </c>
      <c r="F334" s="7" t="s">
        <v>5844</v>
      </c>
      <c r="G334" s="7" t="s">
        <v>221</v>
      </c>
      <c r="H334" s="7" t="s">
        <v>64</v>
      </c>
      <c r="I334" s="28" t="s">
        <v>297</v>
      </c>
      <c r="J334" s="7" t="s">
        <v>4819</v>
      </c>
      <c r="K334" s="7" t="s">
        <v>533</v>
      </c>
      <c r="L334" s="7" t="s">
        <v>534</v>
      </c>
      <c r="M334" s="7">
        <v>1</v>
      </c>
      <c r="N334" s="7" t="s">
        <v>76</v>
      </c>
      <c r="O334" s="7" t="s">
        <v>65</v>
      </c>
      <c r="P334" s="7" t="s">
        <v>78</v>
      </c>
      <c r="Q334" s="7" t="s">
        <v>163</v>
      </c>
      <c r="R334" s="7" t="s">
        <v>80</v>
      </c>
      <c r="S334" s="7" t="s">
        <v>301</v>
      </c>
      <c r="T334" s="7" t="s">
        <v>66</v>
      </c>
      <c r="U334" s="7" t="s">
        <v>180</v>
      </c>
      <c r="V334" s="7" t="s">
        <v>1027</v>
      </c>
      <c r="Z334" s="7" t="s">
        <v>4452</v>
      </c>
      <c r="AA334" s="7">
        <v>0</v>
      </c>
    </row>
    <row r="335" spans="1:28" ht="75">
      <c r="A335" s="7">
        <v>1810</v>
      </c>
      <c r="B335" s="7" t="s">
        <v>540</v>
      </c>
      <c r="C335" s="7" t="s">
        <v>218</v>
      </c>
      <c r="D335" s="7" t="s">
        <v>4556</v>
      </c>
      <c r="E335" s="7" t="s">
        <v>542</v>
      </c>
      <c r="F335" s="7" t="s">
        <v>5845</v>
      </c>
      <c r="G335" s="7" t="s">
        <v>221</v>
      </c>
      <c r="H335" s="7" t="s">
        <v>297</v>
      </c>
      <c r="I335" s="8" t="s">
        <v>297</v>
      </c>
      <c r="J335" s="7" t="s">
        <v>543</v>
      </c>
      <c r="K335" s="7" t="s">
        <v>533</v>
      </c>
      <c r="L335" s="7" t="s">
        <v>534</v>
      </c>
      <c r="M335" s="7">
        <v>1</v>
      </c>
      <c r="N335" s="7" t="s">
        <v>76</v>
      </c>
      <c r="O335" s="7" t="s">
        <v>214</v>
      </c>
      <c r="P335" s="7" t="s">
        <v>78</v>
      </c>
      <c r="Q335" s="7" t="s">
        <v>91</v>
      </c>
      <c r="R335" s="7" t="s">
        <v>80</v>
      </c>
      <c r="S335" s="7" t="s">
        <v>301</v>
      </c>
      <c r="T335" s="7" t="s">
        <v>14</v>
      </c>
      <c r="U335" s="7" t="s">
        <v>180</v>
      </c>
      <c r="V335" s="7" t="s">
        <v>67</v>
      </c>
      <c r="Z335" s="7" t="s">
        <v>4452</v>
      </c>
      <c r="AA335" s="7">
        <v>2</v>
      </c>
      <c r="AB335" s="11">
        <v>43263.384166666663</v>
      </c>
    </row>
    <row r="336" spans="1:28" ht="75">
      <c r="A336" s="7">
        <v>1811</v>
      </c>
      <c r="B336" s="7" t="s">
        <v>544</v>
      </c>
      <c r="C336" s="7" t="s">
        <v>545</v>
      </c>
      <c r="D336" s="7" t="s">
        <v>546</v>
      </c>
      <c r="E336" s="7" t="s">
        <v>547</v>
      </c>
      <c r="F336" s="7" t="s">
        <v>5846</v>
      </c>
      <c r="G336" s="7" t="s">
        <v>221</v>
      </c>
      <c r="H336" s="7" t="s">
        <v>297</v>
      </c>
      <c r="I336" s="8" t="s">
        <v>297</v>
      </c>
      <c r="J336" s="7" t="s">
        <v>543</v>
      </c>
      <c r="K336" s="7" t="s">
        <v>533</v>
      </c>
      <c r="L336" s="7" t="s">
        <v>534</v>
      </c>
      <c r="M336" s="7">
        <v>1</v>
      </c>
      <c r="N336" s="7" t="s">
        <v>76</v>
      </c>
      <c r="O336" s="7" t="s">
        <v>100</v>
      </c>
      <c r="P336" s="7" t="s">
        <v>78</v>
      </c>
      <c r="Q336" s="7" t="s">
        <v>317</v>
      </c>
      <c r="R336" s="7" t="s">
        <v>80</v>
      </c>
      <c r="S336" s="7" t="s">
        <v>301</v>
      </c>
      <c r="T336" s="7" t="s">
        <v>25</v>
      </c>
      <c r="U336" s="7" t="s">
        <v>180</v>
      </c>
      <c r="V336" s="7" t="s">
        <v>67</v>
      </c>
      <c r="Z336" s="7" t="s">
        <v>4452</v>
      </c>
      <c r="AA336" s="7">
        <v>2</v>
      </c>
      <c r="AB336" s="11">
        <v>43263.38559027778</v>
      </c>
    </row>
    <row r="337" spans="1:28" ht="135">
      <c r="A337" s="7">
        <v>1812</v>
      </c>
      <c r="B337" s="7" t="s">
        <v>1830</v>
      </c>
      <c r="C337" s="7" t="s">
        <v>390</v>
      </c>
      <c r="D337" s="7" t="s">
        <v>1831</v>
      </c>
      <c r="E337" s="7" t="s">
        <v>1832</v>
      </c>
      <c r="F337" s="7" t="s">
        <v>5847</v>
      </c>
      <c r="G337" s="7" t="s">
        <v>4</v>
      </c>
      <c r="H337" s="7" t="s">
        <v>5</v>
      </c>
      <c r="I337" s="8" t="s">
        <v>5</v>
      </c>
      <c r="J337" s="7" t="s">
        <v>1833</v>
      </c>
      <c r="K337" s="7" t="s">
        <v>239</v>
      </c>
      <c r="L337" s="7" t="s">
        <v>240</v>
      </c>
      <c r="M337" s="7">
        <v>1</v>
      </c>
      <c r="N337" s="7" t="s">
        <v>76</v>
      </c>
      <c r="O337" s="7" t="s">
        <v>100</v>
      </c>
      <c r="P337" s="7" t="s">
        <v>241</v>
      </c>
      <c r="Q337" s="7" t="s">
        <v>102</v>
      </c>
      <c r="R337" s="7" t="s">
        <v>242</v>
      </c>
      <c r="S337" s="7" t="s">
        <v>190</v>
      </c>
      <c r="T337" s="7" t="s">
        <v>179</v>
      </c>
      <c r="U337" s="7" t="s">
        <v>15</v>
      </c>
      <c r="V337" s="7" t="s">
        <v>1027</v>
      </c>
      <c r="Z337" s="7" t="s">
        <v>4452</v>
      </c>
      <c r="AA337" s="7">
        <v>0</v>
      </c>
    </row>
    <row r="338" spans="1:28" ht="135">
      <c r="A338" s="7">
        <v>1813</v>
      </c>
      <c r="B338" s="7" t="s">
        <v>1834</v>
      </c>
      <c r="C338" s="7" t="s">
        <v>741</v>
      </c>
      <c r="D338" s="7" t="s">
        <v>1835</v>
      </c>
      <c r="E338" s="7" t="s">
        <v>1836</v>
      </c>
      <c r="F338" s="7" t="s">
        <v>5848</v>
      </c>
      <c r="G338" s="7" t="s">
        <v>4</v>
      </c>
      <c r="H338" s="7" t="s">
        <v>275</v>
      </c>
      <c r="I338" s="8" t="s">
        <v>275</v>
      </c>
      <c r="J338" s="7" t="s">
        <v>1837</v>
      </c>
      <c r="K338" s="7" t="s">
        <v>239</v>
      </c>
      <c r="L338" s="7" t="s">
        <v>240</v>
      </c>
      <c r="M338" s="7">
        <v>1</v>
      </c>
      <c r="N338" s="7" t="s">
        <v>76</v>
      </c>
      <c r="O338" s="7" t="s">
        <v>100</v>
      </c>
      <c r="P338" s="7" t="s">
        <v>241</v>
      </c>
      <c r="Q338" s="7" t="s">
        <v>216</v>
      </c>
      <c r="R338" s="7" t="s">
        <v>242</v>
      </c>
      <c r="S338" s="7" t="s">
        <v>190</v>
      </c>
      <c r="T338" s="7" t="s">
        <v>25</v>
      </c>
      <c r="U338" s="7" t="s">
        <v>15</v>
      </c>
      <c r="V338" s="7" t="s">
        <v>1027</v>
      </c>
      <c r="Z338" s="7" t="s">
        <v>4452</v>
      </c>
      <c r="AA338" s="7">
        <v>0</v>
      </c>
    </row>
    <row r="339" spans="1:28" ht="75">
      <c r="A339" s="7">
        <v>1814</v>
      </c>
      <c r="B339" s="7" t="s">
        <v>1834</v>
      </c>
      <c r="C339" s="7" t="s">
        <v>1085</v>
      </c>
      <c r="D339" s="7" t="s">
        <v>1831</v>
      </c>
      <c r="E339" s="7" t="s">
        <v>1838</v>
      </c>
      <c r="F339" s="7" t="s">
        <v>5849</v>
      </c>
      <c r="G339" s="7" t="s">
        <v>4</v>
      </c>
      <c r="H339" s="7" t="s">
        <v>5</v>
      </c>
      <c r="I339" s="8" t="s">
        <v>5</v>
      </c>
      <c r="J339" s="7" t="s">
        <v>1839</v>
      </c>
      <c r="K339" s="7" t="s">
        <v>239</v>
      </c>
      <c r="L339" s="7" t="s">
        <v>240</v>
      </c>
      <c r="M339" s="7">
        <v>1</v>
      </c>
      <c r="N339" s="7" t="s">
        <v>76</v>
      </c>
      <c r="O339" s="7" t="s">
        <v>100</v>
      </c>
      <c r="P339" s="7" t="s">
        <v>241</v>
      </c>
      <c r="Q339" s="7" t="s">
        <v>102</v>
      </c>
      <c r="R339" s="7" t="s">
        <v>242</v>
      </c>
      <c r="S339" s="7" t="s">
        <v>190</v>
      </c>
      <c r="T339" s="7" t="s">
        <v>25</v>
      </c>
      <c r="U339" s="7" t="s">
        <v>15</v>
      </c>
      <c r="V339" s="7" t="s">
        <v>1027</v>
      </c>
      <c r="Z339" s="7" t="s">
        <v>4452</v>
      </c>
      <c r="AA339" s="7">
        <v>0</v>
      </c>
    </row>
    <row r="340" spans="1:28" ht="90">
      <c r="A340" s="7">
        <v>1815</v>
      </c>
      <c r="B340" s="7" t="s">
        <v>1840</v>
      </c>
      <c r="C340" s="7" t="s">
        <v>218</v>
      </c>
      <c r="D340" s="7" t="s">
        <v>1841</v>
      </c>
      <c r="E340" s="7" t="s">
        <v>1842</v>
      </c>
      <c r="F340" s="7" t="s">
        <v>5850</v>
      </c>
      <c r="G340" s="7" t="s">
        <v>4</v>
      </c>
      <c r="H340" s="7" t="s">
        <v>48</v>
      </c>
      <c r="I340" s="28" t="s">
        <v>87</v>
      </c>
      <c r="J340" s="7" t="s">
        <v>1843</v>
      </c>
      <c r="K340" s="7" t="s">
        <v>239</v>
      </c>
      <c r="L340" s="7" t="s">
        <v>240</v>
      </c>
      <c r="M340" s="7">
        <v>1</v>
      </c>
      <c r="N340" s="7" t="s">
        <v>76</v>
      </c>
      <c r="O340" s="7" t="s">
        <v>24</v>
      </c>
      <c r="P340" s="7" t="s">
        <v>241</v>
      </c>
      <c r="Q340" s="7" t="s">
        <v>91</v>
      </c>
      <c r="R340" s="7" t="s">
        <v>242</v>
      </c>
      <c r="S340" s="7" t="s">
        <v>190</v>
      </c>
      <c r="T340" s="7" t="s">
        <v>66</v>
      </c>
      <c r="U340" s="7" t="s">
        <v>15</v>
      </c>
      <c r="V340" s="7" t="s">
        <v>1027</v>
      </c>
      <c r="Z340" s="7" t="s">
        <v>4452</v>
      </c>
      <c r="AA340" s="7">
        <v>0</v>
      </c>
    </row>
    <row r="341" spans="1:28" ht="135">
      <c r="A341" s="7">
        <v>1816</v>
      </c>
      <c r="B341" s="7" t="s">
        <v>271</v>
      </c>
      <c r="C341" s="7" t="s">
        <v>272</v>
      </c>
      <c r="D341" s="7" t="s">
        <v>273</v>
      </c>
      <c r="E341" s="7" t="s">
        <v>274</v>
      </c>
      <c r="F341" s="7" t="s">
        <v>5851</v>
      </c>
      <c r="G341" s="7" t="s">
        <v>4</v>
      </c>
      <c r="H341" s="7" t="s">
        <v>238</v>
      </c>
      <c r="I341" s="8" t="s">
        <v>114</v>
      </c>
      <c r="J341" s="7" t="s">
        <v>275</v>
      </c>
      <c r="K341" s="7" t="s">
        <v>239</v>
      </c>
      <c r="L341" s="7" t="s">
        <v>240</v>
      </c>
      <c r="M341" s="7">
        <v>1</v>
      </c>
      <c r="N341" s="7" t="s">
        <v>76</v>
      </c>
      <c r="O341" s="7" t="s">
        <v>276</v>
      </c>
      <c r="P341" s="7" t="s">
        <v>241</v>
      </c>
      <c r="Q341" s="7" t="s">
        <v>277</v>
      </c>
      <c r="R341" s="7" t="s">
        <v>242</v>
      </c>
      <c r="S341" s="7" t="s">
        <v>190</v>
      </c>
      <c r="T341" s="7" t="s">
        <v>66</v>
      </c>
      <c r="U341" s="7" t="s">
        <v>15</v>
      </c>
      <c r="V341" s="7" t="s">
        <v>16</v>
      </c>
      <c r="W341" s="7" t="s">
        <v>278</v>
      </c>
      <c r="X341" s="7" t="s">
        <v>279</v>
      </c>
      <c r="Y341" s="7" t="s">
        <v>123</v>
      </c>
      <c r="Z341" s="7">
        <v>43343</v>
      </c>
      <c r="AA341" s="7">
        <v>3</v>
      </c>
      <c r="AB341" s="11">
        <v>43362.700671296298</v>
      </c>
    </row>
    <row r="342" spans="1:28" ht="135">
      <c r="A342" s="7">
        <v>1817</v>
      </c>
      <c r="B342" s="7" t="s">
        <v>1844</v>
      </c>
      <c r="C342" s="7" t="s">
        <v>218</v>
      </c>
      <c r="D342" s="7" t="s">
        <v>1845</v>
      </c>
      <c r="E342" s="7" t="s">
        <v>1846</v>
      </c>
      <c r="F342" s="7" t="s">
        <v>5852</v>
      </c>
      <c r="G342" s="7" t="s">
        <v>4</v>
      </c>
      <c r="H342" s="7" t="s">
        <v>1018</v>
      </c>
      <c r="I342" s="28" t="s">
        <v>2295</v>
      </c>
      <c r="J342" s="7" t="s">
        <v>377</v>
      </c>
      <c r="K342" s="7" t="s">
        <v>239</v>
      </c>
      <c r="L342" s="7" t="s">
        <v>240</v>
      </c>
      <c r="M342" s="7">
        <v>1</v>
      </c>
      <c r="N342" s="7" t="s">
        <v>76</v>
      </c>
      <c r="O342" s="7" t="s">
        <v>100</v>
      </c>
      <c r="P342" s="7" t="s">
        <v>241</v>
      </c>
      <c r="Q342" s="7" t="s">
        <v>876</v>
      </c>
      <c r="R342" s="7" t="s">
        <v>242</v>
      </c>
      <c r="S342" s="7" t="s">
        <v>190</v>
      </c>
      <c r="T342" s="7" t="s">
        <v>14</v>
      </c>
      <c r="U342" s="7" t="s">
        <v>15</v>
      </c>
      <c r="V342" s="7" t="s">
        <v>1027</v>
      </c>
      <c r="Z342" s="7" t="s">
        <v>4452</v>
      </c>
      <c r="AA342" s="7">
        <v>0</v>
      </c>
    </row>
    <row r="343" spans="1:28" ht="195">
      <c r="A343" s="7">
        <v>1818</v>
      </c>
      <c r="B343" s="7" t="s">
        <v>234</v>
      </c>
      <c r="C343" s="7" t="s">
        <v>235</v>
      </c>
      <c r="D343" s="7" t="s">
        <v>236</v>
      </c>
      <c r="E343" s="7" t="s">
        <v>237</v>
      </c>
      <c r="F343" s="7" t="s">
        <v>5853</v>
      </c>
      <c r="G343" s="7" t="s">
        <v>4</v>
      </c>
      <c r="H343" s="7" t="s">
        <v>238</v>
      </c>
      <c r="I343" s="8" t="s">
        <v>114</v>
      </c>
      <c r="J343" s="7" t="s">
        <v>5</v>
      </c>
      <c r="K343" s="7" t="s">
        <v>239</v>
      </c>
      <c r="L343" s="7" t="s">
        <v>240</v>
      </c>
      <c r="M343" s="7">
        <v>1</v>
      </c>
      <c r="N343" s="7" t="s">
        <v>76</v>
      </c>
      <c r="O343" s="7" t="s">
        <v>24</v>
      </c>
      <c r="P343" s="7" t="s">
        <v>241</v>
      </c>
      <c r="Q343" s="7" t="s">
        <v>102</v>
      </c>
      <c r="R343" s="7" t="s">
        <v>242</v>
      </c>
      <c r="S343" s="7" t="s">
        <v>190</v>
      </c>
      <c r="T343" s="7" t="s">
        <v>32</v>
      </c>
      <c r="U343" s="7" t="s">
        <v>15</v>
      </c>
      <c r="V343" s="7" t="s">
        <v>67</v>
      </c>
      <c r="W343" s="7" t="s">
        <v>243</v>
      </c>
      <c r="X343" s="7" t="s">
        <v>4505</v>
      </c>
      <c r="Y343" s="7" t="s">
        <v>123</v>
      </c>
      <c r="Z343" s="7">
        <v>43343</v>
      </c>
      <c r="AA343" s="7">
        <v>4</v>
      </c>
      <c r="AB343" s="11">
        <v>43363.416180555556</v>
      </c>
    </row>
    <row r="344" spans="1:28" ht="90">
      <c r="A344" s="7">
        <v>1819</v>
      </c>
      <c r="B344" s="7" t="s">
        <v>234</v>
      </c>
      <c r="C344" s="7" t="s">
        <v>806</v>
      </c>
      <c r="D344" s="7" t="s">
        <v>4557</v>
      </c>
      <c r="E344" s="7" t="s">
        <v>549</v>
      </c>
      <c r="F344" s="7" t="s">
        <v>5854</v>
      </c>
      <c r="G344" s="7" t="s">
        <v>4</v>
      </c>
      <c r="H344" s="7" t="s">
        <v>238</v>
      </c>
      <c r="I344" s="8" t="s">
        <v>87</v>
      </c>
      <c r="J344" s="7" t="s">
        <v>5</v>
      </c>
      <c r="K344" s="7" t="s">
        <v>239</v>
      </c>
      <c r="L344" s="7" t="s">
        <v>240</v>
      </c>
      <c r="M344" s="7">
        <v>1</v>
      </c>
      <c r="N344" s="7" t="s">
        <v>76</v>
      </c>
      <c r="O344" s="7" t="s">
        <v>24</v>
      </c>
      <c r="P344" s="7" t="s">
        <v>241</v>
      </c>
      <c r="Q344" s="7" t="s">
        <v>91</v>
      </c>
      <c r="R344" s="7" t="s">
        <v>242</v>
      </c>
      <c r="S344" s="7" t="s">
        <v>190</v>
      </c>
      <c r="T344" s="7" t="s">
        <v>32</v>
      </c>
      <c r="U344" s="7" t="s">
        <v>94</v>
      </c>
      <c r="V344" s="7" t="s">
        <v>67</v>
      </c>
      <c r="Z344" s="7" t="s">
        <v>4452</v>
      </c>
      <c r="AA344" s="7">
        <v>2</v>
      </c>
      <c r="AB344" s="11">
        <v>43234.446562500001</v>
      </c>
    </row>
    <row r="345" spans="1:28" ht="135">
      <c r="A345" s="7">
        <v>1820</v>
      </c>
      <c r="B345" s="7" t="s">
        <v>245</v>
      </c>
      <c r="C345" s="7" t="s">
        <v>806</v>
      </c>
      <c r="D345" s="7" t="s">
        <v>247</v>
      </c>
      <c r="E345" s="7" t="s">
        <v>248</v>
      </c>
      <c r="F345" s="7" t="s">
        <v>5855</v>
      </c>
      <c r="G345" s="7" t="s">
        <v>4</v>
      </c>
      <c r="H345" s="7" t="s">
        <v>249</v>
      </c>
      <c r="I345" s="8" t="s">
        <v>249</v>
      </c>
      <c r="J345" s="7" t="s">
        <v>250</v>
      </c>
      <c r="K345" s="7" t="s">
        <v>239</v>
      </c>
      <c r="L345" s="7" t="s">
        <v>240</v>
      </c>
      <c r="M345" s="7">
        <v>1</v>
      </c>
      <c r="N345" s="7" t="s">
        <v>76</v>
      </c>
      <c r="O345" s="7" t="s">
        <v>251</v>
      </c>
      <c r="P345" s="7" t="s">
        <v>241</v>
      </c>
      <c r="Q345" s="7" t="s">
        <v>252</v>
      </c>
      <c r="R345" s="7" t="s">
        <v>242</v>
      </c>
      <c r="S345" s="7" t="s">
        <v>190</v>
      </c>
      <c r="T345" s="7" t="s">
        <v>66</v>
      </c>
      <c r="U345" s="7" t="s">
        <v>15</v>
      </c>
      <c r="V345" s="7" t="s">
        <v>67</v>
      </c>
      <c r="Z345" s="7" t="s">
        <v>4452</v>
      </c>
      <c r="AA345" s="7">
        <v>4</v>
      </c>
      <c r="AB345" s="11">
        <v>43273.802222222221</v>
      </c>
    </row>
    <row r="346" spans="1:28" ht="75">
      <c r="A346" s="7">
        <v>1821</v>
      </c>
      <c r="B346" s="7" t="s">
        <v>1847</v>
      </c>
      <c r="C346" s="7" t="s">
        <v>218</v>
      </c>
      <c r="D346" s="7" t="s">
        <v>4820</v>
      </c>
      <c r="E346" s="7" t="s">
        <v>1849</v>
      </c>
      <c r="F346" s="7" t="s">
        <v>5856</v>
      </c>
      <c r="G346" s="7" t="s">
        <v>4</v>
      </c>
      <c r="H346" s="7" t="s">
        <v>5</v>
      </c>
      <c r="I346" s="8" t="s">
        <v>5</v>
      </c>
      <c r="J346" s="7" t="s">
        <v>6</v>
      </c>
      <c r="K346" s="7" t="s">
        <v>239</v>
      </c>
      <c r="L346" s="7" t="s">
        <v>240</v>
      </c>
      <c r="M346" s="7">
        <v>1</v>
      </c>
      <c r="N346" s="7" t="s">
        <v>76</v>
      </c>
      <c r="O346" s="7" t="s">
        <v>100</v>
      </c>
      <c r="P346" s="7" t="s">
        <v>241</v>
      </c>
      <c r="Q346" s="7" t="s">
        <v>91</v>
      </c>
      <c r="R346" s="7" t="s">
        <v>242</v>
      </c>
      <c r="S346" s="7" t="s">
        <v>190</v>
      </c>
      <c r="T346" s="7" t="s">
        <v>32</v>
      </c>
      <c r="U346" s="7" t="s">
        <v>15</v>
      </c>
      <c r="V346" s="7" t="s">
        <v>1027</v>
      </c>
      <c r="Z346" s="7" t="s">
        <v>4452</v>
      </c>
      <c r="AA346" s="7">
        <v>0</v>
      </c>
    </row>
    <row r="347" spans="1:28" ht="105">
      <c r="A347" s="7">
        <v>1822</v>
      </c>
      <c r="B347" s="7" t="s">
        <v>1850</v>
      </c>
      <c r="C347" s="7" t="s">
        <v>1851</v>
      </c>
      <c r="D347" s="7" t="s">
        <v>1852</v>
      </c>
      <c r="E347" s="7" t="s">
        <v>1853</v>
      </c>
      <c r="F347" s="7" t="s">
        <v>5857</v>
      </c>
      <c r="G347" s="7" t="s">
        <v>4</v>
      </c>
      <c r="H347" s="7" t="s">
        <v>1854</v>
      </c>
      <c r="I347" s="28" t="s">
        <v>231</v>
      </c>
      <c r="J347" s="7" t="s">
        <v>5</v>
      </c>
      <c r="K347" s="7" t="s">
        <v>239</v>
      </c>
      <c r="L347" s="7" t="s">
        <v>240</v>
      </c>
      <c r="M347" s="7">
        <v>1</v>
      </c>
      <c r="N347" s="7" t="s">
        <v>76</v>
      </c>
      <c r="O347" s="7" t="s">
        <v>100</v>
      </c>
      <c r="P347" s="7" t="s">
        <v>241</v>
      </c>
      <c r="Q347" s="7" t="s">
        <v>277</v>
      </c>
      <c r="R347" s="7" t="s">
        <v>242</v>
      </c>
      <c r="S347" s="7" t="s">
        <v>190</v>
      </c>
      <c r="T347" s="7" t="s">
        <v>25</v>
      </c>
      <c r="U347" s="7" t="s">
        <v>15</v>
      </c>
      <c r="V347" s="7" t="s">
        <v>1027</v>
      </c>
      <c r="Z347" s="7" t="s">
        <v>4452</v>
      </c>
      <c r="AA347" s="7">
        <v>0</v>
      </c>
    </row>
    <row r="348" spans="1:28" ht="75">
      <c r="A348" s="7">
        <v>1823</v>
      </c>
      <c r="B348" s="7" t="s">
        <v>1855</v>
      </c>
      <c r="C348" s="7" t="s">
        <v>218</v>
      </c>
      <c r="D348" s="7" t="s">
        <v>1856</v>
      </c>
      <c r="E348" s="7" t="s">
        <v>1857</v>
      </c>
      <c r="F348" s="7" t="s">
        <v>5858</v>
      </c>
      <c r="G348" s="7" t="s">
        <v>4</v>
      </c>
      <c r="H348" s="7" t="s">
        <v>64</v>
      </c>
      <c r="I348" s="8" t="s">
        <v>64</v>
      </c>
      <c r="J348" s="7" t="s">
        <v>5</v>
      </c>
      <c r="K348" s="7" t="s">
        <v>239</v>
      </c>
      <c r="L348" s="7" t="s">
        <v>240</v>
      </c>
      <c r="M348" s="7">
        <v>1</v>
      </c>
      <c r="N348" s="7" t="s">
        <v>76</v>
      </c>
      <c r="O348" s="7" t="s">
        <v>65</v>
      </c>
      <c r="P348" s="7" t="s">
        <v>241</v>
      </c>
      <c r="Q348" s="7" t="s">
        <v>163</v>
      </c>
      <c r="R348" s="7" t="s">
        <v>242</v>
      </c>
      <c r="S348" s="7" t="s">
        <v>190</v>
      </c>
      <c r="T348" s="7" t="s">
        <v>25</v>
      </c>
      <c r="U348" s="7" t="s">
        <v>180</v>
      </c>
      <c r="V348" s="7" t="s">
        <v>1027</v>
      </c>
      <c r="Z348" s="7" t="s">
        <v>4452</v>
      </c>
      <c r="AA348" s="7">
        <v>0</v>
      </c>
    </row>
    <row r="349" spans="1:28" ht="135">
      <c r="A349" s="7">
        <v>1824</v>
      </c>
      <c r="B349" s="7" t="s">
        <v>4821</v>
      </c>
      <c r="C349" s="7" t="s">
        <v>218</v>
      </c>
      <c r="D349" s="7" t="s">
        <v>1859</v>
      </c>
      <c r="E349" s="7" t="s">
        <v>1860</v>
      </c>
      <c r="F349" s="7" t="s">
        <v>5859</v>
      </c>
      <c r="G349" s="7" t="s">
        <v>4</v>
      </c>
      <c r="H349" s="7" t="s">
        <v>1861</v>
      </c>
      <c r="I349" s="28" t="s">
        <v>275</v>
      </c>
      <c r="J349" s="7" t="s">
        <v>5</v>
      </c>
      <c r="K349" s="7" t="s">
        <v>239</v>
      </c>
      <c r="L349" s="7" t="s">
        <v>240</v>
      </c>
      <c r="M349" s="7">
        <v>1</v>
      </c>
      <c r="N349" s="7" t="s">
        <v>76</v>
      </c>
      <c r="O349" s="7" t="s">
        <v>251</v>
      </c>
      <c r="P349" s="7" t="s">
        <v>241</v>
      </c>
      <c r="Q349" s="7" t="s">
        <v>252</v>
      </c>
      <c r="R349" s="7" t="s">
        <v>242</v>
      </c>
      <c r="S349" s="7" t="s">
        <v>190</v>
      </c>
      <c r="T349" s="7" t="s">
        <v>66</v>
      </c>
      <c r="U349" s="7" t="s">
        <v>180</v>
      </c>
      <c r="V349" s="7" t="s">
        <v>1027</v>
      </c>
      <c r="Z349" s="7" t="s">
        <v>4452</v>
      </c>
      <c r="AA349" s="7">
        <v>0</v>
      </c>
    </row>
    <row r="350" spans="1:28" ht="120">
      <c r="A350" s="7">
        <v>1825</v>
      </c>
      <c r="B350" s="7" t="s">
        <v>1862</v>
      </c>
      <c r="C350" s="7" t="s">
        <v>798</v>
      </c>
      <c r="D350" s="7" t="s">
        <v>1863</v>
      </c>
      <c r="E350" s="7" t="s">
        <v>4822</v>
      </c>
      <c r="F350" s="7" t="s">
        <v>5860</v>
      </c>
      <c r="G350" s="7" t="s">
        <v>4</v>
      </c>
      <c r="H350" s="7" t="s">
        <v>1190</v>
      </c>
      <c r="I350" s="28" t="s">
        <v>5</v>
      </c>
      <c r="J350" s="7" t="s">
        <v>1865</v>
      </c>
      <c r="K350" s="7" t="s">
        <v>239</v>
      </c>
      <c r="L350" s="7" t="s">
        <v>240</v>
      </c>
      <c r="M350" s="7">
        <v>1</v>
      </c>
      <c r="N350" s="7" t="s">
        <v>76</v>
      </c>
      <c r="O350" s="7" t="s">
        <v>276</v>
      </c>
      <c r="P350" s="7" t="s">
        <v>241</v>
      </c>
      <c r="Q350" s="7" t="s">
        <v>277</v>
      </c>
      <c r="R350" s="7" t="s">
        <v>242</v>
      </c>
      <c r="S350" s="7" t="s">
        <v>190</v>
      </c>
      <c r="T350" s="7" t="s">
        <v>14</v>
      </c>
      <c r="U350" s="7" t="s">
        <v>393</v>
      </c>
      <c r="V350" s="7" t="s">
        <v>1027</v>
      </c>
      <c r="Z350" s="7" t="s">
        <v>4452</v>
      </c>
      <c r="AA350" s="7">
        <v>0</v>
      </c>
    </row>
    <row r="351" spans="1:28" ht="120">
      <c r="A351" s="7">
        <v>1826</v>
      </c>
      <c r="B351" s="7" t="s">
        <v>4823</v>
      </c>
      <c r="C351" s="7" t="s">
        <v>490</v>
      </c>
      <c r="D351" s="7" t="s">
        <v>1867</v>
      </c>
      <c r="E351" s="7" t="s">
        <v>4824</v>
      </c>
      <c r="F351" s="7" t="s">
        <v>5861</v>
      </c>
      <c r="G351" s="7" t="s">
        <v>4</v>
      </c>
      <c r="H351" s="7" t="s">
        <v>979</v>
      </c>
      <c r="I351" s="8" t="s">
        <v>979</v>
      </c>
      <c r="J351" s="7" t="s">
        <v>1869</v>
      </c>
      <c r="K351" s="7" t="s">
        <v>4559</v>
      </c>
      <c r="L351" s="7" t="s">
        <v>956</v>
      </c>
      <c r="M351" s="7">
        <v>1</v>
      </c>
      <c r="N351" s="7" t="s">
        <v>76</v>
      </c>
      <c r="O351" s="7" t="s">
        <v>276</v>
      </c>
      <c r="P351" s="7" t="s">
        <v>556</v>
      </c>
      <c r="Q351" s="7" t="s">
        <v>163</v>
      </c>
      <c r="R351" s="7" t="s">
        <v>242</v>
      </c>
      <c r="S351" s="7" t="s">
        <v>93</v>
      </c>
      <c r="T351" s="7" t="s">
        <v>14</v>
      </c>
      <c r="U351" s="7" t="s">
        <v>15</v>
      </c>
      <c r="V351" s="7" t="s">
        <v>1027</v>
      </c>
      <c r="Z351" s="7" t="s">
        <v>4452</v>
      </c>
      <c r="AA351" s="7">
        <v>0</v>
      </c>
    </row>
    <row r="352" spans="1:28" ht="150">
      <c r="A352" s="7">
        <v>1827</v>
      </c>
      <c r="B352" s="7" t="s">
        <v>4558</v>
      </c>
      <c r="C352" s="7" t="s">
        <v>390</v>
      </c>
      <c r="D352" s="7" t="s">
        <v>551</v>
      </c>
      <c r="E352" s="7" t="s">
        <v>552</v>
      </c>
      <c r="F352" s="7" t="s">
        <v>5862</v>
      </c>
      <c r="G352" s="7" t="s">
        <v>4</v>
      </c>
      <c r="H352" s="7" t="s">
        <v>87</v>
      </c>
      <c r="I352" s="8" t="s">
        <v>87</v>
      </c>
      <c r="J352" s="7" t="s">
        <v>553</v>
      </c>
      <c r="K352" s="7" t="s">
        <v>4559</v>
      </c>
      <c r="L352" s="7" t="s">
        <v>956</v>
      </c>
      <c r="M352" s="7">
        <v>1</v>
      </c>
      <c r="N352" s="7" t="s">
        <v>76</v>
      </c>
      <c r="O352" s="7" t="s">
        <v>24</v>
      </c>
      <c r="P352" s="7" t="s">
        <v>556</v>
      </c>
      <c r="Q352" s="7" t="s">
        <v>102</v>
      </c>
      <c r="R352" s="7" t="s">
        <v>242</v>
      </c>
      <c r="S352" s="7" t="s">
        <v>93</v>
      </c>
      <c r="T352" s="7" t="s">
        <v>14</v>
      </c>
      <c r="U352" s="7" t="s">
        <v>15</v>
      </c>
      <c r="V352" s="7" t="s">
        <v>67</v>
      </c>
      <c r="Z352" s="7" t="s">
        <v>4452</v>
      </c>
      <c r="AA352" s="7">
        <v>2</v>
      </c>
      <c r="AB352" s="11">
        <v>43333.537812499999</v>
      </c>
    </row>
    <row r="353" spans="1:28" ht="165">
      <c r="A353" s="7">
        <v>1829</v>
      </c>
      <c r="B353" s="7" t="s">
        <v>4825</v>
      </c>
      <c r="C353" s="7" t="s">
        <v>1085</v>
      </c>
      <c r="D353" s="7" t="s">
        <v>4826</v>
      </c>
      <c r="E353" s="7" t="s">
        <v>1872</v>
      </c>
      <c r="F353" s="7" t="s">
        <v>5863</v>
      </c>
      <c r="G353" s="7" t="s">
        <v>4</v>
      </c>
      <c r="H353" s="7" t="s">
        <v>1316</v>
      </c>
      <c r="I353" s="8" t="s">
        <v>1316</v>
      </c>
      <c r="J353" s="7" t="s">
        <v>1873</v>
      </c>
      <c r="K353" s="7" t="s">
        <v>4559</v>
      </c>
      <c r="L353" s="7" t="s">
        <v>956</v>
      </c>
      <c r="M353" s="7">
        <v>1</v>
      </c>
      <c r="N353" s="7" t="s">
        <v>76</v>
      </c>
      <c r="O353" s="7" t="s">
        <v>65</v>
      </c>
      <c r="P353" s="7" t="s">
        <v>556</v>
      </c>
      <c r="Q353" s="7" t="s">
        <v>102</v>
      </c>
      <c r="R353" s="7" t="s">
        <v>242</v>
      </c>
      <c r="S353" s="7" t="s">
        <v>93</v>
      </c>
      <c r="T353" s="7" t="s">
        <v>66</v>
      </c>
      <c r="U353" s="7" t="s">
        <v>15</v>
      </c>
      <c r="V353" s="7" t="s">
        <v>1027</v>
      </c>
      <c r="Z353" s="7" t="s">
        <v>4452</v>
      </c>
      <c r="AA353" s="7">
        <v>0</v>
      </c>
    </row>
    <row r="354" spans="1:28" ht="90">
      <c r="A354" s="7">
        <v>1830</v>
      </c>
      <c r="B354" s="7" t="s">
        <v>1874</v>
      </c>
      <c r="C354" s="7" t="s">
        <v>845</v>
      </c>
      <c r="D354" s="7" t="s">
        <v>4827</v>
      </c>
      <c r="E354" s="7" t="s">
        <v>4828</v>
      </c>
      <c r="F354" s="7" t="s">
        <v>5864</v>
      </c>
      <c r="G354" s="7" t="s">
        <v>4</v>
      </c>
      <c r="H354" s="7" t="s">
        <v>5</v>
      </c>
      <c r="I354" s="8" t="s">
        <v>5</v>
      </c>
      <c r="J354" s="7" t="s">
        <v>1877</v>
      </c>
      <c r="K354" s="7" t="s">
        <v>4559</v>
      </c>
      <c r="L354" s="7" t="s">
        <v>956</v>
      </c>
      <c r="M354" s="7">
        <v>1</v>
      </c>
      <c r="N354" s="7" t="s">
        <v>76</v>
      </c>
      <c r="O354" s="7" t="s">
        <v>100</v>
      </c>
      <c r="P354" s="7" t="s">
        <v>556</v>
      </c>
      <c r="Q354" s="7" t="s">
        <v>102</v>
      </c>
      <c r="R354" s="7" t="s">
        <v>242</v>
      </c>
      <c r="S354" s="7" t="s">
        <v>93</v>
      </c>
      <c r="T354" s="7" t="s">
        <v>25</v>
      </c>
      <c r="U354" s="7" t="s">
        <v>15</v>
      </c>
      <c r="V354" s="7" t="s">
        <v>1027</v>
      </c>
      <c r="Z354" s="7" t="s">
        <v>4452</v>
      </c>
      <c r="AA354" s="7">
        <v>0</v>
      </c>
    </row>
    <row r="355" spans="1:28" ht="120">
      <c r="A355" s="7">
        <v>1831</v>
      </c>
      <c r="B355" s="7" t="s">
        <v>1874</v>
      </c>
      <c r="C355" s="7" t="s">
        <v>218</v>
      </c>
      <c r="D355" s="7" t="s">
        <v>1878</v>
      </c>
      <c r="E355" s="7" t="s">
        <v>1879</v>
      </c>
      <c r="F355" s="7" t="s">
        <v>5865</v>
      </c>
      <c r="G355" s="7" t="s">
        <v>4</v>
      </c>
      <c r="H355" s="7" t="s">
        <v>5</v>
      </c>
      <c r="I355" s="8" t="s">
        <v>5</v>
      </c>
      <c r="J355" s="7" t="s">
        <v>1877</v>
      </c>
      <c r="K355" s="7" t="s">
        <v>4559</v>
      </c>
      <c r="L355" s="7" t="s">
        <v>956</v>
      </c>
      <c r="M355" s="7">
        <v>1</v>
      </c>
      <c r="N355" s="7" t="s">
        <v>76</v>
      </c>
      <c r="O355" s="7" t="s">
        <v>214</v>
      </c>
      <c r="P355" s="7" t="s">
        <v>556</v>
      </c>
      <c r="Q355" s="7" t="s">
        <v>300</v>
      </c>
      <c r="R355" s="7" t="s">
        <v>242</v>
      </c>
      <c r="S355" s="7" t="s">
        <v>93</v>
      </c>
      <c r="T355" s="7" t="s">
        <v>25</v>
      </c>
      <c r="U355" s="7" t="s">
        <v>15</v>
      </c>
      <c r="V355" s="7" t="s">
        <v>1027</v>
      </c>
      <c r="Z355" s="7" t="s">
        <v>4452</v>
      </c>
      <c r="AA355" s="7">
        <v>0</v>
      </c>
    </row>
    <row r="356" spans="1:28" ht="105">
      <c r="A356" s="7">
        <v>1834</v>
      </c>
      <c r="B356" s="7" t="s">
        <v>1887</v>
      </c>
      <c r="C356" s="7" t="s">
        <v>218</v>
      </c>
      <c r="D356" s="7" t="s">
        <v>4831</v>
      </c>
      <c r="E356" s="7" t="s">
        <v>1889</v>
      </c>
      <c r="F356" s="7" t="s">
        <v>5867</v>
      </c>
      <c r="G356" s="7" t="s">
        <v>4561</v>
      </c>
      <c r="H356" s="7" t="s">
        <v>5</v>
      </c>
      <c r="I356" s="8" t="s">
        <v>5</v>
      </c>
      <c r="J356" s="7" t="s">
        <v>4832</v>
      </c>
      <c r="K356" s="7" t="s">
        <v>1884</v>
      </c>
      <c r="L356" s="7" t="s">
        <v>1884</v>
      </c>
      <c r="M356" s="7">
        <v>1</v>
      </c>
      <c r="N356" s="7" t="s">
        <v>76</v>
      </c>
      <c r="O356" s="7" t="s">
        <v>100</v>
      </c>
      <c r="P356" s="7" t="s">
        <v>1885</v>
      </c>
      <c r="Q356" s="7" t="s">
        <v>102</v>
      </c>
      <c r="R356" s="7" t="s">
        <v>242</v>
      </c>
      <c r="S356" s="7" t="s">
        <v>151</v>
      </c>
      <c r="T356" s="7" t="s">
        <v>32</v>
      </c>
      <c r="U356" s="7" t="s">
        <v>15</v>
      </c>
      <c r="V356" s="7" t="s">
        <v>1027</v>
      </c>
      <c r="Z356" s="7" t="s">
        <v>4452</v>
      </c>
      <c r="AA356" s="7">
        <v>0</v>
      </c>
    </row>
    <row r="357" spans="1:28" ht="105">
      <c r="A357" s="7">
        <v>1835</v>
      </c>
      <c r="B357" s="7" t="s">
        <v>1891</v>
      </c>
      <c r="C357" s="7" t="s">
        <v>218</v>
      </c>
      <c r="D357" s="7" t="s">
        <v>4833</v>
      </c>
      <c r="E357" s="7" t="s">
        <v>1893</v>
      </c>
      <c r="F357" s="7" t="s">
        <v>5868</v>
      </c>
      <c r="G357" s="7" t="s">
        <v>4561</v>
      </c>
      <c r="H357" s="7" t="s">
        <v>1894</v>
      </c>
      <c r="I357" s="8" t="s">
        <v>1316</v>
      </c>
      <c r="J357" s="7" t="s">
        <v>1895</v>
      </c>
      <c r="K357" s="7" t="s">
        <v>1884</v>
      </c>
      <c r="L357" s="7" t="s">
        <v>1884</v>
      </c>
      <c r="M357" s="7">
        <v>1</v>
      </c>
      <c r="N357" s="7" t="s">
        <v>76</v>
      </c>
      <c r="O357" s="7" t="s">
        <v>65</v>
      </c>
      <c r="P357" s="7" t="s">
        <v>1885</v>
      </c>
      <c r="Q357" s="7" t="s">
        <v>163</v>
      </c>
      <c r="R357" s="7" t="s">
        <v>242</v>
      </c>
      <c r="S357" s="7" t="s">
        <v>151</v>
      </c>
      <c r="T357" s="7" t="s">
        <v>66</v>
      </c>
      <c r="U357" s="7" t="s">
        <v>15</v>
      </c>
      <c r="V357" s="7" t="s">
        <v>1027</v>
      </c>
      <c r="Z357" s="7" t="s">
        <v>4452</v>
      </c>
      <c r="AA357" s="7">
        <v>0</v>
      </c>
    </row>
    <row r="358" spans="1:28" ht="135">
      <c r="A358" s="7">
        <v>1836</v>
      </c>
      <c r="B358" s="7" t="s">
        <v>1891</v>
      </c>
      <c r="C358" s="7" t="s">
        <v>194</v>
      </c>
      <c r="D358" s="7" t="s">
        <v>4834</v>
      </c>
      <c r="E358" s="7" t="s">
        <v>4835</v>
      </c>
      <c r="F358" s="7" t="s">
        <v>5869</v>
      </c>
      <c r="G358" s="7" t="s">
        <v>4561</v>
      </c>
      <c r="H358" s="7" t="s">
        <v>1894</v>
      </c>
      <c r="I358" s="8" t="s">
        <v>1316</v>
      </c>
      <c r="J358" s="7" t="s">
        <v>1895</v>
      </c>
      <c r="K358" s="7" t="s">
        <v>1884</v>
      </c>
      <c r="L358" s="7" t="s">
        <v>1884</v>
      </c>
      <c r="M358" s="7">
        <v>1</v>
      </c>
      <c r="N358" s="7" t="s">
        <v>76</v>
      </c>
      <c r="O358" s="7" t="s">
        <v>65</v>
      </c>
      <c r="P358" s="7" t="s">
        <v>1885</v>
      </c>
      <c r="Q358" s="7" t="s">
        <v>163</v>
      </c>
      <c r="R358" s="7" t="s">
        <v>242</v>
      </c>
      <c r="S358" s="7" t="s">
        <v>151</v>
      </c>
      <c r="T358" s="7" t="s">
        <v>66</v>
      </c>
      <c r="U358" s="7" t="s">
        <v>15</v>
      </c>
      <c r="V358" s="7" t="s">
        <v>1027</v>
      </c>
      <c r="Z358" s="7" t="s">
        <v>4452</v>
      </c>
      <c r="AA358" s="7">
        <v>0</v>
      </c>
    </row>
    <row r="359" spans="1:28" ht="180">
      <c r="A359" s="7">
        <v>1837</v>
      </c>
      <c r="B359" s="7" t="s">
        <v>1898</v>
      </c>
      <c r="C359" s="7" t="s">
        <v>218</v>
      </c>
      <c r="D359" s="7" t="s">
        <v>4836</v>
      </c>
      <c r="E359" s="7" t="s">
        <v>1900</v>
      </c>
      <c r="F359" s="7" t="s">
        <v>5870</v>
      </c>
      <c r="G359" s="7" t="s">
        <v>4561</v>
      </c>
      <c r="H359" s="7" t="s">
        <v>1901</v>
      </c>
      <c r="I359" s="28" t="s">
        <v>6621</v>
      </c>
      <c r="J359" s="7" t="s">
        <v>1902</v>
      </c>
      <c r="K359" s="7" t="s">
        <v>1884</v>
      </c>
      <c r="L359" s="7" t="s">
        <v>1884</v>
      </c>
      <c r="M359" s="7">
        <v>1</v>
      </c>
      <c r="N359" s="7" t="s">
        <v>76</v>
      </c>
      <c r="O359" s="7" t="s">
        <v>100</v>
      </c>
      <c r="P359" s="7" t="s">
        <v>1885</v>
      </c>
      <c r="Q359" s="7" t="s">
        <v>317</v>
      </c>
      <c r="R359" s="7" t="s">
        <v>242</v>
      </c>
      <c r="S359" s="7" t="s">
        <v>151</v>
      </c>
      <c r="T359" s="7" t="s">
        <v>66</v>
      </c>
      <c r="U359" s="7" t="s">
        <v>15</v>
      </c>
      <c r="V359" s="7" t="s">
        <v>1027</v>
      </c>
      <c r="Z359" s="7" t="s">
        <v>4452</v>
      </c>
      <c r="AA359" s="7">
        <v>0</v>
      </c>
    </row>
    <row r="360" spans="1:28" ht="165">
      <c r="A360" s="7">
        <v>1838</v>
      </c>
      <c r="B360" s="7" t="s">
        <v>4837</v>
      </c>
      <c r="C360" s="7" t="s">
        <v>218</v>
      </c>
      <c r="D360" s="7" t="s">
        <v>1904</v>
      </c>
      <c r="E360" s="7" t="s">
        <v>1905</v>
      </c>
      <c r="F360" s="7" t="s">
        <v>5871</v>
      </c>
      <c r="G360" s="7" t="s">
        <v>4561</v>
      </c>
      <c r="H360" s="7" t="s">
        <v>1901</v>
      </c>
      <c r="I360" s="28" t="s">
        <v>2295</v>
      </c>
      <c r="J360" s="7" t="s">
        <v>4838</v>
      </c>
      <c r="K360" s="7" t="s">
        <v>1884</v>
      </c>
      <c r="L360" s="7" t="s">
        <v>1884</v>
      </c>
      <c r="M360" s="7">
        <v>1</v>
      </c>
      <c r="N360" s="7" t="s">
        <v>76</v>
      </c>
      <c r="O360" s="7" t="s">
        <v>100</v>
      </c>
      <c r="P360" s="7" t="s">
        <v>1885</v>
      </c>
      <c r="Q360" s="7" t="s">
        <v>91</v>
      </c>
      <c r="R360" s="7" t="s">
        <v>242</v>
      </c>
      <c r="S360" s="7" t="s">
        <v>151</v>
      </c>
      <c r="T360" s="7" t="s">
        <v>14</v>
      </c>
      <c r="U360" s="7" t="s">
        <v>15</v>
      </c>
      <c r="V360" s="7" t="s">
        <v>1027</v>
      </c>
      <c r="Z360" s="7" t="s">
        <v>4452</v>
      </c>
      <c r="AA360" s="7">
        <v>0</v>
      </c>
    </row>
    <row r="361" spans="1:28" ht="105">
      <c r="A361" s="7">
        <v>1839</v>
      </c>
      <c r="B361" s="7" t="s">
        <v>1907</v>
      </c>
      <c r="C361" s="7" t="s">
        <v>218</v>
      </c>
      <c r="D361" s="7" t="s">
        <v>4388</v>
      </c>
      <c r="E361" s="7" t="s">
        <v>1909</v>
      </c>
      <c r="F361" s="7" t="s">
        <v>5872</v>
      </c>
      <c r="G361" s="7" t="s">
        <v>4561</v>
      </c>
      <c r="H361" s="7" t="s">
        <v>1910</v>
      </c>
      <c r="I361" s="28" t="s">
        <v>2295</v>
      </c>
      <c r="J361" s="7" t="s">
        <v>1901</v>
      </c>
      <c r="K361" s="7" t="s">
        <v>1884</v>
      </c>
      <c r="L361" s="7" t="s">
        <v>1884</v>
      </c>
      <c r="M361" s="7">
        <v>1</v>
      </c>
      <c r="N361" s="7" t="s">
        <v>76</v>
      </c>
      <c r="O361" s="7" t="s">
        <v>100</v>
      </c>
      <c r="P361" s="7" t="s">
        <v>1885</v>
      </c>
      <c r="Q361" s="7" t="s">
        <v>876</v>
      </c>
      <c r="R361" s="7" t="s">
        <v>242</v>
      </c>
      <c r="S361" s="7" t="s">
        <v>151</v>
      </c>
      <c r="T361" s="7" t="s">
        <v>179</v>
      </c>
      <c r="U361" s="7" t="s">
        <v>15</v>
      </c>
      <c r="V361" s="7" t="s">
        <v>1027</v>
      </c>
      <c r="Z361" s="7" t="s">
        <v>4452</v>
      </c>
      <c r="AA361" s="7">
        <v>0</v>
      </c>
    </row>
    <row r="362" spans="1:28" ht="195">
      <c r="A362" s="7">
        <v>1841</v>
      </c>
      <c r="B362" s="7" t="s">
        <v>4840</v>
      </c>
      <c r="C362" s="7" t="s">
        <v>218</v>
      </c>
      <c r="D362" s="7" t="s">
        <v>4841</v>
      </c>
      <c r="E362" s="7" t="s">
        <v>4842</v>
      </c>
      <c r="F362" s="7" t="s">
        <v>5874</v>
      </c>
      <c r="G362" s="7" t="s">
        <v>4561</v>
      </c>
      <c r="H362" s="7" t="s">
        <v>1921</v>
      </c>
      <c r="I362" s="28" t="s">
        <v>2295</v>
      </c>
      <c r="J362" s="7" t="s">
        <v>1922</v>
      </c>
      <c r="K362" s="7" t="s">
        <v>1884</v>
      </c>
      <c r="L362" s="7" t="s">
        <v>1884</v>
      </c>
      <c r="M362" s="7">
        <v>1</v>
      </c>
      <c r="N362" s="7" t="s">
        <v>76</v>
      </c>
      <c r="O362" s="7" t="s">
        <v>100</v>
      </c>
      <c r="P362" s="7" t="s">
        <v>1885</v>
      </c>
      <c r="Q362" s="7" t="s">
        <v>300</v>
      </c>
      <c r="R362" s="7" t="s">
        <v>242</v>
      </c>
      <c r="S362" s="7" t="s">
        <v>151</v>
      </c>
      <c r="T362" s="7" t="s">
        <v>25</v>
      </c>
      <c r="U362" s="7" t="s">
        <v>15</v>
      </c>
      <c r="V362" s="7" t="s">
        <v>1027</v>
      </c>
      <c r="Z362" s="7" t="s">
        <v>4452</v>
      </c>
      <c r="AA362" s="7">
        <v>0</v>
      </c>
    </row>
    <row r="363" spans="1:28" ht="75">
      <c r="A363" s="7">
        <v>1842</v>
      </c>
      <c r="B363" s="7" t="s">
        <v>557</v>
      </c>
      <c r="C363" s="7" t="s">
        <v>235</v>
      </c>
      <c r="D363" s="7" t="s">
        <v>558</v>
      </c>
      <c r="E363" s="7" t="s">
        <v>4560</v>
      </c>
      <c r="F363" s="7" t="s">
        <v>5875</v>
      </c>
      <c r="G363" s="7" t="s">
        <v>4561</v>
      </c>
      <c r="H363" s="7" t="s">
        <v>297</v>
      </c>
      <c r="I363" s="8" t="s">
        <v>297</v>
      </c>
      <c r="J363" s="7" t="s">
        <v>561</v>
      </c>
      <c r="K363" s="7" t="s">
        <v>562</v>
      </c>
      <c r="L363" s="7" t="s">
        <v>563</v>
      </c>
      <c r="M363" s="7">
        <v>1</v>
      </c>
      <c r="N363" s="7" t="s">
        <v>76</v>
      </c>
      <c r="O363" s="7" t="s">
        <v>100</v>
      </c>
      <c r="P363" s="7" t="s">
        <v>564</v>
      </c>
      <c r="Q363" s="7" t="s">
        <v>102</v>
      </c>
      <c r="R363" s="7" t="s">
        <v>242</v>
      </c>
      <c r="S363" s="7" t="s">
        <v>301</v>
      </c>
      <c r="T363" s="7" t="s">
        <v>14</v>
      </c>
      <c r="U363" s="7" t="s">
        <v>15</v>
      </c>
      <c r="V363" s="7" t="s">
        <v>67</v>
      </c>
      <c r="Z363" s="7" t="s">
        <v>4452</v>
      </c>
      <c r="AA363" s="7">
        <v>2</v>
      </c>
      <c r="AB363" s="11">
        <v>43264.452893518515</v>
      </c>
    </row>
    <row r="364" spans="1:28" ht="90">
      <c r="A364" s="7">
        <v>1843</v>
      </c>
      <c r="B364" s="7" t="s">
        <v>565</v>
      </c>
      <c r="C364" s="7" t="s">
        <v>4562</v>
      </c>
      <c r="D364" s="7" t="s">
        <v>567</v>
      </c>
      <c r="E364" s="7" t="s">
        <v>568</v>
      </c>
      <c r="F364" s="7" t="s">
        <v>5876</v>
      </c>
      <c r="G364" s="7" t="s">
        <v>4561</v>
      </c>
      <c r="H364" s="7" t="s">
        <v>297</v>
      </c>
      <c r="I364" s="8" t="s">
        <v>297</v>
      </c>
      <c r="J364" s="7" t="s">
        <v>570</v>
      </c>
      <c r="K364" s="7" t="s">
        <v>562</v>
      </c>
      <c r="L364" s="7" t="s">
        <v>563</v>
      </c>
      <c r="M364" s="7">
        <v>1</v>
      </c>
      <c r="N364" s="7" t="s">
        <v>76</v>
      </c>
      <c r="O364" s="7" t="s">
        <v>100</v>
      </c>
      <c r="P364" s="7" t="s">
        <v>564</v>
      </c>
      <c r="Q364" s="7" t="s">
        <v>11</v>
      </c>
      <c r="R364" s="7" t="s">
        <v>242</v>
      </c>
      <c r="S364" s="7" t="s">
        <v>301</v>
      </c>
      <c r="T364" s="7" t="s">
        <v>179</v>
      </c>
      <c r="U364" s="7" t="s">
        <v>15</v>
      </c>
      <c r="V364" s="7" t="s">
        <v>67</v>
      </c>
      <c r="Z364" s="7" t="s">
        <v>4452</v>
      </c>
      <c r="AA364" s="7">
        <v>2</v>
      </c>
      <c r="AB364" s="11">
        <v>43264.45952546296</v>
      </c>
    </row>
    <row r="365" spans="1:28" ht="105">
      <c r="A365" s="7">
        <v>1844</v>
      </c>
      <c r="B365" s="7" t="s">
        <v>565</v>
      </c>
      <c r="C365" s="7" t="s">
        <v>806</v>
      </c>
      <c r="D365" s="7" t="s">
        <v>807</v>
      </c>
      <c r="E365" s="7" t="s">
        <v>568</v>
      </c>
      <c r="F365" s="7" t="s">
        <v>5877</v>
      </c>
      <c r="G365" s="7" t="s">
        <v>4561</v>
      </c>
      <c r="H365" s="7" t="s">
        <v>297</v>
      </c>
      <c r="I365" s="8" t="s">
        <v>297</v>
      </c>
      <c r="J365" s="7" t="s">
        <v>570</v>
      </c>
      <c r="K365" s="7" t="s">
        <v>562</v>
      </c>
      <c r="L365" s="7" t="s">
        <v>563</v>
      </c>
      <c r="M365" s="7">
        <v>1</v>
      </c>
      <c r="N365" s="7" t="s">
        <v>76</v>
      </c>
      <c r="O365" s="7" t="s">
        <v>100</v>
      </c>
      <c r="P365" s="7" t="s">
        <v>564</v>
      </c>
      <c r="Q365" s="7" t="s">
        <v>11</v>
      </c>
      <c r="R365" s="7" t="s">
        <v>242</v>
      </c>
      <c r="S365" s="7" t="s">
        <v>301</v>
      </c>
      <c r="T365" s="7" t="s">
        <v>179</v>
      </c>
      <c r="U365" s="7" t="s">
        <v>15</v>
      </c>
      <c r="V365" s="7" t="s">
        <v>16</v>
      </c>
      <c r="W365" s="7" t="s">
        <v>808</v>
      </c>
      <c r="X365" s="7" t="s">
        <v>808</v>
      </c>
      <c r="Y365" s="7" t="s">
        <v>259</v>
      </c>
      <c r="Z365" s="7">
        <v>43449</v>
      </c>
      <c r="AA365" s="7">
        <v>1</v>
      </c>
      <c r="AB365" s="11">
        <v>43243.510960648149</v>
      </c>
    </row>
    <row r="366" spans="1:28" ht="105">
      <c r="A366" s="7">
        <v>1845</v>
      </c>
      <c r="B366" s="7" t="s">
        <v>1923</v>
      </c>
      <c r="C366" s="7" t="s">
        <v>218</v>
      </c>
      <c r="D366" s="7" t="s">
        <v>1924</v>
      </c>
      <c r="E366" s="7" t="s">
        <v>1925</v>
      </c>
      <c r="F366" s="7" t="s">
        <v>5878</v>
      </c>
      <c r="G366" s="7" t="s">
        <v>4561</v>
      </c>
      <c r="H366" s="7" t="s">
        <v>1926</v>
      </c>
      <c r="I366" s="28" t="s">
        <v>297</v>
      </c>
      <c r="J366" s="7" t="s">
        <v>297</v>
      </c>
      <c r="K366" s="7" t="s">
        <v>562</v>
      </c>
      <c r="L366" s="7" t="s">
        <v>563</v>
      </c>
      <c r="M366" s="7">
        <v>1</v>
      </c>
      <c r="N366" s="7" t="s">
        <v>76</v>
      </c>
      <c r="O366" s="7" t="s">
        <v>100</v>
      </c>
      <c r="P366" s="7" t="s">
        <v>564</v>
      </c>
      <c r="Q366" s="7" t="s">
        <v>91</v>
      </c>
      <c r="R366" s="7" t="s">
        <v>242</v>
      </c>
      <c r="S366" s="7" t="s">
        <v>301</v>
      </c>
      <c r="T366" s="7" t="s">
        <v>179</v>
      </c>
      <c r="U366" s="7" t="s">
        <v>15</v>
      </c>
      <c r="V366" s="7" t="s">
        <v>1027</v>
      </c>
      <c r="Z366" s="7" t="s">
        <v>4452</v>
      </c>
      <c r="AA366" s="7">
        <v>0</v>
      </c>
    </row>
    <row r="367" spans="1:28" ht="135">
      <c r="A367" s="7">
        <v>1846</v>
      </c>
      <c r="B367" s="7" t="s">
        <v>809</v>
      </c>
      <c r="C367" s="7" t="s">
        <v>806</v>
      </c>
      <c r="D367" s="7" t="s">
        <v>4620</v>
      </c>
      <c r="E367" s="7" t="s">
        <v>811</v>
      </c>
      <c r="F367" s="7" t="s">
        <v>5879</v>
      </c>
      <c r="G367" s="7" t="s">
        <v>4561</v>
      </c>
      <c r="H367" s="7" t="s">
        <v>297</v>
      </c>
      <c r="I367" s="8" t="s">
        <v>297</v>
      </c>
      <c r="J367" s="7" t="s">
        <v>812</v>
      </c>
      <c r="K367" s="7" t="s">
        <v>562</v>
      </c>
      <c r="L367" s="7" t="s">
        <v>563</v>
      </c>
      <c r="M367" s="7">
        <v>1</v>
      </c>
      <c r="N367" s="7" t="s">
        <v>76</v>
      </c>
      <c r="O367" s="7" t="s">
        <v>251</v>
      </c>
      <c r="P367" s="7" t="s">
        <v>564</v>
      </c>
      <c r="Q367" s="7" t="s">
        <v>252</v>
      </c>
      <c r="R367" s="7" t="s">
        <v>242</v>
      </c>
      <c r="S367" s="7" t="s">
        <v>301</v>
      </c>
      <c r="T367" s="7" t="s">
        <v>66</v>
      </c>
      <c r="U367" s="7" t="s">
        <v>15</v>
      </c>
      <c r="V367" s="7" t="s">
        <v>16</v>
      </c>
      <c r="W367" s="7" t="s">
        <v>813</v>
      </c>
      <c r="X367" s="7" t="s">
        <v>813</v>
      </c>
      <c r="Y367" s="7" t="s">
        <v>259</v>
      </c>
      <c r="Z367" s="7">
        <v>43449</v>
      </c>
      <c r="AA367" s="7">
        <v>1</v>
      </c>
      <c r="AB367" s="11">
        <v>43243.484861111108</v>
      </c>
    </row>
    <row r="368" spans="1:28" ht="90">
      <c r="A368" s="7">
        <v>1848</v>
      </c>
      <c r="B368" s="7" t="s">
        <v>4843</v>
      </c>
      <c r="C368" s="7" t="s">
        <v>218</v>
      </c>
      <c r="D368" s="7" t="s">
        <v>4844</v>
      </c>
      <c r="E368" s="7" t="s">
        <v>1929</v>
      </c>
      <c r="F368" s="7" t="s">
        <v>5881</v>
      </c>
      <c r="G368" s="7" t="s">
        <v>4561</v>
      </c>
      <c r="H368" s="7" t="s">
        <v>297</v>
      </c>
      <c r="I368" s="28" t="s">
        <v>297</v>
      </c>
      <c r="J368" s="7" t="s">
        <v>561</v>
      </c>
      <c r="K368" s="7" t="s">
        <v>562</v>
      </c>
      <c r="L368" s="7" t="s">
        <v>563</v>
      </c>
      <c r="M368" s="7">
        <v>1</v>
      </c>
      <c r="N368" s="7" t="s">
        <v>76</v>
      </c>
      <c r="O368" s="7" t="s">
        <v>214</v>
      </c>
      <c r="P368" s="7" t="s">
        <v>564</v>
      </c>
      <c r="Q368" s="7" t="s">
        <v>252</v>
      </c>
      <c r="R368" s="7" t="s">
        <v>242</v>
      </c>
      <c r="S368" s="7" t="s">
        <v>301</v>
      </c>
      <c r="T368" s="7" t="s">
        <v>66</v>
      </c>
      <c r="U368" s="7" t="s">
        <v>15</v>
      </c>
      <c r="V368" s="7" t="s">
        <v>1027</v>
      </c>
      <c r="Z368" s="7" t="s">
        <v>4452</v>
      </c>
      <c r="AA368" s="7">
        <v>0</v>
      </c>
    </row>
    <row r="369" spans="1:28" ht="105">
      <c r="A369" s="7">
        <v>1849</v>
      </c>
      <c r="B369" s="7" t="s">
        <v>1930</v>
      </c>
      <c r="C369" s="7" t="s">
        <v>1931</v>
      </c>
      <c r="D369" s="7" t="s">
        <v>4845</v>
      </c>
      <c r="E369" s="7" t="s">
        <v>1933</v>
      </c>
      <c r="F369" s="7" t="s">
        <v>5882</v>
      </c>
      <c r="G369" s="7" t="s">
        <v>4</v>
      </c>
      <c r="H369" s="7" t="s">
        <v>99</v>
      </c>
      <c r="I369" s="8" t="s">
        <v>1934</v>
      </c>
      <c r="J369" s="7" t="s">
        <v>1934</v>
      </c>
      <c r="K369" s="7" t="s">
        <v>4</v>
      </c>
      <c r="L369" s="7" t="s">
        <v>4</v>
      </c>
      <c r="M369" s="7">
        <v>1</v>
      </c>
      <c r="N369" s="7" t="s">
        <v>76</v>
      </c>
      <c r="O369" s="7" t="s">
        <v>436</v>
      </c>
      <c r="P369" s="7" t="s">
        <v>101</v>
      </c>
      <c r="Q369" s="7" t="s">
        <v>11</v>
      </c>
      <c r="R369" s="7" t="s">
        <v>103</v>
      </c>
      <c r="S369" s="7" t="s">
        <v>104</v>
      </c>
      <c r="T369" s="7" t="s">
        <v>66</v>
      </c>
      <c r="U369" s="7" t="s">
        <v>105</v>
      </c>
      <c r="V369" s="7" t="s">
        <v>1027</v>
      </c>
      <c r="Z369" s="7" t="s">
        <v>4452</v>
      </c>
      <c r="AA369" s="7">
        <v>0</v>
      </c>
    </row>
    <row r="370" spans="1:28" ht="120">
      <c r="A370" s="7">
        <v>1850</v>
      </c>
      <c r="B370" s="7" t="s">
        <v>95</v>
      </c>
      <c r="C370" s="7" t="s">
        <v>96</v>
      </c>
      <c r="D370" s="7" t="s">
        <v>4484</v>
      </c>
      <c r="E370" s="7" t="s">
        <v>98</v>
      </c>
      <c r="F370" s="7" t="s">
        <v>5883</v>
      </c>
      <c r="G370" s="7" t="s">
        <v>4</v>
      </c>
      <c r="H370" s="7" t="s">
        <v>99</v>
      </c>
      <c r="I370" s="8" t="s">
        <v>99</v>
      </c>
      <c r="J370" s="7" t="s">
        <v>5</v>
      </c>
      <c r="K370" s="7" t="s">
        <v>4</v>
      </c>
      <c r="L370" s="7" t="s">
        <v>4</v>
      </c>
      <c r="M370" s="7">
        <v>1</v>
      </c>
      <c r="N370" s="7" t="s">
        <v>76</v>
      </c>
      <c r="O370" s="7" t="s">
        <v>100</v>
      </c>
      <c r="P370" s="7" t="s">
        <v>101</v>
      </c>
      <c r="Q370" s="7" t="s">
        <v>102</v>
      </c>
      <c r="R370" s="7" t="s">
        <v>103</v>
      </c>
      <c r="S370" s="7" t="s">
        <v>104</v>
      </c>
      <c r="T370" s="7" t="s">
        <v>66</v>
      </c>
      <c r="U370" s="7" t="s">
        <v>105</v>
      </c>
      <c r="V370" s="7" t="s">
        <v>67</v>
      </c>
      <c r="Z370" s="7" t="s">
        <v>4452</v>
      </c>
      <c r="AA370" s="7">
        <v>5</v>
      </c>
      <c r="AB370" s="11">
        <v>43300.645648148151</v>
      </c>
    </row>
    <row r="371" spans="1:28" ht="105">
      <c r="A371" s="7">
        <v>1851</v>
      </c>
      <c r="B371" s="7" t="s">
        <v>818</v>
      </c>
      <c r="C371" s="7" t="s">
        <v>4621</v>
      </c>
      <c r="D371" s="7" t="s">
        <v>4622</v>
      </c>
      <c r="E371" s="7" t="s">
        <v>821</v>
      </c>
      <c r="F371" s="7" t="s">
        <v>5884</v>
      </c>
      <c r="G371" s="7" t="s">
        <v>4</v>
      </c>
      <c r="H371" s="7" t="s">
        <v>5</v>
      </c>
      <c r="I371" s="8"/>
      <c r="J371" s="7" t="s">
        <v>822</v>
      </c>
      <c r="K371" s="7" t="s">
        <v>268</v>
      </c>
      <c r="L371" s="7" t="s">
        <v>269</v>
      </c>
      <c r="M371" s="7">
        <v>1</v>
      </c>
      <c r="N371" s="7" t="s">
        <v>76</v>
      </c>
      <c r="O371" s="7" t="s">
        <v>276</v>
      </c>
      <c r="P371" s="7" t="s">
        <v>823</v>
      </c>
      <c r="Q371" s="7" t="s">
        <v>91</v>
      </c>
      <c r="R371" s="7" t="s">
        <v>80</v>
      </c>
      <c r="S371" s="7" t="s">
        <v>151</v>
      </c>
      <c r="T371" s="7" t="s">
        <v>14</v>
      </c>
      <c r="U371" s="7" t="s">
        <v>15</v>
      </c>
      <c r="V371" s="7" t="s">
        <v>16</v>
      </c>
      <c r="Z371" s="7" t="s">
        <v>4452</v>
      </c>
      <c r="AA371" s="7">
        <v>1</v>
      </c>
      <c r="AB371" s="11">
        <v>43111.199317129627</v>
      </c>
    </row>
    <row r="372" spans="1:28" ht="105">
      <c r="A372" s="7">
        <v>1857</v>
      </c>
      <c r="B372" s="7" t="s">
        <v>824</v>
      </c>
      <c r="C372" s="7" t="s">
        <v>545</v>
      </c>
      <c r="D372" s="7" t="s">
        <v>826</v>
      </c>
      <c r="E372" s="7" t="s">
        <v>827</v>
      </c>
      <c r="F372" s="7" t="s">
        <v>5885</v>
      </c>
      <c r="G372" s="7" t="s">
        <v>828</v>
      </c>
      <c r="H372" s="7" t="s">
        <v>87</v>
      </c>
      <c r="I372" s="8" t="s">
        <v>87</v>
      </c>
      <c r="J372" s="7" t="s">
        <v>830</v>
      </c>
      <c r="K372" s="7" t="s">
        <v>831</v>
      </c>
      <c r="L372" s="7" t="s">
        <v>832</v>
      </c>
      <c r="M372" s="7">
        <v>1</v>
      </c>
      <c r="N372" s="7" t="s">
        <v>76</v>
      </c>
      <c r="O372" s="7" t="s">
        <v>100</v>
      </c>
      <c r="P372" s="7" t="s">
        <v>833</v>
      </c>
      <c r="Q372" s="7" t="s">
        <v>102</v>
      </c>
      <c r="R372" s="7" t="s">
        <v>834</v>
      </c>
      <c r="S372" s="7" t="s">
        <v>93</v>
      </c>
      <c r="T372" s="7" t="s">
        <v>32</v>
      </c>
      <c r="U372" s="7" t="s">
        <v>94</v>
      </c>
      <c r="V372" s="7" t="s">
        <v>16</v>
      </c>
      <c r="Z372" s="7" t="s">
        <v>4452</v>
      </c>
      <c r="AA372" s="7">
        <v>1</v>
      </c>
      <c r="AB372" s="11">
        <v>43334.552870370368</v>
      </c>
    </row>
    <row r="373" spans="1:28" ht="120">
      <c r="A373" s="7">
        <v>1858</v>
      </c>
      <c r="B373" s="7" t="s">
        <v>1935</v>
      </c>
      <c r="C373" s="7" t="s">
        <v>135</v>
      </c>
      <c r="D373" s="7" t="s">
        <v>4039</v>
      </c>
      <c r="E373" s="7" t="s">
        <v>1937</v>
      </c>
      <c r="F373" s="7" t="s">
        <v>5886</v>
      </c>
      <c r="G373" s="7" t="s">
        <v>828</v>
      </c>
      <c r="H373" s="7" t="s">
        <v>1938</v>
      </c>
      <c r="I373" s="8" t="s">
        <v>5</v>
      </c>
      <c r="J373" s="7" t="s">
        <v>1939</v>
      </c>
      <c r="K373" s="7" t="s">
        <v>831</v>
      </c>
      <c r="L373" s="7" t="s">
        <v>832</v>
      </c>
      <c r="M373" s="7">
        <v>1</v>
      </c>
      <c r="N373" s="7" t="s">
        <v>76</v>
      </c>
      <c r="O373" s="7" t="s">
        <v>100</v>
      </c>
      <c r="P373" s="7" t="s">
        <v>833</v>
      </c>
      <c r="Q373" s="7" t="s">
        <v>91</v>
      </c>
      <c r="R373" s="7" t="s">
        <v>834</v>
      </c>
      <c r="S373" s="7" t="s">
        <v>93</v>
      </c>
      <c r="T373" s="7" t="s">
        <v>32</v>
      </c>
      <c r="U373" s="7" t="s">
        <v>105</v>
      </c>
      <c r="V373" s="7" t="s">
        <v>1027</v>
      </c>
      <c r="Z373" s="7" t="s">
        <v>4452</v>
      </c>
      <c r="AA373" s="7">
        <v>0</v>
      </c>
    </row>
    <row r="374" spans="1:28" ht="75">
      <c r="A374" s="7">
        <v>1859</v>
      </c>
      <c r="B374" s="7" t="s">
        <v>4846</v>
      </c>
      <c r="C374" s="7" t="s">
        <v>208</v>
      </c>
      <c r="D374" s="7" t="s">
        <v>1941</v>
      </c>
      <c r="E374" s="7" t="s">
        <v>1942</v>
      </c>
      <c r="F374" s="7" t="s">
        <v>5887</v>
      </c>
      <c r="G374" s="7" t="s">
        <v>828</v>
      </c>
      <c r="H374" s="7" t="s">
        <v>5</v>
      </c>
      <c r="I374" s="8" t="s">
        <v>5</v>
      </c>
      <c r="J374" s="7" t="s">
        <v>1943</v>
      </c>
      <c r="K374" s="7" t="s">
        <v>831</v>
      </c>
      <c r="L374" s="7" t="s">
        <v>832</v>
      </c>
      <c r="M374" s="7">
        <v>1</v>
      </c>
      <c r="N374" s="7" t="s">
        <v>76</v>
      </c>
      <c r="O374" s="7" t="s">
        <v>100</v>
      </c>
      <c r="P374" s="7" t="s">
        <v>833</v>
      </c>
      <c r="Q374" s="7" t="s">
        <v>119</v>
      </c>
      <c r="R374" s="7" t="s">
        <v>834</v>
      </c>
      <c r="S374" s="7" t="s">
        <v>93</v>
      </c>
      <c r="T374" s="7" t="s">
        <v>32</v>
      </c>
      <c r="U374" s="7" t="s">
        <v>94</v>
      </c>
      <c r="V374" s="7" t="s">
        <v>1027</v>
      </c>
      <c r="Z374" s="7" t="s">
        <v>4452</v>
      </c>
      <c r="AA374" s="7">
        <v>0</v>
      </c>
    </row>
    <row r="375" spans="1:28" ht="75">
      <c r="A375" s="7">
        <v>1860</v>
      </c>
      <c r="B375" s="7" t="s">
        <v>1944</v>
      </c>
      <c r="C375" s="7" t="s">
        <v>208</v>
      </c>
      <c r="D375" s="7" t="s">
        <v>1945</v>
      </c>
      <c r="E375" s="7" t="s">
        <v>1946</v>
      </c>
      <c r="F375" s="7" t="s">
        <v>5888</v>
      </c>
      <c r="G375" s="7" t="s">
        <v>828</v>
      </c>
      <c r="H375" s="7" t="s">
        <v>5</v>
      </c>
      <c r="I375" s="8" t="s">
        <v>5</v>
      </c>
      <c r="J375" s="7" t="s">
        <v>1947</v>
      </c>
      <c r="K375" s="7" t="s">
        <v>831</v>
      </c>
      <c r="L375" s="7" t="s">
        <v>832</v>
      </c>
      <c r="M375" s="7">
        <v>1</v>
      </c>
      <c r="N375" s="7" t="s">
        <v>76</v>
      </c>
      <c r="O375" s="7" t="s">
        <v>100</v>
      </c>
      <c r="P375" s="7" t="s">
        <v>833</v>
      </c>
      <c r="Q375" s="7" t="s">
        <v>252</v>
      </c>
      <c r="R375" s="7" t="s">
        <v>834</v>
      </c>
      <c r="S375" s="7" t="s">
        <v>93</v>
      </c>
      <c r="T375" s="7" t="s">
        <v>32</v>
      </c>
      <c r="U375" s="7" t="s">
        <v>94</v>
      </c>
      <c r="V375" s="7" t="s">
        <v>1027</v>
      </c>
      <c r="Z375" s="7" t="s">
        <v>4452</v>
      </c>
      <c r="AA375" s="7">
        <v>0</v>
      </c>
    </row>
    <row r="376" spans="1:28" ht="195">
      <c r="A376" s="7">
        <v>1861</v>
      </c>
      <c r="B376" s="7" t="s">
        <v>1948</v>
      </c>
      <c r="C376" s="7" t="s">
        <v>845</v>
      </c>
      <c r="D376" s="7" t="s">
        <v>1949</v>
      </c>
      <c r="E376" s="7" t="s">
        <v>1950</v>
      </c>
      <c r="F376" s="7" t="s">
        <v>5889</v>
      </c>
      <c r="G376" s="7" t="s">
        <v>828</v>
      </c>
      <c r="H376" s="7" t="s">
        <v>1179</v>
      </c>
      <c r="I376" s="8" t="s">
        <v>5</v>
      </c>
      <c r="J376" s="7" t="s">
        <v>1951</v>
      </c>
      <c r="K376" s="7" t="s">
        <v>831</v>
      </c>
      <c r="L376" s="7" t="s">
        <v>832</v>
      </c>
      <c r="M376" s="7">
        <v>1</v>
      </c>
      <c r="N376" s="7" t="s">
        <v>76</v>
      </c>
      <c r="O376" s="7" t="s">
        <v>214</v>
      </c>
      <c r="P376" s="7" t="s">
        <v>833</v>
      </c>
      <c r="Q376" s="7" t="s">
        <v>252</v>
      </c>
      <c r="R376" s="7" t="s">
        <v>834</v>
      </c>
      <c r="S376" s="7" t="s">
        <v>93</v>
      </c>
      <c r="T376" s="7" t="s">
        <v>14</v>
      </c>
      <c r="U376" s="7" t="s">
        <v>94</v>
      </c>
      <c r="V376" s="7" t="s">
        <v>1027</v>
      </c>
      <c r="Z376" s="7" t="s">
        <v>4452</v>
      </c>
      <c r="AA376" s="7">
        <v>0</v>
      </c>
    </row>
    <row r="377" spans="1:28" ht="90">
      <c r="A377" s="7">
        <v>1862</v>
      </c>
      <c r="B377" s="7" t="s">
        <v>4847</v>
      </c>
      <c r="C377" s="7" t="s">
        <v>529</v>
      </c>
      <c r="D377" s="7" t="s">
        <v>1953</v>
      </c>
      <c r="E377" s="7" t="s">
        <v>1954</v>
      </c>
      <c r="F377" s="7" t="s">
        <v>5890</v>
      </c>
      <c r="G377" s="7" t="s">
        <v>828</v>
      </c>
      <c r="H377" s="7" t="s">
        <v>1316</v>
      </c>
      <c r="I377" s="8" t="s">
        <v>1316</v>
      </c>
      <c r="J377" s="7" t="s">
        <v>1955</v>
      </c>
      <c r="K377" s="7" t="s">
        <v>831</v>
      </c>
      <c r="L377" s="7" t="s">
        <v>832</v>
      </c>
      <c r="M377" s="7">
        <v>1</v>
      </c>
      <c r="N377" s="7" t="s">
        <v>76</v>
      </c>
      <c r="O377" s="7" t="s">
        <v>65</v>
      </c>
      <c r="P377" s="7" t="s">
        <v>833</v>
      </c>
      <c r="Q377" s="7" t="s">
        <v>163</v>
      </c>
      <c r="R377" s="7" t="s">
        <v>834</v>
      </c>
      <c r="S377" s="7" t="s">
        <v>93</v>
      </c>
      <c r="T377" s="7" t="s">
        <v>14</v>
      </c>
      <c r="U377" s="7" t="s">
        <v>94</v>
      </c>
      <c r="V377" s="7" t="s">
        <v>1027</v>
      </c>
      <c r="Z377" s="7" t="s">
        <v>4452</v>
      </c>
      <c r="AA377" s="7">
        <v>0</v>
      </c>
    </row>
    <row r="378" spans="1:28" ht="60">
      <c r="A378" s="7">
        <v>1863</v>
      </c>
      <c r="B378" s="7" t="s">
        <v>1956</v>
      </c>
      <c r="C378" s="7" t="s">
        <v>1957</v>
      </c>
      <c r="D378" s="7" t="s">
        <v>1958</v>
      </c>
      <c r="E378" s="7" t="s">
        <v>1959</v>
      </c>
      <c r="F378" s="7" t="s">
        <v>5891</v>
      </c>
      <c r="G378" s="7" t="s">
        <v>828</v>
      </c>
      <c r="H378" s="7" t="s">
        <v>5</v>
      </c>
      <c r="I378" s="8" t="s">
        <v>5</v>
      </c>
      <c r="J378" s="7" t="s">
        <v>4848</v>
      </c>
      <c r="K378" s="7" t="s">
        <v>831</v>
      </c>
      <c r="L378" s="7" t="s">
        <v>832</v>
      </c>
      <c r="M378" s="7">
        <v>1</v>
      </c>
      <c r="N378" s="7" t="s">
        <v>76</v>
      </c>
      <c r="O378" s="7" t="s">
        <v>100</v>
      </c>
      <c r="P378" s="7" t="s">
        <v>833</v>
      </c>
      <c r="Q378" s="7" t="s">
        <v>252</v>
      </c>
      <c r="R378" s="7" t="s">
        <v>834</v>
      </c>
      <c r="S378" s="7" t="s">
        <v>93</v>
      </c>
      <c r="T378" s="7" t="s">
        <v>25</v>
      </c>
      <c r="U378" s="7" t="s">
        <v>94</v>
      </c>
      <c r="V378" s="7" t="s">
        <v>1027</v>
      </c>
      <c r="Z378" s="7" t="s">
        <v>4452</v>
      </c>
      <c r="AA378" s="7">
        <v>0</v>
      </c>
    </row>
    <row r="379" spans="1:28" ht="90">
      <c r="A379" s="7">
        <v>1864</v>
      </c>
      <c r="B379" s="7" t="s">
        <v>1961</v>
      </c>
      <c r="C379" s="7" t="s">
        <v>1962</v>
      </c>
      <c r="D379" s="7" t="s">
        <v>1963</v>
      </c>
      <c r="E379" s="7" t="s">
        <v>1964</v>
      </c>
      <c r="F379" s="7" t="s">
        <v>5892</v>
      </c>
      <c r="G379" s="7" t="s">
        <v>828</v>
      </c>
      <c r="H379" s="7" t="s">
        <v>5</v>
      </c>
      <c r="I379" s="8" t="s">
        <v>5</v>
      </c>
      <c r="J379" s="7" t="s">
        <v>1965</v>
      </c>
      <c r="K379" s="7" t="s">
        <v>831</v>
      </c>
      <c r="L379" s="7" t="s">
        <v>832</v>
      </c>
      <c r="M379" s="7">
        <v>1</v>
      </c>
      <c r="N379" s="7" t="s">
        <v>76</v>
      </c>
      <c r="O379" s="7" t="s">
        <v>100</v>
      </c>
      <c r="P379" s="7" t="s">
        <v>833</v>
      </c>
      <c r="Q379" s="7" t="s">
        <v>102</v>
      </c>
      <c r="R379" s="7" t="s">
        <v>834</v>
      </c>
      <c r="S379" s="7" t="s">
        <v>93</v>
      </c>
      <c r="T379" s="7" t="s">
        <v>25</v>
      </c>
      <c r="U379" s="7" t="s">
        <v>94</v>
      </c>
      <c r="V379" s="7" t="s">
        <v>1027</v>
      </c>
      <c r="Z379" s="7" t="s">
        <v>4452</v>
      </c>
      <c r="AA379" s="7">
        <v>0</v>
      </c>
    </row>
    <row r="380" spans="1:28" ht="45">
      <c r="A380" s="7">
        <v>1865</v>
      </c>
      <c r="B380" s="7" t="s">
        <v>1966</v>
      </c>
      <c r="C380" s="7" t="s">
        <v>110</v>
      </c>
      <c r="D380" s="7" t="s">
        <v>1967</v>
      </c>
      <c r="E380" s="7" t="s">
        <v>1968</v>
      </c>
      <c r="F380" s="7" t="s">
        <v>5893</v>
      </c>
      <c r="G380" s="7" t="s">
        <v>828</v>
      </c>
      <c r="H380" s="7" t="s">
        <v>5</v>
      </c>
      <c r="I380" s="8" t="s">
        <v>5</v>
      </c>
      <c r="J380" s="7" t="s">
        <v>1969</v>
      </c>
      <c r="K380" s="7" t="s">
        <v>831</v>
      </c>
      <c r="L380" s="7" t="s">
        <v>832</v>
      </c>
      <c r="M380" s="7">
        <v>1</v>
      </c>
      <c r="N380" s="7" t="s">
        <v>76</v>
      </c>
      <c r="O380" s="7" t="s">
        <v>100</v>
      </c>
      <c r="P380" s="7" t="s">
        <v>833</v>
      </c>
      <c r="Q380" s="7" t="s">
        <v>91</v>
      </c>
      <c r="R380" s="7" t="s">
        <v>834</v>
      </c>
      <c r="S380" s="7" t="s">
        <v>93</v>
      </c>
      <c r="T380" s="7" t="s">
        <v>25</v>
      </c>
      <c r="U380" s="7" t="s">
        <v>94</v>
      </c>
      <c r="V380" s="7" t="s">
        <v>1027</v>
      </c>
      <c r="Z380" s="7" t="s">
        <v>4452</v>
      </c>
      <c r="AA380" s="7">
        <v>0</v>
      </c>
    </row>
    <row r="381" spans="1:28" ht="105">
      <c r="A381" s="7">
        <v>1866</v>
      </c>
      <c r="B381" s="7" t="s">
        <v>4849</v>
      </c>
      <c r="C381" s="7" t="s">
        <v>1971</v>
      </c>
      <c r="D381" s="7" t="s">
        <v>4850</v>
      </c>
      <c r="E381" s="7" t="s">
        <v>1973</v>
      </c>
      <c r="F381" s="7" t="s">
        <v>5894</v>
      </c>
      <c r="G381" s="7" t="s">
        <v>828</v>
      </c>
      <c r="H381" s="7" t="s">
        <v>5</v>
      </c>
      <c r="I381" s="8" t="s">
        <v>5</v>
      </c>
      <c r="J381" s="7" t="s">
        <v>1974</v>
      </c>
      <c r="K381" s="7" t="s">
        <v>831</v>
      </c>
      <c r="L381" s="7" t="s">
        <v>832</v>
      </c>
      <c r="M381" s="7">
        <v>1</v>
      </c>
      <c r="N381" s="7" t="s">
        <v>76</v>
      </c>
      <c r="O381" s="7" t="s">
        <v>436</v>
      </c>
      <c r="P381" s="7" t="s">
        <v>833</v>
      </c>
      <c r="Q381" s="7" t="s">
        <v>102</v>
      </c>
      <c r="R381" s="7" t="s">
        <v>834</v>
      </c>
      <c r="S381" s="7" t="s">
        <v>93</v>
      </c>
      <c r="T381" s="7" t="s">
        <v>179</v>
      </c>
      <c r="U381" s="7" t="s">
        <v>94</v>
      </c>
      <c r="V381" s="7" t="s">
        <v>1027</v>
      </c>
      <c r="Z381" s="7" t="s">
        <v>4452</v>
      </c>
      <c r="AA381" s="7">
        <v>0</v>
      </c>
    </row>
    <row r="382" spans="1:28" ht="60">
      <c r="A382" s="7">
        <v>1867</v>
      </c>
      <c r="B382" s="7" t="s">
        <v>1975</v>
      </c>
      <c r="C382" s="7" t="s">
        <v>545</v>
      </c>
      <c r="D382" s="7" t="s">
        <v>1976</v>
      </c>
      <c r="E382" s="7" t="s">
        <v>1977</v>
      </c>
      <c r="F382" s="7" t="s">
        <v>5895</v>
      </c>
      <c r="G382" s="7" t="s">
        <v>828</v>
      </c>
      <c r="H382" s="7" t="s">
        <v>5</v>
      </c>
      <c r="I382" s="8" t="s">
        <v>5</v>
      </c>
      <c r="J382" s="7" t="s">
        <v>1978</v>
      </c>
      <c r="K382" s="7" t="s">
        <v>831</v>
      </c>
      <c r="L382" s="7" t="s">
        <v>832</v>
      </c>
      <c r="M382" s="7">
        <v>1</v>
      </c>
      <c r="N382" s="7" t="s">
        <v>76</v>
      </c>
      <c r="O382" s="7" t="s">
        <v>100</v>
      </c>
      <c r="P382" s="7" t="s">
        <v>833</v>
      </c>
      <c r="Q382" s="7" t="s">
        <v>300</v>
      </c>
      <c r="R382" s="7" t="s">
        <v>834</v>
      </c>
      <c r="S382" s="7" t="s">
        <v>93</v>
      </c>
      <c r="T382" s="7" t="s">
        <v>14</v>
      </c>
      <c r="U382" s="7" t="s">
        <v>94</v>
      </c>
      <c r="V382" s="7" t="s">
        <v>1027</v>
      </c>
      <c r="Z382" s="7" t="s">
        <v>4452</v>
      </c>
      <c r="AA382" s="7">
        <v>0</v>
      </c>
    </row>
    <row r="383" spans="1:28" ht="90">
      <c r="A383" s="7">
        <v>1868</v>
      </c>
      <c r="B383" s="7" t="s">
        <v>1979</v>
      </c>
      <c r="C383" s="7" t="s">
        <v>1980</v>
      </c>
      <c r="D383" s="7" t="s">
        <v>1981</v>
      </c>
      <c r="E383" s="7" t="s">
        <v>1982</v>
      </c>
      <c r="F383" s="7" t="s">
        <v>5896</v>
      </c>
      <c r="G383" s="7" t="s">
        <v>828</v>
      </c>
      <c r="H383" s="7" t="s">
        <v>1983</v>
      </c>
      <c r="I383" s="28" t="s">
        <v>5</v>
      </c>
      <c r="J383" s="7" t="s">
        <v>1984</v>
      </c>
      <c r="K383" s="7" t="s">
        <v>831</v>
      </c>
      <c r="L383" s="7" t="s">
        <v>832</v>
      </c>
      <c r="M383" s="7">
        <v>1</v>
      </c>
      <c r="N383" s="7" t="s">
        <v>76</v>
      </c>
      <c r="O383" s="7" t="s">
        <v>100</v>
      </c>
      <c r="P383" s="7" t="s">
        <v>833</v>
      </c>
      <c r="Q383" s="7" t="s">
        <v>300</v>
      </c>
      <c r="R383" s="7" t="s">
        <v>834</v>
      </c>
      <c r="S383" s="7" t="s">
        <v>93</v>
      </c>
      <c r="T383" s="7" t="s">
        <v>25</v>
      </c>
      <c r="U383" s="7" t="s">
        <v>94</v>
      </c>
      <c r="V383" s="7" t="s">
        <v>1027</v>
      </c>
      <c r="Z383" s="7" t="s">
        <v>4452</v>
      </c>
      <c r="AA383" s="7">
        <v>0</v>
      </c>
    </row>
    <row r="384" spans="1:28" ht="75">
      <c r="A384" s="7">
        <v>1869</v>
      </c>
      <c r="B384" s="7" t="s">
        <v>4851</v>
      </c>
      <c r="C384" s="7" t="s">
        <v>4852</v>
      </c>
      <c r="D384" s="7" t="s">
        <v>1987</v>
      </c>
      <c r="E384" s="7" t="s">
        <v>1988</v>
      </c>
      <c r="F384" s="7" t="s">
        <v>5897</v>
      </c>
      <c r="G384" s="7" t="s">
        <v>828</v>
      </c>
      <c r="H384" s="7" t="s">
        <v>5</v>
      </c>
      <c r="I384" s="8" t="s">
        <v>5</v>
      </c>
      <c r="J384" s="7" t="s">
        <v>1989</v>
      </c>
      <c r="K384" s="7" t="s">
        <v>831</v>
      </c>
      <c r="L384" s="7" t="s">
        <v>832</v>
      </c>
      <c r="M384" s="7">
        <v>1</v>
      </c>
      <c r="N384" s="7" t="s">
        <v>76</v>
      </c>
      <c r="O384" s="7" t="s">
        <v>100</v>
      </c>
      <c r="P384" s="7" t="s">
        <v>833</v>
      </c>
      <c r="Q384" s="7" t="s">
        <v>300</v>
      </c>
      <c r="R384" s="7" t="s">
        <v>834</v>
      </c>
      <c r="S384" s="7" t="s">
        <v>93</v>
      </c>
      <c r="T384" s="7" t="s">
        <v>179</v>
      </c>
      <c r="U384" s="7" t="s">
        <v>94</v>
      </c>
      <c r="V384" s="7" t="s">
        <v>1027</v>
      </c>
      <c r="Z384" s="7" t="s">
        <v>4452</v>
      </c>
      <c r="AA384" s="7">
        <v>0</v>
      </c>
    </row>
    <row r="385" spans="1:28" ht="180">
      <c r="A385" s="7">
        <v>1870</v>
      </c>
      <c r="B385" s="7" t="s">
        <v>835</v>
      </c>
      <c r="C385" s="7" t="s">
        <v>218</v>
      </c>
      <c r="D385" s="7" t="s">
        <v>4623</v>
      </c>
      <c r="E385" s="7" t="s">
        <v>4624</v>
      </c>
      <c r="F385" s="7" t="s">
        <v>5898</v>
      </c>
      <c r="G385" s="7" t="s">
        <v>4489</v>
      </c>
      <c r="H385" s="7" t="s">
        <v>5</v>
      </c>
      <c r="I385" s="8" t="s">
        <v>839</v>
      </c>
      <c r="J385" s="7" t="s">
        <v>4625</v>
      </c>
      <c r="K385" s="7" t="s">
        <v>841</v>
      </c>
      <c r="L385" s="7" t="s">
        <v>842</v>
      </c>
      <c r="M385" s="7">
        <v>1</v>
      </c>
      <c r="N385" s="7" t="s">
        <v>76</v>
      </c>
      <c r="O385" s="7" t="s">
        <v>100</v>
      </c>
      <c r="P385" s="7" t="s">
        <v>843</v>
      </c>
      <c r="Q385" s="7" t="s">
        <v>91</v>
      </c>
      <c r="R385" s="7" t="s">
        <v>834</v>
      </c>
      <c r="S385" s="7" t="s">
        <v>190</v>
      </c>
      <c r="T385" s="7" t="s">
        <v>32</v>
      </c>
      <c r="U385" s="7" t="s">
        <v>15</v>
      </c>
      <c r="V385" s="7" t="s">
        <v>16</v>
      </c>
      <c r="Z385" s="7" t="s">
        <v>4452</v>
      </c>
      <c r="AA385" s="7">
        <v>1</v>
      </c>
      <c r="AB385" s="11">
        <v>43368.746400462966</v>
      </c>
    </row>
    <row r="386" spans="1:28" ht="105">
      <c r="A386" s="7">
        <v>1871</v>
      </c>
      <c r="B386" s="7" t="s">
        <v>1990</v>
      </c>
      <c r="C386" s="7" t="s">
        <v>1991</v>
      </c>
      <c r="D386" s="7" t="s">
        <v>1992</v>
      </c>
      <c r="E386" s="7" t="s">
        <v>1993</v>
      </c>
      <c r="F386" s="7" t="s">
        <v>5899</v>
      </c>
      <c r="G386" s="7" t="s">
        <v>4489</v>
      </c>
      <c r="H386" s="7" t="s">
        <v>1994</v>
      </c>
      <c r="I386" s="8" t="s">
        <v>30</v>
      </c>
      <c r="J386" s="7" t="s">
        <v>5</v>
      </c>
      <c r="K386" s="7" t="s">
        <v>841</v>
      </c>
      <c r="L386" s="7" t="s">
        <v>842</v>
      </c>
      <c r="M386" s="7">
        <v>1</v>
      </c>
      <c r="N386" s="7" t="s">
        <v>76</v>
      </c>
      <c r="O386" s="7" t="s">
        <v>31</v>
      </c>
      <c r="P386" s="7" t="s">
        <v>843</v>
      </c>
      <c r="Q386" s="7" t="s">
        <v>277</v>
      </c>
      <c r="R386" s="7" t="s">
        <v>834</v>
      </c>
      <c r="S386" s="7" t="s">
        <v>190</v>
      </c>
      <c r="T386" s="7" t="s">
        <v>14</v>
      </c>
      <c r="U386" s="7" t="s">
        <v>15</v>
      </c>
      <c r="V386" s="7" t="s">
        <v>1027</v>
      </c>
      <c r="Z386" s="7" t="s">
        <v>4452</v>
      </c>
      <c r="AA386" s="7">
        <v>0</v>
      </c>
    </row>
    <row r="387" spans="1:28" ht="135">
      <c r="A387" s="7">
        <v>1872</v>
      </c>
      <c r="B387" s="7" t="s">
        <v>1995</v>
      </c>
      <c r="C387" s="7" t="s">
        <v>395</v>
      </c>
      <c r="D387" s="7" t="s">
        <v>4853</v>
      </c>
      <c r="E387" s="7" t="s">
        <v>1997</v>
      </c>
      <c r="F387" s="7" t="s">
        <v>5900</v>
      </c>
      <c r="G387" s="7" t="s">
        <v>4489</v>
      </c>
      <c r="H387" s="7" t="s">
        <v>198</v>
      </c>
      <c r="I387" s="8" t="s">
        <v>198</v>
      </c>
      <c r="J387" s="7" t="s">
        <v>1345</v>
      </c>
      <c r="K387" s="7" t="s">
        <v>841</v>
      </c>
      <c r="L387" s="7" t="s">
        <v>842</v>
      </c>
      <c r="M387" s="7">
        <v>1</v>
      </c>
      <c r="N387" s="7" t="s">
        <v>76</v>
      </c>
      <c r="O387" s="7" t="s">
        <v>202</v>
      </c>
      <c r="P387" s="7" t="s">
        <v>843</v>
      </c>
      <c r="Q387" s="7" t="s">
        <v>204</v>
      </c>
      <c r="R387" s="7" t="s">
        <v>834</v>
      </c>
      <c r="S387" s="7" t="s">
        <v>190</v>
      </c>
      <c r="T387" s="7" t="s">
        <v>14</v>
      </c>
      <c r="U387" s="7" t="s">
        <v>180</v>
      </c>
      <c r="V387" s="7" t="s">
        <v>1027</v>
      </c>
      <c r="Z387" s="7" t="s">
        <v>4452</v>
      </c>
      <c r="AA387" s="7">
        <v>0</v>
      </c>
    </row>
    <row r="388" spans="1:28" ht="120">
      <c r="A388" s="7">
        <v>1873</v>
      </c>
      <c r="B388" s="7" t="s">
        <v>1998</v>
      </c>
      <c r="C388" s="7" t="s">
        <v>1803</v>
      </c>
      <c r="D388" s="7" t="s">
        <v>4854</v>
      </c>
      <c r="E388" s="7" t="s">
        <v>4855</v>
      </c>
      <c r="F388" s="7" t="s">
        <v>5901</v>
      </c>
      <c r="G388" s="7" t="s">
        <v>4489</v>
      </c>
      <c r="H388" s="7" t="s">
        <v>1113</v>
      </c>
      <c r="I388" s="28" t="s">
        <v>4000</v>
      </c>
      <c r="J388" s="7" t="s">
        <v>4856</v>
      </c>
      <c r="K388" s="7" t="s">
        <v>841</v>
      </c>
      <c r="L388" s="7" t="s">
        <v>842</v>
      </c>
      <c r="M388" s="7">
        <v>1</v>
      </c>
      <c r="N388" s="7" t="s">
        <v>76</v>
      </c>
      <c r="O388" s="7" t="s">
        <v>65</v>
      </c>
      <c r="P388" s="7" t="s">
        <v>843</v>
      </c>
      <c r="Q388" s="7" t="s">
        <v>163</v>
      </c>
      <c r="R388" s="7" t="s">
        <v>834</v>
      </c>
      <c r="S388" s="7" t="s">
        <v>190</v>
      </c>
      <c r="T388" s="7" t="s">
        <v>66</v>
      </c>
      <c r="U388" s="7" t="s">
        <v>180</v>
      </c>
      <c r="V388" s="7" t="s">
        <v>1027</v>
      </c>
      <c r="Z388" s="7" t="s">
        <v>4452</v>
      </c>
      <c r="AA388" s="7">
        <v>0</v>
      </c>
    </row>
    <row r="389" spans="1:28" ht="75">
      <c r="A389" s="7">
        <v>1874</v>
      </c>
      <c r="B389" s="7" t="s">
        <v>2002</v>
      </c>
      <c r="C389" s="7" t="s">
        <v>2003</v>
      </c>
      <c r="D389" s="7" t="s">
        <v>2004</v>
      </c>
      <c r="E389" s="7" t="s">
        <v>2005</v>
      </c>
      <c r="F389" s="7" t="s">
        <v>5902</v>
      </c>
      <c r="G389" s="7" t="s">
        <v>4489</v>
      </c>
      <c r="H389" s="7" t="s">
        <v>2006</v>
      </c>
      <c r="I389" s="8" t="s">
        <v>2007</v>
      </c>
      <c r="J389" s="7" t="s">
        <v>4857</v>
      </c>
      <c r="K389" s="7" t="s">
        <v>841</v>
      </c>
      <c r="L389" s="7" t="s">
        <v>842</v>
      </c>
      <c r="M389" s="7">
        <v>1</v>
      </c>
      <c r="N389" s="7" t="s">
        <v>76</v>
      </c>
      <c r="O389" s="7" t="s">
        <v>100</v>
      </c>
      <c r="P389" s="7" t="s">
        <v>843</v>
      </c>
      <c r="Q389" s="7" t="s">
        <v>252</v>
      </c>
      <c r="R389" s="7" t="s">
        <v>834</v>
      </c>
      <c r="S389" s="7" t="s">
        <v>190</v>
      </c>
      <c r="T389" s="7" t="s">
        <v>66</v>
      </c>
      <c r="U389" s="7" t="s">
        <v>15</v>
      </c>
      <c r="V389" s="7" t="s">
        <v>1027</v>
      </c>
      <c r="Z389" s="7" t="s">
        <v>4452</v>
      </c>
      <c r="AA389" s="7">
        <v>0</v>
      </c>
    </row>
    <row r="390" spans="1:28" ht="120">
      <c r="A390" s="7">
        <v>1875</v>
      </c>
      <c r="B390" s="7" t="s">
        <v>2008</v>
      </c>
      <c r="C390" s="7" t="s">
        <v>2009</v>
      </c>
      <c r="D390" s="7" t="s">
        <v>2010</v>
      </c>
      <c r="E390" s="7" t="s">
        <v>4858</v>
      </c>
      <c r="F390" s="7" t="s">
        <v>5903</v>
      </c>
      <c r="G390" s="7" t="s">
        <v>4489</v>
      </c>
      <c r="H390" s="7" t="s">
        <v>5</v>
      </c>
      <c r="I390" s="8" t="s">
        <v>5</v>
      </c>
      <c r="J390" s="7" t="s">
        <v>4859</v>
      </c>
      <c r="K390" s="7" t="s">
        <v>841</v>
      </c>
      <c r="L390" s="7" t="s">
        <v>842</v>
      </c>
      <c r="M390" s="7">
        <v>1</v>
      </c>
      <c r="N390" s="7" t="s">
        <v>76</v>
      </c>
      <c r="O390" s="7" t="s">
        <v>100</v>
      </c>
      <c r="P390" s="7" t="s">
        <v>843</v>
      </c>
      <c r="Q390" s="7" t="s">
        <v>91</v>
      </c>
      <c r="R390" s="7" t="s">
        <v>834</v>
      </c>
      <c r="S390" s="7" t="s">
        <v>190</v>
      </c>
      <c r="T390" s="7" t="s">
        <v>66</v>
      </c>
      <c r="U390" s="7" t="s">
        <v>15</v>
      </c>
      <c r="V390" s="7" t="s">
        <v>1027</v>
      </c>
      <c r="Z390" s="7" t="s">
        <v>4452</v>
      </c>
      <c r="AA390" s="7">
        <v>0</v>
      </c>
    </row>
    <row r="391" spans="1:28" ht="75">
      <c r="A391" s="7">
        <v>1876</v>
      </c>
      <c r="B391" s="7" t="s">
        <v>2015</v>
      </c>
      <c r="C391" s="7" t="s">
        <v>1382</v>
      </c>
      <c r="D391" s="7" t="s">
        <v>4860</v>
      </c>
      <c r="E391" s="7" t="s">
        <v>2017</v>
      </c>
      <c r="F391" s="7" t="s">
        <v>5904</v>
      </c>
      <c r="G391" s="7" t="s">
        <v>4489</v>
      </c>
      <c r="H391" s="7" t="s">
        <v>1983</v>
      </c>
      <c r="I391" s="28" t="s">
        <v>1134</v>
      </c>
      <c r="J391" s="7" t="s">
        <v>4861</v>
      </c>
      <c r="K391" s="7" t="s">
        <v>841</v>
      </c>
      <c r="L391" s="7" t="s">
        <v>842</v>
      </c>
      <c r="M391" s="7">
        <v>1</v>
      </c>
      <c r="N391" s="7" t="s">
        <v>76</v>
      </c>
      <c r="O391" s="7" t="s">
        <v>24</v>
      </c>
      <c r="P391" s="7" t="s">
        <v>843</v>
      </c>
      <c r="Q391" s="7" t="s">
        <v>1148</v>
      </c>
      <c r="R391" s="7" t="s">
        <v>834</v>
      </c>
      <c r="S391" s="7" t="s">
        <v>190</v>
      </c>
      <c r="T391" s="7" t="s">
        <v>25</v>
      </c>
      <c r="U391" s="7" t="s">
        <v>15</v>
      </c>
      <c r="V391" s="7" t="s">
        <v>1027</v>
      </c>
      <c r="Z391" s="7" t="s">
        <v>4452</v>
      </c>
      <c r="AA391" s="7">
        <v>0</v>
      </c>
    </row>
    <row r="392" spans="1:28" ht="75">
      <c r="A392" s="7">
        <v>1877</v>
      </c>
      <c r="B392" s="7" t="s">
        <v>2019</v>
      </c>
      <c r="C392" s="7" t="s">
        <v>2020</v>
      </c>
      <c r="D392" s="7" t="s">
        <v>2021</v>
      </c>
      <c r="E392" s="7" t="s">
        <v>4862</v>
      </c>
      <c r="F392" s="7" t="s">
        <v>5905</v>
      </c>
      <c r="G392" s="7" t="s">
        <v>4489</v>
      </c>
      <c r="H392" s="7" t="s">
        <v>5</v>
      </c>
      <c r="I392" s="8" t="s">
        <v>5</v>
      </c>
      <c r="J392" s="7" t="s">
        <v>4863</v>
      </c>
      <c r="K392" s="7" t="s">
        <v>841</v>
      </c>
      <c r="L392" s="7" t="s">
        <v>842</v>
      </c>
      <c r="M392" s="7">
        <v>1</v>
      </c>
      <c r="N392" s="7" t="s">
        <v>76</v>
      </c>
      <c r="O392" s="7" t="s">
        <v>100</v>
      </c>
      <c r="P392" s="7" t="s">
        <v>843</v>
      </c>
      <c r="Q392" s="7" t="s">
        <v>102</v>
      </c>
      <c r="R392" s="7" t="s">
        <v>834</v>
      </c>
      <c r="S392" s="7" t="s">
        <v>190</v>
      </c>
      <c r="T392" s="7" t="s">
        <v>14</v>
      </c>
      <c r="U392" s="7" t="s">
        <v>105</v>
      </c>
      <c r="V392" s="7" t="s">
        <v>1027</v>
      </c>
      <c r="Z392" s="7" t="s">
        <v>4452</v>
      </c>
      <c r="AA392" s="7">
        <v>0</v>
      </c>
    </row>
    <row r="393" spans="1:28" ht="75">
      <c r="A393" s="7">
        <v>1878</v>
      </c>
      <c r="B393" s="7" t="s">
        <v>2023</v>
      </c>
      <c r="C393" s="7" t="s">
        <v>2020</v>
      </c>
      <c r="D393" s="7" t="s">
        <v>2024</v>
      </c>
      <c r="E393" s="7" t="s">
        <v>2025</v>
      </c>
      <c r="F393" s="7" t="s">
        <v>5906</v>
      </c>
      <c r="G393" s="7" t="s">
        <v>4489</v>
      </c>
      <c r="H393" s="7" t="s">
        <v>1018</v>
      </c>
      <c r="I393" s="28" t="s">
        <v>1018</v>
      </c>
      <c r="J393" s="7" t="s">
        <v>4864</v>
      </c>
      <c r="K393" s="7" t="s">
        <v>841</v>
      </c>
      <c r="L393" s="7" t="s">
        <v>842</v>
      </c>
      <c r="M393" s="7">
        <v>1</v>
      </c>
      <c r="N393" s="7" t="s">
        <v>76</v>
      </c>
      <c r="O393" s="7" t="s">
        <v>9</v>
      </c>
      <c r="P393" s="7" t="s">
        <v>843</v>
      </c>
      <c r="Q393" s="7" t="s">
        <v>102</v>
      </c>
      <c r="R393" s="7" t="s">
        <v>834</v>
      </c>
      <c r="S393" s="7" t="s">
        <v>190</v>
      </c>
      <c r="T393" s="7" t="s">
        <v>14</v>
      </c>
      <c r="U393" s="7" t="s">
        <v>15</v>
      </c>
      <c r="V393" s="7" t="s">
        <v>1027</v>
      </c>
      <c r="Z393" s="7" t="s">
        <v>4452</v>
      </c>
      <c r="AA393" s="7">
        <v>0</v>
      </c>
    </row>
    <row r="394" spans="1:28" ht="105">
      <c r="A394" s="7">
        <v>1879</v>
      </c>
      <c r="B394" s="7" t="s">
        <v>2026</v>
      </c>
      <c r="C394" s="7" t="s">
        <v>2003</v>
      </c>
      <c r="D394" s="7" t="s">
        <v>2027</v>
      </c>
      <c r="E394" s="7" t="s">
        <v>2028</v>
      </c>
      <c r="F394" s="7" t="s">
        <v>5907</v>
      </c>
      <c r="G394" s="7" t="s">
        <v>4489</v>
      </c>
      <c r="H394" s="7" t="s">
        <v>2029</v>
      </c>
      <c r="I394" s="8" t="s">
        <v>5</v>
      </c>
      <c r="J394" s="7" t="s">
        <v>4865</v>
      </c>
      <c r="K394" s="7" t="s">
        <v>841</v>
      </c>
      <c r="L394" s="7" t="s">
        <v>842</v>
      </c>
      <c r="M394" s="7">
        <v>1</v>
      </c>
      <c r="N394" s="7" t="s">
        <v>76</v>
      </c>
      <c r="O394" s="7" t="s">
        <v>100</v>
      </c>
      <c r="P394" s="7" t="s">
        <v>843</v>
      </c>
      <c r="Q394" s="7" t="s">
        <v>300</v>
      </c>
      <c r="R394" s="7" t="s">
        <v>834</v>
      </c>
      <c r="S394" s="7" t="s">
        <v>190</v>
      </c>
      <c r="T394" s="7" t="s">
        <v>25</v>
      </c>
      <c r="U394" s="7" t="s">
        <v>15</v>
      </c>
      <c r="V394" s="7" t="s">
        <v>1027</v>
      </c>
      <c r="Z394" s="7" t="s">
        <v>4452</v>
      </c>
      <c r="AA394" s="7">
        <v>0</v>
      </c>
    </row>
    <row r="395" spans="1:28" ht="90">
      <c r="A395" s="7">
        <v>1880</v>
      </c>
      <c r="B395" s="7" t="s">
        <v>844</v>
      </c>
      <c r="C395" s="7" t="s">
        <v>845</v>
      </c>
      <c r="D395" s="7" t="s">
        <v>846</v>
      </c>
      <c r="E395" s="7" t="s">
        <v>847</v>
      </c>
      <c r="F395" s="7" t="s">
        <v>5908</v>
      </c>
      <c r="G395" s="7" t="s">
        <v>4489</v>
      </c>
      <c r="H395" s="7" t="s">
        <v>839</v>
      </c>
      <c r="I395" s="8" t="s">
        <v>839</v>
      </c>
      <c r="J395" s="7" t="s">
        <v>4626</v>
      </c>
      <c r="K395" s="7" t="s">
        <v>841</v>
      </c>
      <c r="L395" s="7" t="s">
        <v>842</v>
      </c>
      <c r="M395" s="7">
        <v>1</v>
      </c>
      <c r="N395" s="7" t="s">
        <v>76</v>
      </c>
      <c r="O395" s="7" t="s">
        <v>31</v>
      </c>
      <c r="P395" s="7" t="s">
        <v>843</v>
      </c>
      <c r="Q395" s="7" t="s">
        <v>102</v>
      </c>
      <c r="R395" s="7" t="s">
        <v>834</v>
      </c>
      <c r="S395" s="7" t="s">
        <v>190</v>
      </c>
      <c r="T395" s="7" t="s">
        <v>32</v>
      </c>
      <c r="U395" s="7" t="s">
        <v>15</v>
      </c>
      <c r="V395" s="7" t="s">
        <v>16</v>
      </c>
      <c r="Z395" s="7" t="s">
        <v>4452</v>
      </c>
      <c r="AA395" s="7">
        <v>1</v>
      </c>
      <c r="AB395" s="11">
        <v>43368.748101851852</v>
      </c>
    </row>
    <row r="396" spans="1:28" ht="150">
      <c r="A396" s="7">
        <v>1881</v>
      </c>
      <c r="B396" s="7" t="s">
        <v>2031</v>
      </c>
      <c r="C396" s="7" t="s">
        <v>1803</v>
      </c>
      <c r="D396" s="7" t="s">
        <v>2032</v>
      </c>
      <c r="E396" s="7" t="s">
        <v>4866</v>
      </c>
      <c r="F396" s="7" t="s">
        <v>5909</v>
      </c>
      <c r="G396" s="7" t="s">
        <v>4489</v>
      </c>
      <c r="H396" s="7" t="s">
        <v>1113</v>
      </c>
      <c r="I396" s="28" t="s">
        <v>6622</v>
      </c>
      <c r="J396" s="7" t="s">
        <v>4856</v>
      </c>
      <c r="K396" s="7" t="s">
        <v>841</v>
      </c>
      <c r="L396" s="7" t="s">
        <v>842</v>
      </c>
      <c r="M396" s="7">
        <v>1</v>
      </c>
      <c r="N396" s="7" t="s">
        <v>76</v>
      </c>
      <c r="O396" s="7" t="s">
        <v>65</v>
      </c>
      <c r="P396" s="7" t="s">
        <v>843</v>
      </c>
      <c r="Q396" s="7" t="s">
        <v>163</v>
      </c>
      <c r="R396" s="7" t="s">
        <v>834</v>
      </c>
      <c r="S396" s="7" t="s">
        <v>190</v>
      </c>
      <c r="T396" s="7" t="s">
        <v>14</v>
      </c>
      <c r="U396" s="7" t="s">
        <v>15</v>
      </c>
      <c r="V396" s="7" t="s">
        <v>1027</v>
      </c>
      <c r="Z396" s="7" t="s">
        <v>4452</v>
      </c>
      <c r="AA396" s="7">
        <v>0</v>
      </c>
    </row>
    <row r="397" spans="1:28" ht="135">
      <c r="A397" s="7">
        <v>1882</v>
      </c>
      <c r="B397" s="7" t="s">
        <v>2034</v>
      </c>
      <c r="C397" s="7" t="s">
        <v>2035</v>
      </c>
      <c r="D397" s="7" t="s">
        <v>4867</v>
      </c>
      <c r="E397" s="7" t="s">
        <v>2037</v>
      </c>
      <c r="F397" s="7" t="s">
        <v>5910</v>
      </c>
      <c r="G397" s="7" t="s">
        <v>4489</v>
      </c>
      <c r="H397" s="7" t="s">
        <v>5</v>
      </c>
      <c r="I397" s="8" t="s">
        <v>5</v>
      </c>
      <c r="J397" s="7" t="s">
        <v>4868</v>
      </c>
      <c r="K397" s="7" t="s">
        <v>841</v>
      </c>
      <c r="L397" s="7" t="s">
        <v>842</v>
      </c>
      <c r="M397" s="7">
        <v>1</v>
      </c>
      <c r="N397" s="7" t="s">
        <v>76</v>
      </c>
      <c r="O397" s="7" t="s">
        <v>100</v>
      </c>
      <c r="P397" s="7" t="s">
        <v>843</v>
      </c>
      <c r="Q397" s="7" t="s">
        <v>91</v>
      </c>
      <c r="R397" s="7" t="s">
        <v>834</v>
      </c>
      <c r="S397" s="7" t="s">
        <v>190</v>
      </c>
      <c r="T397" s="7" t="s">
        <v>66</v>
      </c>
      <c r="U397" s="7" t="s">
        <v>15</v>
      </c>
      <c r="V397" s="7" t="s">
        <v>1027</v>
      </c>
      <c r="Z397" s="7" t="s">
        <v>4452</v>
      </c>
      <c r="AA397" s="7">
        <v>0</v>
      </c>
    </row>
    <row r="398" spans="1:28" ht="120">
      <c r="A398" s="7">
        <v>1883</v>
      </c>
      <c r="B398" s="7" t="s">
        <v>2038</v>
      </c>
      <c r="C398" s="7" t="s">
        <v>1991</v>
      </c>
      <c r="D398" s="7" t="s">
        <v>2039</v>
      </c>
      <c r="E398" s="7" t="s">
        <v>4869</v>
      </c>
      <c r="F398" s="7" t="s">
        <v>5911</v>
      </c>
      <c r="G398" s="7" t="s">
        <v>4489</v>
      </c>
      <c r="H398" s="7" t="s">
        <v>5</v>
      </c>
      <c r="I398" s="8" t="s">
        <v>5</v>
      </c>
      <c r="J398" s="7" t="s">
        <v>4868</v>
      </c>
      <c r="K398" s="7" t="s">
        <v>841</v>
      </c>
      <c r="L398" s="7" t="s">
        <v>842</v>
      </c>
      <c r="M398" s="7">
        <v>1</v>
      </c>
      <c r="N398" s="7" t="s">
        <v>76</v>
      </c>
      <c r="O398" s="7" t="s">
        <v>100</v>
      </c>
      <c r="P398" s="7" t="s">
        <v>843</v>
      </c>
      <c r="Q398" s="7" t="s">
        <v>277</v>
      </c>
      <c r="R398" s="7" t="s">
        <v>834</v>
      </c>
      <c r="S398" s="7" t="s">
        <v>190</v>
      </c>
      <c r="T398" s="7" t="s">
        <v>14</v>
      </c>
      <c r="U398" s="7" t="s">
        <v>15</v>
      </c>
      <c r="V398" s="7" t="s">
        <v>1027</v>
      </c>
      <c r="Z398" s="7" t="s">
        <v>4452</v>
      </c>
      <c r="AA398" s="7">
        <v>0</v>
      </c>
    </row>
    <row r="399" spans="1:28" ht="150">
      <c r="A399" s="7">
        <v>1884</v>
      </c>
      <c r="B399" s="7" t="s">
        <v>2041</v>
      </c>
      <c r="C399" s="7" t="s">
        <v>2042</v>
      </c>
      <c r="D399" s="7" t="s">
        <v>4870</v>
      </c>
      <c r="E399" s="7" t="s">
        <v>4871</v>
      </c>
      <c r="F399" s="7" t="s">
        <v>5912</v>
      </c>
      <c r="G399" s="7" t="s">
        <v>4489</v>
      </c>
      <c r="H399" s="7" t="s">
        <v>2045</v>
      </c>
      <c r="I399" s="28" t="s">
        <v>6628</v>
      </c>
      <c r="J399" s="7" t="s">
        <v>2046</v>
      </c>
      <c r="K399" s="7" t="s">
        <v>841</v>
      </c>
      <c r="L399" s="7" t="s">
        <v>842</v>
      </c>
      <c r="M399" s="7">
        <v>1</v>
      </c>
      <c r="N399" s="7" t="s">
        <v>76</v>
      </c>
      <c r="O399" s="7" t="s">
        <v>276</v>
      </c>
      <c r="P399" s="7" t="s">
        <v>843</v>
      </c>
      <c r="Q399" s="7" t="s">
        <v>216</v>
      </c>
      <c r="R399" s="7" t="s">
        <v>834</v>
      </c>
      <c r="S399" s="7" t="s">
        <v>190</v>
      </c>
      <c r="T399" s="7" t="s">
        <v>14</v>
      </c>
      <c r="U399" s="7" t="s">
        <v>15</v>
      </c>
      <c r="V399" s="7" t="s">
        <v>1027</v>
      </c>
      <c r="Z399" s="7" t="s">
        <v>4452</v>
      </c>
      <c r="AA399" s="7">
        <v>0</v>
      </c>
    </row>
    <row r="400" spans="1:28" ht="180">
      <c r="A400" s="7">
        <v>1885</v>
      </c>
      <c r="B400" s="7" t="s">
        <v>2047</v>
      </c>
      <c r="C400" s="7" t="s">
        <v>395</v>
      </c>
      <c r="D400" s="7" t="s">
        <v>4872</v>
      </c>
      <c r="E400" s="7" t="s">
        <v>4873</v>
      </c>
      <c r="F400" s="7" t="s">
        <v>5913</v>
      </c>
      <c r="G400" s="7" t="s">
        <v>4489</v>
      </c>
      <c r="H400" s="7" t="s">
        <v>2029</v>
      </c>
      <c r="I400" s="8" t="s">
        <v>5</v>
      </c>
      <c r="J400" s="7" t="s">
        <v>4874</v>
      </c>
      <c r="K400" s="7" t="s">
        <v>841</v>
      </c>
      <c r="L400" s="7" t="s">
        <v>842</v>
      </c>
      <c r="M400" s="7">
        <v>1</v>
      </c>
      <c r="N400" s="7" t="s">
        <v>76</v>
      </c>
      <c r="O400" s="7" t="s">
        <v>202</v>
      </c>
      <c r="P400" s="7" t="s">
        <v>843</v>
      </c>
      <c r="Q400" s="7" t="s">
        <v>300</v>
      </c>
      <c r="R400" s="7" t="s">
        <v>834</v>
      </c>
      <c r="S400" s="7" t="s">
        <v>190</v>
      </c>
      <c r="T400" s="7" t="s">
        <v>14</v>
      </c>
      <c r="U400" s="7" t="s">
        <v>105</v>
      </c>
      <c r="V400" s="7" t="s">
        <v>1027</v>
      </c>
      <c r="Z400" s="7" t="s">
        <v>4452</v>
      </c>
      <c r="AA400" s="7">
        <v>0</v>
      </c>
    </row>
    <row r="401" spans="1:28" ht="75">
      <c r="A401" s="7">
        <v>1886</v>
      </c>
      <c r="B401" s="7" t="s">
        <v>2051</v>
      </c>
      <c r="C401" s="7" t="s">
        <v>4875</v>
      </c>
      <c r="D401" s="7" t="s">
        <v>2053</v>
      </c>
      <c r="E401" s="7" t="s">
        <v>2054</v>
      </c>
      <c r="F401" s="7" t="s">
        <v>5914</v>
      </c>
      <c r="G401" s="7" t="s">
        <v>4489</v>
      </c>
      <c r="H401" s="7" t="s">
        <v>48</v>
      </c>
      <c r="I401" s="8" t="s">
        <v>48</v>
      </c>
      <c r="J401" s="7" t="s">
        <v>4876</v>
      </c>
      <c r="K401" s="7" t="s">
        <v>841</v>
      </c>
      <c r="L401" s="7" t="s">
        <v>842</v>
      </c>
      <c r="M401" s="7">
        <v>1</v>
      </c>
      <c r="N401" s="7" t="s">
        <v>76</v>
      </c>
      <c r="O401" s="7" t="s">
        <v>100</v>
      </c>
      <c r="P401" s="7" t="s">
        <v>843</v>
      </c>
      <c r="Q401" s="7" t="s">
        <v>277</v>
      </c>
      <c r="R401" s="7" t="s">
        <v>834</v>
      </c>
      <c r="S401" s="7" t="s">
        <v>190</v>
      </c>
      <c r="T401" s="7" t="s">
        <v>14</v>
      </c>
      <c r="U401" s="7" t="s">
        <v>94</v>
      </c>
      <c r="V401" s="7" t="s">
        <v>1027</v>
      </c>
      <c r="Z401" s="7" t="s">
        <v>4452</v>
      </c>
      <c r="AA401" s="7">
        <v>0</v>
      </c>
    </row>
    <row r="402" spans="1:28" ht="90">
      <c r="A402" s="7">
        <v>1887</v>
      </c>
      <c r="B402" s="7" t="s">
        <v>4877</v>
      </c>
      <c r="C402" s="7" t="s">
        <v>366</v>
      </c>
      <c r="D402" s="7" t="s">
        <v>4878</v>
      </c>
      <c r="E402" s="7" t="s">
        <v>2057</v>
      </c>
      <c r="F402" s="7" t="s">
        <v>5915</v>
      </c>
      <c r="G402" s="7" t="s">
        <v>4489</v>
      </c>
      <c r="H402" s="7" t="s">
        <v>5</v>
      </c>
      <c r="I402" s="8" t="s">
        <v>5</v>
      </c>
      <c r="J402" s="7" t="s">
        <v>2058</v>
      </c>
      <c r="K402" s="7" t="s">
        <v>841</v>
      </c>
      <c r="L402" s="7" t="s">
        <v>842</v>
      </c>
      <c r="M402" s="7">
        <v>1</v>
      </c>
      <c r="N402" s="7" t="s">
        <v>76</v>
      </c>
      <c r="O402" s="7" t="s">
        <v>100</v>
      </c>
      <c r="P402" s="7" t="s">
        <v>843</v>
      </c>
      <c r="Q402" s="7" t="s">
        <v>91</v>
      </c>
      <c r="R402" s="7" t="s">
        <v>834</v>
      </c>
      <c r="S402" s="7" t="s">
        <v>190</v>
      </c>
      <c r="T402" s="7" t="s">
        <v>25</v>
      </c>
      <c r="U402" s="7" t="s">
        <v>15</v>
      </c>
      <c r="V402" s="7" t="s">
        <v>1027</v>
      </c>
      <c r="Z402" s="7" t="s">
        <v>4452</v>
      </c>
      <c r="AA402" s="7">
        <v>0</v>
      </c>
    </row>
    <row r="403" spans="1:28" ht="240">
      <c r="A403" s="7">
        <v>1888</v>
      </c>
      <c r="B403" s="7" t="s">
        <v>848</v>
      </c>
      <c r="C403" s="7" t="s">
        <v>849</v>
      </c>
      <c r="D403" s="7" t="s">
        <v>850</v>
      </c>
      <c r="E403" s="7" t="s">
        <v>4627</v>
      </c>
      <c r="F403" s="7" t="s">
        <v>5916</v>
      </c>
      <c r="G403" s="7" t="s">
        <v>574</v>
      </c>
      <c r="H403" s="7" t="s">
        <v>297</v>
      </c>
      <c r="I403" s="8" t="s">
        <v>297</v>
      </c>
      <c r="J403" s="7" t="s">
        <v>852</v>
      </c>
      <c r="K403" s="7" t="s">
        <v>576</v>
      </c>
      <c r="L403" s="7" t="s">
        <v>577</v>
      </c>
      <c r="M403" s="7">
        <v>1</v>
      </c>
      <c r="N403" s="7" t="s">
        <v>76</v>
      </c>
      <c r="O403" s="7" t="s">
        <v>214</v>
      </c>
      <c r="P403" s="7" t="s">
        <v>578</v>
      </c>
      <c r="Q403" s="7" t="s">
        <v>300</v>
      </c>
      <c r="R403" s="7" t="s">
        <v>579</v>
      </c>
      <c r="S403" s="7" t="s">
        <v>301</v>
      </c>
      <c r="T403" s="7" t="s">
        <v>14</v>
      </c>
      <c r="U403" s="7" t="s">
        <v>15</v>
      </c>
      <c r="V403" s="7" t="s">
        <v>16</v>
      </c>
      <c r="W403" s="7" t="s">
        <v>853</v>
      </c>
      <c r="X403" s="7" t="s">
        <v>853</v>
      </c>
      <c r="Y403" s="7" t="s">
        <v>19</v>
      </c>
      <c r="Z403" s="7">
        <v>44196</v>
      </c>
      <c r="AA403" s="7">
        <v>1</v>
      </c>
      <c r="AB403" s="11">
        <v>43326.641481481478</v>
      </c>
    </row>
    <row r="404" spans="1:28" ht="210">
      <c r="A404" s="7">
        <v>1889</v>
      </c>
      <c r="B404" s="7" t="s">
        <v>854</v>
      </c>
      <c r="C404" s="7" t="s">
        <v>855</v>
      </c>
      <c r="D404" s="7" t="s">
        <v>4628</v>
      </c>
      <c r="E404" s="7" t="s">
        <v>4627</v>
      </c>
      <c r="F404" s="7" t="s">
        <v>5917</v>
      </c>
      <c r="G404" s="7" t="s">
        <v>574</v>
      </c>
      <c r="H404" s="7" t="s">
        <v>297</v>
      </c>
      <c r="I404" s="8" t="s">
        <v>297</v>
      </c>
      <c r="J404" s="7" t="s">
        <v>852</v>
      </c>
      <c r="K404" s="7" t="s">
        <v>576</v>
      </c>
      <c r="L404" s="7" t="s">
        <v>577</v>
      </c>
      <c r="M404" s="7">
        <v>1</v>
      </c>
      <c r="N404" s="7" t="s">
        <v>76</v>
      </c>
      <c r="O404" s="7" t="s">
        <v>214</v>
      </c>
      <c r="P404" s="7" t="s">
        <v>578</v>
      </c>
      <c r="Q404" s="7" t="s">
        <v>216</v>
      </c>
      <c r="R404" s="7" t="s">
        <v>579</v>
      </c>
      <c r="S404" s="7" t="s">
        <v>301</v>
      </c>
      <c r="T404" s="7" t="s">
        <v>14</v>
      </c>
      <c r="U404" s="7" t="s">
        <v>15</v>
      </c>
      <c r="V404" s="7" t="s">
        <v>16</v>
      </c>
      <c r="W404" s="7" t="s">
        <v>857</v>
      </c>
      <c r="X404" s="7" t="s">
        <v>857</v>
      </c>
      <c r="Y404" s="7" t="s">
        <v>123</v>
      </c>
      <c r="Z404" s="7">
        <v>43830</v>
      </c>
      <c r="AA404" s="7">
        <v>1</v>
      </c>
      <c r="AB404" s="11">
        <v>43326.645451388889</v>
      </c>
    </row>
    <row r="405" spans="1:28" ht="135">
      <c r="A405" s="7">
        <v>1890</v>
      </c>
      <c r="B405" s="7" t="s">
        <v>858</v>
      </c>
      <c r="C405" s="7" t="s">
        <v>849</v>
      </c>
      <c r="D405" s="7" t="s">
        <v>859</v>
      </c>
      <c r="E405" s="7" t="s">
        <v>4629</v>
      </c>
      <c r="F405" s="7" t="s">
        <v>5918</v>
      </c>
      <c r="G405" s="7" t="s">
        <v>574</v>
      </c>
      <c r="H405" s="7" t="s">
        <v>297</v>
      </c>
      <c r="I405" s="8" t="s">
        <v>297</v>
      </c>
      <c r="J405" s="7" t="s">
        <v>852</v>
      </c>
      <c r="K405" s="7" t="s">
        <v>576</v>
      </c>
      <c r="L405" s="7" t="s">
        <v>577</v>
      </c>
      <c r="M405" s="7">
        <v>1</v>
      </c>
      <c r="N405" s="7" t="s">
        <v>76</v>
      </c>
      <c r="O405" s="7" t="s">
        <v>214</v>
      </c>
      <c r="P405" s="7" t="s">
        <v>578</v>
      </c>
      <c r="Q405" s="7" t="s">
        <v>102</v>
      </c>
      <c r="R405" s="7" t="s">
        <v>579</v>
      </c>
      <c r="S405" s="7" t="s">
        <v>301</v>
      </c>
      <c r="T405" s="7" t="s">
        <v>14</v>
      </c>
      <c r="U405" s="7" t="s">
        <v>94</v>
      </c>
      <c r="V405" s="7" t="s">
        <v>16</v>
      </c>
      <c r="W405" s="7" t="s">
        <v>861</v>
      </c>
      <c r="X405" s="7" t="s">
        <v>861</v>
      </c>
      <c r="Y405" s="7" t="s">
        <v>19</v>
      </c>
      <c r="Z405" s="7">
        <v>44196</v>
      </c>
      <c r="AA405" s="7">
        <v>1</v>
      </c>
      <c r="AB405" s="11">
        <v>43326.649513888886</v>
      </c>
    </row>
    <row r="406" spans="1:28" ht="210">
      <c r="A406" s="7">
        <v>1891</v>
      </c>
      <c r="B406" s="7" t="s">
        <v>862</v>
      </c>
      <c r="C406" s="7" t="s">
        <v>545</v>
      </c>
      <c r="D406" s="7" t="s">
        <v>863</v>
      </c>
      <c r="E406" s="7" t="s">
        <v>4630</v>
      </c>
      <c r="F406" s="7" t="s">
        <v>5919</v>
      </c>
      <c r="G406" s="7" t="s">
        <v>574</v>
      </c>
      <c r="H406" s="7" t="s">
        <v>297</v>
      </c>
      <c r="I406" s="8" t="s">
        <v>297</v>
      </c>
      <c r="J406" s="7" t="s">
        <v>865</v>
      </c>
      <c r="K406" s="7" t="s">
        <v>576</v>
      </c>
      <c r="L406" s="7" t="s">
        <v>577</v>
      </c>
      <c r="M406" s="7">
        <v>1</v>
      </c>
      <c r="N406" s="7" t="s">
        <v>76</v>
      </c>
      <c r="O406" s="7" t="s">
        <v>100</v>
      </c>
      <c r="P406" s="7" t="s">
        <v>578</v>
      </c>
      <c r="Q406" s="7" t="s">
        <v>4612</v>
      </c>
      <c r="R406" s="7" t="s">
        <v>579</v>
      </c>
      <c r="S406" s="7" t="s">
        <v>301</v>
      </c>
      <c r="T406" s="7" t="s">
        <v>66</v>
      </c>
      <c r="U406" s="7" t="s">
        <v>15</v>
      </c>
      <c r="V406" s="7" t="s">
        <v>16</v>
      </c>
      <c r="W406" s="7" t="s">
        <v>866</v>
      </c>
      <c r="X406" s="7" t="s">
        <v>866</v>
      </c>
      <c r="Y406" s="7" t="s">
        <v>123</v>
      </c>
      <c r="Z406" s="7">
        <v>43830</v>
      </c>
      <c r="AA406" s="7">
        <v>1</v>
      </c>
      <c r="AB406" s="11">
        <v>43326.652361111112</v>
      </c>
    </row>
    <row r="407" spans="1:28" ht="105">
      <c r="A407" s="7">
        <v>1892</v>
      </c>
      <c r="B407" s="7" t="s">
        <v>867</v>
      </c>
      <c r="C407" s="7" t="s">
        <v>194</v>
      </c>
      <c r="D407" s="7" t="s">
        <v>868</v>
      </c>
      <c r="F407" s="7" t="s">
        <v>5921</v>
      </c>
      <c r="G407" s="7" t="s">
        <v>574</v>
      </c>
      <c r="H407" s="7" t="s">
        <v>297</v>
      </c>
      <c r="I407" s="8" t="s">
        <v>297</v>
      </c>
      <c r="J407" s="7" t="s">
        <v>852</v>
      </c>
      <c r="K407" s="7" t="s">
        <v>576</v>
      </c>
      <c r="L407" s="7" t="s">
        <v>577</v>
      </c>
      <c r="M407" s="7">
        <v>1</v>
      </c>
      <c r="N407" s="7" t="s">
        <v>76</v>
      </c>
      <c r="O407" s="7" t="s">
        <v>100</v>
      </c>
      <c r="P407" s="7" t="s">
        <v>578</v>
      </c>
      <c r="Q407" s="7" t="s">
        <v>300</v>
      </c>
      <c r="R407" s="7" t="s">
        <v>579</v>
      </c>
      <c r="S407" s="7" t="s">
        <v>301</v>
      </c>
      <c r="T407" s="7" t="s">
        <v>14</v>
      </c>
      <c r="U407" s="7" t="s">
        <v>15</v>
      </c>
      <c r="V407" s="7" t="s">
        <v>16</v>
      </c>
      <c r="W407" s="7" t="s">
        <v>869</v>
      </c>
      <c r="X407" s="7" t="s">
        <v>869</v>
      </c>
      <c r="Y407" s="7" t="s">
        <v>123</v>
      </c>
      <c r="Z407" s="7">
        <v>43616</v>
      </c>
      <c r="AA407" s="7">
        <v>1</v>
      </c>
      <c r="AB407" s="11">
        <v>43326.655648148146</v>
      </c>
    </row>
    <row r="408" spans="1:28" ht="120">
      <c r="A408" s="7">
        <v>1893</v>
      </c>
      <c r="B408" s="7" t="s">
        <v>870</v>
      </c>
      <c r="C408" s="7" t="s">
        <v>855</v>
      </c>
      <c r="D408" s="7" t="s">
        <v>871</v>
      </c>
      <c r="F408" s="7" t="s">
        <v>5922</v>
      </c>
      <c r="G408" s="7" t="s">
        <v>574</v>
      </c>
      <c r="H408" s="7" t="s">
        <v>297</v>
      </c>
      <c r="I408" s="8" t="s">
        <v>297</v>
      </c>
      <c r="J408" s="7" t="s">
        <v>852</v>
      </c>
      <c r="K408" s="7" t="s">
        <v>576</v>
      </c>
      <c r="L408" s="7" t="s">
        <v>577</v>
      </c>
      <c r="M408" s="7">
        <v>1</v>
      </c>
      <c r="N408" s="7" t="s">
        <v>76</v>
      </c>
      <c r="O408" s="7" t="s">
        <v>100</v>
      </c>
      <c r="P408" s="7" t="s">
        <v>578</v>
      </c>
      <c r="Q408" s="7" t="s">
        <v>300</v>
      </c>
      <c r="R408" s="7" t="s">
        <v>579</v>
      </c>
      <c r="S408" s="7" t="s">
        <v>301</v>
      </c>
      <c r="T408" s="7" t="s">
        <v>179</v>
      </c>
      <c r="U408" s="7" t="s">
        <v>15</v>
      </c>
      <c r="V408" s="7" t="s">
        <v>16</v>
      </c>
      <c r="W408" s="7" t="s">
        <v>872</v>
      </c>
      <c r="X408" s="7" t="s">
        <v>872</v>
      </c>
      <c r="Y408" s="7" t="s">
        <v>123</v>
      </c>
      <c r="Z408" s="7">
        <v>43465</v>
      </c>
      <c r="AA408" s="7">
        <v>1</v>
      </c>
      <c r="AB408" s="11">
        <v>43326.658043981479</v>
      </c>
    </row>
    <row r="409" spans="1:28" ht="90">
      <c r="A409" s="7">
        <v>1894</v>
      </c>
      <c r="B409" s="7" t="s">
        <v>873</v>
      </c>
      <c r="C409" s="7" t="s">
        <v>409</v>
      </c>
      <c r="D409" s="7" t="s">
        <v>874</v>
      </c>
      <c r="E409" s="7" t="s">
        <v>875</v>
      </c>
      <c r="F409" s="7" t="s">
        <v>5923</v>
      </c>
      <c r="G409" s="7" t="s">
        <v>574</v>
      </c>
      <c r="H409" s="7" t="s">
        <v>297</v>
      </c>
      <c r="I409" s="8" t="s">
        <v>297</v>
      </c>
      <c r="J409" s="7" t="s">
        <v>852</v>
      </c>
      <c r="K409" s="7" t="s">
        <v>576</v>
      </c>
      <c r="L409" s="7" t="s">
        <v>577</v>
      </c>
      <c r="M409" s="7">
        <v>1</v>
      </c>
      <c r="N409" s="7" t="s">
        <v>76</v>
      </c>
      <c r="O409" s="7" t="s">
        <v>276</v>
      </c>
      <c r="P409" s="7" t="s">
        <v>578</v>
      </c>
      <c r="Q409" s="7" t="s">
        <v>876</v>
      </c>
      <c r="R409" s="7" t="s">
        <v>579</v>
      </c>
      <c r="S409" s="7" t="s">
        <v>301</v>
      </c>
      <c r="T409" s="7" t="s">
        <v>14</v>
      </c>
      <c r="U409" s="7" t="s">
        <v>15</v>
      </c>
      <c r="V409" s="7" t="s">
        <v>16</v>
      </c>
      <c r="W409" s="7" t="s">
        <v>877</v>
      </c>
      <c r="X409" s="7" t="s">
        <v>877</v>
      </c>
      <c r="Y409" s="7" t="s">
        <v>259</v>
      </c>
      <c r="Z409" s="7">
        <v>44561</v>
      </c>
      <c r="AA409" s="7">
        <v>1</v>
      </c>
      <c r="AB409" s="11">
        <v>43326.661168981482</v>
      </c>
    </row>
    <row r="410" spans="1:28" ht="90">
      <c r="A410" s="7">
        <v>1895</v>
      </c>
      <c r="B410" s="7" t="s">
        <v>571</v>
      </c>
      <c r="C410" s="7" t="s">
        <v>366</v>
      </c>
      <c r="D410" s="7" t="s">
        <v>572</v>
      </c>
      <c r="E410" s="7" t="s">
        <v>573</v>
      </c>
      <c r="F410" s="7" t="s">
        <v>5924</v>
      </c>
      <c r="G410" s="7" t="s">
        <v>574</v>
      </c>
      <c r="H410" s="7" t="s">
        <v>297</v>
      </c>
      <c r="I410" s="8" t="s">
        <v>297</v>
      </c>
      <c r="J410" s="7" t="s">
        <v>575</v>
      </c>
      <c r="K410" s="7" t="s">
        <v>576</v>
      </c>
      <c r="L410" s="7" t="s">
        <v>577</v>
      </c>
      <c r="M410" s="7">
        <v>1</v>
      </c>
      <c r="N410" s="7" t="s">
        <v>76</v>
      </c>
      <c r="O410" s="7" t="s">
        <v>100</v>
      </c>
      <c r="P410" s="7" t="s">
        <v>578</v>
      </c>
      <c r="Q410" s="7" t="s">
        <v>102</v>
      </c>
      <c r="R410" s="7" t="s">
        <v>579</v>
      </c>
      <c r="S410" s="7" t="s">
        <v>301</v>
      </c>
      <c r="T410" s="7" t="s">
        <v>66</v>
      </c>
      <c r="U410" s="7" t="s">
        <v>15</v>
      </c>
      <c r="V410" s="7" t="s">
        <v>67</v>
      </c>
      <c r="Z410" s="7" t="s">
        <v>4452</v>
      </c>
      <c r="AA410" s="7">
        <v>2</v>
      </c>
      <c r="AB410" s="11">
        <v>43326.664560185185</v>
      </c>
    </row>
    <row r="411" spans="1:28" ht="90">
      <c r="A411" s="7">
        <v>1896</v>
      </c>
      <c r="B411" s="7" t="s">
        <v>2059</v>
      </c>
      <c r="C411" s="7" t="s">
        <v>208</v>
      </c>
      <c r="D411" s="7" t="s">
        <v>2060</v>
      </c>
      <c r="E411" s="7" t="s">
        <v>2061</v>
      </c>
      <c r="F411" s="7" t="s">
        <v>5925</v>
      </c>
      <c r="G411" s="7" t="s">
        <v>574</v>
      </c>
      <c r="H411" s="7" t="s">
        <v>64</v>
      </c>
      <c r="I411" s="8" t="s">
        <v>64</v>
      </c>
      <c r="J411" s="7" t="s">
        <v>2062</v>
      </c>
      <c r="K411" s="7" t="s">
        <v>576</v>
      </c>
      <c r="L411" s="7" t="s">
        <v>577</v>
      </c>
      <c r="M411" s="7">
        <v>1</v>
      </c>
      <c r="N411" s="7" t="s">
        <v>76</v>
      </c>
      <c r="O411" s="7" t="s">
        <v>65</v>
      </c>
      <c r="P411" s="7" t="s">
        <v>578</v>
      </c>
      <c r="Q411" s="7" t="s">
        <v>163</v>
      </c>
      <c r="R411" s="7" t="s">
        <v>579</v>
      </c>
      <c r="S411" s="7" t="s">
        <v>301</v>
      </c>
      <c r="T411" s="7" t="s">
        <v>66</v>
      </c>
      <c r="U411" s="7" t="s">
        <v>15</v>
      </c>
      <c r="V411" s="7" t="s">
        <v>1027</v>
      </c>
      <c r="Z411" s="7" t="s">
        <v>4452</v>
      </c>
      <c r="AA411" s="7">
        <v>0</v>
      </c>
    </row>
    <row r="412" spans="1:28" ht="60">
      <c r="A412" s="7">
        <v>1897</v>
      </c>
      <c r="B412" s="7" t="s">
        <v>2063</v>
      </c>
      <c r="C412" s="7" t="s">
        <v>84</v>
      </c>
      <c r="D412" s="7" t="s">
        <v>2064</v>
      </c>
      <c r="F412" s="7" t="s">
        <v>5926</v>
      </c>
      <c r="G412" s="7" t="s">
        <v>574</v>
      </c>
      <c r="H412" s="7" t="s">
        <v>640</v>
      </c>
      <c r="I412" s="8" t="s">
        <v>640</v>
      </c>
      <c r="J412" s="7" t="s">
        <v>2065</v>
      </c>
      <c r="K412" s="7" t="s">
        <v>576</v>
      </c>
      <c r="L412" s="7" t="s">
        <v>577</v>
      </c>
      <c r="M412" s="7">
        <v>1</v>
      </c>
      <c r="N412" s="7" t="s">
        <v>76</v>
      </c>
      <c r="O412" s="7" t="s">
        <v>290</v>
      </c>
      <c r="P412" s="7" t="s">
        <v>578</v>
      </c>
      <c r="Q412" s="7" t="s">
        <v>407</v>
      </c>
      <c r="R412" s="7" t="s">
        <v>579</v>
      </c>
      <c r="S412" s="7" t="s">
        <v>301</v>
      </c>
      <c r="T412" s="7" t="s">
        <v>14</v>
      </c>
      <c r="U412" s="7" t="s">
        <v>94</v>
      </c>
      <c r="V412" s="7" t="s">
        <v>1027</v>
      </c>
      <c r="Z412" s="7" t="s">
        <v>4452</v>
      </c>
      <c r="AA412" s="7">
        <v>0</v>
      </c>
    </row>
    <row r="413" spans="1:28" ht="75">
      <c r="A413" s="7">
        <v>1898</v>
      </c>
      <c r="B413" s="7" t="s">
        <v>2066</v>
      </c>
      <c r="C413" s="7" t="s">
        <v>2067</v>
      </c>
      <c r="D413" s="7" t="s">
        <v>2068</v>
      </c>
      <c r="E413" s="7" t="s">
        <v>2069</v>
      </c>
      <c r="F413" s="7" t="s">
        <v>5927</v>
      </c>
      <c r="G413" s="7" t="s">
        <v>882</v>
      </c>
      <c r="H413" s="7" t="s">
        <v>1408</v>
      </c>
      <c r="I413" s="28" t="s">
        <v>1018</v>
      </c>
      <c r="J413" s="7" t="s">
        <v>2070</v>
      </c>
      <c r="K413" s="7" t="s">
        <v>883</v>
      </c>
      <c r="L413" s="7" t="s">
        <v>882</v>
      </c>
      <c r="M413" s="7">
        <v>1</v>
      </c>
      <c r="N413" s="7" t="s">
        <v>76</v>
      </c>
      <c r="O413" s="7" t="s">
        <v>100</v>
      </c>
      <c r="P413" s="7" t="s">
        <v>884</v>
      </c>
      <c r="Q413" s="7" t="s">
        <v>178</v>
      </c>
      <c r="R413" s="7" t="s">
        <v>579</v>
      </c>
      <c r="S413" s="7" t="s">
        <v>93</v>
      </c>
      <c r="T413" s="7" t="s">
        <v>14</v>
      </c>
      <c r="U413" s="7" t="s">
        <v>15</v>
      </c>
      <c r="V413" s="7" t="s">
        <v>1027</v>
      </c>
      <c r="Z413" s="7" t="s">
        <v>4452</v>
      </c>
      <c r="AA413" s="7">
        <v>0</v>
      </c>
    </row>
    <row r="414" spans="1:28" ht="165">
      <c r="A414" s="7">
        <v>1899</v>
      </c>
      <c r="B414" s="7" t="s">
        <v>2071</v>
      </c>
      <c r="C414" s="7" t="s">
        <v>208</v>
      </c>
      <c r="D414" s="7" t="s">
        <v>2072</v>
      </c>
      <c r="E414" s="7" t="s">
        <v>2073</v>
      </c>
      <c r="F414" s="7" t="s">
        <v>5928</v>
      </c>
      <c r="G414" s="7" t="s">
        <v>882</v>
      </c>
      <c r="H414" s="7" t="s">
        <v>2074</v>
      </c>
      <c r="I414" s="8" t="s">
        <v>1316</v>
      </c>
      <c r="J414" s="7" t="s">
        <v>4879</v>
      </c>
      <c r="K414" s="7" t="s">
        <v>883</v>
      </c>
      <c r="L414" s="7" t="s">
        <v>882</v>
      </c>
      <c r="M414" s="7">
        <v>1</v>
      </c>
      <c r="N414" s="7" t="s">
        <v>76</v>
      </c>
      <c r="O414" s="7" t="s">
        <v>276</v>
      </c>
      <c r="P414" s="7" t="s">
        <v>884</v>
      </c>
      <c r="Q414" s="7" t="s">
        <v>163</v>
      </c>
      <c r="R414" s="7" t="s">
        <v>579</v>
      </c>
      <c r="S414" s="7" t="s">
        <v>93</v>
      </c>
      <c r="T414" s="7" t="s">
        <v>14</v>
      </c>
      <c r="U414" s="7" t="s">
        <v>15</v>
      </c>
      <c r="V414" s="7" t="s">
        <v>1027</v>
      </c>
      <c r="Z414" s="7" t="s">
        <v>4452</v>
      </c>
      <c r="AA414" s="7">
        <v>0</v>
      </c>
    </row>
    <row r="415" spans="1:28" ht="135">
      <c r="A415" s="7">
        <v>1900</v>
      </c>
      <c r="B415" s="7" t="s">
        <v>4631</v>
      </c>
      <c r="C415" s="7" t="s">
        <v>879</v>
      </c>
      <c r="D415" s="7" t="s">
        <v>880</v>
      </c>
      <c r="E415" s="7" t="s">
        <v>881</v>
      </c>
      <c r="F415" s="7" t="s">
        <v>5929</v>
      </c>
      <c r="G415" s="7" t="s">
        <v>882</v>
      </c>
      <c r="H415" s="7" t="s">
        <v>87</v>
      </c>
      <c r="I415" s="8" t="s">
        <v>87</v>
      </c>
      <c r="J415" s="7" t="s">
        <v>6</v>
      </c>
      <c r="K415" s="7" t="s">
        <v>883</v>
      </c>
      <c r="L415" s="7" t="s">
        <v>882</v>
      </c>
      <c r="M415" s="7">
        <v>1</v>
      </c>
      <c r="N415" s="7" t="s">
        <v>76</v>
      </c>
      <c r="O415" s="7" t="s">
        <v>214</v>
      </c>
      <c r="P415" s="7" t="s">
        <v>884</v>
      </c>
      <c r="Q415" s="7" t="s">
        <v>885</v>
      </c>
      <c r="R415" s="7" t="s">
        <v>579</v>
      </c>
      <c r="S415" s="7" t="s">
        <v>93</v>
      </c>
      <c r="T415" s="7" t="s">
        <v>25</v>
      </c>
      <c r="U415" s="7" t="s">
        <v>152</v>
      </c>
      <c r="V415" s="7" t="s">
        <v>16</v>
      </c>
      <c r="Z415" s="7" t="s">
        <v>4452</v>
      </c>
      <c r="AA415" s="7">
        <v>1</v>
      </c>
      <c r="AB415" s="11">
        <v>43336.639618055553</v>
      </c>
    </row>
    <row r="416" spans="1:28" ht="165">
      <c r="A416" s="7">
        <v>1901</v>
      </c>
      <c r="B416" s="7" t="s">
        <v>2076</v>
      </c>
      <c r="C416" s="7" t="s">
        <v>2077</v>
      </c>
      <c r="D416" s="7" t="s">
        <v>2078</v>
      </c>
      <c r="E416" s="7" t="s">
        <v>4880</v>
      </c>
      <c r="F416" s="7" t="s">
        <v>5930</v>
      </c>
      <c r="G416" s="7" t="s">
        <v>882</v>
      </c>
      <c r="H416" s="7" t="s">
        <v>87</v>
      </c>
      <c r="I416" s="8" t="s">
        <v>5</v>
      </c>
      <c r="J416" s="7" t="s">
        <v>5</v>
      </c>
      <c r="K416" s="7" t="s">
        <v>883</v>
      </c>
      <c r="L416" s="7" t="s">
        <v>882</v>
      </c>
      <c r="M416" s="7">
        <v>1</v>
      </c>
      <c r="N416" s="7" t="s">
        <v>76</v>
      </c>
      <c r="O416" s="7" t="s">
        <v>65</v>
      </c>
      <c r="P416" s="7" t="s">
        <v>884</v>
      </c>
      <c r="Q416" s="7" t="s">
        <v>163</v>
      </c>
      <c r="R416" s="7" t="s">
        <v>579</v>
      </c>
      <c r="S416" s="7" t="s">
        <v>93</v>
      </c>
      <c r="T416" s="7" t="s">
        <v>66</v>
      </c>
      <c r="U416" s="7" t="s">
        <v>94</v>
      </c>
      <c r="V416" s="7" t="s">
        <v>1027</v>
      </c>
      <c r="Z416" s="7" t="s">
        <v>4452</v>
      </c>
      <c r="AA416" s="7">
        <v>0</v>
      </c>
    </row>
    <row r="417" spans="1:28" ht="180">
      <c r="A417" s="7">
        <v>1902</v>
      </c>
      <c r="B417" s="7" t="s">
        <v>2080</v>
      </c>
      <c r="C417" s="7" t="s">
        <v>529</v>
      </c>
      <c r="D417" s="7" t="s">
        <v>2081</v>
      </c>
      <c r="E417" s="7" t="s">
        <v>2082</v>
      </c>
      <c r="F417" s="7" t="s">
        <v>5931</v>
      </c>
      <c r="G417" s="7" t="s">
        <v>882</v>
      </c>
      <c r="H417" s="7" t="s">
        <v>249</v>
      </c>
      <c r="I417" s="8" t="s">
        <v>249</v>
      </c>
      <c r="J417" s="7" t="s">
        <v>5</v>
      </c>
      <c r="K417" s="7" t="s">
        <v>883</v>
      </c>
      <c r="L417" s="7" t="s">
        <v>882</v>
      </c>
      <c r="M417" s="7">
        <v>1</v>
      </c>
      <c r="N417" s="7" t="s">
        <v>76</v>
      </c>
      <c r="O417" s="7" t="s">
        <v>100</v>
      </c>
      <c r="P417" s="7" t="s">
        <v>884</v>
      </c>
      <c r="Q417" s="7" t="s">
        <v>300</v>
      </c>
      <c r="R417" s="7" t="s">
        <v>579</v>
      </c>
      <c r="S417" s="7" t="s">
        <v>93</v>
      </c>
      <c r="T417" s="7" t="s">
        <v>66</v>
      </c>
      <c r="U417" s="7" t="s">
        <v>94</v>
      </c>
      <c r="V417" s="7" t="s">
        <v>1027</v>
      </c>
      <c r="Z417" s="7" t="s">
        <v>4452</v>
      </c>
      <c r="AA417" s="7">
        <v>0</v>
      </c>
    </row>
    <row r="418" spans="1:28" ht="105">
      <c r="A418" s="7">
        <v>1903</v>
      </c>
      <c r="B418" s="7" t="s">
        <v>4881</v>
      </c>
      <c r="C418" s="7" t="s">
        <v>2077</v>
      </c>
      <c r="D418" s="7" t="s">
        <v>2084</v>
      </c>
      <c r="E418" s="7" t="s">
        <v>2085</v>
      </c>
      <c r="F418" s="7" t="s">
        <v>5932</v>
      </c>
      <c r="G418" s="7" t="s">
        <v>882</v>
      </c>
      <c r="H418" s="7" t="s">
        <v>653</v>
      </c>
      <c r="I418" s="28" t="s">
        <v>2378</v>
      </c>
      <c r="J418" s="7" t="s">
        <v>5</v>
      </c>
      <c r="K418" s="7" t="s">
        <v>883</v>
      </c>
      <c r="L418" s="7" t="s">
        <v>882</v>
      </c>
      <c r="M418" s="7">
        <v>1</v>
      </c>
      <c r="N418" s="7" t="s">
        <v>76</v>
      </c>
      <c r="O418" s="7" t="s">
        <v>100</v>
      </c>
      <c r="P418" s="7" t="s">
        <v>884</v>
      </c>
      <c r="Q418" s="7" t="s">
        <v>300</v>
      </c>
      <c r="R418" s="7" t="s">
        <v>579</v>
      </c>
      <c r="S418" s="7" t="s">
        <v>93</v>
      </c>
      <c r="T418" s="7" t="s">
        <v>14</v>
      </c>
      <c r="U418" s="7" t="s">
        <v>94</v>
      </c>
      <c r="V418" s="7" t="s">
        <v>1027</v>
      </c>
      <c r="Z418" s="7" t="s">
        <v>4452</v>
      </c>
      <c r="AA418" s="7">
        <v>0</v>
      </c>
    </row>
    <row r="419" spans="1:28" ht="210">
      <c r="A419" s="7">
        <v>1904</v>
      </c>
      <c r="B419" s="7" t="s">
        <v>4882</v>
      </c>
      <c r="C419" s="7" t="s">
        <v>545</v>
      </c>
      <c r="D419" s="7" t="s">
        <v>4883</v>
      </c>
      <c r="E419" s="7" t="s">
        <v>2088</v>
      </c>
      <c r="F419" s="7" t="s">
        <v>5933</v>
      </c>
      <c r="G419" s="7" t="s">
        <v>882</v>
      </c>
      <c r="H419" s="7" t="s">
        <v>5</v>
      </c>
      <c r="I419" s="8" t="s">
        <v>5</v>
      </c>
      <c r="J419" s="7" t="s">
        <v>4884</v>
      </c>
      <c r="K419" s="7" t="s">
        <v>883</v>
      </c>
      <c r="L419" s="7" t="s">
        <v>882</v>
      </c>
      <c r="M419" s="7">
        <v>1</v>
      </c>
      <c r="N419" s="7" t="s">
        <v>76</v>
      </c>
      <c r="O419" s="7" t="s">
        <v>2090</v>
      </c>
      <c r="P419" s="7" t="s">
        <v>884</v>
      </c>
      <c r="Q419" s="7" t="s">
        <v>4468</v>
      </c>
      <c r="R419" s="7" t="s">
        <v>579</v>
      </c>
      <c r="S419" s="7" t="s">
        <v>93</v>
      </c>
      <c r="T419" s="7" t="s">
        <v>66</v>
      </c>
      <c r="U419" s="7" t="s">
        <v>15</v>
      </c>
      <c r="V419" s="7" t="s">
        <v>1027</v>
      </c>
      <c r="Z419" s="7" t="s">
        <v>4452</v>
      </c>
      <c r="AA419" s="7">
        <v>0</v>
      </c>
    </row>
    <row r="420" spans="1:28" ht="135">
      <c r="A420" s="7">
        <v>1905</v>
      </c>
      <c r="B420" s="7" t="s">
        <v>2091</v>
      </c>
      <c r="C420" s="7" t="s">
        <v>849</v>
      </c>
      <c r="D420" s="7" t="s">
        <v>2092</v>
      </c>
      <c r="E420" s="7" t="s">
        <v>2093</v>
      </c>
      <c r="F420" s="7" t="s">
        <v>5934</v>
      </c>
      <c r="G420" s="7" t="s">
        <v>882</v>
      </c>
      <c r="H420" s="7" t="s">
        <v>5</v>
      </c>
      <c r="I420" s="8" t="s">
        <v>5</v>
      </c>
      <c r="J420" s="7" t="s">
        <v>2094</v>
      </c>
      <c r="K420" s="7" t="s">
        <v>883</v>
      </c>
      <c r="L420" s="7" t="s">
        <v>882</v>
      </c>
      <c r="M420" s="7">
        <v>1</v>
      </c>
      <c r="N420" s="7" t="s">
        <v>76</v>
      </c>
      <c r="O420" s="7" t="s">
        <v>214</v>
      </c>
      <c r="P420" s="7" t="s">
        <v>884</v>
      </c>
      <c r="Q420" s="7" t="s">
        <v>163</v>
      </c>
      <c r="R420" s="7" t="s">
        <v>579</v>
      </c>
      <c r="S420" s="7" t="s">
        <v>93</v>
      </c>
      <c r="T420" s="7" t="s">
        <v>14</v>
      </c>
      <c r="U420" s="7" t="s">
        <v>15</v>
      </c>
      <c r="V420" s="7" t="s">
        <v>1027</v>
      </c>
      <c r="Z420" s="7" t="s">
        <v>4452</v>
      </c>
      <c r="AA420" s="7">
        <v>0</v>
      </c>
    </row>
    <row r="421" spans="1:28" ht="135">
      <c r="A421" s="7">
        <v>1906</v>
      </c>
      <c r="B421" s="7" t="s">
        <v>4885</v>
      </c>
      <c r="C421" s="7" t="s">
        <v>208</v>
      </c>
      <c r="D421" s="7" t="s">
        <v>2096</v>
      </c>
      <c r="E421" s="7" t="s">
        <v>2097</v>
      </c>
      <c r="F421" s="7" t="s">
        <v>5935</v>
      </c>
      <c r="G421" s="7" t="s">
        <v>882</v>
      </c>
      <c r="H421" s="7" t="s">
        <v>87</v>
      </c>
      <c r="I421" s="8" t="s">
        <v>5</v>
      </c>
      <c r="J421" s="7" t="s">
        <v>890</v>
      </c>
      <c r="K421" s="7" t="s">
        <v>883</v>
      </c>
      <c r="L421" s="7" t="s">
        <v>882</v>
      </c>
      <c r="M421" s="7">
        <v>1</v>
      </c>
      <c r="N421" s="7" t="s">
        <v>76</v>
      </c>
      <c r="O421" s="7" t="s">
        <v>214</v>
      </c>
      <c r="P421" s="7" t="s">
        <v>884</v>
      </c>
      <c r="Q421" s="7" t="s">
        <v>91</v>
      </c>
      <c r="R421" s="7" t="s">
        <v>579</v>
      </c>
      <c r="S421" s="7" t="s">
        <v>93</v>
      </c>
      <c r="T421" s="7" t="s">
        <v>25</v>
      </c>
      <c r="U421" s="7" t="s">
        <v>15</v>
      </c>
      <c r="V421" s="7" t="s">
        <v>1027</v>
      </c>
      <c r="Z421" s="7" t="s">
        <v>4452</v>
      </c>
      <c r="AA421" s="7">
        <v>0</v>
      </c>
    </row>
    <row r="422" spans="1:28" ht="75">
      <c r="A422" s="7">
        <v>1907</v>
      </c>
      <c r="B422" s="7" t="s">
        <v>886</v>
      </c>
      <c r="C422" s="7" t="s">
        <v>887</v>
      </c>
      <c r="D422" s="7" t="s">
        <v>888</v>
      </c>
      <c r="E422" s="7" t="s">
        <v>889</v>
      </c>
      <c r="F422" s="7" t="s">
        <v>5936</v>
      </c>
      <c r="G422" s="7" t="s">
        <v>882</v>
      </c>
      <c r="H422" s="7" t="s">
        <v>87</v>
      </c>
      <c r="I422" s="8" t="s">
        <v>87</v>
      </c>
      <c r="J422" s="7" t="s">
        <v>890</v>
      </c>
      <c r="K422" s="7" t="s">
        <v>883</v>
      </c>
      <c r="L422" s="7" t="s">
        <v>882</v>
      </c>
      <c r="M422" s="7">
        <v>1</v>
      </c>
      <c r="N422" s="7" t="s">
        <v>76</v>
      </c>
      <c r="O422" s="7" t="s">
        <v>214</v>
      </c>
      <c r="P422" s="7" t="s">
        <v>884</v>
      </c>
      <c r="Q422" s="7" t="s">
        <v>876</v>
      </c>
      <c r="R422" s="7" t="s">
        <v>579</v>
      </c>
      <c r="S422" s="7" t="s">
        <v>93</v>
      </c>
      <c r="T422" s="7" t="s">
        <v>32</v>
      </c>
      <c r="U422" s="7" t="s">
        <v>15</v>
      </c>
      <c r="V422" s="7" t="s">
        <v>16</v>
      </c>
      <c r="Z422" s="7" t="s">
        <v>4452</v>
      </c>
      <c r="AA422" s="7">
        <v>1</v>
      </c>
      <c r="AB422" s="11">
        <v>43333.666307870371</v>
      </c>
    </row>
    <row r="423" spans="1:28" ht="165">
      <c r="A423" s="7">
        <v>1908</v>
      </c>
      <c r="B423" s="7" t="s">
        <v>4886</v>
      </c>
      <c r="C423" s="7" t="s">
        <v>545</v>
      </c>
      <c r="D423" s="7" t="s">
        <v>2099</v>
      </c>
      <c r="E423" s="7" t="s">
        <v>2100</v>
      </c>
      <c r="F423" s="7" t="s">
        <v>5937</v>
      </c>
      <c r="G423" s="7" t="s">
        <v>882</v>
      </c>
      <c r="H423" s="7" t="s">
        <v>5</v>
      </c>
      <c r="I423" s="8" t="s">
        <v>5</v>
      </c>
      <c r="J423" s="7" t="s">
        <v>6</v>
      </c>
      <c r="K423" s="7" t="s">
        <v>883</v>
      </c>
      <c r="L423" s="7" t="s">
        <v>882</v>
      </c>
      <c r="M423" s="7">
        <v>1</v>
      </c>
      <c r="N423" s="7" t="s">
        <v>76</v>
      </c>
      <c r="O423" s="7" t="s">
        <v>2090</v>
      </c>
      <c r="P423" s="7" t="s">
        <v>884</v>
      </c>
      <c r="Q423" s="7" t="s">
        <v>1061</v>
      </c>
      <c r="R423" s="7" t="s">
        <v>579</v>
      </c>
      <c r="S423" s="7" t="s">
        <v>93</v>
      </c>
      <c r="T423" s="7" t="s">
        <v>25</v>
      </c>
      <c r="U423" s="7" t="s">
        <v>15</v>
      </c>
      <c r="V423" s="7" t="s">
        <v>1027</v>
      </c>
      <c r="Z423" s="7" t="s">
        <v>4452</v>
      </c>
      <c r="AA423" s="7">
        <v>0</v>
      </c>
    </row>
    <row r="424" spans="1:28" ht="135">
      <c r="A424" s="7">
        <v>1909</v>
      </c>
      <c r="B424" s="7" t="s">
        <v>4887</v>
      </c>
      <c r="C424" s="7" t="s">
        <v>879</v>
      </c>
      <c r="D424" s="7" t="s">
        <v>2102</v>
      </c>
      <c r="E424" s="7" t="s">
        <v>2103</v>
      </c>
      <c r="F424" s="7" t="s">
        <v>5938</v>
      </c>
      <c r="G424" s="7" t="s">
        <v>882</v>
      </c>
      <c r="H424" s="7" t="s">
        <v>5</v>
      </c>
      <c r="I424" s="8" t="s">
        <v>5</v>
      </c>
      <c r="J424" s="7" t="s">
        <v>6</v>
      </c>
      <c r="K424" s="7" t="s">
        <v>883</v>
      </c>
      <c r="L424" s="7" t="s">
        <v>882</v>
      </c>
      <c r="M424" s="7">
        <v>1</v>
      </c>
      <c r="N424" s="7" t="s">
        <v>76</v>
      </c>
      <c r="O424" s="7" t="s">
        <v>2090</v>
      </c>
      <c r="P424" s="7" t="s">
        <v>884</v>
      </c>
      <c r="Q424" s="7" t="s">
        <v>216</v>
      </c>
      <c r="R424" s="7" t="s">
        <v>579</v>
      </c>
      <c r="S424" s="7" t="s">
        <v>93</v>
      </c>
      <c r="T424" s="7" t="s">
        <v>25</v>
      </c>
      <c r="U424" s="7" t="s">
        <v>15</v>
      </c>
      <c r="V424" s="7" t="s">
        <v>1027</v>
      </c>
      <c r="Z424" s="7" t="s">
        <v>4452</v>
      </c>
      <c r="AA424" s="7">
        <v>0</v>
      </c>
    </row>
    <row r="425" spans="1:28" ht="135">
      <c r="A425" s="7">
        <v>1910</v>
      </c>
      <c r="B425" s="7" t="s">
        <v>2104</v>
      </c>
      <c r="C425" s="7" t="s">
        <v>350</v>
      </c>
      <c r="D425" s="7" t="s">
        <v>2105</v>
      </c>
      <c r="E425" s="7" t="s">
        <v>2106</v>
      </c>
      <c r="F425" s="7" t="s">
        <v>5939</v>
      </c>
      <c r="G425" s="7" t="s">
        <v>4888</v>
      </c>
      <c r="H425" s="7" t="s">
        <v>979</v>
      </c>
      <c r="I425" s="8" t="s">
        <v>979</v>
      </c>
      <c r="J425" s="7" t="s">
        <v>6</v>
      </c>
      <c r="K425" s="7" t="s">
        <v>2108</v>
      </c>
      <c r="L425" s="7" t="s">
        <v>4888</v>
      </c>
      <c r="M425" s="7">
        <v>1</v>
      </c>
      <c r="N425" s="7" t="s">
        <v>76</v>
      </c>
      <c r="O425" s="7" t="s">
        <v>9</v>
      </c>
      <c r="P425" s="7" t="s">
        <v>2109</v>
      </c>
      <c r="Q425" s="7" t="s">
        <v>300</v>
      </c>
      <c r="R425" s="7" t="s">
        <v>579</v>
      </c>
      <c r="S425" s="7" t="s">
        <v>190</v>
      </c>
      <c r="T425" s="7" t="s">
        <v>179</v>
      </c>
      <c r="U425" s="7" t="s">
        <v>15</v>
      </c>
      <c r="V425" s="7" t="s">
        <v>1027</v>
      </c>
      <c r="Z425" s="7" t="s">
        <v>4452</v>
      </c>
      <c r="AA425" s="7">
        <v>0</v>
      </c>
    </row>
    <row r="426" spans="1:28" ht="75">
      <c r="A426" s="7">
        <v>1911</v>
      </c>
      <c r="B426" s="7" t="s">
        <v>2110</v>
      </c>
      <c r="C426" s="7" t="s">
        <v>2111</v>
      </c>
      <c r="D426" s="7" t="s">
        <v>2112</v>
      </c>
      <c r="E426" s="7" t="s">
        <v>2113</v>
      </c>
      <c r="F426" s="7" t="s">
        <v>5940</v>
      </c>
      <c r="G426" s="7" t="s">
        <v>4888</v>
      </c>
      <c r="H426" s="7" t="s">
        <v>979</v>
      </c>
      <c r="I426" s="8" t="s">
        <v>979</v>
      </c>
      <c r="J426" s="7" t="s">
        <v>6</v>
      </c>
      <c r="K426" s="7" t="s">
        <v>2108</v>
      </c>
      <c r="L426" s="7" t="s">
        <v>4888</v>
      </c>
      <c r="M426" s="7">
        <v>1</v>
      </c>
      <c r="N426" s="7" t="s">
        <v>76</v>
      </c>
      <c r="O426" s="7" t="s">
        <v>202</v>
      </c>
      <c r="P426" s="7" t="s">
        <v>2109</v>
      </c>
      <c r="Q426" s="7" t="s">
        <v>876</v>
      </c>
      <c r="R426" s="7" t="s">
        <v>579</v>
      </c>
      <c r="S426" s="7" t="s">
        <v>190</v>
      </c>
      <c r="T426" s="7" t="s">
        <v>25</v>
      </c>
      <c r="U426" s="7" t="s">
        <v>15</v>
      </c>
      <c r="V426" s="7" t="s">
        <v>1027</v>
      </c>
      <c r="Z426" s="7" t="s">
        <v>4452</v>
      </c>
      <c r="AA426" s="7">
        <v>0</v>
      </c>
    </row>
    <row r="427" spans="1:28" ht="150">
      <c r="A427" s="7">
        <v>1912</v>
      </c>
      <c r="B427" s="7" t="s">
        <v>2114</v>
      </c>
      <c r="C427" s="7" t="s">
        <v>350</v>
      </c>
      <c r="D427" s="7" t="s">
        <v>2115</v>
      </c>
      <c r="E427" s="7" t="s">
        <v>2116</v>
      </c>
      <c r="F427" s="7" t="s">
        <v>5941</v>
      </c>
      <c r="G427" s="7" t="s">
        <v>4888</v>
      </c>
      <c r="H427" s="7" t="s">
        <v>979</v>
      </c>
      <c r="I427" s="8" t="s">
        <v>979</v>
      </c>
      <c r="J427" s="7" t="s">
        <v>6</v>
      </c>
      <c r="K427" s="7" t="s">
        <v>2108</v>
      </c>
      <c r="L427" s="7" t="s">
        <v>4888</v>
      </c>
      <c r="M427" s="7">
        <v>1</v>
      </c>
      <c r="N427" s="7" t="s">
        <v>76</v>
      </c>
      <c r="O427" s="7" t="s">
        <v>202</v>
      </c>
      <c r="P427" s="7" t="s">
        <v>2109</v>
      </c>
      <c r="Q427" s="7" t="s">
        <v>876</v>
      </c>
      <c r="R427" s="7" t="s">
        <v>579</v>
      </c>
      <c r="S427" s="7" t="s">
        <v>190</v>
      </c>
      <c r="T427" s="7" t="s">
        <v>14</v>
      </c>
      <c r="U427" s="7" t="s">
        <v>15</v>
      </c>
      <c r="V427" s="7" t="s">
        <v>1027</v>
      </c>
      <c r="Z427" s="7" t="s">
        <v>4452</v>
      </c>
      <c r="AA427" s="7">
        <v>0</v>
      </c>
    </row>
    <row r="428" spans="1:28" ht="165">
      <c r="A428" s="7">
        <v>1913</v>
      </c>
      <c r="B428" s="7" t="s">
        <v>2117</v>
      </c>
      <c r="C428" s="7" t="s">
        <v>2118</v>
      </c>
      <c r="D428" s="7" t="s">
        <v>2119</v>
      </c>
      <c r="E428" s="7" t="s">
        <v>2120</v>
      </c>
      <c r="F428" s="7" t="s">
        <v>5942</v>
      </c>
      <c r="G428" s="7" t="s">
        <v>4888</v>
      </c>
      <c r="H428" s="7" t="s">
        <v>5</v>
      </c>
      <c r="I428" s="8" t="s">
        <v>5</v>
      </c>
      <c r="J428" s="7" t="s">
        <v>6</v>
      </c>
      <c r="K428" s="7" t="s">
        <v>2108</v>
      </c>
      <c r="L428" s="7" t="s">
        <v>4888</v>
      </c>
      <c r="M428" s="7">
        <v>1</v>
      </c>
      <c r="N428" s="7" t="s">
        <v>76</v>
      </c>
      <c r="O428" s="7" t="s">
        <v>100</v>
      </c>
      <c r="P428" s="7" t="s">
        <v>2109</v>
      </c>
      <c r="Q428" s="7" t="s">
        <v>91</v>
      </c>
      <c r="R428" s="7" t="s">
        <v>579</v>
      </c>
      <c r="S428" s="7" t="s">
        <v>190</v>
      </c>
      <c r="T428" s="7" t="s">
        <v>14</v>
      </c>
      <c r="U428" s="7" t="s">
        <v>15</v>
      </c>
      <c r="V428" s="7" t="s">
        <v>1027</v>
      </c>
      <c r="Z428" s="7" t="s">
        <v>4452</v>
      </c>
      <c r="AA428" s="7">
        <v>0</v>
      </c>
    </row>
    <row r="429" spans="1:28" ht="195">
      <c r="A429" s="7">
        <v>1914</v>
      </c>
      <c r="B429" s="7" t="s">
        <v>2121</v>
      </c>
      <c r="C429" s="7" t="s">
        <v>135</v>
      </c>
      <c r="D429" s="7" t="s">
        <v>2122</v>
      </c>
      <c r="E429" s="7" t="s">
        <v>2123</v>
      </c>
      <c r="F429" s="7" t="s">
        <v>5943</v>
      </c>
      <c r="G429" s="7" t="s">
        <v>4888</v>
      </c>
      <c r="H429" s="7" t="s">
        <v>640</v>
      </c>
      <c r="I429" s="8" t="s">
        <v>640</v>
      </c>
      <c r="J429" s="7" t="s">
        <v>6</v>
      </c>
      <c r="K429" s="7" t="s">
        <v>2108</v>
      </c>
      <c r="L429" s="7" t="s">
        <v>4888</v>
      </c>
      <c r="M429" s="7">
        <v>1</v>
      </c>
      <c r="N429" s="7" t="s">
        <v>76</v>
      </c>
      <c r="O429" s="7" t="s">
        <v>100</v>
      </c>
      <c r="P429" s="7" t="s">
        <v>2109</v>
      </c>
      <c r="Q429" s="7" t="s">
        <v>102</v>
      </c>
      <c r="R429" s="7" t="s">
        <v>579</v>
      </c>
      <c r="S429" s="7" t="s">
        <v>190</v>
      </c>
      <c r="T429" s="7" t="s">
        <v>14</v>
      </c>
      <c r="U429" s="7" t="s">
        <v>15</v>
      </c>
      <c r="V429" s="7" t="s">
        <v>1027</v>
      </c>
      <c r="Z429" s="7" t="s">
        <v>4452</v>
      </c>
      <c r="AA429" s="7">
        <v>0</v>
      </c>
    </row>
    <row r="430" spans="1:28" ht="195">
      <c r="A430" s="7">
        <v>1915</v>
      </c>
      <c r="B430" s="7" t="s">
        <v>2124</v>
      </c>
      <c r="C430" s="7" t="s">
        <v>1232</v>
      </c>
      <c r="D430" s="7" t="s">
        <v>2125</v>
      </c>
      <c r="E430" s="7" t="s">
        <v>2126</v>
      </c>
      <c r="F430" s="7" t="s">
        <v>5944</v>
      </c>
      <c r="G430" s="7" t="s">
        <v>4888</v>
      </c>
      <c r="H430" s="7" t="s">
        <v>2127</v>
      </c>
      <c r="I430" s="8" t="s">
        <v>1316</v>
      </c>
      <c r="J430" s="7" t="s">
        <v>6</v>
      </c>
      <c r="K430" s="7" t="s">
        <v>2108</v>
      </c>
      <c r="L430" s="7" t="s">
        <v>4888</v>
      </c>
      <c r="M430" s="7">
        <v>1</v>
      </c>
      <c r="N430" s="7" t="s">
        <v>76</v>
      </c>
      <c r="O430" s="7" t="s">
        <v>65</v>
      </c>
      <c r="P430" s="7" t="s">
        <v>2109</v>
      </c>
      <c r="Q430" s="7" t="s">
        <v>300</v>
      </c>
      <c r="R430" s="7" t="s">
        <v>579</v>
      </c>
      <c r="S430" s="7" t="s">
        <v>190</v>
      </c>
      <c r="T430" s="7" t="s">
        <v>32</v>
      </c>
      <c r="U430" s="7" t="s">
        <v>15</v>
      </c>
      <c r="V430" s="7" t="s">
        <v>1027</v>
      </c>
      <c r="Z430" s="7" t="s">
        <v>4452</v>
      </c>
      <c r="AA430" s="7">
        <v>0</v>
      </c>
    </row>
    <row r="431" spans="1:28" ht="180">
      <c r="A431" s="7">
        <v>1916</v>
      </c>
      <c r="B431" s="7" t="s">
        <v>2128</v>
      </c>
      <c r="C431" s="7" t="s">
        <v>879</v>
      </c>
      <c r="D431" s="7" t="s">
        <v>2129</v>
      </c>
      <c r="E431" s="7" t="s">
        <v>2130</v>
      </c>
      <c r="F431" s="7" t="s">
        <v>5945</v>
      </c>
      <c r="G431" s="7" t="s">
        <v>4888</v>
      </c>
      <c r="H431" s="7" t="s">
        <v>5</v>
      </c>
      <c r="I431" s="8" t="s">
        <v>5</v>
      </c>
      <c r="J431" s="7" t="s">
        <v>6</v>
      </c>
      <c r="K431" s="7" t="s">
        <v>2108</v>
      </c>
      <c r="L431" s="7" t="s">
        <v>4888</v>
      </c>
      <c r="M431" s="7">
        <v>1</v>
      </c>
      <c r="N431" s="7" t="s">
        <v>76</v>
      </c>
      <c r="O431" s="7" t="s">
        <v>9</v>
      </c>
      <c r="P431" s="7" t="s">
        <v>2109</v>
      </c>
      <c r="Q431" s="7" t="s">
        <v>102</v>
      </c>
      <c r="R431" s="7" t="s">
        <v>579</v>
      </c>
      <c r="S431" s="7" t="s">
        <v>190</v>
      </c>
      <c r="T431" s="7" t="s">
        <v>66</v>
      </c>
      <c r="U431" s="7" t="s">
        <v>15</v>
      </c>
      <c r="V431" s="7" t="s">
        <v>1027</v>
      </c>
      <c r="Z431" s="7" t="s">
        <v>4452</v>
      </c>
      <c r="AA431" s="7">
        <v>0</v>
      </c>
    </row>
    <row r="432" spans="1:28" ht="75">
      <c r="A432" s="7">
        <v>1917</v>
      </c>
      <c r="B432" s="7" t="s">
        <v>2131</v>
      </c>
      <c r="C432" s="7" t="s">
        <v>2132</v>
      </c>
      <c r="D432" s="7" t="s">
        <v>2133</v>
      </c>
      <c r="E432" s="7" t="s">
        <v>2134</v>
      </c>
      <c r="F432" s="7" t="s">
        <v>5946</v>
      </c>
      <c r="G432" s="7" t="s">
        <v>4889</v>
      </c>
      <c r="H432" s="7" t="s">
        <v>636</v>
      </c>
      <c r="I432" s="8" t="s">
        <v>636</v>
      </c>
      <c r="J432" s="7" t="s">
        <v>6</v>
      </c>
      <c r="K432" s="7" t="s">
        <v>2136</v>
      </c>
      <c r="L432" s="7" t="s">
        <v>2137</v>
      </c>
      <c r="M432" s="7">
        <v>1</v>
      </c>
      <c r="N432" s="7" t="s">
        <v>76</v>
      </c>
      <c r="O432" s="7" t="s">
        <v>202</v>
      </c>
      <c r="P432" s="7" t="s">
        <v>2138</v>
      </c>
      <c r="Q432" s="7" t="s">
        <v>300</v>
      </c>
      <c r="R432" s="7" t="s">
        <v>579</v>
      </c>
      <c r="S432" s="7" t="s">
        <v>151</v>
      </c>
      <c r="T432" s="7" t="s">
        <v>32</v>
      </c>
      <c r="U432" s="7" t="s">
        <v>15</v>
      </c>
      <c r="V432" s="7" t="s">
        <v>1027</v>
      </c>
      <c r="Z432" s="7" t="s">
        <v>4452</v>
      </c>
      <c r="AA432" s="7">
        <v>0</v>
      </c>
    </row>
    <row r="433" spans="1:28" ht="60">
      <c r="A433" s="7">
        <v>1918</v>
      </c>
      <c r="B433" s="7" t="s">
        <v>2139</v>
      </c>
      <c r="C433" s="7" t="s">
        <v>390</v>
      </c>
      <c r="D433" s="7" t="s">
        <v>1165</v>
      </c>
      <c r="E433" s="7" t="s">
        <v>2140</v>
      </c>
      <c r="F433" s="7" t="s">
        <v>5947</v>
      </c>
      <c r="G433" s="7" t="s">
        <v>4889</v>
      </c>
      <c r="H433" s="7" t="s">
        <v>5</v>
      </c>
      <c r="I433" s="8" t="s">
        <v>5</v>
      </c>
      <c r="J433" s="7" t="s">
        <v>6</v>
      </c>
      <c r="K433" s="7" t="s">
        <v>2136</v>
      </c>
      <c r="L433" s="7" t="s">
        <v>2137</v>
      </c>
      <c r="M433" s="7">
        <v>1</v>
      </c>
      <c r="N433" s="7" t="s">
        <v>76</v>
      </c>
      <c r="O433" s="7" t="s">
        <v>100</v>
      </c>
      <c r="P433" s="7" t="s">
        <v>2138</v>
      </c>
      <c r="Q433" s="7" t="s">
        <v>102</v>
      </c>
      <c r="R433" s="7" t="s">
        <v>579</v>
      </c>
      <c r="S433" s="7" t="s">
        <v>151</v>
      </c>
      <c r="T433" s="7" t="s">
        <v>179</v>
      </c>
      <c r="U433" s="7" t="s">
        <v>15</v>
      </c>
      <c r="V433" s="7" t="s">
        <v>1027</v>
      </c>
      <c r="Z433" s="7" t="s">
        <v>4452</v>
      </c>
      <c r="AA433" s="7">
        <v>0</v>
      </c>
    </row>
    <row r="434" spans="1:28" ht="105">
      <c r="A434" s="7">
        <v>1919</v>
      </c>
      <c r="B434" s="7" t="s">
        <v>2141</v>
      </c>
      <c r="C434" s="7" t="s">
        <v>2111</v>
      </c>
      <c r="D434" s="7" t="s">
        <v>2142</v>
      </c>
      <c r="E434" s="7" t="s">
        <v>2143</v>
      </c>
      <c r="F434" s="7" t="s">
        <v>5948</v>
      </c>
      <c r="G434" s="7" t="s">
        <v>4889</v>
      </c>
      <c r="H434" s="7" t="s">
        <v>979</v>
      </c>
      <c r="I434" s="8" t="s">
        <v>979</v>
      </c>
      <c r="J434" s="7" t="s">
        <v>6</v>
      </c>
      <c r="K434" s="7" t="s">
        <v>2136</v>
      </c>
      <c r="L434" s="7" t="s">
        <v>2137</v>
      </c>
      <c r="M434" s="7">
        <v>1</v>
      </c>
      <c r="N434" s="7" t="s">
        <v>76</v>
      </c>
      <c r="O434" s="7" t="s">
        <v>49</v>
      </c>
      <c r="P434" s="7" t="s">
        <v>2138</v>
      </c>
      <c r="Q434" s="7" t="s">
        <v>91</v>
      </c>
      <c r="R434" s="7" t="s">
        <v>579</v>
      </c>
      <c r="S434" s="7" t="s">
        <v>151</v>
      </c>
      <c r="T434" s="7" t="s">
        <v>25</v>
      </c>
      <c r="U434" s="7" t="s">
        <v>15</v>
      </c>
      <c r="V434" s="7" t="s">
        <v>1027</v>
      </c>
      <c r="Z434" s="7" t="s">
        <v>4452</v>
      </c>
      <c r="AA434" s="7">
        <v>0</v>
      </c>
    </row>
    <row r="435" spans="1:28" ht="165">
      <c r="A435" s="7">
        <v>1920</v>
      </c>
      <c r="B435" s="7" t="s">
        <v>2144</v>
      </c>
      <c r="C435" s="7" t="s">
        <v>2145</v>
      </c>
      <c r="D435" s="7" t="s">
        <v>2146</v>
      </c>
      <c r="E435" s="7" t="s">
        <v>4890</v>
      </c>
      <c r="F435" s="7" t="s">
        <v>5949</v>
      </c>
      <c r="G435" s="7" t="s">
        <v>4889</v>
      </c>
      <c r="H435" s="7" t="s">
        <v>64</v>
      </c>
      <c r="I435" s="8" t="s">
        <v>64</v>
      </c>
      <c r="J435" s="7" t="s">
        <v>6</v>
      </c>
      <c r="K435" s="7" t="s">
        <v>2136</v>
      </c>
      <c r="L435" s="7" t="s">
        <v>2137</v>
      </c>
      <c r="M435" s="7">
        <v>1</v>
      </c>
      <c r="N435" s="7" t="s">
        <v>76</v>
      </c>
      <c r="O435" s="7" t="s">
        <v>65</v>
      </c>
      <c r="P435" s="7" t="s">
        <v>2138</v>
      </c>
      <c r="Q435" s="7" t="s">
        <v>252</v>
      </c>
      <c r="R435" s="7" t="s">
        <v>579</v>
      </c>
      <c r="S435" s="7" t="s">
        <v>151</v>
      </c>
      <c r="T435" s="7" t="s">
        <v>66</v>
      </c>
      <c r="U435" s="7" t="s">
        <v>15</v>
      </c>
      <c r="V435" s="7" t="s">
        <v>1027</v>
      </c>
      <c r="Z435" s="7" t="s">
        <v>4452</v>
      </c>
      <c r="AA435" s="7">
        <v>0</v>
      </c>
    </row>
    <row r="436" spans="1:28" ht="135">
      <c r="A436" s="7">
        <v>1921</v>
      </c>
      <c r="B436" s="7" t="s">
        <v>2148</v>
      </c>
      <c r="C436" s="7" t="s">
        <v>350</v>
      </c>
      <c r="D436" s="7" t="s">
        <v>2149</v>
      </c>
      <c r="E436" s="7" t="s">
        <v>2150</v>
      </c>
      <c r="F436" s="7" t="s">
        <v>5950</v>
      </c>
      <c r="G436" s="7" t="s">
        <v>4889</v>
      </c>
      <c r="H436" s="7" t="s">
        <v>5</v>
      </c>
      <c r="I436" s="8" t="s">
        <v>5</v>
      </c>
      <c r="J436" s="7" t="s">
        <v>6</v>
      </c>
      <c r="K436" s="7" t="s">
        <v>2136</v>
      </c>
      <c r="L436" s="7" t="s">
        <v>2137</v>
      </c>
      <c r="M436" s="7">
        <v>1</v>
      </c>
      <c r="N436" s="7" t="s">
        <v>76</v>
      </c>
      <c r="O436" s="7" t="s">
        <v>24</v>
      </c>
      <c r="P436" s="7" t="s">
        <v>2138</v>
      </c>
      <c r="Q436" s="7" t="s">
        <v>252</v>
      </c>
      <c r="R436" s="7" t="s">
        <v>579</v>
      </c>
      <c r="S436" s="7" t="s">
        <v>151</v>
      </c>
      <c r="T436" s="7" t="s">
        <v>66</v>
      </c>
      <c r="U436" s="7" t="s">
        <v>15</v>
      </c>
      <c r="V436" s="7" t="s">
        <v>1027</v>
      </c>
      <c r="Z436" s="7" t="s">
        <v>4452</v>
      </c>
      <c r="AA436" s="7">
        <v>0</v>
      </c>
    </row>
    <row r="437" spans="1:28" ht="240">
      <c r="A437" s="7">
        <v>1922</v>
      </c>
      <c r="B437" s="7" t="s">
        <v>2151</v>
      </c>
      <c r="C437" s="7" t="s">
        <v>350</v>
      </c>
      <c r="D437" s="7" t="s">
        <v>2152</v>
      </c>
      <c r="E437" s="7" t="s">
        <v>2153</v>
      </c>
      <c r="F437" s="7" t="s">
        <v>5951</v>
      </c>
      <c r="G437" s="7" t="s">
        <v>4889</v>
      </c>
      <c r="H437" s="7" t="s">
        <v>653</v>
      </c>
      <c r="I437" s="28" t="s">
        <v>653</v>
      </c>
      <c r="J437" s="7" t="s">
        <v>6</v>
      </c>
      <c r="K437" s="7" t="s">
        <v>2136</v>
      </c>
      <c r="L437" s="7" t="s">
        <v>2137</v>
      </c>
      <c r="M437" s="7">
        <v>1</v>
      </c>
      <c r="N437" s="7" t="s">
        <v>76</v>
      </c>
      <c r="O437" s="7" t="s">
        <v>100</v>
      </c>
      <c r="P437" s="7" t="s">
        <v>2138</v>
      </c>
      <c r="Q437" s="7" t="s">
        <v>383</v>
      </c>
      <c r="R437" s="7" t="s">
        <v>579</v>
      </c>
      <c r="S437" s="7" t="s">
        <v>151</v>
      </c>
      <c r="T437" s="7" t="s">
        <v>14</v>
      </c>
      <c r="U437" s="7" t="s">
        <v>15</v>
      </c>
      <c r="V437" s="7" t="s">
        <v>1027</v>
      </c>
      <c r="Z437" s="7" t="s">
        <v>4452</v>
      </c>
      <c r="AA437" s="7">
        <v>0</v>
      </c>
    </row>
    <row r="438" spans="1:28" ht="195">
      <c r="A438" s="7">
        <v>1923</v>
      </c>
      <c r="B438" s="7" t="s">
        <v>2154</v>
      </c>
      <c r="C438" s="7" t="s">
        <v>879</v>
      </c>
      <c r="D438" s="7" t="s">
        <v>2155</v>
      </c>
      <c r="E438" s="7" t="s">
        <v>2156</v>
      </c>
      <c r="F438" s="7" t="s">
        <v>5952</v>
      </c>
      <c r="G438" s="7" t="s">
        <v>4889</v>
      </c>
      <c r="H438" s="7" t="s">
        <v>640</v>
      </c>
      <c r="I438" s="8" t="s">
        <v>640</v>
      </c>
      <c r="J438" s="7" t="s">
        <v>6</v>
      </c>
      <c r="K438" s="7" t="s">
        <v>2136</v>
      </c>
      <c r="L438" s="7" t="s">
        <v>2137</v>
      </c>
      <c r="M438" s="7">
        <v>1</v>
      </c>
      <c r="N438" s="7" t="s">
        <v>76</v>
      </c>
      <c r="O438" s="7" t="s">
        <v>31</v>
      </c>
      <c r="P438" s="7" t="s">
        <v>2138</v>
      </c>
      <c r="Q438" s="7" t="s">
        <v>102</v>
      </c>
      <c r="R438" s="7" t="s">
        <v>579</v>
      </c>
      <c r="S438" s="7" t="s">
        <v>151</v>
      </c>
      <c r="T438" s="7" t="s">
        <v>32</v>
      </c>
      <c r="U438" s="7" t="s">
        <v>15</v>
      </c>
      <c r="V438" s="7" t="s">
        <v>1027</v>
      </c>
      <c r="Z438" s="7" t="s">
        <v>4452</v>
      </c>
      <c r="AA438" s="7">
        <v>0</v>
      </c>
    </row>
    <row r="439" spans="1:28" ht="195">
      <c r="A439" s="7">
        <v>1924</v>
      </c>
      <c r="B439" s="7" t="s">
        <v>2157</v>
      </c>
      <c r="C439" s="7" t="s">
        <v>135</v>
      </c>
      <c r="D439" s="7" t="s">
        <v>2158</v>
      </c>
      <c r="E439" s="7" t="s">
        <v>2159</v>
      </c>
      <c r="F439" s="7" t="s">
        <v>5953</v>
      </c>
      <c r="G439" s="7" t="s">
        <v>4889</v>
      </c>
      <c r="H439" s="7" t="s">
        <v>5</v>
      </c>
      <c r="I439" s="8" t="s">
        <v>5</v>
      </c>
      <c r="J439" s="7" t="s">
        <v>6</v>
      </c>
      <c r="K439" s="7" t="s">
        <v>2136</v>
      </c>
      <c r="L439" s="7" t="s">
        <v>2137</v>
      </c>
      <c r="M439" s="7">
        <v>1</v>
      </c>
      <c r="N439" s="7" t="s">
        <v>76</v>
      </c>
      <c r="O439" s="7" t="s">
        <v>89</v>
      </c>
      <c r="P439" s="7" t="s">
        <v>2138</v>
      </c>
      <c r="Q439" s="7" t="s">
        <v>91</v>
      </c>
      <c r="R439" s="7" t="s">
        <v>579</v>
      </c>
      <c r="S439" s="7" t="s">
        <v>151</v>
      </c>
      <c r="T439" s="7" t="s">
        <v>25</v>
      </c>
      <c r="U439" s="7" t="s">
        <v>15</v>
      </c>
      <c r="V439" s="7" t="s">
        <v>1027</v>
      </c>
      <c r="Z439" s="7" t="s">
        <v>4452</v>
      </c>
      <c r="AA439" s="7">
        <v>0</v>
      </c>
    </row>
    <row r="440" spans="1:28" ht="180">
      <c r="A440" s="7">
        <v>1925</v>
      </c>
      <c r="B440" s="7" t="s">
        <v>36</v>
      </c>
      <c r="C440" s="7" t="s">
        <v>37</v>
      </c>
      <c r="D440" s="7" t="s">
        <v>38</v>
      </c>
      <c r="E440" s="7" t="s">
        <v>4456</v>
      </c>
      <c r="G440" s="7" t="s">
        <v>4</v>
      </c>
      <c r="H440" s="7" t="s">
        <v>48</v>
      </c>
      <c r="I440" s="8" t="s">
        <v>48</v>
      </c>
      <c r="J440" s="7" t="s">
        <v>6</v>
      </c>
      <c r="K440" s="7" t="s">
        <v>7</v>
      </c>
      <c r="L440" s="7" t="s">
        <v>7</v>
      </c>
      <c r="M440" s="7">
        <v>2</v>
      </c>
      <c r="N440" s="7" t="s">
        <v>8</v>
      </c>
      <c r="O440" s="7" t="s">
        <v>49</v>
      </c>
      <c r="P440" s="7" t="s">
        <v>10</v>
      </c>
      <c r="Q440" s="7" t="s">
        <v>11</v>
      </c>
      <c r="R440" s="7" t="s">
        <v>12</v>
      </c>
      <c r="S440" s="7" t="s">
        <v>13</v>
      </c>
      <c r="T440" s="7" t="s">
        <v>14</v>
      </c>
      <c r="U440" s="7" t="s">
        <v>15</v>
      </c>
      <c r="V440" s="7" t="s">
        <v>16</v>
      </c>
      <c r="Z440" s="7" t="s">
        <v>4452</v>
      </c>
      <c r="AA440" s="7">
        <v>7</v>
      </c>
      <c r="AB440" s="11">
        <v>43194.561643518522</v>
      </c>
    </row>
    <row r="441" spans="1:28" ht="180">
      <c r="A441" s="7">
        <v>1926</v>
      </c>
      <c r="B441" s="7" t="s">
        <v>36</v>
      </c>
      <c r="C441" s="7" t="s">
        <v>37</v>
      </c>
      <c r="D441" s="7" t="s">
        <v>38</v>
      </c>
      <c r="E441" s="7" t="s">
        <v>4458</v>
      </c>
      <c r="G441" s="7" t="s">
        <v>4</v>
      </c>
      <c r="H441" s="7" t="s">
        <v>48</v>
      </c>
      <c r="I441" s="8" t="s">
        <v>48</v>
      </c>
      <c r="J441" s="7" t="s">
        <v>6</v>
      </c>
      <c r="K441" s="7" t="s">
        <v>7</v>
      </c>
      <c r="L441" s="7" t="s">
        <v>7</v>
      </c>
      <c r="M441" s="7">
        <v>2</v>
      </c>
      <c r="N441" s="7" t="s">
        <v>8</v>
      </c>
      <c r="O441" s="7" t="s">
        <v>49</v>
      </c>
      <c r="P441" s="7" t="s">
        <v>10</v>
      </c>
      <c r="Q441" s="7" t="s">
        <v>11</v>
      </c>
      <c r="R441" s="7" t="s">
        <v>12</v>
      </c>
      <c r="S441" s="7" t="s">
        <v>13</v>
      </c>
      <c r="T441" s="7" t="s">
        <v>14</v>
      </c>
      <c r="U441" s="7" t="s">
        <v>15</v>
      </c>
      <c r="V441" s="7" t="s">
        <v>16</v>
      </c>
      <c r="Z441" s="7" t="s">
        <v>4452</v>
      </c>
      <c r="AA441" s="7">
        <v>6</v>
      </c>
      <c r="AB441" s="11">
        <v>43194.565069444441</v>
      </c>
    </row>
    <row r="442" spans="1:28" ht="180">
      <c r="A442" s="7">
        <v>1927</v>
      </c>
      <c r="B442" s="7" t="s">
        <v>36</v>
      </c>
      <c r="C442" s="7" t="s">
        <v>37</v>
      </c>
      <c r="D442" s="7" t="s">
        <v>38</v>
      </c>
      <c r="E442" s="7" t="s">
        <v>4632</v>
      </c>
      <c r="G442" s="7" t="s">
        <v>4</v>
      </c>
      <c r="H442" s="7" t="s">
        <v>48</v>
      </c>
      <c r="I442" s="8" t="s">
        <v>48</v>
      </c>
      <c r="J442" s="7" t="s">
        <v>6</v>
      </c>
      <c r="K442" s="7" t="s">
        <v>7</v>
      </c>
      <c r="L442" s="7" t="s">
        <v>7</v>
      </c>
      <c r="M442" s="7">
        <v>2</v>
      </c>
      <c r="N442" s="7" t="s">
        <v>8</v>
      </c>
      <c r="O442" s="7" t="s">
        <v>49</v>
      </c>
      <c r="P442" s="7" t="s">
        <v>10</v>
      </c>
      <c r="Q442" s="7" t="s">
        <v>11</v>
      </c>
      <c r="R442" s="7" t="s">
        <v>12</v>
      </c>
      <c r="S442" s="7" t="s">
        <v>13</v>
      </c>
      <c r="T442" s="7" t="s">
        <v>179</v>
      </c>
      <c r="U442" s="7" t="s">
        <v>15</v>
      </c>
      <c r="V442" s="7" t="s">
        <v>16</v>
      </c>
      <c r="Z442" s="7" t="s">
        <v>4452</v>
      </c>
      <c r="AA442" s="7">
        <v>1</v>
      </c>
      <c r="AB442" s="11">
        <v>43194.566134259258</v>
      </c>
    </row>
    <row r="443" spans="1:28" ht="180">
      <c r="A443" s="7">
        <v>1928</v>
      </c>
      <c r="B443" s="7" t="s">
        <v>36</v>
      </c>
      <c r="C443" s="7" t="s">
        <v>37</v>
      </c>
      <c r="D443" s="7" t="s">
        <v>38</v>
      </c>
      <c r="E443" s="7" t="s">
        <v>4563</v>
      </c>
      <c r="G443" s="7" t="s">
        <v>4</v>
      </c>
      <c r="H443" s="7" t="s">
        <v>48</v>
      </c>
      <c r="I443" s="8" t="s">
        <v>48</v>
      </c>
      <c r="J443" s="7" t="s">
        <v>6</v>
      </c>
      <c r="K443" s="7" t="s">
        <v>7</v>
      </c>
      <c r="L443" s="7" t="s">
        <v>7</v>
      </c>
      <c r="M443" s="7">
        <v>2</v>
      </c>
      <c r="N443" s="7" t="s">
        <v>8</v>
      </c>
      <c r="O443" s="7" t="s">
        <v>49</v>
      </c>
      <c r="P443" s="7" t="s">
        <v>10</v>
      </c>
      <c r="Q443" s="7" t="s">
        <v>11</v>
      </c>
      <c r="R443" s="7" t="s">
        <v>12</v>
      </c>
      <c r="S443" s="7" t="s">
        <v>13</v>
      </c>
      <c r="T443" s="7" t="s">
        <v>14</v>
      </c>
      <c r="U443" s="7" t="s">
        <v>15</v>
      </c>
      <c r="V443" s="7" t="s">
        <v>67</v>
      </c>
      <c r="Z443" s="7" t="s">
        <v>4452</v>
      </c>
      <c r="AA443" s="7">
        <v>2</v>
      </c>
      <c r="AB443" s="11">
        <v>43234.479872685188</v>
      </c>
    </row>
    <row r="444" spans="1:28" ht="195">
      <c r="A444" s="7">
        <v>1929</v>
      </c>
      <c r="B444" s="7" t="s">
        <v>36</v>
      </c>
      <c r="C444" s="7" t="s">
        <v>37</v>
      </c>
      <c r="D444" s="7" t="s">
        <v>253</v>
      </c>
      <c r="E444" s="7" t="s">
        <v>4536</v>
      </c>
      <c r="G444" s="7" t="s">
        <v>4</v>
      </c>
      <c r="H444" s="7" t="s">
        <v>48</v>
      </c>
      <c r="I444" s="8" t="s">
        <v>48</v>
      </c>
      <c r="J444" s="7" t="s">
        <v>6</v>
      </c>
      <c r="K444" s="7" t="s">
        <v>7</v>
      </c>
      <c r="L444" s="7" t="s">
        <v>7</v>
      </c>
      <c r="M444" s="7">
        <v>2</v>
      </c>
      <c r="N444" s="7" t="s">
        <v>8</v>
      </c>
      <c r="O444" s="7" t="s">
        <v>49</v>
      </c>
      <c r="P444" s="7" t="s">
        <v>10</v>
      </c>
      <c r="Q444" s="7" t="s">
        <v>11</v>
      </c>
      <c r="R444" s="7" t="s">
        <v>12</v>
      </c>
      <c r="S444" s="7" t="s">
        <v>13</v>
      </c>
      <c r="T444" s="7" t="s">
        <v>14</v>
      </c>
      <c r="U444" s="7" t="s">
        <v>15</v>
      </c>
      <c r="V444" s="7" t="s">
        <v>16</v>
      </c>
      <c r="Z444" s="7" t="s">
        <v>4452</v>
      </c>
      <c r="AA444" s="7">
        <v>2</v>
      </c>
      <c r="AB444" s="11">
        <v>43234.482268518521</v>
      </c>
    </row>
    <row r="445" spans="1:28" ht="90">
      <c r="A445" s="7">
        <v>1930</v>
      </c>
      <c r="B445" s="7" t="s">
        <v>36</v>
      </c>
      <c r="C445" s="7" t="s">
        <v>37</v>
      </c>
      <c r="D445" s="7" t="s">
        <v>253</v>
      </c>
      <c r="E445" s="7" t="s">
        <v>254</v>
      </c>
      <c r="G445" s="7" t="s">
        <v>4</v>
      </c>
      <c r="H445" s="7" t="s">
        <v>48</v>
      </c>
      <c r="I445" s="8" t="s">
        <v>48</v>
      </c>
      <c r="J445" s="7" t="s">
        <v>6</v>
      </c>
      <c r="K445" s="7" t="s">
        <v>7</v>
      </c>
      <c r="L445" s="7" t="s">
        <v>7</v>
      </c>
      <c r="M445" s="7">
        <v>2</v>
      </c>
      <c r="N445" s="7" t="s">
        <v>8</v>
      </c>
      <c r="O445" s="7" t="s">
        <v>100</v>
      </c>
      <c r="P445" s="7" t="s">
        <v>10</v>
      </c>
      <c r="Q445" s="7" t="s">
        <v>11</v>
      </c>
      <c r="R445" s="7" t="s">
        <v>12</v>
      </c>
      <c r="S445" s="7" t="s">
        <v>13</v>
      </c>
      <c r="T445" s="7" t="s">
        <v>14</v>
      </c>
      <c r="U445" s="7" t="s">
        <v>15</v>
      </c>
      <c r="V445" s="7" t="s">
        <v>67</v>
      </c>
      <c r="Z445" s="7" t="s">
        <v>4452</v>
      </c>
      <c r="AA445" s="7">
        <v>4</v>
      </c>
      <c r="AB445" s="11">
        <v>43234.484733796293</v>
      </c>
    </row>
    <row r="446" spans="1:28" ht="120">
      <c r="A446" s="7">
        <v>1931</v>
      </c>
      <c r="B446" s="7" t="s">
        <v>36</v>
      </c>
      <c r="C446" s="7" t="s">
        <v>37</v>
      </c>
      <c r="D446" s="7" t="s">
        <v>253</v>
      </c>
      <c r="E446" s="7" t="s">
        <v>581</v>
      </c>
      <c r="G446" s="7" t="s">
        <v>4</v>
      </c>
      <c r="H446" s="7" t="s">
        <v>48</v>
      </c>
      <c r="I446" s="8" t="s">
        <v>48</v>
      </c>
      <c r="J446" s="7" t="s">
        <v>6</v>
      </c>
      <c r="K446" s="7" t="s">
        <v>7</v>
      </c>
      <c r="L446" s="7" t="s">
        <v>7</v>
      </c>
      <c r="M446" s="7">
        <v>2</v>
      </c>
      <c r="N446" s="7" t="s">
        <v>8</v>
      </c>
      <c r="O446" s="7" t="s">
        <v>49</v>
      </c>
      <c r="P446" s="7" t="s">
        <v>10</v>
      </c>
      <c r="Q446" s="7" t="s">
        <v>11</v>
      </c>
      <c r="R446" s="7" t="s">
        <v>12</v>
      </c>
      <c r="S446" s="7" t="s">
        <v>13</v>
      </c>
      <c r="T446" s="7" t="s">
        <v>14</v>
      </c>
      <c r="U446" s="7" t="s">
        <v>15</v>
      </c>
      <c r="V446" s="7" t="s">
        <v>67</v>
      </c>
      <c r="Z446" s="7" t="s">
        <v>4452</v>
      </c>
      <c r="AA446" s="7">
        <v>2</v>
      </c>
      <c r="AB446" s="11">
        <v>43234.486539351848</v>
      </c>
    </row>
    <row r="447" spans="1:28" ht="120">
      <c r="A447" s="7">
        <v>1932</v>
      </c>
      <c r="B447" s="7" t="s">
        <v>36</v>
      </c>
      <c r="C447" s="7" t="s">
        <v>37</v>
      </c>
      <c r="D447" s="7" t="s">
        <v>253</v>
      </c>
      <c r="E447" s="7" t="s">
        <v>582</v>
      </c>
      <c r="G447" s="7" t="s">
        <v>4</v>
      </c>
      <c r="H447" s="7" t="s">
        <v>48</v>
      </c>
      <c r="I447" s="8" t="s">
        <v>48</v>
      </c>
      <c r="J447" s="7" t="s">
        <v>6</v>
      </c>
      <c r="K447" s="7" t="s">
        <v>7</v>
      </c>
      <c r="L447" s="7" t="s">
        <v>7</v>
      </c>
      <c r="M447" s="7">
        <v>2</v>
      </c>
      <c r="N447" s="7" t="s">
        <v>8</v>
      </c>
      <c r="O447" s="7" t="s">
        <v>100</v>
      </c>
      <c r="P447" s="7" t="s">
        <v>10</v>
      </c>
      <c r="Q447" s="7" t="s">
        <v>11</v>
      </c>
      <c r="R447" s="7" t="s">
        <v>12</v>
      </c>
      <c r="S447" s="7" t="s">
        <v>13</v>
      </c>
      <c r="T447" s="7" t="s">
        <v>14</v>
      </c>
      <c r="U447" s="7" t="s">
        <v>15</v>
      </c>
      <c r="V447" s="7" t="s">
        <v>67</v>
      </c>
      <c r="Z447" s="7" t="s">
        <v>4452</v>
      </c>
      <c r="AA447" s="7">
        <v>2</v>
      </c>
      <c r="AB447" s="11">
        <v>43234.490370370368</v>
      </c>
    </row>
    <row r="448" spans="1:28" ht="105">
      <c r="A448" s="7">
        <v>1933</v>
      </c>
      <c r="B448" s="7" t="s">
        <v>425</v>
      </c>
      <c r="C448" s="7" t="s">
        <v>37</v>
      </c>
      <c r="D448" s="7" t="s">
        <v>426</v>
      </c>
      <c r="E448" s="7" t="s">
        <v>583</v>
      </c>
      <c r="G448" s="7" t="s">
        <v>4</v>
      </c>
      <c r="H448" s="7" t="s">
        <v>48</v>
      </c>
      <c r="I448" s="8" t="s">
        <v>48</v>
      </c>
      <c r="J448" s="7" t="s">
        <v>6</v>
      </c>
      <c r="K448" s="7" t="s">
        <v>7</v>
      </c>
      <c r="L448" s="7" t="s">
        <v>7</v>
      </c>
      <c r="M448" s="7">
        <v>2</v>
      </c>
      <c r="N448" s="7" t="s">
        <v>8</v>
      </c>
      <c r="O448" s="7" t="s">
        <v>49</v>
      </c>
      <c r="P448" s="7" t="s">
        <v>10</v>
      </c>
      <c r="Q448" s="7" t="s">
        <v>11</v>
      </c>
      <c r="R448" s="7" t="s">
        <v>12</v>
      </c>
      <c r="S448" s="7" t="s">
        <v>13</v>
      </c>
      <c r="T448" s="7" t="s">
        <v>14</v>
      </c>
      <c r="U448" s="7" t="s">
        <v>15</v>
      </c>
      <c r="V448" s="7" t="s">
        <v>67</v>
      </c>
      <c r="Z448" s="7" t="s">
        <v>4452</v>
      </c>
      <c r="AA448" s="7">
        <v>2</v>
      </c>
      <c r="AB448" s="11">
        <v>43234.449618055558</v>
      </c>
    </row>
    <row r="449" spans="1:28" ht="165">
      <c r="A449" s="7">
        <v>1934</v>
      </c>
      <c r="B449" s="7" t="s">
        <v>425</v>
      </c>
      <c r="C449" s="7" t="s">
        <v>37</v>
      </c>
      <c r="D449" s="7" t="s">
        <v>426</v>
      </c>
      <c r="E449" s="7" t="s">
        <v>427</v>
      </c>
      <c r="G449" s="7" t="s">
        <v>4</v>
      </c>
      <c r="H449" s="7" t="s">
        <v>48</v>
      </c>
      <c r="I449" s="8" t="s">
        <v>48</v>
      </c>
      <c r="J449" s="7" t="s">
        <v>6</v>
      </c>
      <c r="K449" s="7" t="s">
        <v>7</v>
      </c>
      <c r="L449" s="7" t="s">
        <v>7</v>
      </c>
      <c r="M449" s="7">
        <v>2</v>
      </c>
      <c r="N449" s="7" t="s">
        <v>8</v>
      </c>
      <c r="O449" s="7" t="s">
        <v>49</v>
      </c>
      <c r="P449" s="7" t="s">
        <v>10</v>
      </c>
      <c r="Q449" s="7" t="s">
        <v>11</v>
      </c>
      <c r="R449" s="7" t="s">
        <v>12</v>
      </c>
      <c r="S449" s="7" t="s">
        <v>13</v>
      </c>
      <c r="T449" s="7" t="s">
        <v>14</v>
      </c>
      <c r="U449" s="7" t="s">
        <v>15</v>
      </c>
      <c r="V449" s="7" t="s">
        <v>16</v>
      </c>
      <c r="Z449" s="7" t="s">
        <v>4452</v>
      </c>
      <c r="AA449" s="7">
        <v>2</v>
      </c>
      <c r="AB449" s="11">
        <v>43234.493113425924</v>
      </c>
    </row>
    <row r="450" spans="1:28" ht="90">
      <c r="A450" s="7">
        <v>1935</v>
      </c>
      <c r="B450" s="7" t="s">
        <v>425</v>
      </c>
      <c r="C450" s="7" t="s">
        <v>37</v>
      </c>
      <c r="D450" s="7" t="s">
        <v>426</v>
      </c>
      <c r="E450" s="7" t="s">
        <v>2160</v>
      </c>
      <c r="G450" s="7" t="s">
        <v>4</v>
      </c>
      <c r="H450" s="7" t="s">
        <v>2007</v>
      </c>
      <c r="I450" s="28" t="s">
        <v>48</v>
      </c>
      <c r="J450" s="7" t="s">
        <v>6</v>
      </c>
      <c r="K450" s="7" t="s">
        <v>7</v>
      </c>
      <c r="L450" s="7" t="s">
        <v>7</v>
      </c>
      <c r="M450" s="7">
        <v>2</v>
      </c>
      <c r="N450" s="7" t="s">
        <v>8</v>
      </c>
      <c r="O450" s="7" t="s">
        <v>49</v>
      </c>
      <c r="P450" s="7" t="s">
        <v>10</v>
      </c>
      <c r="Q450" s="7" t="s">
        <v>11</v>
      </c>
      <c r="R450" s="7" t="s">
        <v>12</v>
      </c>
      <c r="S450" s="7" t="s">
        <v>13</v>
      </c>
      <c r="T450" s="7" t="s">
        <v>14</v>
      </c>
      <c r="U450" s="7" t="s">
        <v>15</v>
      </c>
      <c r="V450" s="7" t="s">
        <v>1027</v>
      </c>
      <c r="Z450" s="7" t="s">
        <v>4452</v>
      </c>
      <c r="AA450" s="7">
        <v>0</v>
      </c>
    </row>
    <row r="451" spans="1:28" ht="165">
      <c r="A451" s="7">
        <v>1936</v>
      </c>
      <c r="B451" s="7" t="s">
        <v>425</v>
      </c>
      <c r="C451" s="7" t="s">
        <v>37</v>
      </c>
      <c r="D451" s="7" t="s">
        <v>426</v>
      </c>
      <c r="E451" s="7" t="s">
        <v>4564</v>
      </c>
      <c r="G451" s="7" t="s">
        <v>4</v>
      </c>
      <c r="H451" s="7" t="s">
        <v>48</v>
      </c>
      <c r="I451" s="8" t="s">
        <v>48</v>
      </c>
      <c r="J451" s="7" t="s">
        <v>6</v>
      </c>
      <c r="K451" s="7" t="s">
        <v>7</v>
      </c>
      <c r="L451" s="7" t="s">
        <v>7</v>
      </c>
      <c r="M451" s="7">
        <v>2</v>
      </c>
      <c r="N451" s="7" t="s">
        <v>8</v>
      </c>
      <c r="O451" s="7" t="s">
        <v>49</v>
      </c>
      <c r="P451" s="7" t="s">
        <v>10</v>
      </c>
      <c r="Q451" s="7" t="s">
        <v>11</v>
      </c>
      <c r="R451" s="7" t="s">
        <v>12</v>
      </c>
      <c r="S451" s="7" t="s">
        <v>13</v>
      </c>
      <c r="T451" s="7" t="s">
        <v>14</v>
      </c>
      <c r="U451" s="7" t="s">
        <v>15</v>
      </c>
      <c r="V451" s="7" t="s">
        <v>67</v>
      </c>
      <c r="Z451" s="7" t="s">
        <v>4452</v>
      </c>
      <c r="AA451" s="7">
        <v>2</v>
      </c>
      <c r="AB451" s="11">
        <v>43234.494664351849</v>
      </c>
    </row>
    <row r="452" spans="1:28" ht="210">
      <c r="A452" s="7">
        <v>1937</v>
      </c>
      <c r="B452" s="7" t="s">
        <v>2161</v>
      </c>
      <c r="C452" s="7" t="s">
        <v>37</v>
      </c>
      <c r="D452" s="7" t="s">
        <v>4891</v>
      </c>
      <c r="E452" s="7" t="s">
        <v>4892</v>
      </c>
      <c r="G452" s="7" t="s">
        <v>4</v>
      </c>
      <c r="H452" s="7" t="s">
        <v>275</v>
      </c>
      <c r="I452" s="8" t="s">
        <v>275</v>
      </c>
      <c r="J452" s="7" t="s">
        <v>6</v>
      </c>
      <c r="K452" s="7" t="s">
        <v>7</v>
      </c>
      <c r="L452" s="7" t="s">
        <v>7</v>
      </c>
      <c r="M452" s="7">
        <v>2</v>
      </c>
      <c r="N452" s="7" t="s">
        <v>8</v>
      </c>
      <c r="O452" s="7" t="s">
        <v>89</v>
      </c>
      <c r="P452" s="7" t="s">
        <v>10</v>
      </c>
      <c r="Q452" s="7" t="s">
        <v>11</v>
      </c>
      <c r="R452" s="7" t="s">
        <v>12</v>
      </c>
      <c r="S452" s="7" t="s">
        <v>13</v>
      </c>
      <c r="T452" s="7" t="s">
        <v>14</v>
      </c>
      <c r="U452" s="7" t="s">
        <v>15</v>
      </c>
      <c r="V452" s="7" t="s">
        <v>1027</v>
      </c>
      <c r="Z452" s="7" t="s">
        <v>4452</v>
      </c>
      <c r="AA452" s="7">
        <v>0</v>
      </c>
    </row>
    <row r="453" spans="1:28" ht="180">
      <c r="A453" s="7">
        <v>1938</v>
      </c>
      <c r="B453" s="7" t="s">
        <v>2161</v>
      </c>
      <c r="C453" s="7" t="s">
        <v>37</v>
      </c>
      <c r="D453" s="7" t="s">
        <v>4891</v>
      </c>
      <c r="E453" s="7" t="s">
        <v>2164</v>
      </c>
      <c r="G453" s="7" t="s">
        <v>4</v>
      </c>
      <c r="H453" s="7" t="s">
        <v>2007</v>
      </c>
      <c r="I453" s="8" t="s">
        <v>636</v>
      </c>
      <c r="J453" s="7" t="s">
        <v>6</v>
      </c>
      <c r="K453" s="7" t="s">
        <v>7</v>
      </c>
      <c r="L453" s="7" t="s">
        <v>7</v>
      </c>
      <c r="M453" s="7">
        <v>2</v>
      </c>
      <c r="N453" s="7" t="s">
        <v>8</v>
      </c>
      <c r="O453" s="7" t="s">
        <v>89</v>
      </c>
      <c r="P453" s="7" t="s">
        <v>10</v>
      </c>
      <c r="Q453" s="7" t="s">
        <v>11</v>
      </c>
      <c r="R453" s="7" t="s">
        <v>12</v>
      </c>
      <c r="S453" s="7" t="s">
        <v>13</v>
      </c>
      <c r="T453" s="7" t="s">
        <v>14</v>
      </c>
      <c r="U453" s="7" t="s">
        <v>15</v>
      </c>
      <c r="V453" s="7" t="s">
        <v>1027</v>
      </c>
      <c r="Z453" s="7" t="s">
        <v>4452</v>
      </c>
      <c r="AA453" s="7">
        <v>0</v>
      </c>
    </row>
    <row r="454" spans="1:28" ht="180">
      <c r="A454" s="7">
        <v>1939</v>
      </c>
      <c r="B454" s="7" t="s">
        <v>585</v>
      </c>
      <c r="C454" s="7" t="s">
        <v>37</v>
      </c>
      <c r="D454" s="7" t="s">
        <v>586</v>
      </c>
      <c r="E454" s="7" t="s">
        <v>4565</v>
      </c>
      <c r="G454" s="7" t="s">
        <v>4</v>
      </c>
      <c r="H454" s="7" t="s">
        <v>48</v>
      </c>
      <c r="I454" s="8" t="s">
        <v>48</v>
      </c>
      <c r="J454" s="7" t="s">
        <v>6</v>
      </c>
      <c r="K454" s="7" t="s">
        <v>7</v>
      </c>
      <c r="L454" s="7" t="s">
        <v>7</v>
      </c>
      <c r="M454" s="7">
        <v>2</v>
      </c>
      <c r="N454" s="7" t="s">
        <v>8</v>
      </c>
      <c r="O454" s="7" t="s">
        <v>436</v>
      </c>
      <c r="P454" s="7" t="s">
        <v>10</v>
      </c>
      <c r="Q454" s="7" t="s">
        <v>11</v>
      </c>
      <c r="R454" s="7" t="s">
        <v>12</v>
      </c>
      <c r="S454" s="7" t="s">
        <v>13</v>
      </c>
      <c r="T454" s="7" t="s">
        <v>14</v>
      </c>
      <c r="U454" s="7" t="s">
        <v>15</v>
      </c>
      <c r="V454" s="7" t="s">
        <v>67</v>
      </c>
      <c r="Z454" s="7" t="s">
        <v>4452</v>
      </c>
      <c r="AA454" s="7">
        <v>2</v>
      </c>
      <c r="AB454" s="11">
        <v>43234.496168981481</v>
      </c>
    </row>
    <row r="455" spans="1:28" ht="120">
      <c r="A455" s="7">
        <v>1940</v>
      </c>
      <c r="B455" s="7" t="s">
        <v>428</v>
      </c>
      <c r="C455" s="7" t="s">
        <v>37</v>
      </c>
      <c r="D455" s="7" t="s">
        <v>4537</v>
      </c>
      <c r="E455" s="7" t="s">
        <v>430</v>
      </c>
      <c r="G455" s="7" t="s">
        <v>4</v>
      </c>
      <c r="H455" s="7" t="s">
        <v>48</v>
      </c>
      <c r="I455" s="8" t="s">
        <v>48</v>
      </c>
      <c r="J455" s="7" t="s">
        <v>6</v>
      </c>
      <c r="K455" s="7" t="s">
        <v>7</v>
      </c>
      <c r="L455" s="7" t="s">
        <v>7</v>
      </c>
      <c r="M455" s="7">
        <v>2</v>
      </c>
      <c r="N455" s="7" t="s">
        <v>8</v>
      </c>
      <c r="O455" s="7" t="s">
        <v>49</v>
      </c>
      <c r="P455" s="7" t="s">
        <v>10</v>
      </c>
      <c r="Q455" s="7" t="s">
        <v>11</v>
      </c>
      <c r="R455" s="7" t="s">
        <v>12</v>
      </c>
      <c r="S455" s="7" t="s">
        <v>13</v>
      </c>
      <c r="T455" s="7" t="s">
        <v>14</v>
      </c>
      <c r="U455" s="7" t="s">
        <v>15</v>
      </c>
      <c r="V455" s="7" t="s">
        <v>16</v>
      </c>
      <c r="Z455" s="7" t="s">
        <v>4452</v>
      </c>
      <c r="AA455" s="7">
        <v>2</v>
      </c>
      <c r="AB455" s="11">
        <v>43234.497025462966</v>
      </c>
    </row>
    <row r="456" spans="1:28" ht="165">
      <c r="A456" s="7">
        <v>1941</v>
      </c>
      <c r="B456" s="7" t="s">
        <v>431</v>
      </c>
      <c r="C456" s="7" t="s">
        <v>37</v>
      </c>
      <c r="D456" s="7" t="s">
        <v>432</v>
      </c>
      <c r="E456" s="7" t="s">
        <v>4538</v>
      </c>
      <c r="G456" s="7" t="s">
        <v>4</v>
      </c>
      <c r="H456" s="7" t="s">
        <v>48</v>
      </c>
      <c r="I456" s="8" t="s">
        <v>48</v>
      </c>
      <c r="J456" s="7" t="s">
        <v>6</v>
      </c>
      <c r="K456" s="7" t="s">
        <v>7</v>
      </c>
      <c r="L456" s="7" t="s">
        <v>7</v>
      </c>
      <c r="M456" s="7">
        <v>2</v>
      </c>
      <c r="N456" s="7" t="s">
        <v>8</v>
      </c>
      <c r="O456" s="7" t="s">
        <v>31</v>
      </c>
      <c r="P456" s="7" t="s">
        <v>10</v>
      </c>
      <c r="Q456" s="7" t="s">
        <v>11</v>
      </c>
      <c r="R456" s="7" t="s">
        <v>12</v>
      </c>
      <c r="S456" s="7" t="s">
        <v>13</v>
      </c>
      <c r="T456" s="7" t="s">
        <v>14</v>
      </c>
      <c r="U456" s="7" t="s">
        <v>15</v>
      </c>
      <c r="V456" s="7" t="s">
        <v>16</v>
      </c>
      <c r="Z456" s="7" t="s">
        <v>4452</v>
      </c>
      <c r="AA456" s="7">
        <v>2</v>
      </c>
      <c r="AB456" s="11">
        <v>43194.581863425927</v>
      </c>
    </row>
    <row r="457" spans="1:28" ht="150">
      <c r="A457" s="7">
        <v>1942</v>
      </c>
      <c r="B457" s="7" t="s">
        <v>431</v>
      </c>
      <c r="C457" s="7" t="s">
        <v>37</v>
      </c>
      <c r="D457" s="7" t="s">
        <v>432</v>
      </c>
      <c r="E457" s="7" t="s">
        <v>892</v>
      </c>
      <c r="G457" s="7" t="s">
        <v>4</v>
      </c>
      <c r="H457" s="7" t="s">
        <v>48</v>
      </c>
      <c r="I457" s="8" t="s">
        <v>48</v>
      </c>
      <c r="J457" s="7" t="s">
        <v>6</v>
      </c>
      <c r="K457" s="7" t="s">
        <v>7</v>
      </c>
      <c r="L457" s="7" t="s">
        <v>7</v>
      </c>
      <c r="M457" s="7">
        <v>2</v>
      </c>
      <c r="N457" s="7" t="s">
        <v>8</v>
      </c>
      <c r="O457" s="7" t="s">
        <v>436</v>
      </c>
      <c r="P457" s="7" t="s">
        <v>10</v>
      </c>
      <c r="Q457" s="7" t="s">
        <v>11</v>
      </c>
      <c r="R457" s="7" t="s">
        <v>12</v>
      </c>
      <c r="S457" s="7" t="s">
        <v>13</v>
      </c>
      <c r="T457" s="7" t="s">
        <v>14</v>
      </c>
      <c r="U457" s="7" t="s">
        <v>15</v>
      </c>
      <c r="V457" s="7" t="s">
        <v>16</v>
      </c>
      <c r="Z457" s="7" t="s">
        <v>4452</v>
      </c>
      <c r="AA457" s="7">
        <v>1</v>
      </c>
      <c r="AB457" s="11">
        <v>43194.582314814812</v>
      </c>
    </row>
    <row r="458" spans="1:28" ht="120">
      <c r="A458" s="7">
        <v>1943</v>
      </c>
      <c r="B458" s="7" t="s">
        <v>588</v>
      </c>
      <c r="C458" s="7" t="s">
        <v>37</v>
      </c>
      <c r="D458" s="7" t="s">
        <v>589</v>
      </c>
      <c r="E458" s="7" t="s">
        <v>590</v>
      </c>
      <c r="G458" s="7" t="s">
        <v>4</v>
      </c>
      <c r="H458" s="7" t="s">
        <v>48</v>
      </c>
      <c r="I458" s="8" t="s">
        <v>48</v>
      </c>
      <c r="J458" s="7" t="s">
        <v>6</v>
      </c>
      <c r="K458" s="7" t="s">
        <v>7</v>
      </c>
      <c r="L458" s="7" t="s">
        <v>7</v>
      </c>
      <c r="M458" s="7">
        <v>2</v>
      </c>
      <c r="N458" s="7" t="s">
        <v>8</v>
      </c>
      <c r="O458" s="7" t="s">
        <v>436</v>
      </c>
      <c r="P458" s="7" t="s">
        <v>10</v>
      </c>
      <c r="Q458" s="7" t="s">
        <v>11</v>
      </c>
      <c r="R458" s="7" t="s">
        <v>12</v>
      </c>
      <c r="S458" s="7" t="s">
        <v>13</v>
      </c>
      <c r="T458" s="7" t="s">
        <v>14</v>
      </c>
      <c r="U458" s="7" t="s">
        <v>15</v>
      </c>
      <c r="V458" s="7" t="s">
        <v>67</v>
      </c>
      <c r="Z458" s="7" t="s">
        <v>4452</v>
      </c>
      <c r="AA458" s="7">
        <v>2</v>
      </c>
      <c r="AB458" s="11">
        <v>43234.52003472222</v>
      </c>
    </row>
    <row r="459" spans="1:28" ht="195">
      <c r="A459" s="7">
        <v>1944</v>
      </c>
      <c r="B459" s="7" t="s">
        <v>588</v>
      </c>
      <c r="C459" s="7" t="s">
        <v>37</v>
      </c>
      <c r="D459" s="7" t="s">
        <v>589</v>
      </c>
      <c r="E459" s="7" t="s">
        <v>4566</v>
      </c>
      <c r="G459" s="7" t="s">
        <v>4</v>
      </c>
      <c r="H459" s="7" t="s">
        <v>48</v>
      </c>
      <c r="I459" s="8" t="s">
        <v>48</v>
      </c>
      <c r="J459" s="7" t="s">
        <v>6</v>
      </c>
      <c r="K459" s="7" t="s">
        <v>7</v>
      </c>
      <c r="L459" s="7" t="s">
        <v>7</v>
      </c>
      <c r="M459" s="7">
        <v>2</v>
      </c>
      <c r="N459" s="7" t="s">
        <v>8</v>
      </c>
      <c r="O459" s="7" t="s">
        <v>436</v>
      </c>
      <c r="P459" s="7" t="s">
        <v>10</v>
      </c>
      <c r="Q459" s="7" t="s">
        <v>11</v>
      </c>
      <c r="R459" s="7" t="s">
        <v>12</v>
      </c>
      <c r="S459" s="7" t="s">
        <v>13</v>
      </c>
      <c r="T459" s="7" t="s">
        <v>14</v>
      </c>
      <c r="U459" s="7" t="s">
        <v>15</v>
      </c>
      <c r="V459" s="7" t="s">
        <v>67</v>
      </c>
      <c r="Z459" s="7" t="s">
        <v>4452</v>
      </c>
      <c r="AA459" s="7">
        <v>2</v>
      </c>
      <c r="AB459" s="11">
        <v>43234.453043981484</v>
      </c>
    </row>
    <row r="460" spans="1:28" ht="105">
      <c r="A460" s="7">
        <v>1945</v>
      </c>
      <c r="B460" s="7" t="s">
        <v>588</v>
      </c>
      <c r="C460" s="7" t="s">
        <v>37</v>
      </c>
      <c r="D460" s="7" t="s">
        <v>589</v>
      </c>
      <c r="E460" s="7" t="s">
        <v>4567</v>
      </c>
      <c r="G460" s="7" t="s">
        <v>4</v>
      </c>
      <c r="H460" s="7" t="s">
        <v>48</v>
      </c>
      <c r="I460" s="8" t="s">
        <v>48</v>
      </c>
      <c r="J460" s="7" t="s">
        <v>6</v>
      </c>
      <c r="K460" s="7" t="s">
        <v>7</v>
      </c>
      <c r="L460" s="7" t="s">
        <v>7</v>
      </c>
      <c r="M460" s="7">
        <v>2</v>
      </c>
      <c r="N460" s="7" t="s">
        <v>8</v>
      </c>
      <c r="O460" s="7" t="s">
        <v>436</v>
      </c>
      <c r="P460" s="7" t="s">
        <v>10</v>
      </c>
      <c r="Q460" s="7" t="s">
        <v>11</v>
      </c>
      <c r="R460" s="7" t="s">
        <v>12</v>
      </c>
      <c r="S460" s="7" t="s">
        <v>13</v>
      </c>
      <c r="T460" s="7" t="s">
        <v>14</v>
      </c>
      <c r="U460" s="7" t="s">
        <v>15</v>
      </c>
      <c r="V460" s="7" t="s">
        <v>67</v>
      </c>
      <c r="Z460" s="7" t="s">
        <v>4452</v>
      </c>
      <c r="AA460" s="7">
        <v>2</v>
      </c>
      <c r="AB460" s="11">
        <v>43234.520787037036</v>
      </c>
    </row>
    <row r="461" spans="1:28" ht="150">
      <c r="A461" s="7">
        <v>1946</v>
      </c>
      <c r="B461" s="7" t="s">
        <v>588</v>
      </c>
      <c r="C461" s="7" t="s">
        <v>37</v>
      </c>
      <c r="D461" s="7" t="s">
        <v>589</v>
      </c>
      <c r="E461" s="7" t="s">
        <v>593</v>
      </c>
      <c r="G461" s="7" t="s">
        <v>4</v>
      </c>
      <c r="H461" s="7" t="s">
        <v>48</v>
      </c>
      <c r="I461" s="8" t="s">
        <v>48</v>
      </c>
      <c r="J461" s="7" t="s">
        <v>6</v>
      </c>
      <c r="K461" s="7" t="s">
        <v>7</v>
      </c>
      <c r="L461" s="7" t="s">
        <v>7</v>
      </c>
      <c r="M461" s="7">
        <v>2</v>
      </c>
      <c r="N461" s="7" t="s">
        <v>8</v>
      </c>
      <c r="O461" s="7" t="s">
        <v>49</v>
      </c>
      <c r="P461" s="7" t="s">
        <v>10</v>
      </c>
      <c r="Q461" s="7" t="s">
        <v>11</v>
      </c>
      <c r="R461" s="7" t="s">
        <v>12</v>
      </c>
      <c r="S461" s="7" t="s">
        <v>13</v>
      </c>
      <c r="T461" s="7" t="s">
        <v>14</v>
      </c>
      <c r="U461" s="7" t="s">
        <v>15</v>
      </c>
      <c r="V461" s="7" t="s">
        <v>67</v>
      </c>
      <c r="Z461" s="7" t="s">
        <v>4452</v>
      </c>
      <c r="AA461" s="7">
        <v>2</v>
      </c>
      <c r="AB461" s="11">
        <v>43234.521145833336</v>
      </c>
    </row>
    <row r="462" spans="1:28" ht="120">
      <c r="A462" s="7">
        <v>1947</v>
      </c>
      <c r="B462" s="7" t="s">
        <v>4510</v>
      </c>
      <c r="C462" s="7" t="s">
        <v>37</v>
      </c>
      <c r="D462" s="7" t="s">
        <v>4568</v>
      </c>
      <c r="E462" s="7" t="s">
        <v>595</v>
      </c>
      <c r="G462" s="7" t="s">
        <v>4</v>
      </c>
      <c r="H462" s="7" t="s">
        <v>48</v>
      </c>
      <c r="I462" s="8" t="s">
        <v>48</v>
      </c>
      <c r="J462" s="7" t="s">
        <v>6</v>
      </c>
      <c r="K462" s="7" t="s">
        <v>7</v>
      </c>
      <c r="L462" s="7" t="s">
        <v>7</v>
      </c>
      <c r="M462" s="7">
        <v>2</v>
      </c>
      <c r="N462" s="7" t="s">
        <v>8</v>
      </c>
      <c r="O462" s="7" t="s">
        <v>49</v>
      </c>
      <c r="P462" s="7" t="s">
        <v>10</v>
      </c>
      <c r="Q462" s="7" t="s">
        <v>11</v>
      </c>
      <c r="R462" s="7" t="s">
        <v>12</v>
      </c>
      <c r="S462" s="7" t="s">
        <v>13</v>
      </c>
      <c r="T462" s="7" t="s">
        <v>14</v>
      </c>
      <c r="U462" s="7" t="s">
        <v>15</v>
      </c>
      <c r="V462" s="7" t="s">
        <v>67</v>
      </c>
      <c r="Z462" s="7" t="s">
        <v>4452</v>
      </c>
      <c r="AA462" s="7">
        <v>2</v>
      </c>
      <c r="AB462" s="11">
        <v>43234.522152777776</v>
      </c>
    </row>
    <row r="463" spans="1:28" ht="90">
      <c r="A463" s="7">
        <v>1948</v>
      </c>
      <c r="B463" s="7" t="s">
        <v>4510</v>
      </c>
      <c r="C463" s="7" t="s">
        <v>37</v>
      </c>
      <c r="D463" s="7" t="s">
        <v>434</v>
      </c>
      <c r="E463" s="7" t="s">
        <v>4539</v>
      </c>
      <c r="G463" s="7" t="s">
        <v>4</v>
      </c>
      <c r="H463" s="7" t="s">
        <v>48</v>
      </c>
      <c r="I463" s="8" t="s">
        <v>48</v>
      </c>
      <c r="J463" s="7" t="s">
        <v>6</v>
      </c>
      <c r="K463" s="7" t="s">
        <v>7</v>
      </c>
      <c r="L463" s="7" t="s">
        <v>7</v>
      </c>
      <c r="M463" s="7">
        <v>2</v>
      </c>
      <c r="N463" s="7" t="s">
        <v>8</v>
      </c>
      <c r="O463" s="7" t="s">
        <v>436</v>
      </c>
      <c r="P463" s="7" t="s">
        <v>10</v>
      </c>
      <c r="Q463" s="7" t="s">
        <v>11</v>
      </c>
      <c r="R463" s="7" t="s">
        <v>12</v>
      </c>
      <c r="S463" s="7" t="s">
        <v>13</v>
      </c>
      <c r="T463" s="7" t="s">
        <v>14</v>
      </c>
      <c r="U463" s="7" t="s">
        <v>15</v>
      </c>
      <c r="V463" s="7" t="s">
        <v>16</v>
      </c>
      <c r="Z463" s="7" t="s">
        <v>4452</v>
      </c>
      <c r="AA463" s="7">
        <v>2</v>
      </c>
      <c r="AB463" s="11">
        <v>43234.524305555555</v>
      </c>
    </row>
    <row r="464" spans="1:28" ht="75">
      <c r="A464" s="7">
        <v>1949</v>
      </c>
      <c r="B464" s="7" t="s">
        <v>4510</v>
      </c>
      <c r="C464" s="7" t="s">
        <v>37</v>
      </c>
      <c r="D464" s="7" t="s">
        <v>4569</v>
      </c>
      <c r="E464" s="7" t="s">
        <v>4570</v>
      </c>
      <c r="G464" s="7" t="s">
        <v>4</v>
      </c>
      <c r="H464" s="7" t="s">
        <v>48</v>
      </c>
      <c r="I464" s="8" t="s">
        <v>48</v>
      </c>
      <c r="J464" s="7" t="s">
        <v>6</v>
      </c>
      <c r="K464" s="7" t="s">
        <v>7</v>
      </c>
      <c r="L464" s="7" t="s">
        <v>7</v>
      </c>
      <c r="M464" s="7">
        <v>2</v>
      </c>
      <c r="N464" s="7" t="s">
        <v>8</v>
      </c>
      <c r="O464" s="7" t="s">
        <v>100</v>
      </c>
      <c r="P464" s="7" t="s">
        <v>10</v>
      </c>
      <c r="Q464" s="7" t="s">
        <v>11</v>
      </c>
      <c r="R464" s="7" t="s">
        <v>12</v>
      </c>
      <c r="S464" s="7" t="s">
        <v>13</v>
      </c>
      <c r="T464" s="7" t="s">
        <v>14</v>
      </c>
      <c r="U464" s="7" t="s">
        <v>15</v>
      </c>
      <c r="V464" s="7" t="s">
        <v>67</v>
      </c>
      <c r="Z464" s="7" t="s">
        <v>4452</v>
      </c>
      <c r="AA464" s="7">
        <v>2</v>
      </c>
      <c r="AB464" s="11">
        <v>43234.462037037039</v>
      </c>
    </row>
    <row r="465" spans="1:28" ht="195">
      <c r="A465" s="7">
        <v>1950</v>
      </c>
      <c r="B465" s="7" t="s">
        <v>4510</v>
      </c>
      <c r="C465" s="7" t="s">
        <v>37</v>
      </c>
      <c r="D465" s="7" t="s">
        <v>4571</v>
      </c>
      <c r="E465" s="7" t="s">
        <v>4572</v>
      </c>
      <c r="G465" s="7" t="s">
        <v>4</v>
      </c>
      <c r="H465" s="7" t="s">
        <v>48</v>
      </c>
      <c r="I465" s="8" t="s">
        <v>48</v>
      </c>
      <c r="J465" s="7" t="s">
        <v>6</v>
      </c>
      <c r="K465" s="7" t="s">
        <v>7</v>
      </c>
      <c r="L465" s="7" t="s">
        <v>7</v>
      </c>
      <c r="M465" s="7">
        <v>2</v>
      </c>
      <c r="N465" s="7" t="s">
        <v>8</v>
      </c>
      <c r="O465" s="7" t="s">
        <v>276</v>
      </c>
      <c r="P465" s="7" t="s">
        <v>10</v>
      </c>
      <c r="Q465" s="7" t="s">
        <v>11</v>
      </c>
      <c r="R465" s="7" t="s">
        <v>12</v>
      </c>
      <c r="S465" s="7" t="s">
        <v>13</v>
      </c>
      <c r="T465" s="7" t="s">
        <v>14</v>
      </c>
      <c r="U465" s="7" t="s">
        <v>15</v>
      </c>
      <c r="V465" s="7" t="s">
        <v>67</v>
      </c>
      <c r="Z465" s="7" t="s">
        <v>4452</v>
      </c>
      <c r="AA465" s="7">
        <v>2</v>
      </c>
      <c r="AB465" s="11">
        <v>43234.525324074071</v>
      </c>
    </row>
    <row r="466" spans="1:28" ht="75">
      <c r="A466" s="7">
        <v>1951</v>
      </c>
      <c r="B466" s="7" t="s">
        <v>4510</v>
      </c>
      <c r="C466" s="7" t="s">
        <v>37</v>
      </c>
      <c r="D466" s="7" t="s">
        <v>600</v>
      </c>
      <c r="E466" s="7" t="s">
        <v>4573</v>
      </c>
      <c r="G466" s="7" t="s">
        <v>4</v>
      </c>
      <c r="H466" s="7" t="s">
        <v>48</v>
      </c>
      <c r="I466" s="8" t="s">
        <v>48</v>
      </c>
      <c r="J466" s="7" t="s">
        <v>6</v>
      </c>
      <c r="K466" s="7" t="s">
        <v>7</v>
      </c>
      <c r="L466" s="7" t="s">
        <v>7</v>
      </c>
      <c r="M466" s="7">
        <v>2</v>
      </c>
      <c r="N466" s="7" t="s">
        <v>8</v>
      </c>
      <c r="O466" s="7" t="s">
        <v>49</v>
      </c>
      <c r="P466" s="7" t="s">
        <v>10</v>
      </c>
      <c r="Q466" s="7" t="s">
        <v>11</v>
      </c>
      <c r="R466" s="7" t="s">
        <v>12</v>
      </c>
      <c r="S466" s="7" t="s">
        <v>13</v>
      </c>
      <c r="T466" s="7" t="s">
        <v>14</v>
      </c>
      <c r="U466" s="7" t="s">
        <v>15</v>
      </c>
      <c r="V466" s="7" t="s">
        <v>67</v>
      </c>
      <c r="Z466" s="7" t="s">
        <v>4452</v>
      </c>
      <c r="AA466" s="7">
        <v>2</v>
      </c>
      <c r="AB466" s="11">
        <v>43234.526608796295</v>
      </c>
    </row>
    <row r="467" spans="1:28" ht="105">
      <c r="A467" s="7">
        <v>1952</v>
      </c>
      <c r="B467" s="7" t="s">
        <v>4510</v>
      </c>
      <c r="C467" s="7" t="s">
        <v>37</v>
      </c>
      <c r="D467" s="7" t="s">
        <v>602</v>
      </c>
      <c r="E467" s="7" t="s">
        <v>603</v>
      </c>
      <c r="G467" s="7" t="s">
        <v>4</v>
      </c>
      <c r="H467" s="7" t="s">
        <v>48</v>
      </c>
      <c r="I467" s="8" t="s">
        <v>48</v>
      </c>
      <c r="J467" s="7" t="s">
        <v>6</v>
      </c>
      <c r="K467" s="7" t="s">
        <v>7</v>
      </c>
      <c r="L467" s="7" t="s">
        <v>7</v>
      </c>
      <c r="M467" s="7">
        <v>2</v>
      </c>
      <c r="N467" s="7" t="s">
        <v>8</v>
      </c>
      <c r="O467" s="7" t="s">
        <v>49</v>
      </c>
      <c r="P467" s="7" t="s">
        <v>10</v>
      </c>
      <c r="Q467" s="7" t="s">
        <v>11</v>
      </c>
      <c r="R467" s="7" t="s">
        <v>12</v>
      </c>
      <c r="S467" s="7" t="s">
        <v>13</v>
      </c>
      <c r="T467" s="7" t="s">
        <v>14</v>
      </c>
      <c r="U467" s="7" t="s">
        <v>15</v>
      </c>
      <c r="V467" s="7" t="s">
        <v>67</v>
      </c>
      <c r="Z467" s="7" t="s">
        <v>4452</v>
      </c>
      <c r="AA467" s="7">
        <v>2</v>
      </c>
      <c r="AB467" s="11">
        <v>43234.566736111112</v>
      </c>
    </row>
    <row r="468" spans="1:28" ht="90">
      <c r="A468" s="7">
        <v>1953</v>
      </c>
      <c r="B468" s="7" t="s">
        <v>4510</v>
      </c>
      <c r="C468" s="7" t="s">
        <v>37</v>
      </c>
      <c r="D468" s="7" t="s">
        <v>604</v>
      </c>
      <c r="E468" s="7" t="s">
        <v>605</v>
      </c>
      <c r="G468" s="7" t="s">
        <v>4</v>
      </c>
      <c r="H468" s="7" t="s">
        <v>48</v>
      </c>
      <c r="I468" s="8" t="s">
        <v>48</v>
      </c>
      <c r="J468" s="7" t="s">
        <v>6</v>
      </c>
      <c r="K468" s="7" t="s">
        <v>7</v>
      </c>
      <c r="L468" s="7" t="s">
        <v>7</v>
      </c>
      <c r="M468" s="7">
        <v>2</v>
      </c>
      <c r="N468" s="7" t="s">
        <v>8</v>
      </c>
      <c r="O468" s="7" t="s">
        <v>49</v>
      </c>
      <c r="P468" s="7" t="s">
        <v>10</v>
      </c>
      <c r="Q468" s="7" t="s">
        <v>11</v>
      </c>
      <c r="R468" s="7" t="s">
        <v>12</v>
      </c>
      <c r="S468" s="7" t="s">
        <v>13</v>
      </c>
      <c r="T468" s="7" t="s">
        <v>14</v>
      </c>
      <c r="U468" s="7" t="s">
        <v>15</v>
      </c>
      <c r="V468" s="7" t="s">
        <v>67</v>
      </c>
      <c r="Z468" s="7" t="s">
        <v>4452</v>
      </c>
      <c r="AA468" s="7">
        <v>2</v>
      </c>
      <c r="AB468" s="11">
        <v>43234.567361111112</v>
      </c>
    </row>
    <row r="469" spans="1:28" ht="75">
      <c r="A469" s="7">
        <v>1954</v>
      </c>
      <c r="B469" s="7" t="s">
        <v>4510</v>
      </c>
      <c r="C469" s="7" t="s">
        <v>37</v>
      </c>
      <c r="D469" s="7" t="s">
        <v>606</v>
      </c>
      <c r="E469" s="7" t="s">
        <v>607</v>
      </c>
      <c r="G469" s="7" t="s">
        <v>4</v>
      </c>
      <c r="H469" s="7" t="s">
        <v>48</v>
      </c>
      <c r="I469" s="8" t="s">
        <v>48</v>
      </c>
      <c r="J469" s="7" t="s">
        <v>6</v>
      </c>
      <c r="K469" s="7" t="s">
        <v>7</v>
      </c>
      <c r="L469" s="7" t="s">
        <v>7</v>
      </c>
      <c r="M469" s="7">
        <v>2</v>
      </c>
      <c r="N469" s="7" t="s">
        <v>8</v>
      </c>
      <c r="O469" s="7" t="s">
        <v>49</v>
      </c>
      <c r="P469" s="7" t="s">
        <v>10</v>
      </c>
      <c r="Q469" s="7" t="s">
        <v>11</v>
      </c>
      <c r="R469" s="7" t="s">
        <v>12</v>
      </c>
      <c r="S469" s="7" t="s">
        <v>13</v>
      </c>
      <c r="T469" s="7" t="s">
        <v>179</v>
      </c>
      <c r="U469" s="7" t="s">
        <v>15</v>
      </c>
      <c r="V469" s="7" t="s">
        <v>67</v>
      </c>
      <c r="Z469" s="7" t="s">
        <v>4452</v>
      </c>
      <c r="AA469" s="7">
        <v>2</v>
      </c>
      <c r="AB469" s="11">
        <v>43234.567893518521</v>
      </c>
    </row>
    <row r="470" spans="1:28" ht="105">
      <c r="A470" s="7">
        <v>1955</v>
      </c>
      <c r="B470" s="7" t="s">
        <v>4510</v>
      </c>
      <c r="C470" s="7" t="s">
        <v>37</v>
      </c>
      <c r="D470" s="7" t="s">
        <v>320</v>
      </c>
      <c r="E470" s="7" t="s">
        <v>321</v>
      </c>
      <c r="G470" s="7" t="s">
        <v>4</v>
      </c>
      <c r="H470" s="7" t="s">
        <v>48</v>
      </c>
      <c r="I470" s="8" t="s">
        <v>48</v>
      </c>
      <c r="J470" s="7" t="s">
        <v>6</v>
      </c>
      <c r="K470" s="7" t="s">
        <v>7</v>
      </c>
      <c r="L470" s="7" t="s">
        <v>7</v>
      </c>
      <c r="M470" s="7">
        <v>2</v>
      </c>
      <c r="N470" s="7" t="s">
        <v>8</v>
      </c>
      <c r="O470" s="7" t="s">
        <v>49</v>
      </c>
      <c r="P470" s="7" t="s">
        <v>10</v>
      </c>
      <c r="Q470" s="7" t="s">
        <v>11</v>
      </c>
      <c r="R470" s="7" t="s">
        <v>12</v>
      </c>
      <c r="S470" s="7" t="s">
        <v>13</v>
      </c>
      <c r="T470" s="7" t="s">
        <v>14</v>
      </c>
      <c r="U470" s="7" t="s">
        <v>15</v>
      </c>
      <c r="V470" s="7" t="s">
        <v>67</v>
      </c>
      <c r="Z470" s="7" t="s">
        <v>4452</v>
      </c>
      <c r="AA470" s="7">
        <v>3</v>
      </c>
      <c r="AB470" s="11">
        <v>43234.603356481479</v>
      </c>
    </row>
    <row r="471" spans="1:28" ht="75">
      <c r="A471" s="7">
        <v>1956</v>
      </c>
      <c r="B471" s="7" t="s">
        <v>4510</v>
      </c>
      <c r="C471" s="7" t="s">
        <v>37</v>
      </c>
      <c r="D471" s="7" t="s">
        <v>320</v>
      </c>
      <c r="E471" s="7" t="s">
        <v>608</v>
      </c>
      <c r="G471" s="7" t="s">
        <v>4</v>
      </c>
      <c r="H471" s="7" t="s">
        <v>48</v>
      </c>
      <c r="I471" s="8" t="s">
        <v>48</v>
      </c>
      <c r="J471" s="7" t="s">
        <v>6</v>
      </c>
      <c r="K471" s="7" t="s">
        <v>7</v>
      </c>
      <c r="L471" s="7" t="s">
        <v>7</v>
      </c>
      <c r="M471" s="7">
        <v>2</v>
      </c>
      <c r="N471" s="7" t="s">
        <v>8</v>
      </c>
      <c r="O471" s="7" t="s">
        <v>49</v>
      </c>
      <c r="P471" s="7" t="s">
        <v>10</v>
      </c>
      <c r="Q471" s="7" t="s">
        <v>11</v>
      </c>
      <c r="R471" s="7" t="s">
        <v>12</v>
      </c>
      <c r="S471" s="7" t="s">
        <v>13</v>
      </c>
      <c r="T471" s="7" t="s">
        <v>179</v>
      </c>
      <c r="U471" s="7" t="s">
        <v>15</v>
      </c>
      <c r="V471" s="7" t="s">
        <v>67</v>
      </c>
      <c r="Z471" s="7" t="s">
        <v>4452</v>
      </c>
      <c r="AA471" s="7">
        <v>2</v>
      </c>
      <c r="AB471" s="11">
        <v>43234.568495370368</v>
      </c>
    </row>
    <row r="472" spans="1:28" ht="75">
      <c r="A472" s="7">
        <v>1957</v>
      </c>
      <c r="B472" s="7" t="s">
        <v>609</v>
      </c>
      <c r="C472" s="7" t="s">
        <v>37</v>
      </c>
      <c r="D472" s="7" t="s">
        <v>610</v>
      </c>
      <c r="E472" s="7" t="s">
        <v>611</v>
      </c>
      <c r="G472" s="7" t="s">
        <v>4</v>
      </c>
      <c r="H472" s="7" t="s">
        <v>48</v>
      </c>
      <c r="I472" s="8" t="s">
        <v>48</v>
      </c>
      <c r="J472" s="7" t="s">
        <v>6</v>
      </c>
      <c r="K472" s="7" t="s">
        <v>7</v>
      </c>
      <c r="L472" s="7" t="s">
        <v>7</v>
      </c>
      <c r="M472" s="7">
        <v>2</v>
      </c>
      <c r="N472" s="7" t="s">
        <v>8</v>
      </c>
      <c r="O472" s="7" t="s">
        <v>202</v>
      </c>
      <c r="P472" s="7" t="s">
        <v>10</v>
      </c>
      <c r="Q472" s="7" t="s">
        <v>11</v>
      </c>
      <c r="R472" s="7" t="s">
        <v>12</v>
      </c>
      <c r="S472" s="7" t="s">
        <v>13</v>
      </c>
      <c r="T472" s="7" t="s">
        <v>14</v>
      </c>
      <c r="U472" s="7" t="s">
        <v>15</v>
      </c>
      <c r="V472" s="7" t="s">
        <v>67</v>
      </c>
      <c r="Z472" s="7" t="s">
        <v>4452</v>
      </c>
      <c r="AA472" s="7">
        <v>2</v>
      </c>
      <c r="AB472" s="11">
        <v>43234.570763888885</v>
      </c>
    </row>
    <row r="473" spans="1:28" ht="180">
      <c r="A473" s="7">
        <v>1958</v>
      </c>
      <c r="B473" s="7" t="s">
        <v>609</v>
      </c>
      <c r="C473" s="7" t="s">
        <v>37</v>
      </c>
      <c r="D473" s="7" t="s">
        <v>4574</v>
      </c>
      <c r="E473" s="7" t="s">
        <v>4575</v>
      </c>
      <c r="G473" s="7" t="s">
        <v>4</v>
      </c>
      <c r="H473" s="7" t="s">
        <v>48</v>
      </c>
      <c r="I473" s="8" t="s">
        <v>48</v>
      </c>
      <c r="J473" s="7" t="s">
        <v>6</v>
      </c>
      <c r="K473" s="7" t="s">
        <v>7</v>
      </c>
      <c r="L473" s="7" t="s">
        <v>7</v>
      </c>
      <c r="M473" s="7">
        <v>2</v>
      </c>
      <c r="N473" s="7" t="s">
        <v>8</v>
      </c>
      <c r="O473" s="7" t="s">
        <v>49</v>
      </c>
      <c r="P473" s="7" t="s">
        <v>10</v>
      </c>
      <c r="Q473" s="7" t="s">
        <v>11</v>
      </c>
      <c r="R473" s="7" t="s">
        <v>12</v>
      </c>
      <c r="S473" s="7" t="s">
        <v>13</v>
      </c>
      <c r="T473" s="7" t="s">
        <v>14</v>
      </c>
      <c r="U473" s="7" t="s">
        <v>15</v>
      </c>
      <c r="V473" s="7" t="s">
        <v>67</v>
      </c>
      <c r="Z473" s="7" t="s">
        <v>4452</v>
      </c>
      <c r="AA473" s="7">
        <v>2</v>
      </c>
      <c r="AB473" s="11">
        <v>43234.57136574074</v>
      </c>
    </row>
    <row r="474" spans="1:28" ht="195">
      <c r="A474" s="7">
        <v>1959</v>
      </c>
      <c r="B474" s="7" t="s">
        <v>609</v>
      </c>
      <c r="C474" s="7" t="s">
        <v>37</v>
      </c>
      <c r="D474" s="7" t="s">
        <v>614</v>
      </c>
      <c r="E474" s="7" t="s">
        <v>4576</v>
      </c>
      <c r="G474" s="7" t="s">
        <v>4</v>
      </c>
      <c r="H474" s="7" t="s">
        <v>48</v>
      </c>
      <c r="I474" s="8" t="s">
        <v>48</v>
      </c>
      <c r="J474" s="7" t="s">
        <v>6</v>
      </c>
      <c r="K474" s="7" t="s">
        <v>7</v>
      </c>
      <c r="L474" s="7" t="s">
        <v>7</v>
      </c>
      <c r="M474" s="7">
        <v>2</v>
      </c>
      <c r="N474" s="7" t="s">
        <v>8</v>
      </c>
      <c r="O474" s="7" t="s">
        <v>202</v>
      </c>
      <c r="P474" s="7" t="s">
        <v>10</v>
      </c>
      <c r="Q474" s="7" t="s">
        <v>11</v>
      </c>
      <c r="R474" s="7" t="s">
        <v>12</v>
      </c>
      <c r="S474" s="7" t="s">
        <v>13</v>
      </c>
      <c r="T474" s="7" t="s">
        <v>14</v>
      </c>
      <c r="U474" s="7" t="s">
        <v>15</v>
      </c>
      <c r="V474" s="7" t="s">
        <v>67</v>
      </c>
      <c r="Z474" s="7" t="s">
        <v>4452</v>
      </c>
      <c r="AA474" s="7">
        <v>2</v>
      </c>
      <c r="AB474" s="11">
        <v>43234.572557870371</v>
      </c>
    </row>
    <row r="475" spans="1:28" ht="180">
      <c r="A475" s="7">
        <v>1960</v>
      </c>
      <c r="B475" s="7" t="s">
        <v>609</v>
      </c>
      <c r="C475" s="7" t="s">
        <v>37</v>
      </c>
      <c r="D475" s="7" t="s">
        <v>614</v>
      </c>
      <c r="E475" s="7" t="s">
        <v>616</v>
      </c>
      <c r="G475" s="7" t="s">
        <v>4</v>
      </c>
      <c r="H475" s="7" t="s">
        <v>48</v>
      </c>
      <c r="I475" s="8" t="s">
        <v>48</v>
      </c>
      <c r="J475" s="7" t="s">
        <v>6</v>
      </c>
      <c r="K475" s="7" t="s">
        <v>7</v>
      </c>
      <c r="L475" s="7" t="s">
        <v>7</v>
      </c>
      <c r="M475" s="7">
        <v>2</v>
      </c>
      <c r="N475" s="7" t="s">
        <v>8</v>
      </c>
      <c r="O475" s="7" t="s">
        <v>49</v>
      </c>
      <c r="P475" s="7" t="s">
        <v>10</v>
      </c>
      <c r="Q475" s="7" t="s">
        <v>11</v>
      </c>
      <c r="R475" s="7" t="s">
        <v>12</v>
      </c>
      <c r="S475" s="7" t="s">
        <v>13</v>
      </c>
      <c r="T475" s="7" t="s">
        <v>14</v>
      </c>
      <c r="U475" s="7" t="s">
        <v>15</v>
      </c>
      <c r="V475" s="7" t="s">
        <v>67</v>
      </c>
      <c r="Z475" s="7" t="s">
        <v>4452</v>
      </c>
      <c r="AA475" s="7">
        <v>2</v>
      </c>
      <c r="AB475" s="11">
        <v>43234.573865740742</v>
      </c>
    </row>
    <row r="476" spans="1:28" ht="75">
      <c r="A476" s="7">
        <v>1961</v>
      </c>
      <c r="B476" s="7" t="s">
        <v>609</v>
      </c>
      <c r="C476" s="7" t="s">
        <v>37</v>
      </c>
      <c r="D476" s="7" t="s">
        <v>617</v>
      </c>
      <c r="E476" s="7" t="s">
        <v>4577</v>
      </c>
      <c r="G476" s="7" t="s">
        <v>4</v>
      </c>
      <c r="H476" s="7" t="s">
        <v>48</v>
      </c>
      <c r="I476" s="8" t="s">
        <v>48</v>
      </c>
      <c r="J476" s="7" t="s">
        <v>6</v>
      </c>
      <c r="K476" s="7" t="s">
        <v>7</v>
      </c>
      <c r="L476" s="7" t="s">
        <v>7</v>
      </c>
      <c r="M476" s="7">
        <v>2</v>
      </c>
      <c r="N476" s="7" t="s">
        <v>8</v>
      </c>
      <c r="O476" s="7" t="s">
        <v>49</v>
      </c>
      <c r="P476" s="7" t="s">
        <v>10</v>
      </c>
      <c r="Q476" s="7" t="s">
        <v>11</v>
      </c>
      <c r="R476" s="7" t="s">
        <v>12</v>
      </c>
      <c r="S476" s="7" t="s">
        <v>13</v>
      </c>
      <c r="T476" s="7" t="s">
        <v>14</v>
      </c>
      <c r="U476" s="7" t="s">
        <v>15</v>
      </c>
      <c r="V476" s="7" t="s">
        <v>67</v>
      </c>
      <c r="Z476" s="7" t="s">
        <v>4452</v>
      </c>
      <c r="AA476" s="7">
        <v>2</v>
      </c>
      <c r="AB476" s="11">
        <v>43234.574548611112</v>
      </c>
    </row>
    <row r="477" spans="1:28" ht="75">
      <c r="A477" s="7">
        <v>1962</v>
      </c>
      <c r="B477" s="7" t="s">
        <v>609</v>
      </c>
      <c r="C477" s="7" t="s">
        <v>37</v>
      </c>
      <c r="D477" s="7" t="s">
        <v>617</v>
      </c>
      <c r="E477" s="7" t="s">
        <v>619</v>
      </c>
      <c r="G477" s="7" t="s">
        <v>4</v>
      </c>
      <c r="H477" s="7" t="s">
        <v>48</v>
      </c>
      <c r="I477" s="8" t="s">
        <v>48</v>
      </c>
      <c r="J477" s="7" t="s">
        <v>6</v>
      </c>
      <c r="K477" s="7" t="s">
        <v>7</v>
      </c>
      <c r="L477" s="7" t="s">
        <v>7</v>
      </c>
      <c r="M477" s="7">
        <v>2</v>
      </c>
      <c r="N477" s="7" t="s">
        <v>8</v>
      </c>
      <c r="O477" s="7" t="s">
        <v>202</v>
      </c>
      <c r="P477" s="7" t="s">
        <v>10</v>
      </c>
      <c r="Q477" s="7" t="s">
        <v>11</v>
      </c>
      <c r="R477" s="7" t="s">
        <v>12</v>
      </c>
      <c r="S477" s="7" t="s">
        <v>13</v>
      </c>
      <c r="T477" s="7" t="s">
        <v>14</v>
      </c>
      <c r="U477" s="7" t="s">
        <v>15</v>
      </c>
      <c r="V477" s="7" t="s">
        <v>67</v>
      </c>
      <c r="Z477" s="7" t="s">
        <v>4452</v>
      </c>
      <c r="AA477" s="7">
        <v>2</v>
      </c>
      <c r="AB477" s="11">
        <v>43234.574965277781</v>
      </c>
    </row>
    <row r="478" spans="1:28" ht="75">
      <c r="A478" s="7">
        <v>1963</v>
      </c>
      <c r="B478" s="7" t="s">
        <v>609</v>
      </c>
      <c r="C478" s="7" t="s">
        <v>37</v>
      </c>
      <c r="D478" s="7" t="s">
        <v>620</v>
      </c>
      <c r="E478" s="7" t="s">
        <v>621</v>
      </c>
      <c r="G478" s="7" t="s">
        <v>4</v>
      </c>
      <c r="H478" s="7" t="s">
        <v>48</v>
      </c>
      <c r="I478" s="8" t="s">
        <v>48</v>
      </c>
      <c r="J478" s="7" t="s">
        <v>6</v>
      </c>
      <c r="K478" s="7" t="s">
        <v>7</v>
      </c>
      <c r="L478" s="7" t="s">
        <v>7</v>
      </c>
      <c r="M478" s="7">
        <v>2</v>
      </c>
      <c r="N478" s="7" t="s">
        <v>8</v>
      </c>
      <c r="O478" s="7" t="s">
        <v>49</v>
      </c>
      <c r="P478" s="7" t="s">
        <v>10</v>
      </c>
      <c r="Q478" s="7" t="s">
        <v>11</v>
      </c>
      <c r="R478" s="7" t="s">
        <v>12</v>
      </c>
      <c r="S478" s="7" t="s">
        <v>13</v>
      </c>
      <c r="T478" s="7" t="s">
        <v>14</v>
      </c>
      <c r="U478" s="7" t="s">
        <v>15</v>
      </c>
      <c r="V478" s="7" t="s">
        <v>67</v>
      </c>
      <c r="Z478" s="7" t="s">
        <v>4452</v>
      </c>
      <c r="AA478" s="7">
        <v>2</v>
      </c>
      <c r="AB478" s="11">
        <v>43234.583240740743</v>
      </c>
    </row>
    <row r="479" spans="1:28" ht="75">
      <c r="A479" s="7">
        <v>1964</v>
      </c>
      <c r="B479" s="7" t="s">
        <v>609</v>
      </c>
      <c r="C479" s="7" t="s">
        <v>37</v>
      </c>
      <c r="D479" s="7" t="s">
        <v>622</v>
      </c>
      <c r="E479" s="7" t="s">
        <v>623</v>
      </c>
      <c r="G479" s="7" t="s">
        <v>4</v>
      </c>
      <c r="H479" s="7" t="s">
        <v>48</v>
      </c>
      <c r="I479" s="8" t="s">
        <v>48</v>
      </c>
      <c r="J479" s="7" t="s">
        <v>6</v>
      </c>
      <c r="K479" s="7" t="s">
        <v>7</v>
      </c>
      <c r="L479" s="7" t="s">
        <v>7</v>
      </c>
      <c r="M479" s="7">
        <v>2</v>
      </c>
      <c r="N479" s="7" t="s">
        <v>8</v>
      </c>
      <c r="O479" s="7" t="s">
        <v>202</v>
      </c>
      <c r="P479" s="7" t="s">
        <v>10</v>
      </c>
      <c r="Q479" s="7" t="s">
        <v>11</v>
      </c>
      <c r="R479" s="7" t="s">
        <v>12</v>
      </c>
      <c r="S479" s="7" t="s">
        <v>13</v>
      </c>
      <c r="T479" s="7" t="s">
        <v>14</v>
      </c>
      <c r="U479" s="7" t="s">
        <v>15</v>
      </c>
      <c r="V479" s="7" t="s">
        <v>67</v>
      </c>
      <c r="Z479" s="7" t="s">
        <v>4452</v>
      </c>
      <c r="AA479" s="7">
        <v>2</v>
      </c>
      <c r="AB479" s="11">
        <v>43234.466828703706</v>
      </c>
    </row>
    <row r="480" spans="1:28" ht="90">
      <c r="A480" s="7">
        <v>1965</v>
      </c>
      <c r="B480" s="7" t="s">
        <v>124</v>
      </c>
      <c r="C480" s="7" t="s">
        <v>37</v>
      </c>
      <c r="D480" s="7" t="s">
        <v>125</v>
      </c>
      <c r="E480" s="7" t="s">
        <v>126</v>
      </c>
      <c r="G480" s="7" t="s">
        <v>4</v>
      </c>
      <c r="H480" s="7" t="s">
        <v>5</v>
      </c>
      <c r="I480" s="8" t="s">
        <v>5</v>
      </c>
      <c r="J480" s="7" t="s">
        <v>6</v>
      </c>
      <c r="K480" s="7" t="s">
        <v>7</v>
      </c>
      <c r="L480" s="7" t="s">
        <v>7</v>
      </c>
      <c r="M480" s="7">
        <v>2</v>
      </c>
      <c r="N480" s="7" t="s">
        <v>8</v>
      </c>
      <c r="O480" s="7" t="s">
        <v>49</v>
      </c>
      <c r="P480" s="7" t="s">
        <v>10</v>
      </c>
      <c r="Q480" s="7" t="s">
        <v>11</v>
      </c>
      <c r="R480" s="7" t="s">
        <v>12</v>
      </c>
      <c r="S480" s="7" t="s">
        <v>13</v>
      </c>
      <c r="T480" s="7" t="s">
        <v>14</v>
      </c>
      <c r="U480" s="7" t="s">
        <v>15</v>
      </c>
      <c r="V480" s="7" t="s">
        <v>16</v>
      </c>
      <c r="Z480" s="7" t="s">
        <v>4452</v>
      </c>
      <c r="AA480" s="7">
        <v>4</v>
      </c>
      <c r="AB480" s="11">
        <v>43235.381678240738</v>
      </c>
    </row>
    <row r="481" spans="1:28" ht="195">
      <c r="A481" s="7">
        <v>1966</v>
      </c>
      <c r="B481" s="7" t="s">
        <v>124</v>
      </c>
      <c r="C481" s="7" t="s">
        <v>37</v>
      </c>
      <c r="D481" s="7" t="s">
        <v>127</v>
      </c>
      <c r="E481" s="7" t="s">
        <v>4491</v>
      </c>
      <c r="G481" s="7" t="s">
        <v>4</v>
      </c>
      <c r="H481" s="7" t="s">
        <v>5</v>
      </c>
      <c r="I481" s="8" t="s">
        <v>5</v>
      </c>
      <c r="J481" s="7" t="s">
        <v>6</v>
      </c>
      <c r="K481" s="7" t="s">
        <v>7</v>
      </c>
      <c r="L481" s="7" t="s">
        <v>7</v>
      </c>
      <c r="M481" s="7">
        <v>2</v>
      </c>
      <c r="N481" s="7" t="s">
        <v>8</v>
      </c>
      <c r="O481" s="7" t="s">
        <v>49</v>
      </c>
      <c r="P481" s="7" t="s">
        <v>10</v>
      </c>
      <c r="Q481" s="7" t="s">
        <v>11</v>
      </c>
      <c r="R481" s="7" t="s">
        <v>12</v>
      </c>
      <c r="S481" s="7" t="s">
        <v>13</v>
      </c>
      <c r="T481" s="7" t="s">
        <v>14</v>
      </c>
      <c r="U481" s="7" t="s">
        <v>15</v>
      </c>
      <c r="V481" s="7" t="s">
        <v>16</v>
      </c>
      <c r="Z481" s="7" t="s">
        <v>4452</v>
      </c>
      <c r="AA481" s="7">
        <v>4</v>
      </c>
      <c r="AB481" s="11">
        <v>43235.384976851848</v>
      </c>
    </row>
    <row r="482" spans="1:28" ht="120">
      <c r="A482" s="7">
        <v>1967</v>
      </c>
      <c r="B482" s="7" t="s">
        <v>893</v>
      </c>
      <c r="C482" s="7" t="s">
        <v>37</v>
      </c>
      <c r="D482" s="7" t="s">
        <v>894</v>
      </c>
      <c r="E482" s="7" t="s">
        <v>4633</v>
      </c>
      <c r="G482" s="7" t="s">
        <v>4</v>
      </c>
      <c r="H482" s="7" t="s">
        <v>48</v>
      </c>
      <c r="I482" s="8" t="s">
        <v>48</v>
      </c>
      <c r="J482" s="7" t="s">
        <v>6</v>
      </c>
      <c r="K482" s="7" t="s">
        <v>7</v>
      </c>
      <c r="L482" s="7" t="s">
        <v>7</v>
      </c>
      <c r="M482" s="7">
        <v>2</v>
      </c>
      <c r="N482" s="7" t="s">
        <v>8</v>
      </c>
      <c r="O482" s="7" t="s">
        <v>49</v>
      </c>
      <c r="P482" s="7" t="s">
        <v>10</v>
      </c>
      <c r="Q482" s="7" t="s">
        <v>11</v>
      </c>
      <c r="R482" s="7" t="s">
        <v>12</v>
      </c>
      <c r="S482" s="7" t="s">
        <v>13</v>
      </c>
      <c r="T482" s="7" t="s">
        <v>14</v>
      </c>
      <c r="U482" s="7" t="s">
        <v>15</v>
      </c>
      <c r="V482" s="7" t="s">
        <v>16</v>
      </c>
      <c r="Z482" s="7" t="s">
        <v>4452</v>
      </c>
      <c r="AA482" s="7">
        <v>1</v>
      </c>
      <c r="AB482" s="11">
        <v>43194.596851851849</v>
      </c>
    </row>
    <row r="483" spans="1:28" ht="150">
      <c r="A483" s="7">
        <v>1968</v>
      </c>
      <c r="B483" s="7" t="s">
        <v>624</v>
      </c>
      <c r="C483" s="7" t="s">
        <v>37</v>
      </c>
      <c r="D483" s="7" t="s">
        <v>625</v>
      </c>
      <c r="E483" s="7" t="s">
        <v>4578</v>
      </c>
      <c r="G483" s="7" t="s">
        <v>4</v>
      </c>
      <c r="H483" s="7" t="s">
        <v>87</v>
      </c>
      <c r="I483" s="8" t="s">
        <v>87</v>
      </c>
      <c r="J483" s="7" t="s">
        <v>6</v>
      </c>
      <c r="K483" s="7" t="s">
        <v>7</v>
      </c>
      <c r="L483" s="7" t="s">
        <v>7</v>
      </c>
      <c r="M483" s="7">
        <v>2</v>
      </c>
      <c r="N483" s="7" t="s">
        <v>8</v>
      </c>
      <c r="O483" s="7" t="s">
        <v>202</v>
      </c>
      <c r="P483" s="7" t="s">
        <v>10</v>
      </c>
      <c r="Q483" s="7" t="s">
        <v>11</v>
      </c>
      <c r="R483" s="7" t="s">
        <v>12</v>
      </c>
      <c r="S483" s="7" t="s">
        <v>13</v>
      </c>
      <c r="T483" s="7" t="s">
        <v>14</v>
      </c>
      <c r="U483" s="7" t="s">
        <v>15</v>
      </c>
      <c r="V483" s="7" t="s">
        <v>67</v>
      </c>
      <c r="Z483" s="7" t="s">
        <v>4452</v>
      </c>
      <c r="AA483" s="7">
        <v>2</v>
      </c>
      <c r="AB483" s="11">
        <v>43229.420752314814</v>
      </c>
    </row>
    <row r="484" spans="1:28" ht="165">
      <c r="A484" s="7">
        <v>1969</v>
      </c>
      <c r="B484" s="7" t="s">
        <v>2165</v>
      </c>
      <c r="C484" s="7" t="s">
        <v>37</v>
      </c>
      <c r="D484" s="7" t="s">
        <v>4893</v>
      </c>
      <c r="E484" s="7" t="s">
        <v>2167</v>
      </c>
      <c r="G484" s="7" t="s">
        <v>4</v>
      </c>
      <c r="H484" s="7" t="s">
        <v>2007</v>
      </c>
      <c r="I484" s="28" t="s">
        <v>48</v>
      </c>
      <c r="J484" s="7" t="s">
        <v>6</v>
      </c>
      <c r="K484" s="7" t="s">
        <v>7</v>
      </c>
      <c r="L484" s="7" t="s">
        <v>7</v>
      </c>
      <c r="M484" s="7">
        <v>2</v>
      </c>
      <c r="N484" s="7" t="s">
        <v>8</v>
      </c>
      <c r="O484" s="7" t="s">
        <v>202</v>
      </c>
      <c r="P484" s="7" t="s">
        <v>10</v>
      </c>
      <c r="Q484" s="7" t="s">
        <v>11</v>
      </c>
      <c r="R484" s="7" t="s">
        <v>12</v>
      </c>
      <c r="S484" s="7" t="s">
        <v>13</v>
      </c>
      <c r="T484" s="7" t="s">
        <v>14</v>
      </c>
      <c r="U484" s="7" t="s">
        <v>15</v>
      </c>
      <c r="V484" s="7" t="s">
        <v>1027</v>
      </c>
      <c r="Z484" s="7" t="s">
        <v>4452</v>
      </c>
      <c r="AA484" s="7">
        <v>0</v>
      </c>
    </row>
    <row r="485" spans="1:28" ht="75">
      <c r="A485" s="7">
        <v>1970</v>
      </c>
      <c r="B485" s="7" t="s">
        <v>4459</v>
      </c>
      <c r="C485" s="7" t="s">
        <v>37</v>
      </c>
      <c r="D485" s="7" t="s">
        <v>438</v>
      </c>
      <c r="E485" s="7" t="s">
        <v>4540</v>
      </c>
      <c r="G485" s="7" t="s">
        <v>4</v>
      </c>
      <c r="H485" s="7" t="s">
        <v>48</v>
      </c>
      <c r="I485" s="8" t="s">
        <v>48</v>
      </c>
      <c r="J485" s="7" t="s">
        <v>6</v>
      </c>
      <c r="K485" s="7" t="s">
        <v>7</v>
      </c>
      <c r="L485" s="7" t="s">
        <v>7</v>
      </c>
      <c r="M485" s="7">
        <v>2</v>
      </c>
      <c r="N485" s="7" t="s">
        <v>8</v>
      </c>
      <c r="O485" s="7" t="s">
        <v>202</v>
      </c>
      <c r="P485" s="7" t="s">
        <v>10</v>
      </c>
      <c r="Q485" s="7" t="s">
        <v>11</v>
      </c>
      <c r="R485" s="7" t="s">
        <v>12</v>
      </c>
      <c r="S485" s="7" t="s">
        <v>13</v>
      </c>
      <c r="T485" s="7" t="s">
        <v>14</v>
      </c>
      <c r="U485" s="7" t="s">
        <v>15</v>
      </c>
      <c r="V485" s="7" t="s">
        <v>16</v>
      </c>
      <c r="Z485" s="7" t="s">
        <v>4452</v>
      </c>
      <c r="AA485" s="7">
        <v>2</v>
      </c>
      <c r="AB485" s="11">
        <v>43234.583923611113</v>
      </c>
    </row>
    <row r="486" spans="1:28" ht="105">
      <c r="A486" s="7">
        <v>1971</v>
      </c>
      <c r="B486" s="7" t="s">
        <v>4459</v>
      </c>
      <c r="C486" s="7" t="s">
        <v>37</v>
      </c>
      <c r="D486" s="7" t="s">
        <v>438</v>
      </c>
      <c r="E486" s="7" t="s">
        <v>4634</v>
      </c>
      <c r="G486" s="7" t="s">
        <v>4</v>
      </c>
      <c r="H486" s="7" t="s">
        <v>48</v>
      </c>
      <c r="I486" s="8" t="s">
        <v>48</v>
      </c>
      <c r="J486" s="7" t="s">
        <v>6</v>
      </c>
      <c r="K486" s="7" t="s">
        <v>7</v>
      </c>
      <c r="L486" s="7" t="s">
        <v>7</v>
      </c>
      <c r="M486" s="7">
        <v>2</v>
      </c>
      <c r="N486" s="7" t="s">
        <v>8</v>
      </c>
      <c r="O486" s="7" t="s">
        <v>49</v>
      </c>
      <c r="P486" s="7" t="s">
        <v>10</v>
      </c>
      <c r="Q486" s="7" t="s">
        <v>11</v>
      </c>
      <c r="R486" s="7" t="s">
        <v>12</v>
      </c>
      <c r="S486" s="7" t="s">
        <v>13</v>
      </c>
      <c r="T486" s="7" t="s">
        <v>14</v>
      </c>
      <c r="U486" s="7" t="s">
        <v>15</v>
      </c>
      <c r="V486" s="7" t="s">
        <v>16</v>
      </c>
      <c r="Z486" s="7" t="s">
        <v>4452</v>
      </c>
      <c r="AA486" s="7">
        <v>1</v>
      </c>
      <c r="AB486" s="11">
        <v>43194.598854166667</v>
      </c>
    </row>
    <row r="487" spans="1:28" ht="75">
      <c r="A487" s="7">
        <v>1972</v>
      </c>
      <c r="B487" s="7" t="s">
        <v>4459</v>
      </c>
      <c r="C487" s="7" t="s">
        <v>37</v>
      </c>
      <c r="D487" s="7" t="s">
        <v>438</v>
      </c>
      <c r="E487" s="7" t="s">
        <v>897</v>
      </c>
      <c r="G487" s="7" t="s">
        <v>4</v>
      </c>
      <c r="H487" s="7" t="s">
        <v>48</v>
      </c>
      <c r="I487" s="8" t="s">
        <v>48</v>
      </c>
      <c r="J487" s="7" t="s">
        <v>6</v>
      </c>
      <c r="K487" s="7" t="s">
        <v>7</v>
      </c>
      <c r="L487" s="7" t="s">
        <v>7</v>
      </c>
      <c r="M487" s="7">
        <v>2</v>
      </c>
      <c r="N487" s="7" t="s">
        <v>8</v>
      </c>
      <c r="O487" s="7" t="s">
        <v>202</v>
      </c>
      <c r="P487" s="7" t="s">
        <v>10</v>
      </c>
      <c r="Q487" s="7" t="s">
        <v>11</v>
      </c>
      <c r="R487" s="7" t="s">
        <v>12</v>
      </c>
      <c r="S487" s="7" t="s">
        <v>13</v>
      </c>
      <c r="T487" s="7" t="s">
        <v>14</v>
      </c>
      <c r="U487" s="7" t="s">
        <v>15</v>
      </c>
      <c r="V487" s="7" t="s">
        <v>16</v>
      </c>
      <c r="Z487" s="7" t="s">
        <v>4452</v>
      </c>
      <c r="AA487" s="7">
        <v>1</v>
      </c>
      <c r="AB487" s="11">
        <v>43194.599085648151</v>
      </c>
    </row>
    <row r="488" spans="1:28" ht="165">
      <c r="A488" s="7">
        <v>1973</v>
      </c>
      <c r="B488" s="7" t="s">
        <v>4459</v>
      </c>
      <c r="C488" s="7" t="s">
        <v>37</v>
      </c>
      <c r="D488" s="7" t="s">
        <v>438</v>
      </c>
      <c r="E488" s="7" t="s">
        <v>4460</v>
      </c>
      <c r="G488" s="7" t="s">
        <v>4</v>
      </c>
      <c r="H488" s="7" t="s">
        <v>30</v>
      </c>
      <c r="I488" s="8" t="s">
        <v>30</v>
      </c>
      <c r="J488" s="7" t="s">
        <v>6</v>
      </c>
      <c r="K488" s="7" t="s">
        <v>7</v>
      </c>
      <c r="L488" s="7" t="s">
        <v>7</v>
      </c>
      <c r="M488" s="7">
        <v>2</v>
      </c>
      <c r="N488" s="7" t="s">
        <v>8</v>
      </c>
      <c r="O488" s="7" t="s">
        <v>202</v>
      </c>
      <c r="P488" s="7" t="s">
        <v>10</v>
      </c>
      <c r="Q488" s="7" t="s">
        <v>11</v>
      </c>
      <c r="R488" s="7" t="s">
        <v>12</v>
      </c>
      <c r="S488" s="7" t="s">
        <v>13</v>
      </c>
      <c r="T488" s="7" t="s">
        <v>32</v>
      </c>
      <c r="U488" s="7" t="s">
        <v>15</v>
      </c>
      <c r="V488" s="7" t="s">
        <v>16</v>
      </c>
      <c r="Z488" s="7" t="s">
        <v>4452</v>
      </c>
      <c r="AA488" s="7">
        <v>6</v>
      </c>
      <c r="AB488" s="11">
        <v>43333.454016203701</v>
      </c>
    </row>
    <row r="489" spans="1:28" ht="150">
      <c r="A489" s="7">
        <v>1974</v>
      </c>
      <c r="B489" s="7" t="s">
        <v>4459</v>
      </c>
      <c r="C489" s="7" t="s">
        <v>37</v>
      </c>
      <c r="D489" s="7" t="s">
        <v>438</v>
      </c>
      <c r="E489" s="7" t="s">
        <v>4474</v>
      </c>
      <c r="G489" s="7" t="s">
        <v>4</v>
      </c>
      <c r="H489" s="7" t="s">
        <v>48</v>
      </c>
      <c r="I489" s="8" t="s">
        <v>48</v>
      </c>
      <c r="J489" s="7" t="s">
        <v>6</v>
      </c>
      <c r="K489" s="7" t="s">
        <v>7</v>
      </c>
      <c r="L489" s="7" t="s">
        <v>7</v>
      </c>
      <c r="M489" s="7">
        <v>2</v>
      </c>
      <c r="N489" s="7" t="s">
        <v>8</v>
      </c>
      <c r="O489" s="7" t="s">
        <v>202</v>
      </c>
      <c r="P489" s="7" t="s">
        <v>10</v>
      </c>
      <c r="Q489" s="7" t="s">
        <v>11</v>
      </c>
      <c r="R489" s="7" t="s">
        <v>12</v>
      </c>
      <c r="S489" s="7" t="s">
        <v>13</v>
      </c>
      <c r="T489" s="7" t="s">
        <v>14</v>
      </c>
      <c r="U489" s="7" t="s">
        <v>15</v>
      </c>
      <c r="V489" s="7" t="s">
        <v>67</v>
      </c>
      <c r="Z489" s="7" t="s">
        <v>4452</v>
      </c>
      <c r="AA489" s="7">
        <v>6</v>
      </c>
      <c r="AB489" s="11">
        <v>43234.591180555559</v>
      </c>
    </row>
    <row r="490" spans="1:28" ht="120">
      <c r="A490" s="7">
        <v>1975</v>
      </c>
      <c r="B490" s="7" t="s">
        <v>4459</v>
      </c>
      <c r="C490" s="7" t="s">
        <v>37</v>
      </c>
      <c r="D490" s="7" t="s">
        <v>4635</v>
      </c>
      <c r="E490" s="7" t="s">
        <v>4636</v>
      </c>
      <c r="G490" s="7" t="s">
        <v>4</v>
      </c>
      <c r="H490" s="7" t="s">
        <v>48</v>
      </c>
      <c r="I490" s="8" t="s">
        <v>48</v>
      </c>
      <c r="J490" s="7" t="s">
        <v>6</v>
      </c>
      <c r="K490" s="7" t="s">
        <v>7</v>
      </c>
      <c r="L490" s="7" t="s">
        <v>7</v>
      </c>
      <c r="M490" s="7">
        <v>2</v>
      </c>
      <c r="N490" s="7" t="s">
        <v>8</v>
      </c>
      <c r="O490" s="7" t="s">
        <v>49</v>
      </c>
      <c r="P490" s="7" t="s">
        <v>10</v>
      </c>
      <c r="Q490" s="7" t="s">
        <v>11</v>
      </c>
      <c r="R490" s="7" t="s">
        <v>12</v>
      </c>
      <c r="S490" s="7" t="s">
        <v>13</v>
      </c>
      <c r="T490" s="7" t="s">
        <v>14</v>
      </c>
      <c r="U490" s="7" t="s">
        <v>15</v>
      </c>
      <c r="V490" s="7" t="s">
        <v>16</v>
      </c>
      <c r="Z490" s="7" t="s">
        <v>4452</v>
      </c>
      <c r="AA490" s="7">
        <v>1</v>
      </c>
      <c r="AB490" s="11">
        <v>43194.605243055557</v>
      </c>
    </row>
    <row r="491" spans="1:28" ht="195">
      <c r="A491" s="7">
        <v>1976</v>
      </c>
      <c r="B491" s="7" t="s">
        <v>322</v>
      </c>
      <c r="C491" s="7" t="s">
        <v>27</v>
      </c>
      <c r="D491" s="7" t="s">
        <v>4511</v>
      </c>
      <c r="E491" s="7" t="s">
        <v>4512</v>
      </c>
      <c r="G491" s="7" t="s">
        <v>4</v>
      </c>
      <c r="H491" s="7" t="s">
        <v>249</v>
      </c>
      <c r="I491" s="8" t="s">
        <v>249</v>
      </c>
      <c r="J491" s="7" t="s">
        <v>6</v>
      </c>
      <c r="K491" s="7" t="s">
        <v>7</v>
      </c>
      <c r="L491" s="7" t="s">
        <v>7</v>
      </c>
      <c r="M491" s="7">
        <v>2</v>
      </c>
      <c r="N491" s="7" t="s">
        <v>8</v>
      </c>
      <c r="O491" s="7" t="s">
        <v>100</v>
      </c>
      <c r="P491" s="7" t="s">
        <v>10</v>
      </c>
      <c r="Q491" s="7" t="s">
        <v>11</v>
      </c>
      <c r="R491" s="7" t="s">
        <v>12</v>
      </c>
      <c r="S491" s="7" t="s">
        <v>13</v>
      </c>
      <c r="T491" s="7" t="s">
        <v>14</v>
      </c>
      <c r="U491" s="7" t="s">
        <v>15</v>
      </c>
      <c r="V491" s="7" t="s">
        <v>67</v>
      </c>
      <c r="Z491" s="7" t="s">
        <v>4452</v>
      </c>
      <c r="AA491" s="7">
        <v>3</v>
      </c>
      <c r="AB491" s="11">
        <v>43273.790613425925</v>
      </c>
    </row>
    <row r="492" spans="1:28" ht="90">
      <c r="A492" s="7">
        <v>1977</v>
      </c>
      <c r="B492" s="7" t="s">
        <v>322</v>
      </c>
      <c r="C492" s="7" t="s">
        <v>27</v>
      </c>
      <c r="D492" s="7" t="s">
        <v>4511</v>
      </c>
      <c r="E492" s="7" t="s">
        <v>627</v>
      </c>
      <c r="G492" s="7" t="s">
        <v>4</v>
      </c>
      <c r="H492" s="7" t="s">
        <v>249</v>
      </c>
      <c r="I492" s="8" t="s">
        <v>249</v>
      </c>
      <c r="J492" s="7" t="s">
        <v>6</v>
      </c>
      <c r="K492" s="7" t="s">
        <v>7</v>
      </c>
      <c r="L492" s="7" t="s">
        <v>7</v>
      </c>
      <c r="M492" s="7">
        <v>2</v>
      </c>
      <c r="N492" s="7" t="s">
        <v>8</v>
      </c>
      <c r="O492" s="7" t="s">
        <v>100</v>
      </c>
      <c r="P492" s="7" t="s">
        <v>10</v>
      </c>
      <c r="Q492" s="7" t="s">
        <v>11</v>
      </c>
      <c r="R492" s="7" t="s">
        <v>12</v>
      </c>
      <c r="S492" s="7" t="s">
        <v>13</v>
      </c>
      <c r="T492" s="7" t="s">
        <v>14</v>
      </c>
      <c r="U492" s="7" t="s">
        <v>15</v>
      </c>
      <c r="V492" s="7" t="s">
        <v>67</v>
      </c>
      <c r="Z492" s="7" t="s">
        <v>4452</v>
      </c>
      <c r="AA492" s="7">
        <v>2</v>
      </c>
      <c r="AB492" s="11">
        <v>43273.79283564815</v>
      </c>
    </row>
    <row r="493" spans="1:28" ht="105">
      <c r="A493" s="7">
        <v>1978</v>
      </c>
      <c r="B493" s="7" t="s">
        <v>322</v>
      </c>
      <c r="C493" s="7" t="s">
        <v>27</v>
      </c>
      <c r="D493" s="7" t="s">
        <v>4511</v>
      </c>
      <c r="E493" s="7" t="s">
        <v>2168</v>
      </c>
      <c r="G493" s="7" t="s">
        <v>4</v>
      </c>
      <c r="H493" s="7" t="s">
        <v>249</v>
      </c>
      <c r="I493" s="8" t="s">
        <v>249</v>
      </c>
      <c r="J493" s="7" t="s">
        <v>6</v>
      </c>
      <c r="K493" s="7" t="s">
        <v>7</v>
      </c>
      <c r="L493" s="7" t="s">
        <v>7</v>
      </c>
      <c r="M493" s="7">
        <v>2</v>
      </c>
      <c r="N493" s="7" t="s">
        <v>8</v>
      </c>
      <c r="O493" s="7" t="s">
        <v>100</v>
      </c>
      <c r="P493" s="7" t="s">
        <v>10</v>
      </c>
      <c r="Q493" s="7" t="s">
        <v>11</v>
      </c>
      <c r="R493" s="7" t="s">
        <v>12</v>
      </c>
      <c r="S493" s="7" t="s">
        <v>13</v>
      </c>
      <c r="T493" s="7" t="s">
        <v>14</v>
      </c>
      <c r="U493" s="7" t="s">
        <v>15</v>
      </c>
      <c r="V493" s="7" t="s">
        <v>1027</v>
      </c>
      <c r="Z493" s="7" t="s">
        <v>4452</v>
      </c>
      <c r="AA493" s="7">
        <v>0</v>
      </c>
    </row>
    <row r="494" spans="1:28" ht="90">
      <c r="A494" s="7">
        <v>1979</v>
      </c>
      <c r="B494" s="7" t="s">
        <v>322</v>
      </c>
      <c r="C494" s="7" t="s">
        <v>27</v>
      </c>
      <c r="D494" s="7" t="s">
        <v>4511</v>
      </c>
      <c r="E494" s="7" t="s">
        <v>628</v>
      </c>
      <c r="G494" s="7" t="s">
        <v>4</v>
      </c>
      <c r="H494" s="7" t="s">
        <v>249</v>
      </c>
      <c r="I494" s="8" t="s">
        <v>249</v>
      </c>
      <c r="J494" s="7" t="s">
        <v>6</v>
      </c>
      <c r="K494" s="7" t="s">
        <v>7</v>
      </c>
      <c r="L494" s="7" t="s">
        <v>7</v>
      </c>
      <c r="M494" s="7">
        <v>2</v>
      </c>
      <c r="N494" s="7" t="s">
        <v>8</v>
      </c>
      <c r="O494" s="7" t="s">
        <v>100</v>
      </c>
      <c r="P494" s="7" t="s">
        <v>10</v>
      </c>
      <c r="Q494" s="7" t="s">
        <v>11</v>
      </c>
      <c r="R494" s="7" t="s">
        <v>12</v>
      </c>
      <c r="S494" s="7" t="s">
        <v>13</v>
      </c>
      <c r="T494" s="7" t="s">
        <v>179</v>
      </c>
      <c r="U494" s="7" t="s">
        <v>15</v>
      </c>
      <c r="V494" s="7" t="s">
        <v>67</v>
      </c>
      <c r="Z494" s="7" t="s">
        <v>4452</v>
      </c>
      <c r="AA494" s="7">
        <v>2</v>
      </c>
      <c r="AB494" s="11">
        <v>43264.515231481484</v>
      </c>
    </row>
    <row r="495" spans="1:28" ht="90">
      <c r="A495" s="7">
        <v>1980</v>
      </c>
      <c r="B495" s="7" t="s">
        <v>322</v>
      </c>
      <c r="C495" s="7" t="s">
        <v>27</v>
      </c>
      <c r="D495" s="7" t="s">
        <v>4511</v>
      </c>
      <c r="E495" s="7" t="s">
        <v>629</v>
      </c>
      <c r="G495" s="7" t="s">
        <v>4</v>
      </c>
      <c r="H495" s="7" t="s">
        <v>249</v>
      </c>
      <c r="I495" s="8" t="s">
        <v>249</v>
      </c>
      <c r="J495" s="7" t="s">
        <v>6</v>
      </c>
      <c r="K495" s="7" t="s">
        <v>7</v>
      </c>
      <c r="L495" s="7" t="s">
        <v>7</v>
      </c>
      <c r="M495" s="7">
        <v>2</v>
      </c>
      <c r="N495" s="7" t="s">
        <v>8</v>
      </c>
      <c r="O495" s="7" t="s">
        <v>100</v>
      </c>
      <c r="P495" s="7" t="s">
        <v>10</v>
      </c>
      <c r="Q495" s="7" t="s">
        <v>11</v>
      </c>
      <c r="R495" s="7" t="s">
        <v>12</v>
      </c>
      <c r="S495" s="7" t="s">
        <v>13</v>
      </c>
      <c r="T495" s="7" t="s">
        <v>14</v>
      </c>
      <c r="U495" s="7" t="s">
        <v>15</v>
      </c>
      <c r="V495" s="7" t="s">
        <v>67</v>
      </c>
      <c r="Z495" s="7" t="s">
        <v>4452</v>
      </c>
      <c r="AA495" s="7">
        <v>2</v>
      </c>
      <c r="AB495" s="11">
        <v>43273.796122685184</v>
      </c>
    </row>
    <row r="496" spans="1:28" ht="90">
      <c r="A496" s="7">
        <v>1981</v>
      </c>
      <c r="B496" s="7" t="s">
        <v>322</v>
      </c>
      <c r="C496" s="7" t="s">
        <v>27</v>
      </c>
      <c r="D496" s="7" t="s">
        <v>4511</v>
      </c>
      <c r="E496" s="7" t="s">
        <v>630</v>
      </c>
      <c r="G496" s="7" t="s">
        <v>4</v>
      </c>
      <c r="H496" s="7" t="s">
        <v>249</v>
      </c>
      <c r="I496" s="8" t="s">
        <v>249</v>
      </c>
      <c r="J496" s="7" t="s">
        <v>6</v>
      </c>
      <c r="K496" s="7" t="s">
        <v>7</v>
      </c>
      <c r="L496" s="7" t="s">
        <v>7</v>
      </c>
      <c r="M496" s="7">
        <v>2</v>
      </c>
      <c r="N496" s="7" t="s">
        <v>8</v>
      </c>
      <c r="O496" s="7" t="s">
        <v>100</v>
      </c>
      <c r="P496" s="7" t="s">
        <v>10</v>
      </c>
      <c r="Q496" s="7" t="s">
        <v>11</v>
      </c>
      <c r="R496" s="7" t="s">
        <v>12</v>
      </c>
      <c r="S496" s="7" t="s">
        <v>13</v>
      </c>
      <c r="T496" s="7" t="s">
        <v>14</v>
      </c>
      <c r="U496" s="7" t="s">
        <v>15</v>
      </c>
      <c r="V496" s="7" t="s">
        <v>67</v>
      </c>
      <c r="Z496" s="7" t="s">
        <v>4452</v>
      </c>
      <c r="AA496" s="7">
        <v>2</v>
      </c>
      <c r="AB496" s="11">
        <v>43273.798009259262</v>
      </c>
    </row>
    <row r="497" spans="1:28" ht="90">
      <c r="A497" s="7">
        <v>1982</v>
      </c>
      <c r="B497" s="7" t="s">
        <v>322</v>
      </c>
      <c r="C497" s="7" t="s">
        <v>27</v>
      </c>
      <c r="D497" s="7" t="s">
        <v>4511</v>
      </c>
      <c r="E497" s="7" t="s">
        <v>4579</v>
      </c>
      <c r="G497" s="7" t="s">
        <v>4</v>
      </c>
      <c r="H497" s="7" t="s">
        <v>249</v>
      </c>
      <c r="I497" s="8" t="s">
        <v>249</v>
      </c>
      <c r="J497" s="7" t="s">
        <v>6</v>
      </c>
      <c r="K497" s="7" t="s">
        <v>7</v>
      </c>
      <c r="L497" s="7" t="s">
        <v>7</v>
      </c>
      <c r="M497" s="7">
        <v>2</v>
      </c>
      <c r="N497" s="7" t="s">
        <v>8</v>
      </c>
      <c r="O497" s="7" t="s">
        <v>100</v>
      </c>
      <c r="P497" s="7" t="s">
        <v>10</v>
      </c>
      <c r="Q497" s="7" t="s">
        <v>11</v>
      </c>
      <c r="R497" s="7" t="s">
        <v>12</v>
      </c>
      <c r="S497" s="7" t="s">
        <v>13</v>
      </c>
      <c r="T497" s="7" t="s">
        <v>14</v>
      </c>
      <c r="U497" s="7" t="s">
        <v>15</v>
      </c>
      <c r="V497" s="7" t="s">
        <v>67</v>
      </c>
      <c r="Z497" s="7" t="s">
        <v>4452</v>
      </c>
      <c r="AA497" s="7">
        <v>2</v>
      </c>
      <c r="AB497" s="11">
        <v>43273.799085648148</v>
      </c>
    </row>
    <row r="498" spans="1:28" ht="150">
      <c r="A498" s="7">
        <v>1983</v>
      </c>
      <c r="B498" s="7" t="s">
        <v>322</v>
      </c>
      <c r="C498" s="7" t="s">
        <v>27</v>
      </c>
      <c r="D498" s="7" t="s">
        <v>4511</v>
      </c>
      <c r="E498" s="7" t="s">
        <v>4894</v>
      </c>
      <c r="G498" s="7" t="s">
        <v>4</v>
      </c>
      <c r="H498" s="7" t="s">
        <v>249</v>
      </c>
      <c r="I498" s="8" t="s">
        <v>249</v>
      </c>
      <c r="J498" s="7" t="s">
        <v>6</v>
      </c>
      <c r="K498" s="7" t="s">
        <v>7</v>
      </c>
      <c r="L498" s="7" t="s">
        <v>7</v>
      </c>
      <c r="M498" s="7">
        <v>2</v>
      </c>
      <c r="N498" s="7" t="s">
        <v>8</v>
      </c>
      <c r="O498" s="7" t="s">
        <v>100</v>
      </c>
      <c r="P498" s="7" t="s">
        <v>10</v>
      </c>
      <c r="Q498" s="7" t="s">
        <v>11</v>
      </c>
      <c r="R498" s="7" t="s">
        <v>12</v>
      </c>
      <c r="S498" s="7" t="s">
        <v>13</v>
      </c>
      <c r="T498" s="7" t="s">
        <v>14</v>
      </c>
      <c r="U498" s="7" t="s">
        <v>15</v>
      </c>
      <c r="V498" s="7" t="s">
        <v>1027</v>
      </c>
      <c r="Z498" s="7" t="s">
        <v>4452</v>
      </c>
      <c r="AA498" s="7">
        <v>0</v>
      </c>
    </row>
    <row r="499" spans="1:28" ht="195">
      <c r="A499" s="7">
        <v>1984</v>
      </c>
      <c r="B499" s="7" t="s">
        <v>26</v>
      </c>
      <c r="C499" s="7" t="s">
        <v>27</v>
      </c>
      <c r="D499" s="7" t="s">
        <v>50</v>
      </c>
      <c r="E499" s="7" t="s">
        <v>4457</v>
      </c>
      <c r="G499" s="7" t="s">
        <v>4</v>
      </c>
      <c r="H499" s="7" t="s">
        <v>30</v>
      </c>
      <c r="I499" s="8" t="s">
        <v>30</v>
      </c>
      <c r="J499" s="7" t="s">
        <v>6</v>
      </c>
      <c r="K499" s="7" t="s">
        <v>7</v>
      </c>
      <c r="L499" s="7" t="s">
        <v>7</v>
      </c>
      <c r="M499" s="7">
        <v>2</v>
      </c>
      <c r="N499" s="7" t="s">
        <v>8</v>
      </c>
      <c r="O499" s="7" t="s">
        <v>31</v>
      </c>
      <c r="P499" s="7" t="s">
        <v>10</v>
      </c>
      <c r="Q499" s="7" t="s">
        <v>11</v>
      </c>
      <c r="R499" s="7" t="s">
        <v>12</v>
      </c>
      <c r="S499" s="7" t="s">
        <v>13</v>
      </c>
      <c r="T499" s="7" t="s">
        <v>32</v>
      </c>
      <c r="U499" s="7" t="s">
        <v>15</v>
      </c>
      <c r="V499" s="7" t="s">
        <v>16</v>
      </c>
      <c r="Z499" s="7" t="s">
        <v>4452</v>
      </c>
      <c r="AA499" s="7">
        <v>7</v>
      </c>
      <c r="AB499" s="11">
        <v>43364.486793981479</v>
      </c>
    </row>
    <row r="500" spans="1:28" ht="195">
      <c r="A500" s="7">
        <v>1985</v>
      </c>
      <c r="B500" s="7" t="s">
        <v>26</v>
      </c>
      <c r="C500" s="7" t="s">
        <v>27</v>
      </c>
      <c r="D500" s="7" t="s">
        <v>28</v>
      </c>
      <c r="E500" s="7" t="s">
        <v>4453</v>
      </c>
      <c r="G500" s="7" t="s">
        <v>4</v>
      </c>
      <c r="H500" s="7" t="s">
        <v>30</v>
      </c>
      <c r="I500" s="8" t="s">
        <v>30</v>
      </c>
      <c r="J500" s="7" t="s">
        <v>6</v>
      </c>
      <c r="K500" s="7" t="s">
        <v>7</v>
      </c>
      <c r="L500" s="7" t="s">
        <v>7</v>
      </c>
      <c r="M500" s="7">
        <v>2</v>
      </c>
      <c r="N500" s="7" t="s">
        <v>8</v>
      </c>
      <c r="O500" s="7" t="s">
        <v>31</v>
      </c>
      <c r="P500" s="7" t="s">
        <v>10</v>
      </c>
      <c r="Q500" s="7" t="s">
        <v>11</v>
      </c>
      <c r="R500" s="7" t="s">
        <v>12</v>
      </c>
      <c r="S500" s="7" t="s">
        <v>13</v>
      </c>
      <c r="T500" s="7" t="s">
        <v>32</v>
      </c>
      <c r="U500" s="7" t="s">
        <v>15</v>
      </c>
      <c r="V500" s="7" t="s">
        <v>16</v>
      </c>
      <c r="Z500" s="7" t="s">
        <v>4452</v>
      </c>
      <c r="AA500" s="7">
        <v>9</v>
      </c>
      <c r="AB500" s="11">
        <v>43364.484155092592</v>
      </c>
    </row>
    <row r="501" spans="1:28" ht="150">
      <c r="A501" s="7">
        <v>1986</v>
      </c>
      <c r="B501" s="7" t="s">
        <v>26</v>
      </c>
      <c r="C501" s="7" t="s">
        <v>27</v>
      </c>
      <c r="D501" s="7" t="s">
        <v>129</v>
      </c>
      <c r="E501" s="7" t="s">
        <v>130</v>
      </c>
      <c r="G501" s="7" t="s">
        <v>4</v>
      </c>
      <c r="H501" s="7" t="s">
        <v>30</v>
      </c>
      <c r="I501" s="8" t="s">
        <v>30</v>
      </c>
      <c r="J501" s="7" t="s">
        <v>6</v>
      </c>
      <c r="K501" s="7" t="s">
        <v>7</v>
      </c>
      <c r="L501" s="7" t="s">
        <v>7</v>
      </c>
      <c r="M501" s="7">
        <v>2</v>
      </c>
      <c r="N501" s="7" t="s">
        <v>8</v>
      </c>
      <c r="O501" s="7" t="s">
        <v>31</v>
      </c>
      <c r="P501" s="7" t="s">
        <v>10</v>
      </c>
      <c r="Q501" s="7" t="s">
        <v>11</v>
      </c>
      <c r="R501" s="7" t="s">
        <v>12</v>
      </c>
      <c r="S501" s="7" t="s">
        <v>13</v>
      </c>
      <c r="T501" s="7" t="s">
        <v>32</v>
      </c>
      <c r="U501" s="7" t="s">
        <v>15</v>
      </c>
      <c r="V501" s="7" t="s">
        <v>16</v>
      </c>
      <c r="Z501" s="7" t="s">
        <v>4452</v>
      </c>
      <c r="AA501" s="7">
        <v>4</v>
      </c>
      <c r="AB501" s="11">
        <v>43364.481261574074</v>
      </c>
    </row>
    <row r="502" spans="1:28" ht="135">
      <c r="A502" s="7">
        <v>1987</v>
      </c>
      <c r="B502" s="7" t="s">
        <v>26</v>
      </c>
      <c r="C502" s="7" t="s">
        <v>27</v>
      </c>
      <c r="D502" s="7" t="s">
        <v>2170</v>
      </c>
      <c r="E502" s="7" t="s">
        <v>2171</v>
      </c>
      <c r="G502" s="7" t="s">
        <v>4</v>
      </c>
      <c r="H502" s="7" t="s">
        <v>1238</v>
      </c>
      <c r="I502" s="28" t="s">
        <v>30</v>
      </c>
      <c r="J502" s="7" t="s">
        <v>6</v>
      </c>
      <c r="K502" s="7" t="s">
        <v>7</v>
      </c>
      <c r="L502" s="7" t="s">
        <v>7</v>
      </c>
      <c r="M502" s="7">
        <v>2</v>
      </c>
      <c r="N502" s="7" t="s">
        <v>8</v>
      </c>
      <c r="O502" s="7" t="s">
        <v>31</v>
      </c>
      <c r="P502" s="7" t="s">
        <v>10</v>
      </c>
      <c r="Q502" s="7" t="s">
        <v>11</v>
      </c>
      <c r="R502" s="7" t="s">
        <v>12</v>
      </c>
      <c r="S502" s="7" t="s">
        <v>13</v>
      </c>
      <c r="T502" s="7" t="s">
        <v>14</v>
      </c>
      <c r="U502" s="7" t="s">
        <v>15</v>
      </c>
      <c r="V502" s="7" t="s">
        <v>1027</v>
      </c>
      <c r="Z502" s="7" t="s">
        <v>4452</v>
      </c>
      <c r="AA502" s="7">
        <v>0</v>
      </c>
    </row>
    <row r="503" spans="1:28" ht="75">
      <c r="A503" s="7">
        <v>1988</v>
      </c>
      <c r="B503" s="7" t="s">
        <v>131</v>
      </c>
      <c r="C503" s="7" t="s">
        <v>27</v>
      </c>
      <c r="D503" s="7" t="s">
        <v>4492</v>
      </c>
      <c r="E503" s="7" t="s">
        <v>133</v>
      </c>
      <c r="G503" s="7" t="s">
        <v>4</v>
      </c>
      <c r="H503" s="7" t="s">
        <v>5</v>
      </c>
      <c r="I503" s="8" t="s">
        <v>5</v>
      </c>
      <c r="J503" s="7" t="s">
        <v>6</v>
      </c>
      <c r="K503" s="7" t="s">
        <v>7</v>
      </c>
      <c r="L503" s="7" t="s">
        <v>7</v>
      </c>
      <c r="M503" s="7">
        <v>2</v>
      </c>
      <c r="N503" s="7" t="s">
        <v>8</v>
      </c>
      <c r="O503" s="7" t="s">
        <v>100</v>
      </c>
      <c r="P503" s="7" t="s">
        <v>10</v>
      </c>
      <c r="Q503" s="7" t="s">
        <v>11</v>
      </c>
      <c r="R503" s="7" t="s">
        <v>12</v>
      </c>
      <c r="S503" s="7" t="s">
        <v>13</v>
      </c>
      <c r="T503" s="7" t="s">
        <v>14</v>
      </c>
      <c r="U503" s="7" t="s">
        <v>15</v>
      </c>
      <c r="V503" s="7" t="s">
        <v>16</v>
      </c>
      <c r="Z503" s="7" t="s">
        <v>4452</v>
      </c>
      <c r="AA503" s="7">
        <v>4</v>
      </c>
      <c r="AB503" s="11">
        <v>43234.702569444446</v>
      </c>
    </row>
    <row r="504" spans="1:28" ht="75">
      <c r="A504" s="7">
        <v>1989</v>
      </c>
      <c r="B504" s="7" t="s">
        <v>131</v>
      </c>
      <c r="C504" s="7" t="s">
        <v>27</v>
      </c>
      <c r="D504" s="7" t="s">
        <v>4492</v>
      </c>
      <c r="E504" s="7" t="s">
        <v>2172</v>
      </c>
      <c r="G504" s="7" t="s">
        <v>4</v>
      </c>
      <c r="H504" s="7" t="s">
        <v>2006</v>
      </c>
      <c r="I504" s="28" t="s">
        <v>1854</v>
      </c>
      <c r="J504" s="7" t="s">
        <v>6</v>
      </c>
      <c r="K504" s="7" t="s">
        <v>7</v>
      </c>
      <c r="L504" s="7" t="s">
        <v>7</v>
      </c>
      <c r="M504" s="7">
        <v>2</v>
      </c>
      <c r="N504" s="7" t="s">
        <v>8</v>
      </c>
      <c r="O504" s="7" t="s">
        <v>100</v>
      </c>
      <c r="P504" s="7" t="s">
        <v>10</v>
      </c>
      <c r="Q504" s="7" t="s">
        <v>11</v>
      </c>
      <c r="R504" s="7" t="s">
        <v>12</v>
      </c>
      <c r="S504" s="7" t="s">
        <v>13</v>
      </c>
      <c r="T504" s="7" t="s">
        <v>14</v>
      </c>
      <c r="U504" s="7" t="s">
        <v>15</v>
      </c>
      <c r="V504" s="7" t="s">
        <v>1027</v>
      </c>
      <c r="Z504" s="7" t="s">
        <v>4452</v>
      </c>
      <c r="AA504" s="7">
        <v>0</v>
      </c>
    </row>
    <row r="505" spans="1:28" ht="75">
      <c r="A505" s="7">
        <v>1990</v>
      </c>
      <c r="B505" s="7" t="s">
        <v>131</v>
      </c>
      <c r="C505" s="7" t="s">
        <v>27</v>
      </c>
      <c r="D505" s="7" t="s">
        <v>4492</v>
      </c>
      <c r="E505" s="7" t="s">
        <v>4637</v>
      </c>
      <c r="G505" s="7" t="s">
        <v>4</v>
      </c>
      <c r="H505" s="7" t="s">
        <v>636</v>
      </c>
      <c r="I505" s="8" t="s">
        <v>636</v>
      </c>
      <c r="J505" s="7" t="s">
        <v>6</v>
      </c>
      <c r="K505" s="7" t="s">
        <v>7</v>
      </c>
      <c r="L505" s="7" t="s">
        <v>7</v>
      </c>
      <c r="M505" s="7">
        <v>2</v>
      </c>
      <c r="N505" s="7" t="s">
        <v>8</v>
      </c>
      <c r="O505" s="7" t="s">
        <v>100</v>
      </c>
      <c r="P505" s="7" t="s">
        <v>10</v>
      </c>
      <c r="Q505" s="7" t="s">
        <v>11</v>
      </c>
      <c r="R505" s="7" t="s">
        <v>12</v>
      </c>
      <c r="S505" s="7" t="s">
        <v>13</v>
      </c>
      <c r="T505" s="7" t="s">
        <v>14</v>
      </c>
      <c r="U505" s="7" t="s">
        <v>15</v>
      </c>
      <c r="V505" s="7" t="s">
        <v>16</v>
      </c>
      <c r="Z505" s="7" t="s">
        <v>4452</v>
      </c>
      <c r="AA505" s="7">
        <v>1</v>
      </c>
      <c r="AB505" s="11">
        <v>43234.555150462962</v>
      </c>
    </row>
    <row r="506" spans="1:28" ht="120">
      <c r="A506" s="7">
        <v>1991</v>
      </c>
      <c r="B506" s="7" t="s">
        <v>131</v>
      </c>
      <c r="C506" s="7" t="s">
        <v>27</v>
      </c>
      <c r="D506" s="7" t="s">
        <v>4492</v>
      </c>
      <c r="E506" s="7" t="s">
        <v>4895</v>
      </c>
      <c r="G506" s="7" t="s">
        <v>4</v>
      </c>
      <c r="H506" s="7" t="s">
        <v>640</v>
      </c>
      <c r="I506" s="8" t="s">
        <v>640</v>
      </c>
      <c r="J506" s="7" t="s">
        <v>6</v>
      </c>
      <c r="K506" s="7" t="s">
        <v>7</v>
      </c>
      <c r="L506" s="7" t="s">
        <v>7</v>
      </c>
      <c r="M506" s="7">
        <v>2</v>
      </c>
      <c r="N506" s="7" t="s">
        <v>8</v>
      </c>
      <c r="O506" s="7" t="s">
        <v>100</v>
      </c>
      <c r="P506" s="7" t="s">
        <v>10</v>
      </c>
      <c r="Q506" s="7" t="s">
        <v>11</v>
      </c>
      <c r="R506" s="7" t="s">
        <v>12</v>
      </c>
      <c r="S506" s="7" t="s">
        <v>13</v>
      </c>
      <c r="T506" s="7" t="s">
        <v>14</v>
      </c>
      <c r="U506" s="7" t="s">
        <v>15</v>
      </c>
      <c r="V506" s="7" t="s">
        <v>1027</v>
      </c>
      <c r="Z506" s="7" t="s">
        <v>4452</v>
      </c>
      <c r="AA506" s="7">
        <v>0</v>
      </c>
    </row>
    <row r="507" spans="1:28" ht="105">
      <c r="A507" s="7">
        <v>1992</v>
      </c>
      <c r="B507" s="7" t="s">
        <v>131</v>
      </c>
      <c r="C507" s="7" t="s">
        <v>27</v>
      </c>
      <c r="D507" s="7" t="s">
        <v>4492</v>
      </c>
      <c r="E507" s="7" t="s">
        <v>2174</v>
      </c>
      <c r="G507" s="7" t="s">
        <v>4</v>
      </c>
      <c r="H507" s="7" t="s">
        <v>640</v>
      </c>
      <c r="I507" s="8" t="s">
        <v>640</v>
      </c>
      <c r="J507" s="7" t="s">
        <v>6</v>
      </c>
      <c r="K507" s="7" t="s">
        <v>7</v>
      </c>
      <c r="L507" s="7" t="s">
        <v>7</v>
      </c>
      <c r="M507" s="7">
        <v>2</v>
      </c>
      <c r="N507" s="7" t="s">
        <v>8</v>
      </c>
      <c r="O507" s="7" t="s">
        <v>100</v>
      </c>
      <c r="P507" s="7" t="s">
        <v>10</v>
      </c>
      <c r="Q507" s="7" t="s">
        <v>11</v>
      </c>
      <c r="R507" s="7" t="s">
        <v>12</v>
      </c>
      <c r="S507" s="7" t="s">
        <v>13</v>
      </c>
      <c r="T507" s="7" t="s">
        <v>14</v>
      </c>
      <c r="U507" s="7" t="s">
        <v>15</v>
      </c>
      <c r="V507" s="7" t="s">
        <v>1027</v>
      </c>
      <c r="Z507" s="7" t="s">
        <v>4452</v>
      </c>
      <c r="AA507" s="7">
        <v>0</v>
      </c>
    </row>
    <row r="508" spans="1:28" ht="195">
      <c r="A508" s="7">
        <v>1993</v>
      </c>
      <c r="B508" s="7" t="s">
        <v>4461</v>
      </c>
      <c r="C508" s="7" t="s">
        <v>27</v>
      </c>
      <c r="D508" s="7" t="s">
        <v>4462</v>
      </c>
      <c r="E508" s="7" t="s">
        <v>4463</v>
      </c>
      <c r="G508" s="7" t="s">
        <v>4</v>
      </c>
      <c r="H508" s="7" t="s">
        <v>30</v>
      </c>
      <c r="I508" s="8" t="s">
        <v>30</v>
      </c>
      <c r="J508" s="7" t="s">
        <v>6</v>
      </c>
      <c r="K508" s="7" t="s">
        <v>7</v>
      </c>
      <c r="L508" s="7" t="s">
        <v>7</v>
      </c>
      <c r="M508" s="7">
        <v>2</v>
      </c>
      <c r="N508" s="7" t="s">
        <v>8</v>
      </c>
      <c r="O508" s="7" t="s">
        <v>100</v>
      </c>
      <c r="P508" s="7" t="s">
        <v>10</v>
      </c>
      <c r="Q508" s="7" t="s">
        <v>11</v>
      </c>
      <c r="R508" s="7" t="s">
        <v>12</v>
      </c>
      <c r="S508" s="7" t="s">
        <v>13</v>
      </c>
      <c r="T508" s="7" t="s">
        <v>32</v>
      </c>
      <c r="U508" s="7" t="s">
        <v>15</v>
      </c>
      <c r="V508" s="7" t="s">
        <v>16</v>
      </c>
      <c r="Z508" s="7" t="s">
        <v>4452</v>
      </c>
      <c r="AA508" s="7">
        <v>6</v>
      </c>
      <c r="AB508" s="11">
        <v>43364.485567129632</v>
      </c>
    </row>
    <row r="509" spans="1:28" ht="195">
      <c r="A509" s="7">
        <v>1994</v>
      </c>
      <c r="B509" s="7" t="s">
        <v>2175</v>
      </c>
      <c r="C509" s="7" t="s">
        <v>27</v>
      </c>
      <c r="D509" s="7" t="s">
        <v>2176</v>
      </c>
      <c r="E509" s="4" t="s">
        <v>6616</v>
      </c>
      <c r="G509" s="7" t="s">
        <v>4</v>
      </c>
      <c r="H509" s="7" t="s">
        <v>2178</v>
      </c>
      <c r="I509" s="28" t="s">
        <v>412</v>
      </c>
      <c r="J509" s="7" t="s">
        <v>6</v>
      </c>
      <c r="K509" s="7" t="s">
        <v>7</v>
      </c>
      <c r="L509" s="7" t="s">
        <v>7</v>
      </c>
      <c r="M509" s="7">
        <v>2</v>
      </c>
      <c r="N509" s="7" t="s">
        <v>8</v>
      </c>
      <c r="O509" s="7" t="s">
        <v>276</v>
      </c>
      <c r="P509" s="7" t="s">
        <v>10</v>
      </c>
      <c r="Q509" s="7" t="s">
        <v>11</v>
      </c>
      <c r="R509" s="7" t="s">
        <v>12</v>
      </c>
      <c r="S509" s="7" t="s">
        <v>13</v>
      </c>
      <c r="T509" s="7" t="s">
        <v>14</v>
      </c>
      <c r="U509" s="7" t="s">
        <v>15</v>
      </c>
      <c r="V509" s="7" t="s">
        <v>1027</v>
      </c>
      <c r="Z509" s="7" t="s">
        <v>4452</v>
      </c>
      <c r="AA509" s="7">
        <v>0</v>
      </c>
    </row>
    <row r="510" spans="1:28" ht="150">
      <c r="A510" s="7">
        <v>1995</v>
      </c>
      <c r="B510" s="7" t="s">
        <v>2175</v>
      </c>
      <c r="C510" s="7" t="s">
        <v>27</v>
      </c>
      <c r="D510" s="7" t="s">
        <v>2176</v>
      </c>
      <c r="E510" s="7" t="s">
        <v>2179</v>
      </c>
      <c r="G510" s="7" t="s">
        <v>4</v>
      </c>
      <c r="H510" s="7" t="s">
        <v>412</v>
      </c>
      <c r="I510" s="28" t="s">
        <v>412</v>
      </c>
      <c r="J510" s="7" t="s">
        <v>6</v>
      </c>
      <c r="K510" s="7" t="s">
        <v>7</v>
      </c>
      <c r="L510" s="7" t="s">
        <v>7</v>
      </c>
      <c r="M510" s="7">
        <v>2</v>
      </c>
      <c r="N510" s="7" t="s">
        <v>8</v>
      </c>
      <c r="O510" s="7" t="s">
        <v>100</v>
      </c>
      <c r="P510" s="7" t="s">
        <v>10</v>
      </c>
      <c r="Q510" s="7" t="s">
        <v>11</v>
      </c>
      <c r="R510" s="7" t="s">
        <v>12</v>
      </c>
      <c r="S510" s="7" t="s">
        <v>13</v>
      </c>
      <c r="T510" s="7" t="s">
        <v>14</v>
      </c>
      <c r="U510" s="7" t="s">
        <v>15</v>
      </c>
      <c r="V510" s="7" t="s">
        <v>1027</v>
      </c>
      <c r="Z510" s="7" t="s">
        <v>4452</v>
      </c>
      <c r="AA510" s="7">
        <v>0</v>
      </c>
    </row>
    <row r="511" spans="1:28" ht="120">
      <c r="A511" s="7">
        <v>1996</v>
      </c>
      <c r="B511" s="7" t="s">
        <v>2180</v>
      </c>
      <c r="C511" s="7" t="s">
        <v>27</v>
      </c>
      <c r="D511" s="7" t="s">
        <v>2181</v>
      </c>
      <c r="E511" s="7" t="s">
        <v>2182</v>
      </c>
      <c r="G511" s="7" t="s">
        <v>4</v>
      </c>
      <c r="H511" s="7" t="s">
        <v>812</v>
      </c>
      <c r="I511" s="28" t="s">
        <v>812</v>
      </c>
      <c r="J511" s="7" t="s">
        <v>6</v>
      </c>
      <c r="K511" s="7" t="s">
        <v>7</v>
      </c>
      <c r="L511" s="7" t="s">
        <v>7</v>
      </c>
      <c r="M511" s="7">
        <v>2</v>
      </c>
      <c r="N511" s="7" t="s">
        <v>8</v>
      </c>
      <c r="O511" s="7" t="s">
        <v>100</v>
      </c>
      <c r="P511" s="7" t="s">
        <v>10</v>
      </c>
      <c r="Q511" s="7" t="s">
        <v>11</v>
      </c>
      <c r="R511" s="7" t="s">
        <v>12</v>
      </c>
      <c r="S511" s="7" t="s">
        <v>13</v>
      </c>
      <c r="T511" s="7" t="s">
        <v>14</v>
      </c>
      <c r="U511" s="7" t="s">
        <v>15</v>
      </c>
      <c r="V511" s="7" t="s">
        <v>1027</v>
      </c>
      <c r="Z511" s="7" t="s">
        <v>4452</v>
      </c>
      <c r="AA511" s="7">
        <v>0</v>
      </c>
    </row>
    <row r="512" spans="1:28" ht="150">
      <c r="A512" s="7">
        <v>1997</v>
      </c>
      <c r="B512" s="7" t="s">
        <v>2180</v>
      </c>
      <c r="C512" s="7" t="s">
        <v>27</v>
      </c>
      <c r="D512" s="7" t="s">
        <v>2183</v>
      </c>
      <c r="E512" s="7" t="s">
        <v>4896</v>
      </c>
      <c r="G512" s="7" t="s">
        <v>4</v>
      </c>
      <c r="H512" s="7" t="s">
        <v>2007</v>
      </c>
      <c r="I512" s="28" t="s">
        <v>636</v>
      </c>
      <c r="J512" s="7" t="s">
        <v>6</v>
      </c>
      <c r="K512" s="7" t="s">
        <v>7</v>
      </c>
      <c r="L512" s="7" t="s">
        <v>7</v>
      </c>
      <c r="M512" s="7">
        <v>2</v>
      </c>
      <c r="N512" s="7" t="s">
        <v>8</v>
      </c>
      <c r="O512" s="7" t="s">
        <v>100</v>
      </c>
      <c r="P512" s="7" t="s">
        <v>10</v>
      </c>
      <c r="Q512" s="7" t="s">
        <v>11</v>
      </c>
      <c r="R512" s="7" t="s">
        <v>12</v>
      </c>
      <c r="S512" s="7" t="s">
        <v>13</v>
      </c>
      <c r="T512" s="7" t="s">
        <v>14</v>
      </c>
      <c r="U512" s="7" t="s">
        <v>15</v>
      </c>
      <c r="V512" s="7" t="s">
        <v>1027</v>
      </c>
      <c r="Z512" s="7" t="s">
        <v>4452</v>
      </c>
      <c r="AA512" s="7">
        <v>0</v>
      </c>
    </row>
    <row r="513" spans="1:28" ht="180">
      <c r="A513" s="7">
        <v>1998</v>
      </c>
      <c r="B513" s="7" t="s">
        <v>2180</v>
      </c>
      <c r="C513" s="7" t="s">
        <v>27</v>
      </c>
      <c r="D513" s="7" t="s">
        <v>2185</v>
      </c>
      <c r="E513" s="7" t="s">
        <v>4897</v>
      </c>
      <c r="G513" s="7" t="s">
        <v>4</v>
      </c>
      <c r="H513" s="7" t="s">
        <v>1238</v>
      </c>
      <c r="I513" s="28" t="s">
        <v>1238</v>
      </c>
      <c r="J513" s="7" t="s">
        <v>6</v>
      </c>
      <c r="K513" s="7" t="s">
        <v>7</v>
      </c>
      <c r="L513" s="7" t="s">
        <v>7</v>
      </c>
      <c r="M513" s="7">
        <v>2</v>
      </c>
      <c r="N513" s="7" t="s">
        <v>8</v>
      </c>
      <c r="O513" s="7" t="s">
        <v>100</v>
      </c>
      <c r="P513" s="7" t="s">
        <v>10</v>
      </c>
      <c r="Q513" s="7" t="s">
        <v>11</v>
      </c>
      <c r="R513" s="7" t="s">
        <v>12</v>
      </c>
      <c r="S513" s="7" t="s">
        <v>13</v>
      </c>
      <c r="T513" s="7" t="s">
        <v>14</v>
      </c>
      <c r="U513" s="7" t="s">
        <v>15</v>
      </c>
      <c r="V513" s="7" t="s">
        <v>1027</v>
      </c>
      <c r="Z513" s="7" t="s">
        <v>4452</v>
      </c>
      <c r="AA513" s="7">
        <v>0</v>
      </c>
    </row>
    <row r="514" spans="1:28" ht="90">
      <c r="A514" s="7">
        <v>1999</v>
      </c>
      <c r="B514" s="7" t="s">
        <v>325</v>
      </c>
      <c r="C514" s="7" t="s">
        <v>60</v>
      </c>
      <c r="D514" s="7" t="s">
        <v>4513</v>
      </c>
      <c r="E514" s="7" t="s">
        <v>327</v>
      </c>
      <c r="G514" s="7" t="s">
        <v>4</v>
      </c>
      <c r="H514" s="7" t="s">
        <v>63</v>
      </c>
      <c r="I514" s="8" t="s">
        <v>64</v>
      </c>
      <c r="J514" s="7" t="s">
        <v>6</v>
      </c>
      <c r="K514" s="7" t="s">
        <v>7</v>
      </c>
      <c r="L514" s="7" t="s">
        <v>7</v>
      </c>
      <c r="M514" s="7">
        <v>2</v>
      </c>
      <c r="N514" s="7" t="s">
        <v>8</v>
      </c>
      <c r="O514" s="7" t="s">
        <v>65</v>
      </c>
      <c r="P514" s="7" t="s">
        <v>10</v>
      </c>
      <c r="Q514" s="7" t="s">
        <v>11</v>
      </c>
      <c r="R514" s="7" t="s">
        <v>12</v>
      </c>
      <c r="S514" s="7" t="s">
        <v>13</v>
      </c>
      <c r="T514" s="7" t="s">
        <v>14</v>
      </c>
      <c r="U514" s="7" t="s">
        <v>15</v>
      </c>
      <c r="V514" s="7" t="s">
        <v>67</v>
      </c>
      <c r="Z514" s="7" t="s">
        <v>4452</v>
      </c>
      <c r="AA514" s="7">
        <v>3</v>
      </c>
      <c r="AB514" s="11">
        <v>43235.468310185184</v>
      </c>
    </row>
    <row r="515" spans="1:28" ht="165">
      <c r="A515" s="7">
        <v>2000</v>
      </c>
      <c r="B515" s="7" t="s">
        <v>325</v>
      </c>
      <c r="C515" s="7" t="s">
        <v>60</v>
      </c>
      <c r="D515" s="7" t="s">
        <v>4513</v>
      </c>
      <c r="E515" s="7" t="s">
        <v>4541</v>
      </c>
      <c r="G515" s="7" t="s">
        <v>4</v>
      </c>
      <c r="H515" s="7" t="s">
        <v>63</v>
      </c>
      <c r="I515" s="8" t="s">
        <v>64</v>
      </c>
      <c r="J515" s="7" t="s">
        <v>6</v>
      </c>
      <c r="K515" s="7" t="s">
        <v>7</v>
      </c>
      <c r="L515" s="7" t="s">
        <v>7</v>
      </c>
      <c r="M515" s="7">
        <v>2</v>
      </c>
      <c r="N515" s="7" t="s">
        <v>8</v>
      </c>
      <c r="O515" s="7" t="s">
        <v>65</v>
      </c>
      <c r="P515" s="7" t="s">
        <v>10</v>
      </c>
      <c r="Q515" s="7" t="s">
        <v>11</v>
      </c>
      <c r="R515" s="7" t="s">
        <v>12</v>
      </c>
      <c r="S515" s="7" t="s">
        <v>13</v>
      </c>
      <c r="T515" s="7" t="s">
        <v>14</v>
      </c>
      <c r="U515" s="7" t="s">
        <v>15</v>
      </c>
      <c r="V515" s="7" t="s">
        <v>16</v>
      </c>
      <c r="Z515" s="7" t="s">
        <v>4452</v>
      </c>
      <c r="AA515" s="7">
        <v>2</v>
      </c>
      <c r="AB515" s="11">
        <v>43235.471122685187</v>
      </c>
    </row>
    <row r="516" spans="1:28" ht="135">
      <c r="A516" s="7">
        <v>2001</v>
      </c>
      <c r="B516" s="7" t="s">
        <v>325</v>
      </c>
      <c r="C516" s="7" t="s">
        <v>60</v>
      </c>
      <c r="D516" s="7" t="s">
        <v>4513</v>
      </c>
      <c r="E516" s="7" t="s">
        <v>4638</v>
      </c>
      <c r="G516" s="7" t="s">
        <v>4</v>
      </c>
      <c r="H516" s="7" t="s">
        <v>63</v>
      </c>
      <c r="I516" s="8" t="s">
        <v>64</v>
      </c>
      <c r="J516" s="7" t="s">
        <v>6</v>
      </c>
      <c r="K516" s="7" t="s">
        <v>7</v>
      </c>
      <c r="L516" s="7" t="s">
        <v>7</v>
      </c>
      <c r="M516" s="7">
        <v>2</v>
      </c>
      <c r="N516" s="7" t="s">
        <v>8</v>
      </c>
      <c r="O516" s="7" t="s">
        <v>65</v>
      </c>
      <c r="P516" s="7" t="s">
        <v>10</v>
      </c>
      <c r="Q516" s="7" t="s">
        <v>11</v>
      </c>
      <c r="R516" s="7" t="s">
        <v>12</v>
      </c>
      <c r="S516" s="7" t="s">
        <v>13</v>
      </c>
      <c r="T516" s="7" t="s">
        <v>14</v>
      </c>
      <c r="U516" s="7" t="s">
        <v>15</v>
      </c>
      <c r="V516" s="7" t="s">
        <v>16</v>
      </c>
      <c r="Z516" s="7" t="s">
        <v>4452</v>
      </c>
      <c r="AA516" s="7">
        <v>1</v>
      </c>
      <c r="AB516" s="11">
        <v>43231.769791666666</v>
      </c>
    </row>
    <row r="517" spans="1:28" ht="90">
      <c r="A517" s="7">
        <v>2002</v>
      </c>
      <c r="B517" s="7" t="s">
        <v>325</v>
      </c>
      <c r="C517" s="7" t="s">
        <v>60</v>
      </c>
      <c r="D517" s="7" t="s">
        <v>4513</v>
      </c>
      <c r="E517" s="7" t="s">
        <v>632</v>
      </c>
      <c r="G517" s="7" t="s">
        <v>4</v>
      </c>
      <c r="H517" s="7" t="s">
        <v>63</v>
      </c>
      <c r="I517" s="8" t="s">
        <v>64</v>
      </c>
      <c r="J517" s="7" t="s">
        <v>6</v>
      </c>
      <c r="K517" s="7" t="s">
        <v>7</v>
      </c>
      <c r="L517" s="7" t="s">
        <v>7</v>
      </c>
      <c r="M517" s="7">
        <v>2</v>
      </c>
      <c r="N517" s="7" t="s">
        <v>8</v>
      </c>
      <c r="O517" s="7" t="s">
        <v>65</v>
      </c>
      <c r="P517" s="7" t="s">
        <v>10</v>
      </c>
      <c r="Q517" s="7" t="s">
        <v>11</v>
      </c>
      <c r="R517" s="7" t="s">
        <v>12</v>
      </c>
      <c r="S517" s="7" t="s">
        <v>13</v>
      </c>
      <c r="T517" s="7" t="s">
        <v>14</v>
      </c>
      <c r="U517" s="7" t="s">
        <v>15</v>
      </c>
      <c r="V517" s="7" t="s">
        <v>67</v>
      </c>
      <c r="Z517" s="7" t="s">
        <v>4452</v>
      </c>
      <c r="AA517" s="7">
        <v>2</v>
      </c>
      <c r="AB517" s="11">
        <v>43235.472986111112</v>
      </c>
    </row>
    <row r="518" spans="1:28" ht="150">
      <c r="A518" s="7">
        <v>2003</v>
      </c>
      <c r="B518" s="7" t="s">
        <v>325</v>
      </c>
      <c r="C518" s="7" t="s">
        <v>60</v>
      </c>
      <c r="D518" s="7" t="s">
        <v>4513</v>
      </c>
      <c r="E518" s="7" t="s">
        <v>4639</v>
      </c>
      <c r="G518" s="7" t="s">
        <v>4</v>
      </c>
      <c r="H518" s="7" t="s">
        <v>636</v>
      </c>
      <c r="I518" s="8" t="s">
        <v>636</v>
      </c>
      <c r="J518" s="7" t="s">
        <v>6</v>
      </c>
      <c r="K518" s="7" t="s">
        <v>7</v>
      </c>
      <c r="L518" s="7" t="s">
        <v>7</v>
      </c>
      <c r="M518" s="7">
        <v>2</v>
      </c>
      <c r="N518" s="7" t="s">
        <v>8</v>
      </c>
      <c r="O518" s="7" t="s">
        <v>65</v>
      </c>
      <c r="P518" s="7" t="s">
        <v>10</v>
      </c>
      <c r="Q518" s="7" t="s">
        <v>11</v>
      </c>
      <c r="R518" s="7" t="s">
        <v>12</v>
      </c>
      <c r="S518" s="7" t="s">
        <v>13</v>
      </c>
      <c r="T518" s="7" t="s">
        <v>14</v>
      </c>
      <c r="U518" s="7" t="s">
        <v>15</v>
      </c>
      <c r="V518" s="7" t="s">
        <v>16</v>
      </c>
      <c r="Z518" s="7" t="s">
        <v>4452</v>
      </c>
      <c r="AA518" s="7">
        <v>1</v>
      </c>
      <c r="AB518" s="11">
        <v>43234.555902777778</v>
      </c>
    </row>
    <row r="519" spans="1:28" ht="105">
      <c r="A519" s="7">
        <v>2004</v>
      </c>
      <c r="B519" s="7" t="s">
        <v>325</v>
      </c>
      <c r="C519" s="7" t="s">
        <v>60</v>
      </c>
      <c r="D519" s="7" t="s">
        <v>903</v>
      </c>
      <c r="E519" s="7" t="s">
        <v>2187</v>
      </c>
      <c r="G519" s="7" t="s">
        <v>4</v>
      </c>
      <c r="H519" s="7" t="s">
        <v>64</v>
      </c>
      <c r="I519" s="28" t="s">
        <v>64</v>
      </c>
      <c r="J519" s="7" t="s">
        <v>1316</v>
      </c>
      <c r="K519" s="7" t="s">
        <v>7</v>
      </c>
      <c r="L519" s="7" t="s">
        <v>7</v>
      </c>
      <c r="M519" s="7">
        <v>2</v>
      </c>
      <c r="N519" s="7" t="s">
        <v>8</v>
      </c>
      <c r="O519" s="7" t="s">
        <v>65</v>
      </c>
      <c r="P519" s="7" t="s">
        <v>10</v>
      </c>
      <c r="Q519" s="7" t="s">
        <v>11</v>
      </c>
      <c r="R519" s="7" t="s">
        <v>12</v>
      </c>
      <c r="S519" s="7" t="s">
        <v>13</v>
      </c>
      <c r="T519" s="7" t="s">
        <v>14</v>
      </c>
      <c r="U519" s="7" t="s">
        <v>15</v>
      </c>
      <c r="V519" s="7" t="s">
        <v>1027</v>
      </c>
      <c r="Z519" s="7" t="s">
        <v>4452</v>
      </c>
      <c r="AA519" s="7">
        <v>0</v>
      </c>
    </row>
    <row r="520" spans="1:28" ht="105">
      <c r="A520" s="7">
        <v>2005</v>
      </c>
      <c r="B520" s="7" t="s">
        <v>325</v>
      </c>
      <c r="C520" s="7" t="s">
        <v>60</v>
      </c>
      <c r="D520" s="7" t="s">
        <v>903</v>
      </c>
      <c r="E520" s="7" t="s">
        <v>904</v>
      </c>
      <c r="G520" s="7" t="s">
        <v>4</v>
      </c>
      <c r="H520" s="7" t="s">
        <v>636</v>
      </c>
      <c r="I520" s="8" t="s">
        <v>636</v>
      </c>
      <c r="J520" s="7" t="s">
        <v>6</v>
      </c>
      <c r="K520" s="7" t="s">
        <v>7</v>
      </c>
      <c r="L520" s="7" t="s">
        <v>7</v>
      </c>
      <c r="M520" s="7">
        <v>2</v>
      </c>
      <c r="N520" s="7" t="s">
        <v>8</v>
      </c>
      <c r="O520" s="7" t="s">
        <v>65</v>
      </c>
      <c r="P520" s="7" t="s">
        <v>10</v>
      </c>
      <c r="Q520" s="7" t="s">
        <v>11</v>
      </c>
      <c r="R520" s="7" t="s">
        <v>12</v>
      </c>
      <c r="S520" s="7" t="s">
        <v>13</v>
      </c>
      <c r="T520" s="7" t="s">
        <v>14</v>
      </c>
      <c r="U520" s="7" t="s">
        <v>15</v>
      </c>
      <c r="V520" s="7" t="s">
        <v>16</v>
      </c>
      <c r="Z520" s="7" t="s">
        <v>4452</v>
      </c>
      <c r="AA520" s="7">
        <v>1</v>
      </c>
      <c r="AB520" s="11">
        <v>43234.557881944442</v>
      </c>
    </row>
    <row r="521" spans="1:28" ht="135">
      <c r="A521" s="7">
        <v>2006</v>
      </c>
      <c r="B521" s="7" t="s">
        <v>325</v>
      </c>
      <c r="C521" s="7" t="s">
        <v>60</v>
      </c>
      <c r="D521" s="7" t="s">
        <v>903</v>
      </c>
      <c r="E521" s="7" t="s">
        <v>905</v>
      </c>
      <c r="G521" s="7" t="s">
        <v>4</v>
      </c>
      <c r="H521" s="7" t="s">
        <v>63</v>
      </c>
      <c r="I521" s="8" t="s">
        <v>64</v>
      </c>
      <c r="J521" s="7" t="s">
        <v>6</v>
      </c>
      <c r="K521" s="7" t="s">
        <v>7</v>
      </c>
      <c r="L521" s="7" t="s">
        <v>7</v>
      </c>
      <c r="M521" s="7">
        <v>2</v>
      </c>
      <c r="N521" s="7" t="s">
        <v>8</v>
      </c>
      <c r="O521" s="7" t="s">
        <v>65</v>
      </c>
      <c r="P521" s="7" t="s">
        <v>10</v>
      </c>
      <c r="Q521" s="7" t="s">
        <v>11</v>
      </c>
      <c r="R521" s="7" t="s">
        <v>12</v>
      </c>
      <c r="S521" s="7" t="s">
        <v>13</v>
      </c>
      <c r="T521" s="7" t="s">
        <v>14</v>
      </c>
      <c r="U521" s="7" t="s">
        <v>15</v>
      </c>
      <c r="V521" s="7" t="s">
        <v>16</v>
      </c>
      <c r="Z521" s="7" t="s">
        <v>4452</v>
      </c>
      <c r="AA521" s="7">
        <v>1</v>
      </c>
      <c r="AB521" s="11">
        <v>43234.519687499997</v>
      </c>
    </row>
    <row r="522" spans="1:28" ht="165">
      <c r="A522" s="7">
        <v>2007</v>
      </c>
      <c r="B522" s="7" t="s">
        <v>325</v>
      </c>
      <c r="C522" s="7" t="s">
        <v>60</v>
      </c>
      <c r="D522" s="7" t="s">
        <v>4640</v>
      </c>
      <c r="E522" s="7" t="s">
        <v>4898</v>
      </c>
      <c r="G522" s="7" t="s">
        <v>4</v>
      </c>
      <c r="H522" s="7" t="s">
        <v>1238</v>
      </c>
      <c r="I522" s="28" t="s">
        <v>6617</v>
      </c>
      <c r="J522" s="7" t="s">
        <v>6</v>
      </c>
      <c r="K522" s="7" t="s">
        <v>7</v>
      </c>
      <c r="L522" s="7" t="s">
        <v>7</v>
      </c>
      <c r="M522" s="7">
        <v>2</v>
      </c>
      <c r="N522" s="7" t="s">
        <v>8</v>
      </c>
      <c r="O522" s="7" t="s">
        <v>65</v>
      </c>
      <c r="P522" s="7" t="s">
        <v>10</v>
      </c>
      <c r="Q522" s="7" t="s">
        <v>11</v>
      </c>
      <c r="R522" s="7" t="s">
        <v>12</v>
      </c>
      <c r="S522" s="7" t="s">
        <v>13</v>
      </c>
      <c r="T522" s="7" t="s">
        <v>14</v>
      </c>
      <c r="U522" s="7" t="s">
        <v>15</v>
      </c>
      <c r="V522" s="7" t="s">
        <v>1027</v>
      </c>
      <c r="Z522" s="7" t="s">
        <v>4452</v>
      </c>
      <c r="AA522" s="7">
        <v>0</v>
      </c>
    </row>
    <row r="523" spans="1:28" ht="150">
      <c r="A523" s="7">
        <v>2008</v>
      </c>
      <c r="B523" s="7" t="s">
        <v>325</v>
      </c>
      <c r="C523" s="7" t="s">
        <v>60</v>
      </c>
      <c r="D523" s="7" t="s">
        <v>4640</v>
      </c>
      <c r="E523" s="7" t="s">
        <v>4899</v>
      </c>
      <c r="G523" s="7" t="s">
        <v>4</v>
      </c>
      <c r="H523" s="7" t="s">
        <v>1238</v>
      </c>
      <c r="I523" s="28" t="s">
        <v>6617</v>
      </c>
      <c r="J523" s="7" t="s">
        <v>6</v>
      </c>
      <c r="K523" s="7" t="s">
        <v>7</v>
      </c>
      <c r="L523" s="7" t="s">
        <v>7</v>
      </c>
      <c r="M523" s="7">
        <v>2</v>
      </c>
      <c r="N523" s="7" t="s">
        <v>8</v>
      </c>
      <c r="O523" s="7" t="s">
        <v>65</v>
      </c>
      <c r="P523" s="7" t="s">
        <v>10</v>
      </c>
      <c r="Q523" s="7" t="s">
        <v>11</v>
      </c>
      <c r="R523" s="7" t="s">
        <v>12</v>
      </c>
      <c r="S523" s="7" t="s">
        <v>13</v>
      </c>
      <c r="T523" s="7" t="s">
        <v>14</v>
      </c>
      <c r="U523" s="7" t="s">
        <v>15</v>
      </c>
      <c r="V523" s="7" t="s">
        <v>1027</v>
      </c>
      <c r="Z523" s="7" t="s">
        <v>4452</v>
      </c>
      <c r="AA523" s="7">
        <v>0</v>
      </c>
    </row>
    <row r="524" spans="1:28" ht="105">
      <c r="A524" s="7">
        <v>2009</v>
      </c>
      <c r="B524" s="7" t="s">
        <v>325</v>
      </c>
      <c r="C524" s="7" t="s">
        <v>60</v>
      </c>
      <c r="D524" s="7" t="s">
        <v>4640</v>
      </c>
      <c r="E524" s="7" t="s">
        <v>4900</v>
      </c>
      <c r="G524" s="7" t="s">
        <v>4</v>
      </c>
      <c r="H524" s="7" t="s">
        <v>1238</v>
      </c>
      <c r="I524" s="28" t="s">
        <v>4000</v>
      </c>
      <c r="J524" s="7" t="s">
        <v>6</v>
      </c>
      <c r="K524" s="7" t="s">
        <v>7</v>
      </c>
      <c r="L524" s="7" t="s">
        <v>7</v>
      </c>
      <c r="M524" s="7">
        <v>2</v>
      </c>
      <c r="N524" s="7" t="s">
        <v>8</v>
      </c>
      <c r="O524" s="7" t="s">
        <v>65</v>
      </c>
      <c r="P524" s="7" t="s">
        <v>10</v>
      </c>
      <c r="Q524" s="7" t="s">
        <v>11</v>
      </c>
      <c r="R524" s="7" t="s">
        <v>12</v>
      </c>
      <c r="S524" s="7" t="s">
        <v>13</v>
      </c>
      <c r="T524" s="7" t="s">
        <v>14</v>
      </c>
      <c r="U524" s="7" t="s">
        <v>15</v>
      </c>
      <c r="V524" s="7" t="s">
        <v>1027</v>
      </c>
      <c r="Z524" s="7" t="s">
        <v>4452</v>
      </c>
      <c r="AA524" s="7">
        <v>0</v>
      </c>
    </row>
    <row r="525" spans="1:28" ht="75">
      <c r="A525" s="7">
        <v>2010</v>
      </c>
      <c r="B525" s="7" t="s">
        <v>325</v>
      </c>
      <c r="C525" s="7" t="s">
        <v>60</v>
      </c>
      <c r="D525" s="7" t="s">
        <v>4640</v>
      </c>
      <c r="E525" s="7" t="s">
        <v>2196</v>
      </c>
      <c r="G525" s="7" t="s">
        <v>4</v>
      </c>
      <c r="H525" s="7" t="s">
        <v>812</v>
      </c>
      <c r="I525" s="28" t="s">
        <v>4000</v>
      </c>
      <c r="J525" s="7" t="s">
        <v>6</v>
      </c>
      <c r="K525" s="7" t="s">
        <v>7</v>
      </c>
      <c r="L525" s="7" t="s">
        <v>7</v>
      </c>
      <c r="M525" s="7">
        <v>2</v>
      </c>
      <c r="N525" s="7" t="s">
        <v>8</v>
      </c>
      <c r="O525" s="7" t="s">
        <v>65</v>
      </c>
      <c r="P525" s="7" t="s">
        <v>10</v>
      </c>
      <c r="Q525" s="7" t="s">
        <v>11</v>
      </c>
      <c r="R525" s="7" t="s">
        <v>12</v>
      </c>
      <c r="S525" s="7" t="s">
        <v>13</v>
      </c>
      <c r="T525" s="7" t="s">
        <v>14</v>
      </c>
      <c r="U525" s="7" t="s">
        <v>15</v>
      </c>
      <c r="V525" s="7" t="s">
        <v>1027</v>
      </c>
      <c r="Z525" s="7" t="s">
        <v>4452</v>
      </c>
      <c r="AA525" s="7">
        <v>0</v>
      </c>
    </row>
    <row r="526" spans="1:28" ht="105">
      <c r="A526" s="7">
        <v>2011</v>
      </c>
      <c r="B526" s="7" t="s">
        <v>325</v>
      </c>
      <c r="C526" s="7" t="s">
        <v>60</v>
      </c>
      <c r="D526" s="7" t="s">
        <v>4640</v>
      </c>
      <c r="E526" s="7" t="s">
        <v>4641</v>
      </c>
      <c r="G526" s="7" t="s">
        <v>4</v>
      </c>
      <c r="H526" s="7" t="s">
        <v>48</v>
      </c>
      <c r="I526" s="8" t="s">
        <v>48</v>
      </c>
      <c r="J526" s="7" t="s">
        <v>6</v>
      </c>
      <c r="K526" s="7" t="s">
        <v>7</v>
      </c>
      <c r="L526" s="7" t="s">
        <v>7</v>
      </c>
      <c r="M526" s="7">
        <v>2</v>
      </c>
      <c r="N526" s="7" t="s">
        <v>8</v>
      </c>
      <c r="O526" s="7" t="s">
        <v>65</v>
      </c>
      <c r="P526" s="7" t="s">
        <v>10</v>
      </c>
      <c r="Q526" s="7" t="s">
        <v>11</v>
      </c>
      <c r="R526" s="7" t="s">
        <v>12</v>
      </c>
      <c r="S526" s="7" t="s">
        <v>13</v>
      </c>
      <c r="T526" s="7" t="s">
        <v>14</v>
      </c>
      <c r="U526" s="7" t="s">
        <v>15</v>
      </c>
      <c r="V526" s="7" t="s">
        <v>16</v>
      </c>
      <c r="Z526" s="7" t="s">
        <v>4452</v>
      </c>
      <c r="AA526" s="7">
        <v>1</v>
      </c>
      <c r="AB526" s="11">
        <v>43194.605949074074</v>
      </c>
    </row>
    <row r="527" spans="1:28" ht="75">
      <c r="A527" s="7">
        <v>2012</v>
      </c>
      <c r="B527" s="7" t="s">
        <v>325</v>
      </c>
      <c r="C527" s="7" t="s">
        <v>60</v>
      </c>
      <c r="D527" s="7" t="s">
        <v>4901</v>
      </c>
      <c r="E527" s="7" t="s">
        <v>4902</v>
      </c>
      <c r="G527" s="7" t="s">
        <v>4</v>
      </c>
      <c r="H527" s="7" t="s">
        <v>1316</v>
      </c>
      <c r="I527" s="8" t="s">
        <v>1316</v>
      </c>
      <c r="J527" s="7" t="s">
        <v>6</v>
      </c>
      <c r="K527" s="7" t="s">
        <v>7</v>
      </c>
      <c r="L527" s="7" t="s">
        <v>7</v>
      </c>
      <c r="M527" s="7">
        <v>2</v>
      </c>
      <c r="N527" s="7" t="s">
        <v>8</v>
      </c>
      <c r="O527" s="7" t="s">
        <v>65</v>
      </c>
      <c r="P527" s="7" t="s">
        <v>10</v>
      </c>
      <c r="Q527" s="7" t="s">
        <v>11</v>
      </c>
      <c r="R527" s="7" t="s">
        <v>12</v>
      </c>
      <c r="S527" s="7" t="s">
        <v>13</v>
      </c>
      <c r="T527" s="7" t="s">
        <v>14</v>
      </c>
      <c r="U527" s="7" t="s">
        <v>15</v>
      </c>
      <c r="V527" s="7" t="s">
        <v>1027</v>
      </c>
      <c r="Z527" s="7" t="s">
        <v>4452</v>
      </c>
      <c r="AA527" s="7">
        <v>0</v>
      </c>
    </row>
    <row r="528" spans="1:28" ht="120">
      <c r="A528" s="7">
        <v>2013</v>
      </c>
      <c r="B528" s="7" t="s">
        <v>4479</v>
      </c>
      <c r="C528" s="7" t="s">
        <v>60</v>
      </c>
      <c r="D528" s="7" t="s">
        <v>645</v>
      </c>
      <c r="E528" s="7" t="s">
        <v>4903</v>
      </c>
      <c r="G528" s="7" t="s">
        <v>4</v>
      </c>
      <c r="H528" s="7" t="s">
        <v>2074</v>
      </c>
      <c r="I528" s="8" t="s">
        <v>1316</v>
      </c>
      <c r="J528" s="7" t="s">
        <v>6</v>
      </c>
      <c r="K528" s="7" t="s">
        <v>7</v>
      </c>
      <c r="L528" s="7" t="s">
        <v>7</v>
      </c>
      <c r="M528" s="7">
        <v>2</v>
      </c>
      <c r="N528" s="7" t="s">
        <v>8</v>
      </c>
      <c r="O528" s="7" t="s">
        <v>65</v>
      </c>
      <c r="P528" s="7" t="s">
        <v>10</v>
      </c>
      <c r="Q528" s="7" t="s">
        <v>11</v>
      </c>
      <c r="R528" s="7" t="s">
        <v>12</v>
      </c>
      <c r="S528" s="7" t="s">
        <v>13</v>
      </c>
      <c r="T528" s="7" t="s">
        <v>66</v>
      </c>
      <c r="U528" s="7" t="s">
        <v>15</v>
      </c>
      <c r="V528" s="7" t="s">
        <v>1027</v>
      </c>
      <c r="Z528" s="7" t="s">
        <v>4452</v>
      </c>
      <c r="AA528" s="7">
        <v>0</v>
      </c>
    </row>
    <row r="529" spans="1:28" ht="90">
      <c r="A529" s="7">
        <v>2014</v>
      </c>
      <c r="B529" s="7" t="s">
        <v>4479</v>
      </c>
      <c r="C529" s="7" t="s">
        <v>60</v>
      </c>
      <c r="D529" s="7" t="s">
        <v>645</v>
      </c>
      <c r="E529" s="7" t="s">
        <v>4904</v>
      </c>
      <c r="G529" s="7" t="s">
        <v>4</v>
      </c>
      <c r="H529" s="7" t="s">
        <v>812</v>
      </c>
      <c r="I529" s="28" t="s">
        <v>636</v>
      </c>
      <c r="J529" s="7" t="s">
        <v>6</v>
      </c>
      <c r="K529" s="7" t="s">
        <v>7</v>
      </c>
      <c r="L529" s="7" t="s">
        <v>7</v>
      </c>
      <c r="M529" s="7">
        <v>2</v>
      </c>
      <c r="N529" s="7" t="s">
        <v>8</v>
      </c>
      <c r="O529" s="7" t="s">
        <v>65</v>
      </c>
      <c r="P529" s="7" t="s">
        <v>10</v>
      </c>
      <c r="Q529" s="7" t="s">
        <v>11</v>
      </c>
      <c r="R529" s="7" t="s">
        <v>12</v>
      </c>
      <c r="S529" s="7" t="s">
        <v>13</v>
      </c>
      <c r="T529" s="7" t="s">
        <v>14</v>
      </c>
      <c r="U529" s="7" t="s">
        <v>15</v>
      </c>
      <c r="V529" s="7" t="s">
        <v>1027</v>
      </c>
      <c r="Z529" s="7" t="s">
        <v>4452</v>
      </c>
      <c r="AA529" s="7">
        <v>0</v>
      </c>
    </row>
    <row r="530" spans="1:28" ht="165">
      <c r="A530" s="7">
        <v>2015</v>
      </c>
      <c r="B530" s="7" t="s">
        <v>4479</v>
      </c>
      <c r="C530" s="7" t="s">
        <v>60</v>
      </c>
      <c r="D530" s="7" t="s">
        <v>645</v>
      </c>
      <c r="E530" s="7" t="s">
        <v>4582</v>
      </c>
      <c r="G530" s="7" t="s">
        <v>4</v>
      </c>
      <c r="H530" s="7" t="s">
        <v>63</v>
      </c>
      <c r="I530" s="8" t="s">
        <v>64</v>
      </c>
      <c r="J530" s="7" t="s">
        <v>6</v>
      </c>
      <c r="K530" s="7" t="s">
        <v>7</v>
      </c>
      <c r="L530" s="7" t="s">
        <v>7</v>
      </c>
      <c r="M530" s="7">
        <v>2</v>
      </c>
      <c r="N530" s="7" t="s">
        <v>8</v>
      </c>
      <c r="O530" s="7" t="s">
        <v>65</v>
      </c>
      <c r="P530" s="7" t="s">
        <v>10</v>
      </c>
      <c r="Q530" s="7" t="s">
        <v>11</v>
      </c>
      <c r="R530" s="7" t="s">
        <v>12</v>
      </c>
      <c r="S530" s="7" t="s">
        <v>13</v>
      </c>
      <c r="T530" s="7" t="s">
        <v>66</v>
      </c>
      <c r="U530" s="7" t="s">
        <v>15</v>
      </c>
      <c r="V530" s="7" t="s">
        <v>67</v>
      </c>
      <c r="Z530" s="7" t="s">
        <v>4452</v>
      </c>
      <c r="AA530" s="7">
        <v>2</v>
      </c>
      <c r="AB530" s="11">
        <v>43235.476620370369</v>
      </c>
    </row>
    <row r="531" spans="1:28" ht="105">
      <c r="A531" s="7">
        <v>2016</v>
      </c>
      <c r="B531" s="7" t="s">
        <v>4479</v>
      </c>
      <c r="C531" s="7" t="s">
        <v>60</v>
      </c>
      <c r="D531" s="7" t="s">
        <v>61</v>
      </c>
      <c r="E531" s="7" t="s">
        <v>4480</v>
      </c>
      <c r="G531" s="7" t="s">
        <v>4</v>
      </c>
      <c r="H531" s="7" t="s">
        <v>63</v>
      </c>
      <c r="I531" s="8" t="s">
        <v>64</v>
      </c>
      <c r="J531" s="7" t="s">
        <v>6</v>
      </c>
      <c r="K531" s="7" t="s">
        <v>7</v>
      </c>
      <c r="L531" s="7" t="s">
        <v>7</v>
      </c>
      <c r="M531" s="7">
        <v>2</v>
      </c>
      <c r="N531" s="7" t="s">
        <v>8</v>
      </c>
      <c r="O531" s="7" t="s">
        <v>65</v>
      </c>
      <c r="P531" s="7" t="s">
        <v>10</v>
      </c>
      <c r="Q531" s="7" t="s">
        <v>11</v>
      </c>
      <c r="R531" s="7" t="s">
        <v>12</v>
      </c>
      <c r="S531" s="7" t="s">
        <v>13</v>
      </c>
      <c r="T531" s="7" t="s">
        <v>66</v>
      </c>
      <c r="U531" s="7" t="s">
        <v>15</v>
      </c>
      <c r="V531" s="7" t="s">
        <v>67</v>
      </c>
      <c r="Z531" s="7" t="s">
        <v>4452</v>
      </c>
      <c r="AA531" s="7">
        <v>6</v>
      </c>
      <c r="AB531" s="11">
        <v>43235.48033564815</v>
      </c>
    </row>
    <row r="532" spans="1:28" ht="165">
      <c r="A532" s="7">
        <v>2017</v>
      </c>
      <c r="B532" s="7" t="s">
        <v>328</v>
      </c>
      <c r="C532" s="7" t="s">
        <v>60</v>
      </c>
      <c r="D532" s="7" t="s">
        <v>915</v>
      </c>
      <c r="E532" s="7" t="s">
        <v>4642</v>
      </c>
      <c r="G532" s="7" t="s">
        <v>4</v>
      </c>
      <c r="H532" s="7" t="s">
        <v>48</v>
      </c>
      <c r="I532" s="8" t="s">
        <v>48</v>
      </c>
      <c r="J532" s="7" t="s">
        <v>6</v>
      </c>
      <c r="K532" s="7" t="s">
        <v>7</v>
      </c>
      <c r="L532" s="7" t="s">
        <v>7</v>
      </c>
      <c r="M532" s="7">
        <v>2</v>
      </c>
      <c r="N532" s="7" t="s">
        <v>8</v>
      </c>
      <c r="O532" s="7" t="s">
        <v>65</v>
      </c>
      <c r="P532" s="7" t="s">
        <v>10</v>
      </c>
      <c r="Q532" s="7" t="s">
        <v>11</v>
      </c>
      <c r="R532" s="7" t="s">
        <v>12</v>
      </c>
      <c r="S532" s="7" t="s">
        <v>13</v>
      </c>
      <c r="T532" s="7" t="s">
        <v>14</v>
      </c>
      <c r="U532" s="7" t="s">
        <v>15</v>
      </c>
      <c r="V532" s="7" t="s">
        <v>16</v>
      </c>
      <c r="Z532" s="7" t="s">
        <v>4452</v>
      </c>
      <c r="AA532" s="7">
        <v>1</v>
      </c>
      <c r="AB532" s="11">
        <v>43194.606435185182</v>
      </c>
    </row>
    <row r="533" spans="1:28" ht="105">
      <c r="A533" s="7">
        <v>2018</v>
      </c>
      <c r="B533" s="7" t="s">
        <v>328</v>
      </c>
      <c r="C533" s="7" t="s">
        <v>60</v>
      </c>
      <c r="D533" s="7" t="s">
        <v>915</v>
      </c>
      <c r="E533" s="7" t="s">
        <v>4475</v>
      </c>
      <c r="G533" s="7" t="s">
        <v>4</v>
      </c>
      <c r="H533" s="7" t="s">
        <v>5</v>
      </c>
      <c r="I533" s="8" t="s">
        <v>5</v>
      </c>
      <c r="J533" s="7" t="s">
        <v>6</v>
      </c>
      <c r="K533" s="7" t="s">
        <v>7</v>
      </c>
      <c r="L533" s="7" t="s">
        <v>7</v>
      </c>
      <c r="M533" s="7">
        <v>2</v>
      </c>
      <c r="N533" s="7" t="s">
        <v>8</v>
      </c>
      <c r="O533" s="7" t="s">
        <v>65</v>
      </c>
      <c r="P533" s="7" t="s">
        <v>10</v>
      </c>
      <c r="Q533" s="7" t="s">
        <v>11</v>
      </c>
      <c r="R533" s="7" t="s">
        <v>12</v>
      </c>
      <c r="S533" s="7" t="s">
        <v>13</v>
      </c>
      <c r="T533" s="7" t="s">
        <v>14</v>
      </c>
      <c r="U533" s="7" t="s">
        <v>15</v>
      </c>
      <c r="V533" s="7" t="s">
        <v>16</v>
      </c>
      <c r="Z533" s="7" t="s">
        <v>4452</v>
      </c>
      <c r="AA533" s="7">
        <v>6</v>
      </c>
      <c r="AB533" s="11">
        <v>43213.43173611111</v>
      </c>
    </row>
    <row r="534" spans="1:28" ht="165">
      <c r="A534" s="7">
        <v>2019</v>
      </c>
      <c r="B534" s="7" t="s">
        <v>328</v>
      </c>
      <c r="C534" s="7" t="s">
        <v>60</v>
      </c>
      <c r="D534" s="7" t="s">
        <v>329</v>
      </c>
      <c r="E534" s="7" t="s">
        <v>4514</v>
      </c>
      <c r="G534" s="7" t="s">
        <v>4</v>
      </c>
      <c r="H534" s="7" t="s">
        <v>5</v>
      </c>
      <c r="I534" s="8" t="s">
        <v>5</v>
      </c>
      <c r="J534" s="7" t="s">
        <v>6</v>
      </c>
      <c r="K534" s="7" t="s">
        <v>7</v>
      </c>
      <c r="L534" s="7" t="s">
        <v>7</v>
      </c>
      <c r="M534" s="7">
        <v>2</v>
      </c>
      <c r="N534" s="7" t="s">
        <v>8</v>
      </c>
      <c r="O534" s="7" t="s">
        <v>214</v>
      </c>
      <c r="P534" s="7" t="s">
        <v>10</v>
      </c>
      <c r="Q534" s="7" t="s">
        <v>11</v>
      </c>
      <c r="R534" s="7" t="s">
        <v>12</v>
      </c>
      <c r="S534" s="7" t="s">
        <v>13</v>
      </c>
      <c r="T534" s="7" t="s">
        <v>14</v>
      </c>
      <c r="U534" s="7" t="s">
        <v>15</v>
      </c>
      <c r="V534" s="7" t="s">
        <v>16</v>
      </c>
      <c r="Z534" s="7" t="s">
        <v>4452</v>
      </c>
      <c r="AA534" s="7">
        <v>3</v>
      </c>
      <c r="AB534" s="11">
        <v>43235.390150462961</v>
      </c>
    </row>
    <row r="535" spans="1:28" ht="105">
      <c r="A535" s="7">
        <v>2020</v>
      </c>
      <c r="B535" s="7" t="s">
        <v>328</v>
      </c>
      <c r="C535" s="7" t="s">
        <v>60</v>
      </c>
      <c r="D535" s="7" t="s">
        <v>329</v>
      </c>
      <c r="E535" s="7" t="s">
        <v>4475</v>
      </c>
      <c r="G535" s="7" t="s">
        <v>4</v>
      </c>
      <c r="H535" s="7" t="s">
        <v>5</v>
      </c>
      <c r="I535" s="8" t="s">
        <v>5</v>
      </c>
      <c r="J535" s="7" t="s">
        <v>6</v>
      </c>
      <c r="K535" s="7" t="s">
        <v>7</v>
      </c>
      <c r="L535" s="7" t="s">
        <v>7</v>
      </c>
      <c r="M535" s="7">
        <v>2</v>
      </c>
      <c r="N535" s="7" t="s">
        <v>8</v>
      </c>
      <c r="O535" s="7" t="s">
        <v>214</v>
      </c>
      <c r="P535" s="7" t="s">
        <v>10</v>
      </c>
      <c r="Q535" s="7" t="s">
        <v>11</v>
      </c>
      <c r="R535" s="7" t="s">
        <v>12</v>
      </c>
      <c r="S535" s="7" t="s">
        <v>13</v>
      </c>
      <c r="T535" s="7" t="s">
        <v>14</v>
      </c>
      <c r="U535" s="7" t="s">
        <v>15</v>
      </c>
      <c r="V535" s="7" t="s">
        <v>16</v>
      </c>
      <c r="Z535" s="7" t="s">
        <v>4452</v>
      </c>
      <c r="AA535" s="7">
        <v>1</v>
      </c>
      <c r="AB535" s="11">
        <v>43235.375138888892</v>
      </c>
    </row>
    <row r="536" spans="1:28" ht="90">
      <c r="A536" s="7">
        <v>2021</v>
      </c>
      <c r="B536" s="7" t="s">
        <v>328</v>
      </c>
      <c r="C536" s="7" t="s">
        <v>60</v>
      </c>
      <c r="D536" s="7" t="s">
        <v>4905</v>
      </c>
      <c r="E536" s="7" t="s">
        <v>4906</v>
      </c>
      <c r="G536" s="7" t="s">
        <v>4</v>
      </c>
      <c r="H536" s="7" t="s">
        <v>2007</v>
      </c>
      <c r="I536" s="28" t="s">
        <v>2007</v>
      </c>
      <c r="J536" s="7" t="s">
        <v>6</v>
      </c>
      <c r="K536" s="7" t="s">
        <v>7</v>
      </c>
      <c r="L536" s="7" t="s">
        <v>7</v>
      </c>
      <c r="M536" s="7">
        <v>2</v>
      </c>
      <c r="N536" s="7" t="s">
        <v>8</v>
      </c>
      <c r="O536" s="7" t="s">
        <v>2203</v>
      </c>
      <c r="P536" s="7" t="s">
        <v>10</v>
      </c>
      <c r="Q536" s="7" t="s">
        <v>11</v>
      </c>
      <c r="R536" s="7" t="s">
        <v>12</v>
      </c>
      <c r="S536" s="7" t="s">
        <v>13</v>
      </c>
      <c r="T536" s="7" t="s">
        <v>14</v>
      </c>
      <c r="U536" s="7" t="s">
        <v>15</v>
      </c>
      <c r="V536" s="7" t="s">
        <v>1027</v>
      </c>
      <c r="Z536" s="7" t="s">
        <v>4452</v>
      </c>
      <c r="AA536" s="7">
        <v>0</v>
      </c>
    </row>
    <row r="537" spans="1:28" ht="105">
      <c r="A537" s="7">
        <v>2022</v>
      </c>
      <c r="B537" s="7" t="s">
        <v>0</v>
      </c>
      <c r="C537" s="7" t="s">
        <v>1</v>
      </c>
      <c r="D537" s="7" t="s">
        <v>4448</v>
      </c>
      <c r="E537" s="7" t="s">
        <v>2204</v>
      </c>
      <c r="G537" s="7" t="s">
        <v>4</v>
      </c>
      <c r="H537" s="7" t="s">
        <v>839</v>
      </c>
      <c r="I537" s="8" t="s">
        <v>839</v>
      </c>
      <c r="J537" s="7" t="s">
        <v>6</v>
      </c>
      <c r="K537" s="7" t="s">
        <v>7</v>
      </c>
      <c r="L537" s="7" t="s">
        <v>7</v>
      </c>
      <c r="M537" s="7">
        <v>2</v>
      </c>
      <c r="N537" s="7" t="s">
        <v>8</v>
      </c>
      <c r="O537" s="7" t="s">
        <v>9</v>
      </c>
      <c r="P537" s="7" t="s">
        <v>10</v>
      </c>
      <c r="Q537" s="7" t="s">
        <v>11</v>
      </c>
      <c r="R537" s="7" t="s">
        <v>12</v>
      </c>
      <c r="S537" s="7" t="s">
        <v>13</v>
      </c>
      <c r="T537" s="7" t="s">
        <v>14</v>
      </c>
      <c r="U537" s="7" t="s">
        <v>15</v>
      </c>
      <c r="V537" s="7" t="s">
        <v>1027</v>
      </c>
      <c r="Z537" s="7" t="s">
        <v>4452</v>
      </c>
      <c r="AA537" s="7">
        <v>0</v>
      </c>
    </row>
    <row r="538" spans="1:28" ht="180">
      <c r="A538" s="7">
        <v>2023</v>
      </c>
      <c r="B538" s="7" t="s">
        <v>0</v>
      </c>
      <c r="C538" s="7" t="s">
        <v>1</v>
      </c>
      <c r="D538" s="7" t="s">
        <v>4448</v>
      </c>
      <c r="E538" s="7" t="s">
        <v>3</v>
      </c>
      <c r="G538" s="7" t="s">
        <v>4</v>
      </c>
      <c r="H538" s="7" t="s">
        <v>5</v>
      </c>
      <c r="I538" s="8" t="s">
        <v>5</v>
      </c>
      <c r="J538" s="7" t="s">
        <v>6</v>
      </c>
      <c r="K538" s="7" t="s">
        <v>7</v>
      </c>
      <c r="L538" s="7" t="s">
        <v>7</v>
      </c>
      <c r="M538" s="7">
        <v>2</v>
      </c>
      <c r="N538" s="7" t="s">
        <v>8</v>
      </c>
      <c r="O538" s="7" t="s">
        <v>9</v>
      </c>
      <c r="P538" s="7" t="s">
        <v>10</v>
      </c>
      <c r="Q538" s="7" t="s">
        <v>11</v>
      </c>
      <c r="R538" s="7" t="s">
        <v>12</v>
      </c>
      <c r="S538" s="7" t="s">
        <v>13</v>
      </c>
      <c r="T538" s="7" t="s">
        <v>14</v>
      </c>
      <c r="U538" s="7" t="s">
        <v>15</v>
      </c>
      <c r="V538" s="7" t="s">
        <v>16</v>
      </c>
      <c r="W538" s="7" t="s">
        <v>4449</v>
      </c>
      <c r="X538" s="7" t="s">
        <v>18</v>
      </c>
      <c r="Y538" s="7" t="s">
        <v>19</v>
      </c>
      <c r="Z538" s="7">
        <v>43465</v>
      </c>
      <c r="AA538" s="7">
        <v>25</v>
      </c>
      <c r="AB538" s="11">
        <v>43348.761192129627</v>
      </c>
    </row>
    <row r="539" spans="1:28" ht="105">
      <c r="A539" s="7">
        <v>2024</v>
      </c>
      <c r="B539" s="7" t="s">
        <v>0</v>
      </c>
      <c r="C539" s="7" t="s">
        <v>1</v>
      </c>
      <c r="D539" s="7" t="s">
        <v>4448</v>
      </c>
      <c r="E539" s="7" t="s">
        <v>4506</v>
      </c>
      <c r="G539" s="7" t="s">
        <v>4</v>
      </c>
      <c r="H539" s="7" t="s">
        <v>5</v>
      </c>
      <c r="I539" s="8" t="s">
        <v>5</v>
      </c>
      <c r="J539" s="7" t="s">
        <v>6</v>
      </c>
      <c r="K539" s="7" t="s">
        <v>7</v>
      </c>
      <c r="L539" s="7" t="s">
        <v>7</v>
      </c>
      <c r="M539" s="7">
        <v>2</v>
      </c>
      <c r="N539" s="7" t="s">
        <v>8</v>
      </c>
      <c r="O539" s="7" t="s">
        <v>9</v>
      </c>
      <c r="P539" s="7" t="s">
        <v>10</v>
      </c>
      <c r="Q539" s="7" t="s">
        <v>11</v>
      </c>
      <c r="R539" s="7" t="s">
        <v>12</v>
      </c>
      <c r="S539" s="7" t="s">
        <v>13</v>
      </c>
      <c r="T539" s="7" t="s">
        <v>14</v>
      </c>
      <c r="U539" s="7" t="s">
        <v>15</v>
      </c>
      <c r="V539" s="7" t="s">
        <v>16</v>
      </c>
      <c r="Z539" s="7" t="s">
        <v>4452</v>
      </c>
      <c r="AA539" s="7">
        <v>4</v>
      </c>
      <c r="AB539" s="11">
        <v>43348.747256944444</v>
      </c>
    </row>
    <row r="540" spans="1:28" ht="90">
      <c r="A540" s="7">
        <v>2025</v>
      </c>
      <c r="B540" s="7" t="s">
        <v>0</v>
      </c>
      <c r="C540" s="7" t="s">
        <v>1</v>
      </c>
      <c r="D540" s="7" t="s">
        <v>4448</v>
      </c>
      <c r="E540" s="7" t="s">
        <v>256</v>
      </c>
      <c r="G540" s="7" t="s">
        <v>4</v>
      </c>
      <c r="H540" s="7" t="s">
        <v>5</v>
      </c>
      <c r="I540" s="8" t="s">
        <v>5</v>
      </c>
      <c r="J540" s="7" t="s">
        <v>6</v>
      </c>
      <c r="K540" s="7" t="s">
        <v>7</v>
      </c>
      <c r="L540" s="7" t="s">
        <v>7</v>
      </c>
      <c r="M540" s="7">
        <v>2</v>
      </c>
      <c r="N540" s="7" t="s">
        <v>8</v>
      </c>
      <c r="O540" s="7" t="s">
        <v>9</v>
      </c>
      <c r="P540" s="7" t="s">
        <v>10</v>
      </c>
      <c r="Q540" s="7" t="s">
        <v>11</v>
      </c>
      <c r="R540" s="7" t="s">
        <v>12</v>
      </c>
      <c r="S540" s="7" t="s">
        <v>13</v>
      </c>
      <c r="T540" s="7" t="s">
        <v>14</v>
      </c>
      <c r="U540" s="7" t="s">
        <v>15</v>
      </c>
      <c r="V540" s="7" t="s">
        <v>16</v>
      </c>
      <c r="W540" s="7" t="s">
        <v>257</v>
      </c>
      <c r="X540" s="7" t="s">
        <v>258</v>
      </c>
      <c r="Y540" s="7" t="s">
        <v>259</v>
      </c>
      <c r="Z540" s="7" t="s">
        <v>4452</v>
      </c>
      <c r="AA540" s="7">
        <v>4</v>
      </c>
      <c r="AB540" s="11">
        <v>43235.443449074075</v>
      </c>
    </row>
    <row r="541" spans="1:28" ht="135">
      <c r="A541" s="7">
        <v>2026</v>
      </c>
      <c r="B541" s="7" t="s">
        <v>33</v>
      </c>
      <c r="C541" s="7" t="s">
        <v>1</v>
      </c>
      <c r="D541" s="7" t="s">
        <v>4583</v>
      </c>
      <c r="E541" s="7" t="s">
        <v>2205</v>
      </c>
      <c r="G541" s="7" t="s">
        <v>4</v>
      </c>
      <c r="H541" s="7" t="s">
        <v>839</v>
      </c>
      <c r="I541" s="8" t="s">
        <v>839</v>
      </c>
      <c r="J541" s="7" t="s">
        <v>6</v>
      </c>
      <c r="K541" s="7" t="s">
        <v>7</v>
      </c>
      <c r="L541" s="7" t="s">
        <v>7</v>
      </c>
      <c r="M541" s="7">
        <v>2</v>
      </c>
      <c r="N541" s="7" t="s">
        <v>8</v>
      </c>
      <c r="O541" s="7" t="s">
        <v>9</v>
      </c>
      <c r="P541" s="7" t="s">
        <v>10</v>
      </c>
      <c r="Q541" s="7" t="s">
        <v>11</v>
      </c>
      <c r="R541" s="7" t="s">
        <v>12</v>
      </c>
      <c r="S541" s="7" t="s">
        <v>13</v>
      </c>
      <c r="T541" s="7" t="s">
        <v>179</v>
      </c>
      <c r="U541" s="7" t="s">
        <v>15</v>
      </c>
      <c r="V541" s="7" t="s">
        <v>1027</v>
      </c>
      <c r="Z541" s="7" t="s">
        <v>4452</v>
      </c>
      <c r="AA541" s="7">
        <v>0</v>
      </c>
    </row>
    <row r="542" spans="1:28" ht="135">
      <c r="A542" s="7">
        <v>2027</v>
      </c>
      <c r="B542" s="7" t="s">
        <v>33</v>
      </c>
      <c r="C542" s="7" t="s">
        <v>1</v>
      </c>
      <c r="D542" s="7" t="s">
        <v>4583</v>
      </c>
      <c r="E542" s="7" t="s">
        <v>648</v>
      </c>
      <c r="G542" s="7" t="s">
        <v>4</v>
      </c>
      <c r="H542" s="7" t="s">
        <v>87</v>
      </c>
      <c r="I542" s="8" t="s">
        <v>87</v>
      </c>
      <c r="J542" s="7" t="s">
        <v>6</v>
      </c>
      <c r="K542" s="7" t="s">
        <v>7</v>
      </c>
      <c r="L542" s="7" t="s">
        <v>7</v>
      </c>
      <c r="M542" s="7">
        <v>2</v>
      </c>
      <c r="N542" s="7" t="s">
        <v>8</v>
      </c>
      <c r="O542" s="7" t="s">
        <v>9</v>
      </c>
      <c r="P542" s="7" t="s">
        <v>10</v>
      </c>
      <c r="Q542" s="7" t="s">
        <v>11</v>
      </c>
      <c r="R542" s="7" t="s">
        <v>12</v>
      </c>
      <c r="S542" s="7" t="s">
        <v>13</v>
      </c>
      <c r="T542" s="7" t="s">
        <v>14</v>
      </c>
      <c r="U542" s="7" t="s">
        <v>15</v>
      </c>
      <c r="V542" s="7" t="s">
        <v>67</v>
      </c>
      <c r="Z542" s="7" t="s">
        <v>4452</v>
      </c>
      <c r="AA542" s="7">
        <v>2</v>
      </c>
      <c r="AB542" s="11">
        <v>43229.425011574072</v>
      </c>
    </row>
    <row r="543" spans="1:28" ht="135">
      <c r="A543" s="7">
        <v>2028</v>
      </c>
      <c r="B543" s="7" t="s">
        <v>33</v>
      </c>
      <c r="C543" s="7" t="s">
        <v>1</v>
      </c>
      <c r="D543" s="7" t="s">
        <v>4583</v>
      </c>
      <c r="E543" s="7" t="s">
        <v>2206</v>
      </c>
      <c r="G543" s="7" t="s">
        <v>4</v>
      </c>
      <c r="H543" s="7" t="s">
        <v>839</v>
      </c>
      <c r="I543" s="8" t="s">
        <v>839</v>
      </c>
      <c r="J543" s="7" t="s">
        <v>6</v>
      </c>
      <c r="K543" s="7" t="s">
        <v>7</v>
      </c>
      <c r="L543" s="7" t="s">
        <v>7</v>
      </c>
      <c r="M543" s="7">
        <v>2</v>
      </c>
      <c r="N543" s="7" t="s">
        <v>8</v>
      </c>
      <c r="O543" s="7" t="s">
        <v>9</v>
      </c>
      <c r="P543" s="7" t="s">
        <v>10</v>
      </c>
      <c r="Q543" s="7" t="s">
        <v>11</v>
      </c>
      <c r="R543" s="7" t="s">
        <v>12</v>
      </c>
      <c r="S543" s="7" t="s">
        <v>13</v>
      </c>
      <c r="T543" s="7" t="s">
        <v>66</v>
      </c>
      <c r="U543" s="7" t="s">
        <v>15</v>
      </c>
      <c r="V543" s="7" t="s">
        <v>1027</v>
      </c>
      <c r="Z543" s="7" t="s">
        <v>4452</v>
      </c>
      <c r="AA543" s="7">
        <v>0</v>
      </c>
    </row>
    <row r="544" spans="1:28" ht="135">
      <c r="A544" s="7">
        <v>2029</v>
      </c>
      <c r="B544" s="7" t="s">
        <v>33</v>
      </c>
      <c r="C544" s="7" t="s">
        <v>1</v>
      </c>
      <c r="D544" s="7" t="s">
        <v>4583</v>
      </c>
      <c r="E544" s="7" t="s">
        <v>649</v>
      </c>
      <c r="G544" s="7" t="s">
        <v>4</v>
      </c>
      <c r="H544" s="7" t="s">
        <v>87</v>
      </c>
      <c r="I544" s="8" t="s">
        <v>87</v>
      </c>
      <c r="J544" s="7" t="s">
        <v>6</v>
      </c>
      <c r="K544" s="7" t="s">
        <v>7</v>
      </c>
      <c r="L544" s="7" t="s">
        <v>7</v>
      </c>
      <c r="M544" s="7">
        <v>2</v>
      </c>
      <c r="N544" s="7" t="s">
        <v>8</v>
      </c>
      <c r="O544" s="7" t="s">
        <v>9</v>
      </c>
      <c r="P544" s="7" t="s">
        <v>10</v>
      </c>
      <c r="Q544" s="7" t="s">
        <v>11</v>
      </c>
      <c r="R544" s="7" t="s">
        <v>12</v>
      </c>
      <c r="S544" s="7" t="s">
        <v>13</v>
      </c>
      <c r="T544" s="7" t="s">
        <v>14</v>
      </c>
      <c r="U544" s="7" t="s">
        <v>15</v>
      </c>
      <c r="V544" s="7" t="s">
        <v>67</v>
      </c>
      <c r="Z544" s="7" t="s">
        <v>4452</v>
      </c>
      <c r="AA544" s="7">
        <v>2</v>
      </c>
      <c r="AB544" s="11">
        <v>43229.423495370371</v>
      </c>
    </row>
    <row r="545" spans="1:28" ht="90">
      <c r="A545" s="7">
        <v>2030</v>
      </c>
      <c r="B545" s="7" t="s">
        <v>33</v>
      </c>
      <c r="C545" s="7" t="s">
        <v>1</v>
      </c>
      <c r="D545" s="7" t="s">
        <v>4454</v>
      </c>
      <c r="E545" s="7" t="s">
        <v>918</v>
      </c>
      <c r="G545" s="7" t="s">
        <v>4</v>
      </c>
      <c r="H545" s="7" t="s">
        <v>839</v>
      </c>
      <c r="I545" s="8" t="s">
        <v>839</v>
      </c>
      <c r="J545" s="7" t="s">
        <v>6</v>
      </c>
      <c r="K545" s="7" t="s">
        <v>7</v>
      </c>
      <c r="L545" s="7" t="s">
        <v>7</v>
      </c>
      <c r="M545" s="7">
        <v>2</v>
      </c>
      <c r="N545" s="7" t="s">
        <v>8</v>
      </c>
      <c r="O545" s="7" t="s">
        <v>9</v>
      </c>
      <c r="P545" s="7" t="s">
        <v>10</v>
      </c>
      <c r="Q545" s="7" t="s">
        <v>11</v>
      </c>
      <c r="R545" s="7" t="s">
        <v>12</v>
      </c>
      <c r="S545" s="7" t="s">
        <v>13</v>
      </c>
      <c r="T545" s="7" t="s">
        <v>14</v>
      </c>
      <c r="U545" s="7" t="s">
        <v>15</v>
      </c>
      <c r="V545" s="7" t="s">
        <v>16</v>
      </c>
      <c r="Z545" s="7" t="s">
        <v>4452</v>
      </c>
      <c r="AA545" s="7">
        <v>1</v>
      </c>
      <c r="AB545" s="11">
        <v>43368.744328703702</v>
      </c>
    </row>
    <row r="546" spans="1:28" ht="165">
      <c r="A546" s="7">
        <v>2031</v>
      </c>
      <c r="B546" s="7" t="s">
        <v>33</v>
      </c>
      <c r="C546" s="7" t="s">
        <v>1</v>
      </c>
      <c r="D546" s="7" t="s">
        <v>4454</v>
      </c>
      <c r="E546" s="7" t="s">
        <v>4455</v>
      </c>
      <c r="G546" s="7" t="s">
        <v>4</v>
      </c>
      <c r="H546" s="7" t="s">
        <v>30</v>
      </c>
      <c r="I546" s="8" t="s">
        <v>30</v>
      </c>
      <c r="J546" s="7" t="s">
        <v>6</v>
      </c>
      <c r="K546" s="7" t="s">
        <v>7</v>
      </c>
      <c r="L546" s="7" t="s">
        <v>7</v>
      </c>
      <c r="M546" s="7">
        <v>2</v>
      </c>
      <c r="N546" s="7" t="s">
        <v>8</v>
      </c>
      <c r="O546" s="7" t="s">
        <v>9</v>
      </c>
      <c r="P546" s="7" t="s">
        <v>10</v>
      </c>
      <c r="Q546" s="7" t="s">
        <v>11</v>
      </c>
      <c r="R546" s="7" t="s">
        <v>12</v>
      </c>
      <c r="S546" s="7" t="s">
        <v>13</v>
      </c>
      <c r="T546" s="7" t="s">
        <v>32</v>
      </c>
      <c r="U546" s="7" t="s">
        <v>15</v>
      </c>
      <c r="V546" s="7" t="s">
        <v>16</v>
      </c>
      <c r="Z546" s="7" t="s">
        <v>4452</v>
      </c>
      <c r="AA546" s="7">
        <v>8</v>
      </c>
      <c r="AB546" s="11">
        <v>43349.709560185183</v>
      </c>
    </row>
    <row r="547" spans="1:28" ht="210">
      <c r="A547" s="7">
        <v>2032</v>
      </c>
      <c r="B547" s="7" t="s">
        <v>919</v>
      </c>
      <c r="C547" s="7" t="s">
        <v>1</v>
      </c>
      <c r="D547" s="7" t="s">
        <v>4643</v>
      </c>
      <c r="E547" s="7" t="s">
        <v>4644</v>
      </c>
      <c r="G547" s="7" t="s">
        <v>4</v>
      </c>
      <c r="H547" s="7" t="s">
        <v>839</v>
      </c>
      <c r="I547" s="8" t="s">
        <v>839</v>
      </c>
      <c r="J547" s="7" t="s">
        <v>6</v>
      </c>
      <c r="K547" s="7" t="s">
        <v>7</v>
      </c>
      <c r="L547" s="7" t="s">
        <v>7</v>
      </c>
      <c r="M547" s="7">
        <v>2</v>
      </c>
      <c r="N547" s="7" t="s">
        <v>8</v>
      </c>
      <c r="O547" s="7" t="s">
        <v>9</v>
      </c>
      <c r="P547" s="7" t="s">
        <v>10</v>
      </c>
      <c r="Q547" s="7" t="s">
        <v>11</v>
      </c>
      <c r="R547" s="7" t="s">
        <v>12</v>
      </c>
      <c r="S547" s="7" t="s">
        <v>13</v>
      </c>
      <c r="T547" s="7" t="s">
        <v>14</v>
      </c>
      <c r="U547" s="7" t="s">
        <v>15</v>
      </c>
      <c r="V547" s="7" t="s">
        <v>16</v>
      </c>
      <c r="Z547" s="7" t="s">
        <v>4452</v>
      </c>
      <c r="AA547" s="7">
        <v>1</v>
      </c>
      <c r="AB547" s="11">
        <v>43234.722870370373</v>
      </c>
    </row>
    <row r="548" spans="1:28" ht="150">
      <c r="A548" s="7">
        <v>2033</v>
      </c>
      <c r="B548" s="7" t="s">
        <v>919</v>
      </c>
      <c r="C548" s="7" t="s">
        <v>1</v>
      </c>
      <c r="D548" s="7" t="s">
        <v>4643</v>
      </c>
      <c r="E548" s="7" t="s">
        <v>922</v>
      </c>
      <c r="G548" s="7" t="s">
        <v>4</v>
      </c>
      <c r="H548" s="7" t="s">
        <v>839</v>
      </c>
      <c r="I548" s="8" t="s">
        <v>839</v>
      </c>
      <c r="J548" s="7" t="s">
        <v>6</v>
      </c>
      <c r="K548" s="7" t="s">
        <v>7</v>
      </c>
      <c r="L548" s="7" t="s">
        <v>7</v>
      </c>
      <c r="M548" s="7">
        <v>2</v>
      </c>
      <c r="N548" s="7" t="s">
        <v>8</v>
      </c>
      <c r="O548" s="7" t="s">
        <v>9</v>
      </c>
      <c r="P548" s="7" t="s">
        <v>10</v>
      </c>
      <c r="Q548" s="7" t="s">
        <v>11</v>
      </c>
      <c r="R548" s="7" t="s">
        <v>12</v>
      </c>
      <c r="S548" s="7" t="s">
        <v>13</v>
      </c>
      <c r="T548" s="7" t="s">
        <v>14</v>
      </c>
      <c r="U548" s="7" t="s">
        <v>15</v>
      </c>
      <c r="V548" s="7" t="s">
        <v>16</v>
      </c>
      <c r="Z548" s="7" t="s">
        <v>4452</v>
      </c>
      <c r="AA548" s="7">
        <v>1</v>
      </c>
      <c r="AB548" s="11">
        <v>43368.742280092592</v>
      </c>
    </row>
    <row r="549" spans="1:28" ht="135">
      <c r="A549" s="7">
        <v>2034</v>
      </c>
      <c r="B549" s="7" t="s">
        <v>919</v>
      </c>
      <c r="C549" s="7" t="s">
        <v>1</v>
      </c>
      <c r="D549" s="7" t="s">
        <v>4643</v>
      </c>
      <c r="E549" s="7" t="s">
        <v>2207</v>
      </c>
      <c r="G549" s="7" t="s">
        <v>4</v>
      </c>
      <c r="H549" s="7" t="s">
        <v>839</v>
      </c>
      <c r="I549" s="8" t="s">
        <v>839</v>
      </c>
      <c r="J549" s="7" t="s">
        <v>6</v>
      </c>
      <c r="K549" s="7" t="s">
        <v>7</v>
      </c>
      <c r="L549" s="7" t="s">
        <v>7</v>
      </c>
      <c r="M549" s="7">
        <v>2</v>
      </c>
      <c r="N549" s="7" t="s">
        <v>8</v>
      </c>
      <c r="O549" s="7" t="s">
        <v>9</v>
      </c>
      <c r="P549" s="7" t="s">
        <v>10</v>
      </c>
      <c r="Q549" s="7" t="s">
        <v>11</v>
      </c>
      <c r="R549" s="7" t="s">
        <v>12</v>
      </c>
      <c r="S549" s="7" t="s">
        <v>13</v>
      </c>
      <c r="T549" s="7" t="s">
        <v>14</v>
      </c>
      <c r="U549" s="7" t="s">
        <v>15</v>
      </c>
      <c r="V549" s="7" t="s">
        <v>1027</v>
      </c>
      <c r="Z549" s="7" t="s">
        <v>4452</v>
      </c>
      <c r="AA549" s="7">
        <v>0</v>
      </c>
    </row>
    <row r="550" spans="1:28" ht="135">
      <c r="A550" s="7">
        <v>2035</v>
      </c>
      <c r="B550" s="7" t="s">
        <v>919</v>
      </c>
      <c r="C550" s="7" t="s">
        <v>1</v>
      </c>
      <c r="D550" s="7" t="s">
        <v>4907</v>
      </c>
      <c r="E550" s="7" t="s">
        <v>4908</v>
      </c>
      <c r="G550" s="7" t="s">
        <v>4</v>
      </c>
      <c r="H550" s="7" t="s">
        <v>839</v>
      </c>
      <c r="I550" s="8" t="s">
        <v>1345</v>
      </c>
      <c r="J550" s="7" t="s">
        <v>6</v>
      </c>
      <c r="K550" s="7" t="s">
        <v>7</v>
      </c>
      <c r="L550" s="7" t="s">
        <v>7</v>
      </c>
      <c r="M550" s="7">
        <v>2</v>
      </c>
      <c r="N550" s="7" t="s">
        <v>8</v>
      </c>
      <c r="O550" s="7" t="s">
        <v>9</v>
      </c>
      <c r="P550" s="7" t="s">
        <v>10</v>
      </c>
      <c r="Q550" s="7" t="s">
        <v>11</v>
      </c>
      <c r="R550" s="7" t="s">
        <v>12</v>
      </c>
      <c r="S550" s="7" t="s">
        <v>13</v>
      </c>
      <c r="T550" s="7" t="s">
        <v>14</v>
      </c>
      <c r="U550" s="7" t="s">
        <v>15</v>
      </c>
      <c r="V550" s="7" t="s">
        <v>1027</v>
      </c>
      <c r="Z550" s="7" t="s">
        <v>4452</v>
      </c>
      <c r="AA550" s="7">
        <v>0</v>
      </c>
    </row>
    <row r="551" spans="1:28" ht="165">
      <c r="A551" s="7">
        <v>2036</v>
      </c>
      <c r="B551" s="7" t="s">
        <v>919</v>
      </c>
      <c r="C551" s="7" t="s">
        <v>1</v>
      </c>
      <c r="D551" s="7" t="s">
        <v>4907</v>
      </c>
      <c r="E551" s="7" t="s">
        <v>4909</v>
      </c>
      <c r="G551" s="7" t="s">
        <v>4</v>
      </c>
      <c r="H551" s="7" t="s">
        <v>839</v>
      </c>
      <c r="I551" s="8" t="s">
        <v>1345</v>
      </c>
      <c r="J551" s="7" t="s">
        <v>6</v>
      </c>
      <c r="K551" s="7" t="s">
        <v>7</v>
      </c>
      <c r="L551" s="7" t="s">
        <v>7</v>
      </c>
      <c r="M551" s="7">
        <v>2</v>
      </c>
      <c r="N551" s="7" t="s">
        <v>8</v>
      </c>
      <c r="O551" s="7" t="s">
        <v>9</v>
      </c>
      <c r="P551" s="7" t="s">
        <v>10</v>
      </c>
      <c r="Q551" s="7" t="s">
        <v>11</v>
      </c>
      <c r="R551" s="7" t="s">
        <v>12</v>
      </c>
      <c r="S551" s="7" t="s">
        <v>13</v>
      </c>
      <c r="T551" s="7" t="s">
        <v>14</v>
      </c>
      <c r="U551" s="7" t="s">
        <v>15</v>
      </c>
      <c r="V551" s="7" t="s">
        <v>1027</v>
      </c>
      <c r="Z551" s="7" t="s">
        <v>4452</v>
      </c>
      <c r="AA551" s="7">
        <v>0</v>
      </c>
    </row>
    <row r="552" spans="1:28" ht="120">
      <c r="A552" s="7">
        <v>2037</v>
      </c>
      <c r="B552" s="7" t="s">
        <v>919</v>
      </c>
      <c r="C552" s="7" t="s">
        <v>1</v>
      </c>
      <c r="D552" s="7" t="s">
        <v>4907</v>
      </c>
      <c r="E552" s="7" t="s">
        <v>2211</v>
      </c>
      <c r="G552" s="7" t="s">
        <v>4</v>
      </c>
      <c r="H552" s="7" t="s">
        <v>839</v>
      </c>
      <c r="I552" s="8" t="s">
        <v>1345</v>
      </c>
      <c r="J552" s="7" t="s">
        <v>6</v>
      </c>
      <c r="K552" s="7" t="s">
        <v>7</v>
      </c>
      <c r="L552" s="7" t="s">
        <v>7</v>
      </c>
      <c r="M552" s="7">
        <v>2</v>
      </c>
      <c r="N552" s="7" t="s">
        <v>8</v>
      </c>
      <c r="O552" s="7" t="s">
        <v>9</v>
      </c>
      <c r="P552" s="7" t="s">
        <v>10</v>
      </c>
      <c r="Q552" s="7" t="s">
        <v>11</v>
      </c>
      <c r="R552" s="7" t="s">
        <v>12</v>
      </c>
      <c r="S552" s="7" t="s">
        <v>13</v>
      </c>
      <c r="T552" s="7" t="s">
        <v>14</v>
      </c>
      <c r="U552" s="7" t="s">
        <v>15</v>
      </c>
      <c r="V552" s="7" t="s">
        <v>1027</v>
      </c>
      <c r="Z552" s="7" t="s">
        <v>4452</v>
      </c>
      <c r="AA552" s="7">
        <v>0</v>
      </c>
    </row>
    <row r="553" spans="1:28" ht="120">
      <c r="A553" s="7">
        <v>2038</v>
      </c>
      <c r="B553" s="7" t="s">
        <v>919</v>
      </c>
      <c r="C553" s="7" t="s">
        <v>1</v>
      </c>
      <c r="D553" s="7" t="s">
        <v>4907</v>
      </c>
      <c r="E553" s="7" t="s">
        <v>2212</v>
      </c>
      <c r="G553" s="7" t="s">
        <v>4</v>
      </c>
      <c r="H553" s="7" t="s">
        <v>839</v>
      </c>
      <c r="I553" s="8" t="s">
        <v>1345</v>
      </c>
      <c r="J553" s="7" t="s">
        <v>6</v>
      </c>
      <c r="K553" s="7" t="s">
        <v>7</v>
      </c>
      <c r="L553" s="7" t="s">
        <v>7</v>
      </c>
      <c r="M553" s="7">
        <v>2</v>
      </c>
      <c r="N553" s="7" t="s">
        <v>8</v>
      </c>
      <c r="O553" s="7" t="s">
        <v>9</v>
      </c>
      <c r="P553" s="7" t="s">
        <v>10</v>
      </c>
      <c r="Q553" s="7" t="s">
        <v>11</v>
      </c>
      <c r="R553" s="7" t="s">
        <v>12</v>
      </c>
      <c r="S553" s="7" t="s">
        <v>13</v>
      </c>
      <c r="T553" s="7" t="s">
        <v>14</v>
      </c>
      <c r="U553" s="7" t="s">
        <v>15</v>
      </c>
      <c r="V553" s="7" t="s">
        <v>1027</v>
      </c>
      <c r="Z553" s="7" t="s">
        <v>4452</v>
      </c>
      <c r="AA553" s="7">
        <v>0</v>
      </c>
    </row>
    <row r="554" spans="1:28" ht="120">
      <c r="A554" s="7">
        <v>2039</v>
      </c>
      <c r="B554" s="7" t="s">
        <v>919</v>
      </c>
      <c r="C554" s="7" t="s">
        <v>1</v>
      </c>
      <c r="D554" s="7" t="s">
        <v>4907</v>
      </c>
      <c r="E554" s="7" t="s">
        <v>4910</v>
      </c>
      <c r="G554" s="7" t="s">
        <v>4</v>
      </c>
      <c r="H554" s="7" t="s">
        <v>839</v>
      </c>
      <c r="I554" s="8" t="s">
        <v>1345</v>
      </c>
      <c r="J554" s="7" t="s">
        <v>6</v>
      </c>
      <c r="K554" s="7" t="s">
        <v>7</v>
      </c>
      <c r="L554" s="7" t="s">
        <v>7</v>
      </c>
      <c r="M554" s="7">
        <v>2</v>
      </c>
      <c r="N554" s="7" t="s">
        <v>8</v>
      </c>
      <c r="O554" s="7" t="s">
        <v>9</v>
      </c>
      <c r="P554" s="7" t="s">
        <v>10</v>
      </c>
      <c r="Q554" s="7" t="s">
        <v>11</v>
      </c>
      <c r="R554" s="7" t="s">
        <v>12</v>
      </c>
      <c r="S554" s="7" t="s">
        <v>13</v>
      </c>
      <c r="T554" s="7" t="s">
        <v>14</v>
      </c>
      <c r="U554" s="7" t="s">
        <v>15</v>
      </c>
      <c r="V554" s="7" t="s">
        <v>1027</v>
      </c>
      <c r="Z554" s="7" t="s">
        <v>4452</v>
      </c>
      <c r="AA554" s="7">
        <v>0</v>
      </c>
    </row>
    <row r="555" spans="1:28" ht="180">
      <c r="A555" s="7">
        <v>2040</v>
      </c>
      <c r="B555" s="7" t="s">
        <v>923</v>
      </c>
      <c r="C555" s="7" t="s">
        <v>1</v>
      </c>
      <c r="D555" s="7" t="s">
        <v>924</v>
      </c>
      <c r="E555" s="7" t="s">
        <v>4645</v>
      </c>
      <c r="G555" s="7" t="s">
        <v>4</v>
      </c>
      <c r="H555" s="7" t="s">
        <v>839</v>
      </c>
      <c r="I555" s="8" t="s">
        <v>839</v>
      </c>
      <c r="J555" s="7" t="s">
        <v>6</v>
      </c>
      <c r="K555" s="7" t="s">
        <v>7</v>
      </c>
      <c r="L555" s="7" t="s">
        <v>7</v>
      </c>
      <c r="M555" s="7">
        <v>2</v>
      </c>
      <c r="N555" s="7" t="s">
        <v>8</v>
      </c>
      <c r="O555" s="7" t="s">
        <v>9</v>
      </c>
      <c r="P555" s="7" t="s">
        <v>10</v>
      </c>
      <c r="Q555" s="7" t="s">
        <v>11</v>
      </c>
      <c r="R555" s="7" t="s">
        <v>12</v>
      </c>
      <c r="S555" s="7" t="s">
        <v>13</v>
      </c>
      <c r="T555" s="7" t="s">
        <v>14</v>
      </c>
      <c r="U555" s="7" t="s">
        <v>15</v>
      </c>
      <c r="V555" s="7" t="s">
        <v>16</v>
      </c>
      <c r="Z555" s="7" t="s">
        <v>4452</v>
      </c>
      <c r="AA555" s="7">
        <v>1</v>
      </c>
      <c r="AB555" s="11">
        <v>43234.633171296293</v>
      </c>
    </row>
    <row r="556" spans="1:28" ht="150">
      <c r="A556" s="7">
        <v>2041</v>
      </c>
      <c r="B556" s="7" t="s">
        <v>923</v>
      </c>
      <c r="C556" s="7" t="s">
        <v>1</v>
      </c>
      <c r="D556" s="7" t="s">
        <v>924</v>
      </c>
      <c r="E556" s="7" t="s">
        <v>926</v>
      </c>
      <c r="G556" s="7" t="s">
        <v>4</v>
      </c>
      <c r="H556" s="7" t="s">
        <v>839</v>
      </c>
      <c r="I556" s="8" t="s">
        <v>839</v>
      </c>
      <c r="J556" s="7" t="s">
        <v>6</v>
      </c>
      <c r="K556" s="7" t="s">
        <v>7</v>
      </c>
      <c r="L556" s="7" t="s">
        <v>7</v>
      </c>
      <c r="M556" s="7">
        <v>2</v>
      </c>
      <c r="N556" s="7" t="s">
        <v>8</v>
      </c>
      <c r="O556" s="7" t="s">
        <v>9</v>
      </c>
      <c r="P556" s="7" t="s">
        <v>10</v>
      </c>
      <c r="Q556" s="7" t="s">
        <v>11</v>
      </c>
      <c r="R556" s="7" t="s">
        <v>12</v>
      </c>
      <c r="S556" s="7" t="s">
        <v>13</v>
      </c>
      <c r="T556" s="7" t="s">
        <v>14</v>
      </c>
      <c r="U556" s="7" t="s">
        <v>15</v>
      </c>
      <c r="V556" s="7" t="s">
        <v>16</v>
      </c>
      <c r="Z556" s="7" t="s">
        <v>4452</v>
      </c>
      <c r="AA556" s="7">
        <v>1</v>
      </c>
      <c r="AB556" s="11">
        <v>43234.626527777778</v>
      </c>
    </row>
    <row r="557" spans="1:28" ht="135">
      <c r="A557" s="7">
        <v>2042</v>
      </c>
      <c r="B557" s="7" t="s">
        <v>923</v>
      </c>
      <c r="C557" s="7" t="s">
        <v>1</v>
      </c>
      <c r="D557" s="7" t="s">
        <v>4476</v>
      </c>
      <c r="E557" s="7" t="s">
        <v>4477</v>
      </c>
      <c r="G557" s="7" t="s">
        <v>4</v>
      </c>
      <c r="H557" s="7" t="s">
        <v>5</v>
      </c>
      <c r="I557" s="8" t="s">
        <v>5</v>
      </c>
      <c r="J557" s="7" t="s">
        <v>6</v>
      </c>
      <c r="K557" s="7" t="s">
        <v>7</v>
      </c>
      <c r="L557" s="7" t="s">
        <v>7</v>
      </c>
      <c r="M557" s="7">
        <v>2</v>
      </c>
      <c r="N557" s="7" t="s">
        <v>8</v>
      </c>
      <c r="O557" s="7" t="s">
        <v>9</v>
      </c>
      <c r="P557" s="7" t="s">
        <v>10</v>
      </c>
      <c r="Q557" s="7" t="s">
        <v>11</v>
      </c>
      <c r="R557" s="7" t="s">
        <v>12</v>
      </c>
      <c r="S557" s="7" t="s">
        <v>13</v>
      </c>
      <c r="T557" s="7" t="s">
        <v>14</v>
      </c>
      <c r="U557" s="7" t="s">
        <v>15</v>
      </c>
      <c r="V557" s="7" t="s">
        <v>16</v>
      </c>
      <c r="W557" s="7" t="s">
        <v>4478</v>
      </c>
      <c r="X557" s="7" t="s">
        <v>58</v>
      </c>
      <c r="Y557" s="7" t="s">
        <v>19</v>
      </c>
      <c r="Z557" s="7">
        <v>43373</v>
      </c>
      <c r="AA557" s="7">
        <v>6</v>
      </c>
      <c r="AB557" s="11">
        <v>43348.765810185185</v>
      </c>
    </row>
    <row r="558" spans="1:28" ht="105">
      <c r="A558" s="7">
        <v>2043</v>
      </c>
      <c r="B558" s="7" t="s">
        <v>4911</v>
      </c>
      <c r="C558" s="7" t="s">
        <v>21</v>
      </c>
      <c r="D558" s="7" t="s">
        <v>2215</v>
      </c>
      <c r="E558" s="7" t="s">
        <v>4912</v>
      </c>
      <c r="G558" s="7" t="s">
        <v>4</v>
      </c>
      <c r="H558" s="7" t="s">
        <v>2007</v>
      </c>
      <c r="I558" s="8" t="s">
        <v>2007</v>
      </c>
      <c r="J558" s="7" t="s">
        <v>6</v>
      </c>
      <c r="K558" s="7" t="s">
        <v>7</v>
      </c>
      <c r="L558" s="7" t="s">
        <v>7</v>
      </c>
      <c r="M558" s="7">
        <v>2</v>
      </c>
      <c r="N558" s="7" t="s">
        <v>8</v>
      </c>
      <c r="O558" s="7" t="s">
        <v>89</v>
      </c>
      <c r="P558" s="7" t="s">
        <v>10</v>
      </c>
      <c r="Q558" s="7" t="s">
        <v>11</v>
      </c>
      <c r="R558" s="7" t="s">
        <v>12</v>
      </c>
      <c r="S558" s="7" t="s">
        <v>13</v>
      </c>
      <c r="T558" s="7" t="s">
        <v>25</v>
      </c>
      <c r="U558" s="7" t="s">
        <v>15</v>
      </c>
      <c r="V558" s="7" t="s">
        <v>1027</v>
      </c>
      <c r="Z558" s="7" t="s">
        <v>4452</v>
      </c>
      <c r="AA558" s="7">
        <v>0</v>
      </c>
    </row>
    <row r="559" spans="1:28" ht="120">
      <c r="A559" s="7">
        <v>2044</v>
      </c>
      <c r="B559" s="7" t="s">
        <v>4911</v>
      </c>
      <c r="C559" s="7" t="s">
        <v>21</v>
      </c>
      <c r="D559" s="7" t="s">
        <v>2217</v>
      </c>
      <c r="E559" s="7" t="s">
        <v>4913</v>
      </c>
      <c r="G559" s="7" t="s">
        <v>4</v>
      </c>
      <c r="H559" s="7" t="s">
        <v>2007</v>
      </c>
      <c r="I559" s="8" t="s">
        <v>2007</v>
      </c>
      <c r="J559" s="7" t="s">
        <v>6</v>
      </c>
      <c r="K559" s="7" t="s">
        <v>7</v>
      </c>
      <c r="L559" s="7" t="s">
        <v>7</v>
      </c>
      <c r="M559" s="7">
        <v>2</v>
      </c>
      <c r="N559" s="7" t="s">
        <v>8</v>
      </c>
      <c r="O559" s="7" t="s">
        <v>89</v>
      </c>
      <c r="P559" s="7" t="s">
        <v>10</v>
      </c>
      <c r="Q559" s="7" t="s">
        <v>11</v>
      </c>
      <c r="R559" s="7" t="s">
        <v>12</v>
      </c>
      <c r="S559" s="7" t="s">
        <v>13</v>
      </c>
      <c r="T559" s="7" t="s">
        <v>25</v>
      </c>
      <c r="U559" s="7" t="s">
        <v>15</v>
      </c>
      <c r="V559" s="7" t="s">
        <v>1027</v>
      </c>
      <c r="Z559" s="7" t="s">
        <v>4452</v>
      </c>
      <c r="AA559" s="7">
        <v>0</v>
      </c>
    </row>
    <row r="560" spans="1:28" ht="150">
      <c r="A560" s="7">
        <v>2045</v>
      </c>
      <c r="B560" s="7" t="s">
        <v>4450</v>
      </c>
      <c r="C560" s="7" t="s">
        <v>21</v>
      </c>
      <c r="D560" s="7" t="s">
        <v>2219</v>
      </c>
      <c r="E560" s="7" t="s">
        <v>4914</v>
      </c>
      <c r="G560" s="7" t="s">
        <v>4</v>
      </c>
      <c r="H560" s="7" t="s">
        <v>2007</v>
      </c>
      <c r="I560" s="8" t="s">
        <v>2007</v>
      </c>
      <c r="J560" s="7" t="s">
        <v>6</v>
      </c>
      <c r="K560" s="7" t="s">
        <v>7</v>
      </c>
      <c r="L560" s="7" t="s">
        <v>7</v>
      </c>
      <c r="M560" s="7">
        <v>2</v>
      </c>
      <c r="N560" s="7" t="s">
        <v>8</v>
      </c>
      <c r="O560" s="7" t="s">
        <v>89</v>
      </c>
      <c r="P560" s="7" t="s">
        <v>10</v>
      </c>
      <c r="Q560" s="7" t="s">
        <v>11</v>
      </c>
      <c r="R560" s="7" t="s">
        <v>12</v>
      </c>
      <c r="S560" s="7" t="s">
        <v>13</v>
      </c>
      <c r="T560" s="7" t="s">
        <v>25</v>
      </c>
      <c r="U560" s="7" t="s">
        <v>15</v>
      </c>
      <c r="V560" s="7" t="s">
        <v>1027</v>
      </c>
      <c r="Z560" s="7" t="s">
        <v>4452</v>
      </c>
      <c r="AA560" s="7">
        <v>0</v>
      </c>
    </row>
    <row r="561" spans="1:28" ht="150">
      <c r="A561" s="7">
        <v>2046</v>
      </c>
      <c r="B561" s="7" t="s">
        <v>4450</v>
      </c>
      <c r="C561" s="7" t="s">
        <v>21</v>
      </c>
      <c r="D561" s="7" t="s">
        <v>2221</v>
      </c>
      <c r="E561" s="7" t="s">
        <v>2222</v>
      </c>
      <c r="G561" s="7" t="s">
        <v>4</v>
      </c>
      <c r="H561" s="7" t="s">
        <v>2007</v>
      </c>
      <c r="I561" s="8" t="s">
        <v>2007</v>
      </c>
      <c r="J561" s="7" t="s">
        <v>6</v>
      </c>
      <c r="K561" s="7" t="s">
        <v>7</v>
      </c>
      <c r="L561" s="7" t="s">
        <v>7</v>
      </c>
      <c r="M561" s="7">
        <v>2</v>
      </c>
      <c r="N561" s="7" t="s">
        <v>8</v>
      </c>
      <c r="O561" s="7" t="s">
        <v>89</v>
      </c>
      <c r="P561" s="7" t="s">
        <v>10</v>
      </c>
      <c r="Q561" s="7" t="s">
        <v>11</v>
      </c>
      <c r="R561" s="7" t="s">
        <v>12</v>
      </c>
      <c r="S561" s="7" t="s">
        <v>13</v>
      </c>
      <c r="T561" s="7" t="s">
        <v>25</v>
      </c>
      <c r="U561" s="7" t="s">
        <v>15</v>
      </c>
      <c r="V561" s="7" t="s">
        <v>1027</v>
      </c>
      <c r="Z561" s="7" t="s">
        <v>4452</v>
      </c>
      <c r="AA561" s="7">
        <v>0</v>
      </c>
    </row>
    <row r="562" spans="1:28" ht="195">
      <c r="A562" s="7">
        <v>2047</v>
      </c>
      <c r="B562" s="7" t="s">
        <v>4450</v>
      </c>
      <c r="C562" s="7" t="s">
        <v>21</v>
      </c>
      <c r="D562" s="7" t="s">
        <v>2221</v>
      </c>
      <c r="E562" s="7" t="s">
        <v>4915</v>
      </c>
      <c r="G562" s="7" t="s">
        <v>4</v>
      </c>
      <c r="H562" s="7" t="s">
        <v>2007</v>
      </c>
      <c r="I562" s="8" t="s">
        <v>2007</v>
      </c>
      <c r="J562" s="7" t="s">
        <v>6</v>
      </c>
      <c r="K562" s="7" t="s">
        <v>7</v>
      </c>
      <c r="L562" s="7" t="s">
        <v>7</v>
      </c>
      <c r="M562" s="7">
        <v>2</v>
      </c>
      <c r="N562" s="7" t="s">
        <v>8</v>
      </c>
      <c r="O562" s="7" t="s">
        <v>89</v>
      </c>
      <c r="P562" s="7" t="s">
        <v>10</v>
      </c>
      <c r="Q562" s="7" t="s">
        <v>11</v>
      </c>
      <c r="R562" s="7" t="s">
        <v>12</v>
      </c>
      <c r="S562" s="7" t="s">
        <v>13</v>
      </c>
      <c r="T562" s="7" t="s">
        <v>25</v>
      </c>
      <c r="U562" s="7" t="s">
        <v>15</v>
      </c>
      <c r="V562" s="7" t="s">
        <v>1027</v>
      </c>
      <c r="Z562" s="7" t="s">
        <v>4452</v>
      </c>
      <c r="AA562" s="7">
        <v>0</v>
      </c>
    </row>
    <row r="563" spans="1:28" ht="105">
      <c r="A563" s="7">
        <v>2048</v>
      </c>
      <c r="B563" s="7" t="s">
        <v>4450</v>
      </c>
      <c r="C563" s="7" t="s">
        <v>21</v>
      </c>
      <c r="D563" s="7" t="s">
        <v>2221</v>
      </c>
      <c r="E563" s="7" t="s">
        <v>4916</v>
      </c>
      <c r="G563" s="7" t="s">
        <v>4</v>
      </c>
      <c r="H563" s="7" t="s">
        <v>2007</v>
      </c>
      <c r="I563" s="8" t="s">
        <v>2007</v>
      </c>
      <c r="J563" s="7" t="s">
        <v>6</v>
      </c>
      <c r="K563" s="7" t="s">
        <v>7</v>
      </c>
      <c r="L563" s="7" t="s">
        <v>7</v>
      </c>
      <c r="M563" s="7">
        <v>2</v>
      </c>
      <c r="N563" s="7" t="s">
        <v>8</v>
      </c>
      <c r="O563" s="7" t="s">
        <v>89</v>
      </c>
      <c r="P563" s="7" t="s">
        <v>10</v>
      </c>
      <c r="Q563" s="7" t="s">
        <v>11</v>
      </c>
      <c r="R563" s="7" t="s">
        <v>12</v>
      </c>
      <c r="S563" s="7" t="s">
        <v>13</v>
      </c>
      <c r="T563" s="7" t="s">
        <v>25</v>
      </c>
      <c r="U563" s="7" t="s">
        <v>15</v>
      </c>
      <c r="V563" s="7" t="s">
        <v>1027</v>
      </c>
      <c r="Z563" s="7" t="s">
        <v>4452</v>
      </c>
      <c r="AA563" s="7">
        <v>0</v>
      </c>
    </row>
    <row r="564" spans="1:28" ht="90">
      <c r="A564" s="7">
        <v>2049</v>
      </c>
      <c r="B564" s="7" t="s">
        <v>4450</v>
      </c>
      <c r="C564" s="7" t="s">
        <v>21</v>
      </c>
      <c r="D564" s="7" t="s">
        <v>2225</v>
      </c>
      <c r="E564" s="7" t="s">
        <v>4917</v>
      </c>
      <c r="G564" s="7" t="s">
        <v>4</v>
      </c>
      <c r="H564" s="7" t="s">
        <v>2007</v>
      </c>
      <c r="I564" s="8" t="s">
        <v>2007</v>
      </c>
      <c r="J564" s="7" t="s">
        <v>6</v>
      </c>
      <c r="K564" s="7" t="s">
        <v>7</v>
      </c>
      <c r="L564" s="7" t="s">
        <v>7</v>
      </c>
      <c r="M564" s="7">
        <v>2</v>
      </c>
      <c r="N564" s="7" t="s">
        <v>8</v>
      </c>
      <c r="O564" s="7" t="s">
        <v>89</v>
      </c>
      <c r="P564" s="7" t="s">
        <v>10</v>
      </c>
      <c r="Q564" s="7" t="s">
        <v>11</v>
      </c>
      <c r="R564" s="7" t="s">
        <v>12</v>
      </c>
      <c r="S564" s="7" t="s">
        <v>13</v>
      </c>
      <c r="T564" s="7" t="s">
        <v>25</v>
      </c>
      <c r="U564" s="7" t="s">
        <v>15</v>
      </c>
      <c r="V564" s="7" t="s">
        <v>1027</v>
      </c>
      <c r="Z564" s="7" t="s">
        <v>4452</v>
      </c>
      <c r="AA564" s="7">
        <v>0</v>
      </c>
    </row>
    <row r="565" spans="1:28" ht="165">
      <c r="A565" s="7">
        <v>2050</v>
      </c>
      <c r="B565" s="7" t="s">
        <v>4450</v>
      </c>
      <c r="C565" s="7" t="s">
        <v>21</v>
      </c>
      <c r="D565" s="7" t="s">
        <v>22</v>
      </c>
      <c r="E565" s="7" t="s">
        <v>4451</v>
      </c>
      <c r="G565" s="7" t="s">
        <v>4</v>
      </c>
      <c r="H565" s="7" t="s">
        <v>5</v>
      </c>
      <c r="I565" s="8" t="s">
        <v>5</v>
      </c>
      <c r="J565" s="7" t="s">
        <v>6</v>
      </c>
      <c r="K565" s="7" t="s">
        <v>7</v>
      </c>
      <c r="L565" s="7" t="s">
        <v>7</v>
      </c>
      <c r="M565" s="7">
        <v>2</v>
      </c>
      <c r="N565" s="7" t="s">
        <v>8</v>
      </c>
      <c r="O565" s="7" t="s">
        <v>24</v>
      </c>
      <c r="P565" s="7" t="s">
        <v>10</v>
      </c>
      <c r="Q565" s="7" t="s">
        <v>11</v>
      </c>
      <c r="R565" s="7" t="s">
        <v>12</v>
      </c>
      <c r="S565" s="7" t="s">
        <v>13</v>
      </c>
      <c r="T565" s="7" t="s">
        <v>25</v>
      </c>
      <c r="U565" s="7" t="s">
        <v>15</v>
      </c>
      <c r="V565" s="7" t="s">
        <v>16</v>
      </c>
      <c r="Z565" s="7" t="s">
        <v>4452</v>
      </c>
      <c r="AA565" s="7">
        <v>15</v>
      </c>
      <c r="AB565" s="11">
        <v>43234.711944444447</v>
      </c>
    </row>
    <row r="566" spans="1:28" ht="90">
      <c r="A566" s="7">
        <v>2051</v>
      </c>
      <c r="B566" s="7" t="s">
        <v>4918</v>
      </c>
      <c r="C566" s="7" t="s">
        <v>21</v>
      </c>
      <c r="D566" s="7" t="s">
        <v>4919</v>
      </c>
      <c r="E566" s="7" t="s">
        <v>2229</v>
      </c>
      <c r="G566" s="7" t="s">
        <v>4</v>
      </c>
      <c r="H566" s="7" t="s">
        <v>275</v>
      </c>
      <c r="I566" s="8" t="s">
        <v>275</v>
      </c>
      <c r="J566" s="7" t="s">
        <v>6</v>
      </c>
      <c r="K566" s="7" t="s">
        <v>7</v>
      </c>
      <c r="L566" s="7" t="s">
        <v>7</v>
      </c>
      <c r="M566" s="7">
        <v>2</v>
      </c>
      <c r="N566" s="7" t="s">
        <v>8</v>
      </c>
      <c r="O566" s="7" t="s">
        <v>24</v>
      </c>
      <c r="P566" s="7" t="s">
        <v>10</v>
      </c>
      <c r="Q566" s="7" t="s">
        <v>11</v>
      </c>
      <c r="R566" s="7" t="s">
        <v>12</v>
      </c>
      <c r="S566" s="7" t="s">
        <v>13</v>
      </c>
      <c r="T566" s="7" t="s">
        <v>25</v>
      </c>
      <c r="U566" s="7" t="s">
        <v>15</v>
      </c>
      <c r="V566" s="7" t="s">
        <v>1027</v>
      </c>
      <c r="Z566" s="7" t="s">
        <v>4452</v>
      </c>
      <c r="AA566" s="7">
        <v>0</v>
      </c>
    </row>
    <row r="567" spans="1:28" ht="75">
      <c r="A567" s="7">
        <v>2052</v>
      </c>
      <c r="B567" s="7" t="s">
        <v>4918</v>
      </c>
      <c r="C567" s="7" t="s">
        <v>21</v>
      </c>
      <c r="D567" s="7" t="s">
        <v>4919</v>
      </c>
      <c r="E567" s="7" t="s">
        <v>2230</v>
      </c>
      <c r="G567" s="7" t="s">
        <v>4</v>
      </c>
      <c r="H567" s="7" t="s">
        <v>275</v>
      </c>
      <c r="I567" s="8" t="s">
        <v>275</v>
      </c>
      <c r="J567" s="7" t="s">
        <v>6</v>
      </c>
      <c r="K567" s="7" t="s">
        <v>7</v>
      </c>
      <c r="L567" s="7" t="s">
        <v>7</v>
      </c>
      <c r="M567" s="7">
        <v>2</v>
      </c>
      <c r="N567" s="7" t="s">
        <v>8</v>
      </c>
      <c r="O567" s="7" t="s">
        <v>24</v>
      </c>
      <c r="P567" s="7" t="s">
        <v>10</v>
      </c>
      <c r="Q567" s="7" t="s">
        <v>11</v>
      </c>
      <c r="R567" s="7" t="s">
        <v>12</v>
      </c>
      <c r="S567" s="7" t="s">
        <v>13</v>
      </c>
      <c r="T567" s="7" t="s">
        <v>25</v>
      </c>
      <c r="U567" s="7" t="s">
        <v>15</v>
      </c>
      <c r="V567" s="7" t="s">
        <v>1027</v>
      </c>
      <c r="Z567" s="7" t="s">
        <v>4452</v>
      </c>
      <c r="AA567" s="7">
        <v>0</v>
      </c>
    </row>
    <row r="568" spans="1:28" ht="75">
      <c r="A568" s="7">
        <v>2053</v>
      </c>
      <c r="B568" s="7" t="s">
        <v>4918</v>
      </c>
      <c r="C568" s="7" t="s">
        <v>21</v>
      </c>
      <c r="D568" s="7" t="s">
        <v>4919</v>
      </c>
      <c r="E568" s="7" t="s">
        <v>4920</v>
      </c>
      <c r="G568" s="7" t="s">
        <v>4</v>
      </c>
      <c r="H568" s="7" t="s">
        <v>275</v>
      </c>
      <c r="I568" s="8" t="s">
        <v>275</v>
      </c>
      <c r="J568" s="7" t="s">
        <v>6</v>
      </c>
      <c r="K568" s="7" t="s">
        <v>7</v>
      </c>
      <c r="L568" s="7" t="s">
        <v>7</v>
      </c>
      <c r="M568" s="7">
        <v>2</v>
      </c>
      <c r="N568" s="7" t="s">
        <v>8</v>
      </c>
      <c r="O568" s="7" t="s">
        <v>24</v>
      </c>
      <c r="P568" s="7" t="s">
        <v>10</v>
      </c>
      <c r="Q568" s="7" t="s">
        <v>11</v>
      </c>
      <c r="R568" s="7" t="s">
        <v>12</v>
      </c>
      <c r="S568" s="7" t="s">
        <v>13</v>
      </c>
      <c r="T568" s="7" t="s">
        <v>25</v>
      </c>
      <c r="U568" s="7" t="s">
        <v>15</v>
      </c>
      <c r="V568" s="7" t="s">
        <v>1027</v>
      </c>
      <c r="Z568" s="7" t="s">
        <v>4452</v>
      </c>
      <c r="AA568" s="7">
        <v>0</v>
      </c>
    </row>
    <row r="569" spans="1:28" ht="90">
      <c r="A569" s="7">
        <v>2054</v>
      </c>
      <c r="B569" s="7" t="s">
        <v>4918</v>
      </c>
      <c r="C569" s="7" t="s">
        <v>21</v>
      </c>
      <c r="D569" s="7" t="s">
        <v>4919</v>
      </c>
      <c r="E569" s="7" t="s">
        <v>4921</v>
      </c>
      <c r="G569" s="7" t="s">
        <v>4</v>
      </c>
      <c r="H569" s="7" t="s">
        <v>275</v>
      </c>
      <c r="I569" s="28" t="s">
        <v>4000</v>
      </c>
      <c r="J569" s="7" t="s">
        <v>6</v>
      </c>
      <c r="K569" s="7" t="s">
        <v>7</v>
      </c>
      <c r="L569" s="7" t="s">
        <v>7</v>
      </c>
      <c r="M569" s="7">
        <v>2</v>
      </c>
      <c r="N569" s="7" t="s">
        <v>8</v>
      </c>
      <c r="O569" s="7" t="s">
        <v>24</v>
      </c>
      <c r="P569" s="7" t="s">
        <v>10</v>
      </c>
      <c r="Q569" s="7" t="s">
        <v>11</v>
      </c>
      <c r="R569" s="7" t="s">
        <v>12</v>
      </c>
      <c r="S569" s="7" t="s">
        <v>13</v>
      </c>
      <c r="T569" s="7" t="s">
        <v>25</v>
      </c>
      <c r="U569" s="7" t="s">
        <v>15</v>
      </c>
      <c r="V569" s="7" t="s">
        <v>1027</v>
      </c>
      <c r="Z569" s="7" t="s">
        <v>4452</v>
      </c>
      <c r="AA569" s="7">
        <v>0</v>
      </c>
    </row>
    <row r="570" spans="1:28" ht="75">
      <c r="A570" s="7">
        <v>2055</v>
      </c>
      <c r="B570" s="7" t="s">
        <v>4918</v>
      </c>
      <c r="C570" s="7" t="s">
        <v>21</v>
      </c>
      <c r="D570" s="7" t="s">
        <v>4919</v>
      </c>
      <c r="E570" s="7" t="s">
        <v>2234</v>
      </c>
      <c r="G570" s="7" t="s">
        <v>4</v>
      </c>
      <c r="H570" s="7" t="s">
        <v>275</v>
      </c>
      <c r="I570" s="28" t="s">
        <v>275</v>
      </c>
      <c r="J570" s="7" t="s">
        <v>6</v>
      </c>
      <c r="K570" s="7" t="s">
        <v>7</v>
      </c>
      <c r="L570" s="7" t="s">
        <v>7</v>
      </c>
      <c r="M570" s="7">
        <v>2</v>
      </c>
      <c r="N570" s="7" t="s">
        <v>8</v>
      </c>
      <c r="O570" s="7" t="s">
        <v>24</v>
      </c>
      <c r="P570" s="7" t="s">
        <v>10</v>
      </c>
      <c r="Q570" s="7" t="s">
        <v>11</v>
      </c>
      <c r="R570" s="7" t="s">
        <v>12</v>
      </c>
      <c r="S570" s="7" t="s">
        <v>13</v>
      </c>
      <c r="T570" s="7" t="s">
        <v>25</v>
      </c>
      <c r="U570" s="7" t="s">
        <v>15</v>
      </c>
      <c r="V570" s="7" t="s">
        <v>1027</v>
      </c>
      <c r="Z570" s="7" t="s">
        <v>4452</v>
      </c>
      <c r="AA570" s="7">
        <v>0</v>
      </c>
    </row>
    <row r="571" spans="1:28" ht="75">
      <c r="A571" s="7">
        <v>2056</v>
      </c>
      <c r="B571" s="7" t="s">
        <v>633</v>
      </c>
      <c r="C571" s="7" t="s">
        <v>21</v>
      </c>
      <c r="D571" s="7" t="s">
        <v>634</v>
      </c>
      <c r="E571" s="7" t="s">
        <v>635</v>
      </c>
      <c r="G571" s="7" t="s">
        <v>4</v>
      </c>
      <c r="H571" s="7" t="s">
        <v>636</v>
      </c>
      <c r="I571" s="8" t="s">
        <v>636</v>
      </c>
      <c r="J571" s="7" t="s">
        <v>6</v>
      </c>
      <c r="K571" s="7" t="s">
        <v>7</v>
      </c>
      <c r="L571" s="7" t="s">
        <v>7</v>
      </c>
      <c r="M571" s="7">
        <v>2</v>
      </c>
      <c r="N571" s="7" t="s">
        <v>8</v>
      </c>
      <c r="O571" s="7" t="s">
        <v>89</v>
      </c>
      <c r="P571" s="7" t="s">
        <v>10</v>
      </c>
      <c r="Q571" s="7" t="s">
        <v>11</v>
      </c>
      <c r="R571" s="7" t="s">
        <v>12</v>
      </c>
      <c r="S571" s="7" t="s">
        <v>13</v>
      </c>
      <c r="T571" s="7" t="s">
        <v>25</v>
      </c>
      <c r="U571" s="7" t="s">
        <v>15</v>
      </c>
      <c r="V571" s="7" t="s">
        <v>16</v>
      </c>
      <c r="Z571" s="7" t="s">
        <v>4452</v>
      </c>
      <c r="AA571" s="7">
        <v>2</v>
      </c>
      <c r="AB571" s="11">
        <v>43234.560439814813</v>
      </c>
    </row>
    <row r="572" spans="1:28" ht="75">
      <c r="A572" s="7">
        <v>2057</v>
      </c>
      <c r="B572" s="7" t="s">
        <v>633</v>
      </c>
      <c r="C572" s="7" t="s">
        <v>21</v>
      </c>
      <c r="D572" s="7" t="s">
        <v>4646</v>
      </c>
      <c r="E572" s="7" t="s">
        <v>4647</v>
      </c>
      <c r="G572" s="7" t="s">
        <v>4</v>
      </c>
      <c r="H572" s="7" t="s">
        <v>636</v>
      </c>
      <c r="I572" s="8" t="s">
        <v>636</v>
      </c>
      <c r="J572" s="7" t="s">
        <v>6</v>
      </c>
      <c r="K572" s="7" t="s">
        <v>7</v>
      </c>
      <c r="L572" s="7" t="s">
        <v>7</v>
      </c>
      <c r="M572" s="7">
        <v>2</v>
      </c>
      <c r="N572" s="7" t="s">
        <v>8</v>
      </c>
      <c r="O572" s="7" t="s">
        <v>89</v>
      </c>
      <c r="P572" s="7" t="s">
        <v>10</v>
      </c>
      <c r="Q572" s="7" t="s">
        <v>11</v>
      </c>
      <c r="R572" s="7" t="s">
        <v>12</v>
      </c>
      <c r="S572" s="7" t="s">
        <v>13</v>
      </c>
      <c r="T572" s="7" t="s">
        <v>25</v>
      </c>
      <c r="U572" s="7" t="s">
        <v>15</v>
      </c>
      <c r="V572" s="7" t="s">
        <v>16</v>
      </c>
      <c r="Z572" s="7" t="s">
        <v>4452</v>
      </c>
      <c r="AA572" s="7">
        <v>1</v>
      </c>
      <c r="AB572" s="11">
        <v>43234.560949074075</v>
      </c>
    </row>
    <row r="573" spans="1:28" ht="180">
      <c r="A573" s="7">
        <v>2058</v>
      </c>
      <c r="B573" s="7" t="s">
        <v>106</v>
      </c>
      <c r="C573" s="7" t="s">
        <v>21</v>
      </c>
      <c r="D573" s="7" t="s">
        <v>4485</v>
      </c>
      <c r="E573" s="7" t="s">
        <v>4486</v>
      </c>
      <c r="G573" s="7" t="s">
        <v>4</v>
      </c>
      <c r="H573" s="7" t="s">
        <v>5</v>
      </c>
      <c r="I573" s="8" t="s">
        <v>5</v>
      </c>
      <c r="J573" s="7" t="s">
        <v>6</v>
      </c>
      <c r="K573" s="7" t="s">
        <v>7</v>
      </c>
      <c r="L573" s="7" t="s">
        <v>7</v>
      </c>
      <c r="M573" s="7">
        <v>2</v>
      </c>
      <c r="N573" s="7" t="s">
        <v>8</v>
      </c>
      <c r="O573" s="7" t="s">
        <v>24</v>
      </c>
      <c r="P573" s="7" t="s">
        <v>10</v>
      </c>
      <c r="Q573" s="7" t="s">
        <v>11</v>
      </c>
      <c r="R573" s="7" t="s">
        <v>12</v>
      </c>
      <c r="S573" s="7" t="s">
        <v>13</v>
      </c>
      <c r="T573" s="7" t="s">
        <v>25</v>
      </c>
      <c r="U573" s="7" t="s">
        <v>15</v>
      </c>
      <c r="V573" s="7" t="s">
        <v>16</v>
      </c>
      <c r="AA573" s="7">
        <v>5</v>
      </c>
      <c r="AB573" s="11">
        <v>43234.684108796297</v>
      </c>
    </row>
    <row r="574" spans="1:28" ht="150">
      <c r="A574" s="7">
        <v>2059</v>
      </c>
      <c r="B574" s="7" t="s">
        <v>106</v>
      </c>
      <c r="C574" s="7" t="s">
        <v>21</v>
      </c>
      <c r="D574" s="7" t="s">
        <v>929</v>
      </c>
      <c r="E574" s="7" t="s">
        <v>4648</v>
      </c>
      <c r="G574" s="7" t="s">
        <v>4</v>
      </c>
      <c r="H574" s="7" t="s">
        <v>5</v>
      </c>
      <c r="I574" s="8" t="s">
        <v>5</v>
      </c>
      <c r="J574" s="7" t="s">
        <v>6</v>
      </c>
      <c r="K574" s="7" t="s">
        <v>7</v>
      </c>
      <c r="L574" s="7" t="s">
        <v>7</v>
      </c>
      <c r="M574" s="7">
        <v>2</v>
      </c>
      <c r="N574" s="7" t="s">
        <v>8</v>
      </c>
      <c r="O574" s="7" t="s">
        <v>24</v>
      </c>
      <c r="P574" s="7" t="s">
        <v>10</v>
      </c>
      <c r="Q574" s="7" t="s">
        <v>11</v>
      </c>
      <c r="R574" s="7" t="s">
        <v>12</v>
      </c>
      <c r="S574" s="7" t="s">
        <v>13</v>
      </c>
      <c r="T574" s="7" t="s">
        <v>25</v>
      </c>
      <c r="U574" s="7" t="s">
        <v>15</v>
      </c>
      <c r="V574" s="7" t="s">
        <v>16</v>
      </c>
      <c r="Z574" s="7" t="s">
        <v>4452</v>
      </c>
      <c r="AA574" s="7">
        <v>1</v>
      </c>
      <c r="AB574" s="11">
        <v>43213.442870370367</v>
      </c>
    </row>
    <row r="575" spans="1:28" ht="120">
      <c r="A575" s="7">
        <v>2060</v>
      </c>
      <c r="B575" s="7" t="s">
        <v>2235</v>
      </c>
      <c r="C575" s="7" t="s">
        <v>21</v>
      </c>
      <c r="D575" s="7" t="s">
        <v>2236</v>
      </c>
      <c r="E575" s="7" t="s">
        <v>2237</v>
      </c>
      <c r="G575" s="7" t="s">
        <v>4</v>
      </c>
      <c r="H575" s="7" t="s">
        <v>198</v>
      </c>
      <c r="I575" s="8" t="s">
        <v>198</v>
      </c>
      <c r="J575" s="7" t="s">
        <v>6</v>
      </c>
      <c r="K575" s="7" t="s">
        <v>7</v>
      </c>
      <c r="L575" s="7" t="s">
        <v>7</v>
      </c>
      <c r="M575" s="7">
        <v>2</v>
      </c>
      <c r="N575" s="7" t="s">
        <v>8</v>
      </c>
      <c r="O575" s="7" t="s">
        <v>24</v>
      </c>
      <c r="P575" s="7" t="s">
        <v>10</v>
      </c>
      <c r="Q575" s="7" t="s">
        <v>11</v>
      </c>
      <c r="R575" s="7" t="s">
        <v>12</v>
      </c>
      <c r="S575" s="7" t="s">
        <v>13</v>
      </c>
      <c r="T575" s="7" t="s">
        <v>25</v>
      </c>
      <c r="U575" s="7" t="s">
        <v>15</v>
      </c>
      <c r="V575" s="7" t="s">
        <v>1027</v>
      </c>
      <c r="Z575" s="7" t="s">
        <v>4452</v>
      </c>
      <c r="AA575" s="7">
        <v>0</v>
      </c>
    </row>
    <row r="576" spans="1:28" ht="75">
      <c r="A576" s="7">
        <v>2061</v>
      </c>
      <c r="B576" s="7" t="s">
        <v>2235</v>
      </c>
      <c r="C576" s="7" t="s">
        <v>21</v>
      </c>
      <c r="D576" s="7" t="s">
        <v>2236</v>
      </c>
      <c r="E576" s="7" t="s">
        <v>2238</v>
      </c>
      <c r="G576" s="7" t="s">
        <v>4</v>
      </c>
      <c r="H576" s="7" t="s">
        <v>198</v>
      </c>
      <c r="I576" s="8" t="s">
        <v>198</v>
      </c>
      <c r="J576" s="7" t="s">
        <v>6</v>
      </c>
      <c r="K576" s="7" t="s">
        <v>7</v>
      </c>
      <c r="L576" s="7" t="s">
        <v>7</v>
      </c>
      <c r="M576" s="7">
        <v>2</v>
      </c>
      <c r="N576" s="7" t="s">
        <v>8</v>
      </c>
      <c r="O576" s="7" t="s">
        <v>24</v>
      </c>
      <c r="P576" s="7" t="s">
        <v>10</v>
      </c>
      <c r="Q576" s="7" t="s">
        <v>11</v>
      </c>
      <c r="R576" s="7" t="s">
        <v>12</v>
      </c>
      <c r="S576" s="7" t="s">
        <v>13</v>
      </c>
      <c r="T576" s="7" t="s">
        <v>25</v>
      </c>
      <c r="U576" s="7" t="s">
        <v>15</v>
      </c>
      <c r="V576" s="7" t="s">
        <v>1027</v>
      </c>
      <c r="Z576" s="7" t="s">
        <v>4452</v>
      </c>
      <c r="AA576" s="7">
        <v>0</v>
      </c>
    </row>
    <row r="577" spans="1:27" ht="75">
      <c r="A577" s="7">
        <v>2062</v>
      </c>
      <c r="B577" s="7" t="s">
        <v>2235</v>
      </c>
      <c r="C577" s="7" t="s">
        <v>21</v>
      </c>
      <c r="D577" s="7" t="s">
        <v>2236</v>
      </c>
      <c r="E577" s="7" t="s">
        <v>4922</v>
      </c>
      <c r="G577" s="7" t="s">
        <v>4</v>
      </c>
      <c r="H577" s="7" t="s">
        <v>198</v>
      </c>
      <c r="I577" s="8" t="s">
        <v>198</v>
      </c>
      <c r="J577" s="7" t="s">
        <v>6</v>
      </c>
      <c r="K577" s="7" t="s">
        <v>7</v>
      </c>
      <c r="L577" s="7" t="s">
        <v>7</v>
      </c>
      <c r="M577" s="7">
        <v>2</v>
      </c>
      <c r="N577" s="7" t="s">
        <v>8</v>
      </c>
      <c r="O577" s="7" t="s">
        <v>24</v>
      </c>
      <c r="P577" s="7" t="s">
        <v>10</v>
      </c>
      <c r="Q577" s="7" t="s">
        <v>11</v>
      </c>
      <c r="R577" s="7" t="s">
        <v>12</v>
      </c>
      <c r="S577" s="7" t="s">
        <v>13</v>
      </c>
      <c r="T577" s="7" t="s">
        <v>25</v>
      </c>
      <c r="U577" s="7" t="s">
        <v>15</v>
      </c>
      <c r="V577" s="7" t="s">
        <v>1027</v>
      </c>
      <c r="Z577" s="7" t="s">
        <v>4452</v>
      </c>
      <c r="AA577" s="7">
        <v>0</v>
      </c>
    </row>
    <row r="578" spans="1:27" ht="105">
      <c r="A578" s="7">
        <v>2063</v>
      </c>
      <c r="B578" s="7" t="s">
        <v>2235</v>
      </c>
      <c r="C578" s="7" t="s">
        <v>21</v>
      </c>
      <c r="D578" s="7" t="s">
        <v>2236</v>
      </c>
      <c r="E578" s="7" t="s">
        <v>2240</v>
      </c>
      <c r="G578" s="7" t="s">
        <v>4</v>
      </c>
      <c r="H578" s="7" t="s">
        <v>198</v>
      </c>
      <c r="I578" s="8" t="s">
        <v>198</v>
      </c>
      <c r="J578" s="7" t="s">
        <v>6</v>
      </c>
      <c r="K578" s="7" t="s">
        <v>7</v>
      </c>
      <c r="L578" s="7" t="s">
        <v>7</v>
      </c>
      <c r="M578" s="7">
        <v>2</v>
      </c>
      <c r="N578" s="7" t="s">
        <v>8</v>
      </c>
      <c r="O578" s="7" t="s">
        <v>24</v>
      </c>
      <c r="P578" s="7" t="s">
        <v>10</v>
      </c>
      <c r="Q578" s="7" t="s">
        <v>11</v>
      </c>
      <c r="R578" s="7" t="s">
        <v>12</v>
      </c>
      <c r="S578" s="7" t="s">
        <v>13</v>
      </c>
      <c r="T578" s="7" t="s">
        <v>25</v>
      </c>
      <c r="U578" s="7" t="s">
        <v>15</v>
      </c>
      <c r="V578" s="7" t="s">
        <v>1027</v>
      </c>
      <c r="Z578" s="7" t="s">
        <v>4452</v>
      </c>
      <c r="AA578" s="7">
        <v>0</v>
      </c>
    </row>
    <row r="579" spans="1:27" ht="90">
      <c r="A579" s="7">
        <v>2070</v>
      </c>
      <c r="B579" s="7" t="s">
        <v>4924</v>
      </c>
      <c r="C579" s="7" t="s">
        <v>545</v>
      </c>
      <c r="D579" s="7" t="s">
        <v>2255</v>
      </c>
      <c r="E579" s="7" t="s">
        <v>2256</v>
      </c>
      <c r="F579" s="7" t="s">
        <v>5956</v>
      </c>
      <c r="G579" s="7" t="s">
        <v>2244</v>
      </c>
      <c r="H579" s="7" t="s">
        <v>979</v>
      </c>
      <c r="I579" s="8" t="s">
        <v>979</v>
      </c>
      <c r="J579" s="7" t="s">
        <v>5</v>
      </c>
      <c r="K579" s="7" t="s">
        <v>6</v>
      </c>
      <c r="L579" s="7" t="s">
        <v>2244</v>
      </c>
      <c r="M579" s="7">
        <v>1</v>
      </c>
      <c r="N579" s="7" t="s">
        <v>76</v>
      </c>
      <c r="O579" s="7" t="s">
        <v>276</v>
      </c>
      <c r="P579" s="7" t="s">
        <v>2245</v>
      </c>
      <c r="Q579" s="7" t="s">
        <v>216</v>
      </c>
      <c r="R579" s="7" t="s">
        <v>2246</v>
      </c>
      <c r="S579" s="7" t="s">
        <v>93</v>
      </c>
      <c r="T579" s="7" t="s">
        <v>66</v>
      </c>
      <c r="U579" s="7" t="s">
        <v>152</v>
      </c>
      <c r="V579" s="7" t="s">
        <v>1027</v>
      </c>
      <c r="Z579" s="7" t="s">
        <v>4452</v>
      </c>
      <c r="AA579" s="7">
        <v>0</v>
      </c>
    </row>
    <row r="580" spans="1:27" ht="75">
      <c r="A580" s="7">
        <v>2071</v>
      </c>
      <c r="B580" s="7" t="s">
        <v>2257</v>
      </c>
      <c r="C580" s="7" t="s">
        <v>529</v>
      </c>
      <c r="D580" s="7" t="s">
        <v>2258</v>
      </c>
      <c r="E580" s="7" t="s">
        <v>2259</v>
      </c>
      <c r="F580" s="7" t="s">
        <v>5957</v>
      </c>
      <c r="G580" s="7" t="s">
        <v>2244</v>
      </c>
      <c r="H580" s="7" t="s">
        <v>979</v>
      </c>
      <c r="I580" s="8" t="s">
        <v>979</v>
      </c>
      <c r="J580" s="7" t="s">
        <v>5</v>
      </c>
      <c r="K580" s="7" t="s">
        <v>6</v>
      </c>
      <c r="L580" s="7" t="s">
        <v>2244</v>
      </c>
      <c r="M580" s="7">
        <v>1</v>
      </c>
      <c r="N580" s="7" t="s">
        <v>76</v>
      </c>
      <c r="O580" s="7" t="s">
        <v>290</v>
      </c>
      <c r="P580" s="7" t="s">
        <v>2245</v>
      </c>
      <c r="Q580" s="7" t="s">
        <v>216</v>
      </c>
      <c r="R580" s="7" t="s">
        <v>2246</v>
      </c>
      <c r="S580" s="7" t="s">
        <v>93</v>
      </c>
      <c r="T580" s="7" t="s">
        <v>66</v>
      </c>
      <c r="U580" s="7" t="s">
        <v>152</v>
      </c>
      <c r="V580" s="7" t="s">
        <v>1027</v>
      </c>
      <c r="Z580" s="7" t="s">
        <v>4452</v>
      </c>
      <c r="AA580" s="7">
        <v>0</v>
      </c>
    </row>
    <row r="581" spans="1:27" ht="105">
      <c r="A581" s="7">
        <v>2072</v>
      </c>
      <c r="B581" s="7" t="s">
        <v>2260</v>
      </c>
      <c r="C581" s="7" t="s">
        <v>529</v>
      </c>
      <c r="D581" s="7" t="s">
        <v>2258</v>
      </c>
      <c r="E581" s="7" t="s">
        <v>2261</v>
      </c>
      <c r="F581" s="7" t="s">
        <v>5958</v>
      </c>
      <c r="G581" s="7" t="s">
        <v>2244</v>
      </c>
      <c r="H581" s="7" t="s">
        <v>979</v>
      </c>
      <c r="I581" s="8" t="s">
        <v>979</v>
      </c>
      <c r="J581" s="7" t="s">
        <v>2262</v>
      </c>
      <c r="K581" s="7" t="s">
        <v>6</v>
      </c>
      <c r="L581" s="7" t="s">
        <v>2244</v>
      </c>
      <c r="M581" s="7">
        <v>1</v>
      </c>
      <c r="N581" s="7" t="s">
        <v>76</v>
      </c>
      <c r="O581" s="7" t="s">
        <v>9</v>
      </c>
      <c r="P581" s="7" t="s">
        <v>2245</v>
      </c>
      <c r="Q581" s="7" t="s">
        <v>216</v>
      </c>
      <c r="R581" s="7" t="s">
        <v>2246</v>
      </c>
      <c r="S581" s="7" t="s">
        <v>93</v>
      </c>
      <c r="T581" s="7" t="s">
        <v>14</v>
      </c>
      <c r="U581" s="7" t="s">
        <v>152</v>
      </c>
      <c r="V581" s="7" t="s">
        <v>1027</v>
      </c>
      <c r="Z581" s="7" t="s">
        <v>4452</v>
      </c>
      <c r="AA581" s="7">
        <v>0</v>
      </c>
    </row>
    <row r="582" spans="1:27" ht="60">
      <c r="A582" s="7">
        <v>2075</v>
      </c>
      <c r="B582" s="7" t="s">
        <v>2267</v>
      </c>
      <c r="C582" s="7" t="s">
        <v>529</v>
      </c>
      <c r="D582" s="7" t="s">
        <v>2268</v>
      </c>
      <c r="E582" s="7" t="s">
        <v>4925</v>
      </c>
      <c r="F582" s="7" t="s">
        <v>5960</v>
      </c>
      <c r="G582" s="7" t="s">
        <v>2244</v>
      </c>
      <c r="H582" s="7" t="s">
        <v>1134</v>
      </c>
      <c r="I582" s="28" t="s">
        <v>1134</v>
      </c>
      <c r="J582" s="7" t="s">
        <v>5</v>
      </c>
      <c r="K582" s="7" t="s">
        <v>6</v>
      </c>
      <c r="L582" s="7" t="s">
        <v>2244</v>
      </c>
      <c r="M582" s="7">
        <v>1</v>
      </c>
      <c r="N582" s="7" t="s">
        <v>76</v>
      </c>
      <c r="O582" s="7" t="s">
        <v>77</v>
      </c>
      <c r="P582" s="7" t="s">
        <v>2245</v>
      </c>
      <c r="Q582" s="7" t="s">
        <v>216</v>
      </c>
      <c r="R582" s="7" t="s">
        <v>2246</v>
      </c>
      <c r="S582" s="7" t="s">
        <v>93</v>
      </c>
      <c r="T582" s="7" t="s">
        <v>25</v>
      </c>
      <c r="U582" s="7" t="s">
        <v>152</v>
      </c>
      <c r="V582" s="7" t="s">
        <v>1027</v>
      </c>
      <c r="Z582" s="7" t="s">
        <v>4452</v>
      </c>
      <c r="AA582" s="7">
        <v>0</v>
      </c>
    </row>
    <row r="583" spans="1:27" ht="45">
      <c r="A583" s="7">
        <v>2076</v>
      </c>
      <c r="B583" s="7" t="s">
        <v>2270</v>
      </c>
      <c r="C583" s="7" t="s">
        <v>529</v>
      </c>
      <c r="D583" s="7" t="s">
        <v>2268</v>
      </c>
      <c r="E583" s="7" t="s">
        <v>2271</v>
      </c>
      <c r="F583" s="7" t="s">
        <v>5961</v>
      </c>
      <c r="G583" s="7" t="s">
        <v>2244</v>
      </c>
      <c r="H583" s="7" t="s">
        <v>1134</v>
      </c>
      <c r="I583" s="28" t="s">
        <v>1134</v>
      </c>
      <c r="J583" s="7" t="s">
        <v>5</v>
      </c>
      <c r="K583" s="7" t="s">
        <v>6</v>
      </c>
      <c r="L583" s="7" t="s">
        <v>2244</v>
      </c>
      <c r="M583" s="7">
        <v>1</v>
      </c>
      <c r="N583" s="7" t="s">
        <v>76</v>
      </c>
      <c r="O583" s="7" t="s">
        <v>100</v>
      </c>
      <c r="P583" s="7" t="s">
        <v>2245</v>
      </c>
      <c r="Q583" s="7" t="s">
        <v>216</v>
      </c>
      <c r="R583" s="7" t="s">
        <v>2246</v>
      </c>
      <c r="S583" s="7" t="s">
        <v>93</v>
      </c>
      <c r="T583" s="7" t="s">
        <v>25</v>
      </c>
      <c r="U583" s="7" t="s">
        <v>152</v>
      </c>
      <c r="V583" s="7" t="s">
        <v>1027</v>
      </c>
      <c r="Z583" s="7" t="s">
        <v>4452</v>
      </c>
      <c r="AA583" s="7">
        <v>0</v>
      </c>
    </row>
    <row r="584" spans="1:27" ht="225">
      <c r="A584" s="7">
        <v>2077</v>
      </c>
      <c r="B584" s="7" t="s">
        <v>2272</v>
      </c>
      <c r="C584" s="7" t="s">
        <v>2273</v>
      </c>
      <c r="D584" s="7" t="s">
        <v>4926</v>
      </c>
      <c r="E584" s="7" t="s">
        <v>2275</v>
      </c>
      <c r="F584" s="7" t="s">
        <v>5962</v>
      </c>
      <c r="G584" s="7" t="s">
        <v>2276</v>
      </c>
      <c r="H584" s="7" t="s">
        <v>198</v>
      </c>
      <c r="I584" s="28" t="s">
        <v>198</v>
      </c>
      <c r="J584" s="7" t="s">
        <v>5</v>
      </c>
      <c r="K584" s="7" t="s">
        <v>2276</v>
      </c>
      <c r="L584" s="7" t="s">
        <v>2276</v>
      </c>
      <c r="M584" s="7">
        <v>1</v>
      </c>
      <c r="N584" s="7" t="s">
        <v>76</v>
      </c>
      <c r="O584" s="7" t="s">
        <v>276</v>
      </c>
      <c r="P584" s="7" t="s">
        <v>2277</v>
      </c>
      <c r="Q584" s="7" t="s">
        <v>204</v>
      </c>
      <c r="R584" s="7" t="s">
        <v>2246</v>
      </c>
      <c r="S584" s="7" t="s">
        <v>151</v>
      </c>
      <c r="T584" s="7" t="s">
        <v>32</v>
      </c>
      <c r="U584" s="7" t="s">
        <v>105</v>
      </c>
      <c r="V584" s="7" t="s">
        <v>1027</v>
      </c>
      <c r="Z584" s="7" t="s">
        <v>4452</v>
      </c>
      <c r="AA584" s="7">
        <v>0</v>
      </c>
    </row>
    <row r="585" spans="1:27" ht="180">
      <c r="A585" s="7">
        <v>2078</v>
      </c>
      <c r="B585" s="7" t="s">
        <v>2278</v>
      </c>
      <c r="C585" s="7" t="s">
        <v>2279</v>
      </c>
      <c r="D585" s="7" t="s">
        <v>2280</v>
      </c>
      <c r="E585" s="7" t="s">
        <v>4927</v>
      </c>
      <c r="F585" s="7" t="s">
        <v>5963</v>
      </c>
      <c r="G585" s="7" t="s">
        <v>2276</v>
      </c>
      <c r="H585" s="7" t="s">
        <v>198</v>
      </c>
      <c r="I585" s="28" t="s">
        <v>198</v>
      </c>
      <c r="J585" s="7" t="s">
        <v>5</v>
      </c>
      <c r="K585" s="7" t="s">
        <v>2276</v>
      </c>
      <c r="L585" s="7" t="s">
        <v>2276</v>
      </c>
      <c r="M585" s="7">
        <v>1</v>
      </c>
      <c r="N585" s="7" t="s">
        <v>76</v>
      </c>
      <c r="O585" s="7" t="s">
        <v>31</v>
      </c>
      <c r="P585" s="7" t="s">
        <v>2277</v>
      </c>
      <c r="Q585" s="7" t="s">
        <v>204</v>
      </c>
      <c r="R585" s="7" t="s">
        <v>2246</v>
      </c>
      <c r="S585" s="7" t="s">
        <v>151</v>
      </c>
      <c r="T585" s="7" t="s">
        <v>32</v>
      </c>
      <c r="U585" s="7" t="s">
        <v>105</v>
      </c>
      <c r="V585" s="7" t="s">
        <v>1027</v>
      </c>
      <c r="Z585" s="7" t="s">
        <v>4452</v>
      </c>
      <c r="AA585" s="7">
        <v>0</v>
      </c>
    </row>
    <row r="586" spans="1:27" ht="210">
      <c r="A586" s="7">
        <v>2079</v>
      </c>
      <c r="B586" s="7" t="s">
        <v>4928</v>
      </c>
      <c r="C586" s="7" t="s">
        <v>4929</v>
      </c>
      <c r="D586" s="7" t="s">
        <v>2284</v>
      </c>
      <c r="E586" s="7" t="s">
        <v>2285</v>
      </c>
      <c r="F586" s="7" t="s">
        <v>5964</v>
      </c>
      <c r="G586" s="7" t="s">
        <v>2276</v>
      </c>
      <c r="H586" s="7" t="s">
        <v>198</v>
      </c>
      <c r="I586" s="28" t="s">
        <v>198</v>
      </c>
      <c r="J586" s="7" t="s">
        <v>5</v>
      </c>
      <c r="K586" s="7" t="s">
        <v>2276</v>
      </c>
      <c r="L586" s="7" t="s">
        <v>2276</v>
      </c>
      <c r="M586" s="7">
        <v>1</v>
      </c>
      <c r="N586" s="7" t="s">
        <v>76</v>
      </c>
      <c r="O586" s="7" t="s">
        <v>31</v>
      </c>
      <c r="P586" s="7" t="s">
        <v>2277</v>
      </c>
      <c r="Q586" s="7" t="s">
        <v>204</v>
      </c>
      <c r="R586" s="7" t="s">
        <v>2246</v>
      </c>
      <c r="S586" s="7" t="s">
        <v>151</v>
      </c>
      <c r="T586" s="7" t="s">
        <v>32</v>
      </c>
      <c r="U586" s="7" t="s">
        <v>152</v>
      </c>
      <c r="V586" s="7" t="s">
        <v>1027</v>
      </c>
      <c r="Z586" s="7" t="s">
        <v>4452</v>
      </c>
      <c r="AA586" s="7">
        <v>0</v>
      </c>
    </row>
    <row r="587" spans="1:27" ht="225">
      <c r="A587" s="7">
        <v>2080</v>
      </c>
      <c r="B587" s="7" t="s">
        <v>2286</v>
      </c>
      <c r="C587" s="7" t="s">
        <v>4930</v>
      </c>
      <c r="D587" s="7" t="s">
        <v>2284</v>
      </c>
      <c r="E587" s="7" t="s">
        <v>2285</v>
      </c>
      <c r="F587" s="7" t="s">
        <v>5965</v>
      </c>
      <c r="G587" s="7" t="s">
        <v>2276</v>
      </c>
      <c r="H587" s="7" t="s">
        <v>198</v>
      </c>
      <c r="I587" s="28" t="s">
        <v>198</v>
      </c>
      <c r="J587" s="7" t="s">
        <v>5</v>
      </c>
      <c r="K587" s="7" t="s">
        <v>2276</v>
      </c>
      <c r="L587" s="7" t="s">
        <v>2276</v>
      </c>
      <c r="M587" s="7">
        <v>1</v>
      </c>
      <c r="N587" s="7" t="s">
        <v>76</v>
      </c>
      <c r="O587" s="7" t="s">
        <v>31</v>
      </c>
      <c r="P587" s="7" t="s">
        <v>2277</v>
      </c>
      <c r="Q587" s="7" t="s">
        <v>204</v>
      </c>
      <c r="R587" s="7" t="s">
        <v>2246</v>
      </c>
      <c r="S587" s="7" t="s">
        <v>151</v>
      </c>
      <c r="T587" s="7" t="s">
        <v>32</v>
      </c>
      <c r="U587" s="7" t="s">
        <v>152</v>
      </c>
      <c r="V587" s="7" t="s">
        <v>1027</v>
      </c>
      <c r="Z587" s="7" t="s">
        <v>4452</v>
      </c>
      <c r="AA587" s="7">
        <v>0</v>
      </c>
    </row>
    <row r="588" spans="1:27" ht="255">
      <c r="A588" s="7">
        <v>2081</v>
      </c>
      <c r="B588" s="7" t="s">
        <v>2288</v>
      </c>
      <c r="C588" s="7" t="s">
        <v>2289</v>
      </c>
      <c r="D588" s="7" t="s">
        <v>2280</v>
      </c>
      <c r="E588" s="7" t="s">
        <v>4931</v>
      </c>
      <c r="F588" s="7" t="s">
        <v>5966</v>
      </c>
      <c r="G588" s="7" t="s">
        <v>2276</v>
      </c>
      <c r="H588" s="7" t="s">
        <v>198</v>
      </c>
      <c r="I588" s="28" t="s">
        <v>198</v>
      </c>
      <c r="J588" s="7" t="s">
        <v>5</v>
      </c>
      <c r="K588" s="7" t="s">
        <v>2276</v>
      </c>
      <c r="L588" s="7" t="s">
        <v>2276</v>
      </c>
      <c r="M588" s="7">
        <v>1</v>
      </c>
      <c r="N588" s="7" t="s">
        <v>76</v>
      </c>
      <c r="O588" s="7" t="s">
        <v>31</v>
      </c>
      <c r="P588" s="7" t="s">
        <v>2277</v>
      </c>
      <c r="Q588" s="7" t="s">
        <v>204</v>
      </c>
      <c r="R588" s="7" t="s">
        <v>2246</v>
      </c>
      <c r="S588" s="7" t="s">
        <v>151</v>
      </c>
      <c r="T588" s="7" t="s">
        <v>32</v>
      </c>
      <c r="U588" s="7" t="s">
        <v>152</v>
      </c>
      <c r="V588" s="7" t="s">
        <v>1027</v>
      </c>
      <c r="Z588" s="7" t="s">
        <v>4452</v>
      </c>
      <c r="AA588" s="7">
        <v>0</v>
      </c>
    </row>
    <row r="589" spans="1:27" ht="75">
      <c r="A589" s="7">
        <v>2082</v>
      </c>
      <c r="B589" s="7" t="s">
        <v>2291</v>
      </c>
      <c r="C589" s="7" t="s">
        <v>2292</v>
      </c>
      <c r="D589" s="7" t="s">
        <v>377</v>
      </c>
      <c r="E589" s="7" t="s">
        <v>2294</v>
      </c>
      <c r="F589" s="7" t="s">
        <v>5967</v>
      </c>
      <c r="G589" s="7" t="s">
        <v>2276</v>
      </c>
      <c r="H589" s="7" t="s">
        <v>2295</v>
      </c>
      <c r="I589" s="28" t="s">
        <v>4000</v>
      </c>
      <c r="J589" s="7" t="s">
        <v>297</v>
      </c>
      <c r="K589" s="7" t="s">
        <v>2276</v>
      </c>
      <c r="L589" s="7" t="s">
        <v>2276</v>
      </c>
      <c r="M589" s="7">
        <v>1</v>
      </c>
      <c r="N589" s="7" t="s">
        <v>76</v>
      </c>
      <c r="O589" s="7" t="s">
        <v>290</v>
      </c>
      <c r="P589" s="7" t="s">
        <v>2277</v>
      </c>
      <c r="Q589" s="7" t="s">
        <v>102</v>
      </c>
      <c r="R589" s="7" t="s">
        <v>2246</v>
      </c>
      <c r="S589" s="7" t="s">
        <v>301</v>
      </c>
      <c r="T589" s="7" t="s">
        <v>32</v>
      </c>
      <c r="U589" s="7" t="s">
        <v>94</v>
      </c>
      <c r="V589" s="7" t="s">
        <v>1027</v>
      </c>
      <c r="Z589" s="7" t="s">
        <v>4452</v>
      </c>
      <c r="AA589" s="7">
        <v>0</v>
      </c>
    </row>
    <row r="590" spans="1:27" ht="60">
      <c r="A590" s="7">
        <v>2083</v>
      </c>
      <c r="B590" s="7" t="s">
        <v>2296</v>
      </c>
      <c r="C590" s="7" t="s">
        <v>390</v>
      </c>
      <c r="D590" s="7" t="s">
        <v>297</v>
      </c>
      <c r="E590" s="7" t="s">
        <v>2297</v>
      </c>
      <c r="F590" s="7" t="s">
        <v>5968</v>
      </c>
      <c r="G590" s="7" t="s">
        <v>2276</v>
      </c>
      <c r="H590" s="7" t="s">
        <v>297</v>
      </c>
      <c r="I590" s="28" t="s">
        <v>297</v>
      </c>
      <c r="J590" s="7" t="s">
        <v>289</v>
      </c>
      <c r="K590" s="7" t="s">
        <v>2276</v>
      </c>
      <c r="L590" s="7" t="s">
        <v>2276</v>
      </c>
      <c r="M590" s="7">
        <v>1</v>
      </c>
      <c r="N590" s="7" t="s">
        <v>76</v>
      </c>
      <c r="O590" s="7" t="s">
        <v>31</v>
      </c>
      <c r="P590" s="7" t="s">
        <v>2277</v>
      </c>
      <c r="Q590" s="7" t="s">
        <v>102</v>
      </c>
      <c r="R590" s="7" t="s">
        <v>2246</v>
      </c>
      <c r="S590" s="7" t="s">
        <v>301</v>
      </c>
      <c r="T590" s="7" t="s">
        <v>14</v>
      </c>
      <c r="U590" s="7" t="s">
        <v>94</v>
      </c>
      <c r="V590" s="7" t="s">
        <v>1027</v>
      </c>
      <c r="Z590" s="7" t="s">
        <v>4452</v>
      </c>
      <c r="AA590" s="7">
        <v>0</v>
      </c>
    </row>
    <row r="591" spans="1:27" ht="90">
      <c r="A591" s="7">
        <v>2084</v>
      </c>
      <c r="B591" s="7" t="s">
        <v>2298</v>
      </c>
      <c r="C591" s="7" t="s">
        <v>350</v>
      </c>
      <c r="D591" s="7" t="s">
        <v>297</v>
      </c>
      <c r="E591" s="7" t="s">
        <v>2299</v>
      </c>
      <c r="F591" s="7" t="s">
        <v>5969</v>
      </c>
      <c r="G591" s="7" t="s">
        <v>2276</v>
      </c>
      <c r="H591" s="7" t="s">
        <v>297</v>
      </c>
      <c r="I591" s="28" t="s">
        <v>6621</v>
      </c>
      <c r="J591" s="7" t="s">
        <v>289</v>
      </c>
      <c r="K591" s="7" t="s">
        <v>2276</v>
      </c>
      <c r="L591" s="7" t="s">
        <v>2276</v>
      </c>
      <c r="M591" s="7">
        <v>1</v>
      </c>
      <c r="N591" s="7" t="s">
        <v>76</v>
      </c>
      <c r="O591" s="7" t="s">
        <v>214</v>
      </c>
      <c r="P591" s="7" t="s">
        <v>2277</v>
      </c>
      <c r="Q591" s="7" t="s">
        <v>277</v>
      </c>
      <c r="R591" s="7" t="s">
        <v>2246</v>
      </c>
      <c r="S591" s="7" t="s">
        <v>301</v>
      </c>
      <c r="T591" s="7" t="s">
        <v>14</v>
      </c>
      <c r="U591" s="7" t="s">
        <v>94</v>
      </c>
      <c r="V591" s="7" t="s">
        <v>1027</v>
      </c>
      <c r="Z591" s="7" t="s">
        <v>4452</v>
      </c>
      <c r="AA591" s="7">
        <v>0</v>
      </c>
    </row>
    <row r="592" spans="1:27" ht="60">
      <c r="A592" s="7">
        <v>2085</v>
      </c>
      <c r="B592" s="7" t="s">
        <v>2300</v>
      </c>
      <c r="C592" s="7" t="s">
        <v>2301</v>
      </c>
      <c r="D592" s="7" t="s">
        <v>5</v>
      </c>
      <c r="E592" s="7" t="s">
        <v>2302</v>
      </c>
      <c r="F592" s="7" t="s">
        <v>5970</v>
      </c>
      <c r="G592" s="7" t="s">
        <v>2276</v>
      </c>
      <c r="H592" s="7" t="s">
        <v>5</v>
      </c>
      <c r="I592" s="28" t="s">
        <v>6621</v>
      </c>
      <c r="J592" s="7" t="s">
        <v>48</v>
      </c>
      <c r="K592" s="7" t="s">
        <v>2276</v>
      </c>
      <c r="L592" s="7" t="s">
        <v>2276</v>
      </c>
      <c r="M592" s="7">
        <v>1</v>
      </c>
      <c r="N592" s="7" t="s">
        <v>76</v>
      </c>
      <c r="O592" s="7" t="s">
        <v>100</v>
      </c>
      <c r="P592" s="7" t="s">
        <v>2277</v>
      </c>
      <c r="Q592" s="7" t="s">
        <v>885</v>
      </c>
      <c r="R592" s="7" t="s">
        <v>2246</v>
      </c>
      <c r="S592" s="7" t="s">
        <v>301</v>
      </c>
      <c r="T592" s="7" t="s">
        <v>32</v>
      </c>
      <c r="U592" s="7" t="s">
        <v>94</v>
      </c>
      <c r="V592" s="7" t="s">
        <v>1027</v>
      </c>
      <c r="Z592" s="7" t="s">
        <v>4452</v>
      </c>
      <c r="AA592" s="7">
        <v>0</v>
      </c>
    </row>
    <row r="593" spans="1:28" ht="75">
      <c r="A593" s="7">
        <v>2086</v>
      </c>
      <c r="B593" s="7" t="s">
        <v>2303</v>
      </c>
      <c r="C593" s="7" t="s">
        <v>2020</v>
      </c>
      <c r="D593" s="7" t="s">
        <v>377</v>
      </c>
      <c r="E593" s="7" t="s">
        <v>2304</v>
      </c>
      <c r="F593" s="7" t="s">
        <v>5971</v>
      </c>
      <c r="G593" s="7" t="s">
        <v>2276</v>
      </c>
      <c r="H593" s="7" t="s">
        <v>2295</v>
      </c>
      <c r="I593" s="28" t="s">
        <v>2295</v>
      </c>
      <c r="J593" s="7" t="s">
        <v>297</v>
      </c>
      <c r="K593" s="7" t="s">
        <v>2276</v>
      </c>
      <c r="L593" s="7" t="s">
        <v>2276</v>
      </c>
      <c r="M593" s="7">
        <v>1</v>
      </c>
      <c r="N593" s="7" t="s">
        <v>76</v>
      </c>
      <c r="O593" s="7" t="s">
        <v>100</v>
      </c>
      <c r="P593" s="7" t="s">
        <v>2277</v>
      </c>
      <c r="Q593" s="7" t="s">
        <v>252</v>
      </c>
      <c r="R593" s="7" t="s">
        <v>2246</v>
      </c>
      <c r="S593" s="7" t="s">
        <v>301</v>
      </c>
      <c r="T593" s="7" t="s">
        <v>66</v>
      </c>
      <c r="U593" s="7" t="s">
        <v>94</v>
      </c>
      <c r="V593" s="7" t="s">
        <v>1027</v>
      </c>
      <c r="Z593" s="7" t="s">
        <v>4452</v>
      </c>
      <c r="AA593" s="7">
        <v>0</v>
      </c>
    </row>
    <row r="594" spans="1:28" ht="60">
      <c r="A594" s="7">
        <v>2087</v>
      </c>
      <c r="B594" s="7" t="s">
        <v>2305</v>
      </c>
      <c r="C594" s="7" t="s">
        <v>2306</v>
      </c>
      <c r="D594" s="7" t="s">
        <v>297</v>
      </c>
      <c r="E594" s="7" t="s">
        <v>2307</v>
      </c>
      <c r="F594" s="7" t="s">
        <v>5972</v>
      </c>
      <c r="G594" s="7" t="s">
        <v>2276</v>
      </c>
      <c r="H594" s="7" t="s">
        <v>297</v>
      </c>
      <c r="I594" s="28" t="s">
        <v>2295</v>
      </c>
      <c r="J594" s="7" t="s">
        <v>289</v>
      </c>
      <c r="K594" s="7" t="s">
        <v>2276</v>
      </c>
      <c r="L594" s="7" t="s">
        <v>2276</v>
      </c>
      <c r="M594" s="7">
        <v>1</v>
      </c>
      <c r="N594" s="7" t="s">
        <v>76</v>
      </c>
      <c r="O594" s="7" t="s">
        <v>100</v>
      </c>
      <c r="P594" s="7" t="s">
        <v>2277</v>
      </c>
      <c r="Q594" s="7" t="s">
        <v>252</v>
      </c>
      <c r="R594" s="7" t="s">
        <v>2246</v>
      </c>
      <c r="S594" s="7" t="s">
        <v>301</v>
      </c>
      <c r="T594" s="7" t="s">
        <v>179</v>
      </c>
      <c r="U594" s="7" t="s">
        <v>94</v>
      </c>
      <c r="V594" s="7" t="s">
        <v>1027</v>
      </c>
      <c r="Z594" s="7" t="s">
        <v>4452</v>
      </c>
      <c r="AA594" s="7">
        <v>0</v>
      </c>
    </row>
    <row r="595" spans="1:28" ht="60">
      <c r="A595" s="7">
        <v>2088</v>
      </c>
      <c r="B595" s="7" t="s">
        <v>2308</v>
      </c>
      <c r="C595" s="7" t="s">
        <v>350</v>
      </c>
      <c r="D595" s="7" t="s">
        <v>297</v>
      </c>
      <c r="E595" s="7" t="s">
        <v>2309</v>
      </c>
      <c r="F595" s="7" t="s">
        <v>5973</v>
      </c>
      <c r="G595" s="7" t="s">
        <v>2276</v>
      </c>
      <c r="H595" s="7" t="s">
        <v>297</v>
      </c>
      <c r="I595" s="28" t="s">
        <v>297</v>
      </c>
      <c r="J595" s="7" t="s">
        <v>289</v>
      </c>
      <c r="K595" s="7" t="s">
        <v>2276</v>
      </c>
      <c r="L595" s="7" t="s">
        <v>2276</v>
      </c>
      <c r="M595" s="7">
        <v>1</v>
      </c>
      <c r="N595" s="7" t="s">
        <v>76</v>
      </c>
      <c r="O595" s="7" t="s">
        <v>214</v>
      </c>
      <c r="P595" s="7" t="s">
        <v>2277</v>
      </c>
      <c r="Q595" s="7" t="s">
        <v>876</v>
      </c>
      <c r="R595" s="7" t="s">
        <v>2246</v>
      </c>
      <c r="S595" s="7" t="s">
        <v>301</v>
      </c>
      <c r="T595" s="7" t="s">
        <v>14</v>
      </c>
      <c r="U595" s="7" t="s">
        <v>94</v>
      </c>
      <c r="V595" s="7" t="s">
        <v>1027</v>
      </c>
      <c r="Z595" s="7" t="s">
        <v>4452</v>
      </c>
      <c r="AA595" s="7">
        <v>0</v>
      </c>
    </row>
    <row r="596" spans="1:28" ht="60">
      <c r="A596" s="7">
        <v>2089</v>
      </c>
      <c r="B596" s="7" t="s">
        <v>2310</v>
      </c>
      <c r="C596" s="7" t="s">
        <v>350</v>
      </c>
      <c r="D596" s="7" t="s">
        <v>2311</v>
      </c>
      <c r="E596" s="7" t="s">
        <v>2312</v>
      </c>
      <c r="F596" s="7" t="s">
        <v>5974</v>
      </c>
      <c r="G596" s="7" t="s">
        <v>2276</v>
      </c>
      <c r="H596" s="7" t="s">
        <v>2311</v>
      </c>
      <c r="I596" s="28" t="s">
        <v>6619</v>
      </c>
      <c r="J596" s="7" t="s">
        <v>297</v>
      </c>
      <c r="K596" s="7" t="s">
        <v>2276</v>
      </c>
      <c r="L596" s="7" t="s">
        <v>2276</v>
      </c>
      <c r="M596" s="7">
        <v>1</v>
      </c>
      <c r="N596" s="7" t="s">
        <v>76</v>
      </c>
      <c r="O596" s="7" t="s">
        <v>100</v>
      </c>
      <c r="P596" s="7" t="s">
        <v>2277</v>
      </c>
      <c r="Q596" s="7" t="s">
        <v>252</v>
      </c>
      <c r="R596" s="7" t="s">
        <v>2246</v>
      </c>
      <c r="S596" s="7" t="s">
        <v>301</v>
      </c>
      <c r="T596" s="7" t="s">
        <v>179</v>
      </c>
      <c r="U596" s="7" t="s">
        <v>94</v>
      </c>
      <c r="V596" s="7" t="s">
        <v>1027</v>
      </c>
      <c r="Z596" s="7" t="s">
        <v>4452</v>
      </c>
      <c r="AA596" s="7">
        <v>0</v>
      </c>
    </row>
    <row r="597" spans="1:28" ht="180">
      <c r="A597" s="7">
        <v>2090</v>
      </c>
      <c r="B597" s="7" t="s">
        <v>4487</v>
      </c>
      <c r="C597" s="7" t="s">
        <v>110</v>
      </c>
      <c r="D597" s="7" t="s">
        <v>111</v>
      </c>
      <c r="E597" s="7" t="s">
        <v>4488</v>
      </c>
      <c r="F597" s="7" t="s">
        <v>5975</v>
      </c>
      <c r="G597" s="7" t="s">
        <v>4489</v>
      </c>
      <c r="H597" s="7" t="s">
        <v>87</v>
      </c>
      <c r="I597" s="8" t="s">
        <v>114</v>
      </c>
      <c r="J597" s="7" t="s">
        <v>115</v>
      </c>
      <c r="K597" s="7" t="s">
        <v>116</v>
      </c>
      <c r="L597" s="7" t="s">
        <v>117</v>
      </c>
      <c r="M597" s="7">
        <v>1</v>
      </c>
      <c r="N597" s="7" t="s">
        <v>76</v>
      </c>
      <c r="O597" s="7" t="s">
        <v>24</v>
      </c>
      <c r="P597" s="7" t="s">
        <v>118</v>
      </c>
      <c r="Q597" s="7" t="s">
        <v>119</v>
      </c>
      <c r="R597" s="7" t="s">
        <v>120</v>
      </c>
      <c r="S597" s="7" t="s">
        <v>93</v>
      </c>
      <c r="T597" s="7" t="s">
        <v>32</v>
      </c>
      <c r="U597" s="7" t="s">
        <v>94</v>
      </c>
      <c r="V597" s="7" t="s">
        <v>16</v>
      </c>
      <c r="W597" s="7" t="s">
        <v>121</v>
      </c>
      <c r="X597" s="7" t="s">
        <v>4490</v>
      </c>
      <c r="Y597" s="7" t="s">
        <v>123</v>
      </c>
      <c r="Z597" s="7">
        <v>43343</v>
      </c>
      <c r="AA597" s="7">
        <v>5</v>
      </c>
      <c r="AB597" s="11">
        <v>43363.429074074076</v>
      </c>
    </row>
    <row r="598" spans="1:28" ht="105">
      <c r="A598" s="7">
        <v>2091</v>
      </c>
      <c r="B598" s="7" t="s">
        <v>725</v>
      </c>
      <c r="C598" s="7" t="s">
        <v>110</v>
      </c>
      <c r="D598" s="7" t="s">
        <v>2313</v>
      </c>
      <c r="E598" s="7" t="s">
        <v>2314</v>
      </c>
      <c r="F598" s="7" t="s">
        <v>5976</v>
      </c>
      <c r="G598" s="7" t="s">
        <v>4489</v>
      </c>
      <c r="H598" s="7" t="s">
        <v>2315</v>
      </c>
      <c r="I598" s="8" t="s">
        <v>5</v>
      </c>
      <c r="J598" s="7" t="s">
        <v>4932</v>
      </c>
      <c r="K598" s="7" t="s">
        <v>116</v>
      </c>
      <c r="L598" s="7" t="s">
        <v>117</v>
      </c>
      <c r="M598" s="7">
        <v>1</v>
      </c>
      <c r="N598" s="7" t="s">
        <v>76</v>
      </c>
      <c r="O598" s="7" t="s">
        <v>100</v>
      </c>
      <c r="P598" s="7" t="s">
        <v>118</v>
      </c>
      <c r="Q598" s="7" t="s">
        <v>252</v>
      </c>
      <c r="R598" s="7" t="s">
        <v>120</v>
      </c>
      <c r="S598" s="7" t="s">
        <v>93</v>
      </c>
      <c r="T598" s="7" t="s">
        <v>66</v>
      </c>
      <c r="U598" s="7" t="s">
        <v>94</v>
      </c>
      <c r="V598" s="7" t="s">
        <v>1027</v>
      </c>
      <c r="Z598" s="7" t="s">
        <v>4452</v>
      </c>
      <c r="AA598" s="7">
        <v>0</v>
      </c>
    </row>
    <row r="599" spans="1:28" ht="75">
      <c r="A599" s="7">
        <v>2092</v>
      </c>
      <c r="B599" s="7" t="s">
        <v>2317</v>
      </c>
      <c r="C599" s="7" t="s">
        <v>2318</v>
      </c>
      <c r="D599" s="7" t="s">
        <v>2319</v>
      </c>
      <c r="E599" s="7" t="s">
        <v>2320</v>
      </c>
      <c r="F599" s="7" t="s">
        <v>5977</v>
      </c>
      <c r="G599" s="7" t="s">
        <v>4489</v>
      </c>
      <c r="H599" s="7" t="s">
        <v>87</v>
      </c>
      <c r="I599" s="8" t="s">
        <v>5</v>
      </c>
      <c r="J599" s="7" t="s">
        <v>5</v>
      </c>
      <c r="K599" s="7" t="s">
        <v>116</v>
      </c>
      <c r="L599" s="7" t="s">
        <v>117</v>
      </c>
      <c r="M599" s="7">
        <v>1</v>
      </c>
      <c r="N599" s="7" t="s">
        <v>76</v>
      </c>
      <c r="O599" s="7" t="s">
        <v>24</v>
      </c>
      <c r="P599" s="7" t="s">
        <v>118</v>
      </c>
      <c r="Q599" s="7" t="s">
        <v>102</v>
      </c>
      <c r="R599" s="7" t="s">
        <v>120</v>
      </c>
      <c r="S599" s="7" t="s">
        <v>93</v>
      </c>
      <c r="T599" s="7" t="s">
        <v>14</v>
      </c>
      <c r="U599" s="7" t="s">
        <v>94</v>
      </c>
      <c r="V599" s="7" t="s">
        <v>1027</v>
      </c>
      <c r="Z599" s="7" t="s">
        <v>4452</v>
      </c>
      <c r="AA599" s="7">
        <v>0</v>
      </c>
    </row>
    <row r="600" spans="1:28" ht="90">
      <c r="A600" s="7">
        <v>2093</v>
      </c>
      <c r="B600" s="7" t="s">
        <v>2321</v>
      </c>
      <c r="C600" s="7" t="s">
        <v>135</v>
      </c>
      <c r="D600" s="7" t="s">
        <v>2322</v>
      </c>
      <c r="E600" s="7" t="s">
        <v>2323</v>
      </c>
      <c r="F600" s="7" t="s">
        <v>5978</v>
      </c>
      <c r="G600" s="7" t="s">
        <v>4489</v>
      </c>
      <c r="H600" s="7" t="s">
        <v>87</v>
      </c>
      <c r="I600" s="8" t="s">
        <v>5</v>
      </c>
      <c r="J600" s="7" t="s">
        <v>5</v>
      </c>
      <c r="K600" s="7" t="s">
        <v>116</v>
      </c>
      <c r="L600" s="7" t="s">
        <v>117</v>
      </c>
      <c r="M600" s="7">
        <v>1</v>
      </c>
      <c r="N600" s="7" t="s">
        <v>76</v>
      </c>
      <c r="O600" s="7" t="s">
        <v>100</v>
      </c>
      <c r="P600" s="7" t="s">
        <v>118</v>
      </c>
      <c r="Q600" s="7" t="s">
        <v>383</v>
      </c>
      <c r="R600" s="7" t="s">
        <v>120</v>
      </c>
      <c r="S600" s="7" t="s">
        <v>93</v>
      </c>
      <c r="T600" s="7" t="s">
        <v>14</v>
      </c>
      <c r="U600" s="7" t="s">
        <v>94</v>
      </c>
      <c r="V600" s="7" t="s">
        <v>1027</v>
      </c>
      <c r="Z600" s="7" t="s">
        <v>4452</v>
      </c>
      <c r="AA600" s="7">
        <v>0</v>
      </c>
    </row>
    <row r="601" spans="1:28" ht="90">
      <c r="A601" s="7">
        <v>2094</v>
      </c>
      <c r="B601" s="7" t="s">
        <v>260</v>
      </c>
      <c r="C601" s="7" t="s">
        <v>261</v>
      </c>
      <c r="D601" s="7" t="s">
        <v>262</v>
      </c>
      <c r="E601" s="7" t="s">
        <v>263</v>
      </c>
      <c r="F601" s="7" t="s">
        <v>5979</v>
      </c>
      <c r="G601" s="7" t="s">
        <v>4489</v>
      </c>
      <c r="H601" s="7" t="s">
        <v>87</v>
      </c>
      <c r="I601" s="8" t="s">
        <v>87</v>
      </c>
      <c r="J601" s="7" t="s">
        <v>5</v>
      </c>
      <c r="K601" s="7" t="s">
        <v>116</v>
      </c>
      <c r="L601" s="7" t="s">
        <v>117</v>
      </c>
      <c r="M601" s="7">
        <v>1</v>
      </c>
      <c r="N601" s="7" t="s">
        <v>76</v>
      </c>
      <c r="O601" s="7" t="s">
        <v>24</v>
      </c>
      <c r="P601" s="7" t="s">
        <v>118</v>
      </c>
      <c r="Q601" s="7" t="s">
        <v>102</v>
      </c>
      <c r="R601" s="7" t="s">
        <v>120</v>
      </c>
      <c r="S601" s="7" t="s">
        <v>93</v>
      </c>
      <c r="T601" s="7" t="s">
        <v>179</v>
      </c>
      <c r="U601" s="7" t="s">
        <v>94</v>
      </c>
      <c r="V601" s="7" t="s">
        <v>16</v>
      </c>
      <c r="Z601" s="7" t="s">
        <v>4452</v>
      </c>
      <c r="AA601" s="7">
        <v>4</v>
      </c>
      <c r="AB601" s="11">
        <v>43335.471620370372</v>
      </c>
    </row>
    <row r="602" spans="1:28" ht="75">
      <c r="A602" s="7">
        <v>2095</v>
      </c>
      <c r="B602" s="7" t="s">
        <v>4933</v>
      </c>
      <c r="C602" s="7" t="s">
        <v>879</v>
      </c>
      <c r="D602" s="7" t="s">
        <v>4934</v>
      </c>
      <c r="E602" s="7" t="s">
        <v>2326</v>
      </c>
      <c r="F602" s="7" t="s">
        <v>5980</v>
      </c>
      <c r="G602" s="7" t="s">
        <v>4489</v>
      </c>
      <c r="H602" s="7" t="s">
        <v>2315</v>
      </c>
      <c r="I602" s="28" t="s">
        <v>6621</v>
      </c>
      <c r="J602" s="7" t="s">
        <v>4935</v>
      </c>
      <c r="K602" s="7" t="s">
        <v>116</v>
      </c>
      <c r="L602" s="7" t="s">
        <v>117</v>
      </c>
      <c r="M602" s="7">
        <v>1</v>
      </c>
      <c r="N602" s="7" t="s">
        <v>76</v>
      </c>
      <c r="O602" s="7" t="s">
        <v>100</v>
      </c>
      <c r="P602" s="7" t="s">
        <v>118</v>
      </c>
      <c r="Q602" s="7" t="s">
        <v>252</v>
      </c>
      <c r="R602" s="7" t="s">
        <v>120</v>
      </c>
      <c r="S602" s="7" t="s">
        <v>93</v>
      </c>
      <c r="T602" s="7" t="s">
        <v>25</v>
      </c>
      <c r="U602" s="7" t="s">
        <v>94</v>
      </c>
      <c r="V602" s="7" t="s">
        <v>1027</v>
      </c>
      <c r="Z602" s="7" t="s">
        <v>4452</v>
      </c>
      <c r="AA602" s="7">
        <v>0</v>
      </c>
    </row>
    <row r="603" spans="1:28" ht="60">
      <c r="A603" s="7">
        <v>2096</v>
      </c>
      <c r="B603" s="7" t="s">
        <v>2328</v>
      </c>
      <c r="C603" s="7" t="s">
        <v>366</v>
      </c>
      <c r="D603" s="7" t="s">
        <v>2329</v>
      </c>
      <c r="E603" s="7" t="s">
        <v>2330</v>
      </c>
      <c r="F603" s="7" t="s">
        <v>5981</v>
      </c>
      <c r="G603" s="7" t="s">
        <v>4489</v>
      </c>
      <c r="H603" s="7" t="s">
        <v>275</v>
      </c>
      <c r="I603" s="8" t="s">
        <v>275</v>
      </c>
      <c r="J603" s="7" t="s">
        <v>4936</v>
      </c>
      <c r="K603" s="7" t="s">
        <v>116</v>
      </c>
      <c r="L603" s="7" t="s">
        <v>117</v>
      </c>
      <c r="M603" s="7">
        <v>1</v>
      </c>
      <c r="N603" s="7" t="s">
        <v>76</v>
      </c>
      <c r="O603" s="7" t="s">
        <v>24</v>
      </c>
      <c r="P603" s="7" t="s">
        <v>118</v>
      </c>
      <c r="Q603" s="7" t="s">
        <v>252</v>
      </c>
      <c r="R603" s="7" t="s">
        <v>120</v>
      </c>
      <c r="S603" s="7" t="s">
        <v>93</v>
      </c>
      <c r="T603" s="7" t="s">
        <v>25</v>
      </c>
      <c r="U603" s="7" t="s">
        <v>94</v>
      </c>
      <c r="V603" s="7" t="s">
        <v>1027</v>
      </c>
      <c r="Z603" s="7" t="s">
        <v>4452</v>
      </c>
      <c r="AA603" s="7">
        <v>0</v>
      </c>
    </row>
    <row r="604" spans="1:28" ht="60">
      <c r="A604" s="7">
        <v>2097</v>
      </c>
      <c r="B604" s="7" t="s">
        <v>2332</v>
      </c>
      <c r="C604" s="7" t="s">
        <v>687</v>
      </c>
      <c r="D604" s="7" t="s">
        <v>4937</v>
      </c>
      <c r="E604" s="7" t="s">
        <v>2334</v>
      </c>
      <c r="F604" s="7" t="s">
        <v>5982</v>
      </c>
      <c r="G604" s="7" t="s">
        <v>4489</v>
      </c>
      <c r="H604" s="7" t="s">
        <v>2335</v>
      </c>
      <c r="I604" s="8" t="s">
        <v>5</v>
      </c>
      <c r="J604" s="7" t="s">
        <v>1441</v>
      </c>
      <c r="K604" s="7" t="s">
        <v>116</v>
      </c>
      <c r="L604" s="7" t="s">
        <v>117</v>
      </c>
      <c r="M604" s="7">
        <v>1</v>
      </c>
      <c r="N604" s="7" t="s">
        <v>76</v>
      </c>
      <c r="O604" s="7" t="s">
        <v>214</v>
      </c>
      <c r="P604" s="7" t="s">
        <v>118</v>
      </c>
      <c r="Q604" s="7" t="s">
        <v>407</v>
      </c>
      <c r="R604" s="7" t="s">
        <v>120</v>
      </c>
      <c r="S604" s="7" t="s">
        <v>93</v>
      </c>
      <c r="T604" s="7" t="s">
        <v>14</v>
      </c>
      <c r="U604" s="7" t="s">
        <v>94</v>
      </c>
      <c r="V604" s="7" t="s">
        <v>1027</v>
      </c>
      <c r="Z604" s="7" t="s">
        <v>4452</v>
      </c>
      <c r="AA604" s="7">
        <v>0</v>
      </c>
    </row>
    <row r="605" spans="1:28" ht="45">
      <c r="A605" s="7">
        <v>2098</v>
      </c>
      <c r="B605" s="7" t="s">
        <v>2336</v>
      </c>
      <c r="C605" s="7" t="s">
        <v>135</v>
      </c>
      <c r="D605" s="7" t="s">
        <v>2021</v>
      </c>
      <c r="E605" s="7" t="s">
        <v>2337</v>
      </c>
      <c r="F605" s="7" t="s">
        <v>5983</v>
      </c>
      <c r="G605" s="7" t="s">
        <v>4489</v>
      </c>
      <c r="H605" s="7" t="s">
        <v>48</v>
      </c>
      <c r="I605" s="8" t="s">
        <v>48</v>
      </c>
      <c r="J605" s="7" t="s">
        <v>5</v>
      </c>
      <c r="K605" s="7" t="s">
        <v>116</v>
      </c>
      <c r="L605" s="7" t="s">
        <v>117</v>
      </c>
      <c r="M605" s="7">
        <v>1</v>
      </c>
      <c r="N605" s="7" t="s">
        <v>76</v>
      </c>
      <c r="O605" s="7" t="s">
        <v>100</v>
      </c>
      <c r="P605" s="7" t="s">
        <v>118</v>
      </c>
      <c r="Q605" s="7" t="s">
        <v>102</v>
      </c>
      <c r="R605" s="7" t="s">
        <v>120</v>
      </c>
      <c r="S605" s="7" t="s">
        <v>93</v>
      </c>
      <c r="T605" s="7" t="s">
        <v>14</v>
      </c>
      <c r="U605" s="7" t="s">
        <v>94</v>
      </c>
      <c r="V605" s="7" t="s">
        <v>1027</v>
      </c>
      <c r="Z605" s="7" t="s">
        <v>4452</v>
      </c>
      <c r="AA605" s="7">
        <v>0</v>
      </c>
    </row>
    <row r="606" spans="1:28" ht="60">
      <c r="A606" s="7">
        <v>2099</v>
      </c>
      <c r="B606" s="7" t="s">
        <v>2338</v>
      </c>
      <c r="C606" s="7" t="s">
        <v>135</v>
      </c>
      <c r="D606" s="7" t="s">
        <v>4938</v>
      </c>
      <c r="E606" s="7" t="s">
        <v>2340</v>
      </c>
      <c r="F606" s="7" t="s">
        <v>5984</v>
      </c>
      <c r="G606" s="7" t="s">
        <v>4489</v>
      </c>
      <c r="H606" s="7" t="s">
        <v>1316</v>
      </c>
      <c r="I606" s="8" t="s">
        <v>1316</v>
      </c>
      <c r="J606" s="7" t="s">
        <v>4939</v>
      </c>
      <c r="K606" s="7" t="s">
        <v>116</v>
      </c>
      <c r="L606" s="7" t="s">
        <v>117</v>
      </c>
      <c r="M606" s="7">
        <v>1</v>
      </c>
      <c r="N606" s="7" t="s">
        <v>76</v>
      </c>
      <c r="O606" s="7" t="s">
        <v>436</v>
      </c>
      <c r="P606" s="7" t="s">
        <v>118</v>
      </c>
      <c r="Q606" s="7" t="s">
        <v>4612</v>
      </c>
      <c r="R606" s="7" t="s">
        <v>120</v>
      </c>
      <c r="S606" s="7" t="s">
        <v>93</v>
      </c>
      <c r="T606" s="7" t="s">
        <v>14</v>
      </c>
      <c r="U606" s="7" t="s">
        <v>94</v>
      </c>
      <c r="V606" s="7" t="s">
        <v>1027</v>
      </c>
      <c r="Z606" s="7" t="s">
        <v>4452</v>
      </c>
      <c r="AA606" s="7">
        <v>0</v>
      </c>
    </row>
    <row r="607" spans="1:28" ht="60">
      <c r="A607" s="7">
        <v>2100</v>
      </c>
      <c r="B607" s="7" t="s">
        <v>2343</v>
      </c>
      <c r="C607" s="7" t="s">
        <v>2344</v>
      </c>
      <c r="D607" s="7" t="s">
        <v>2146</v>
      </c>
      <c r="E607" s="7" t="s">
        <v>2345</v>
      </c>
      <c r="F607" s="7" t="s">
        <v>5985</v>
      </c>
      <c r="G607" s="7" t="s">
        <v>4489</v>
      </c>
      <c r="H607" s="7" t="s">
        <v>1316</v>
      </c>
      <c r="I607" s="8" t="s">
        <v>1316</v>
      </c>
      <c r="J607" s="7" t="s">
        <v>2346</v>
      </c>
      <c r="K607" s="7" t="s">
        <v>116</v>
      </c>
      <c r="L607" s="7" t="s">
        <v>117</v>
      </c>
      <c r="M607" s="7">
        <v>1</v>
      </c>
      <c r="N607" s="7" t="s">
        <v>76</v>
      </c>
      <c r="O607" s="7" t="s">
        <v>65</v>
      </c>
      <c r="P607" s="7" t="s">
        <v>118</v>
      </c>
      <c r="Q607" s="7" t="s">
        <v>163</v>
      </c>
      <c r="R607" s="7" t="s">
        <v>120</v>
      </c>
      <c r="S607" s="7" t="s">
        <v>93</v>
      </c>
      <c r="T607" s="7" t="s">
        <v>14</v>
      </c>
      <c r="U607" s="7" t="s">
        <v>94</v>
      </c>
      <c r="V607" s="7" t="s">
        <v>1027</v>
      </c>
      <c r="Z607" s="7" t="s">
        <v>4452</v>
      </c>
      <c r="AA607" s="7">
        <v>0</v>
      </c>
    </row>
    <row r="608" spans="1:28" ht="75">
      <c r="A608" s="7">
        <v>2101</v>
      </c>
      <c r="B608" s="7" t="s">
        <v>931</v>
      </c>
      <c r="C608" s="7" t="s">
        <v>218</v>
      </c>
      <c r="D608" s="7" t="s">
        <v>932</v>
      </c>
      <c r="E608" s="7" t="s">
        <v>933</v>
      </c>
      <c r="F608" s="7" t="s">
        <v>5986</v>
      </c>
      <c r="G608" s="7" t="s">
        <v>4489</v>
      </c>
      <c r="H608" s="7" t="s">
        <v>934</v>
      </c>
      <c r="I608" s="8" t="s">
        <v>87</v>
      </c>
      <c r="J608" s="7" t="s">
        <v>5</v>
      </c>
      <c r="K608" s="7" t="s">
        <v>116</v>
      </c>
      <c r="L608" s="7" t="s">
        <v>117</v>
      </c>
      <c r="M608" s="7">
        <v>1</v>
      </c>
      <c r="N608" s="7" t="s">
        <v>76</v>
      </c>
      <c r="O608" s="7" t="s">
        <v>100</v>
      </c>
      <c r="P608" s="7" t="s">
        <v>118</v>
      </c>
      <c r="Q608" s="7" t="s">
        <v>102</v>
      </c>
      <c r="R608" s="7" t="s">
        <v>120</v>
      </c>
      <c r="S608" s="7" t="s">
        <v>93</v>
      </c>
      <c r="T608" s="7" t="s">
        <v>66</v>
      </c>
      <c r="U608" s="7" t="s">
        <v>94</v>
      </c>
      <c r="V608" s="7" t="s">
        <v>16</v>
      </c>
      <c r="Z608" s="7" t="s">
        <v>4452</v>
      </c>
      <c r="AA608" s="7">
        <v>1</v>
      </c>
      <c r="AB608" s="11">
        <v>43335.388518518521</v>
      </c>
    </row>
    <row r="609" spans="1:28" ht="90">
      <c r="A609" s="7">
        <v>2102</v>
      </c>
      <c r="B609" s="7" t="s">
        <v>2347</v>
      </c>
      <c r="C609" s="7" t="s">
        <v>366</v>
      </c>
      <c r="D609" s="7" t="s">
        <v>2348</v>
      </c>
      <c r="E609" s="7" t="s">
        <v>2349</v>
      </c>
      <c r="F609" s="7" t="s">
        <v>5987</v>
      </c>
      <c r="G609" s="7" t="s">
        <v>4489</v>
      </c>
      <c r="H609" s="7" t="s">
        <v>5</v>
      </c>
      <c r="I609" s="8" t="s">
        <v>5</v>
      </c>
      <c r="J609" s="7" t="s">
        <v>4940</v>
      </c>
      <c r="K609" s="7" t="s">
        <v>116</v>
      </c>
      <c r="L609" s="7" t="s">
        <v>117</v>
      </c>
      <c r="M609" s="7">
        <v>1</v>
      </c>
      <c r="N609" s="7" t="s">
        <v>76</v>
      </c>
      <c r="O609" s="7" t="s">
        <v>100</v>
      </c>
      <c r="P609" s="7" t="s">
        <v>118</v>
      </c>
      <c r="Q609" s="7" t="s">
        <v>252</v>
      </c>
      <c r="R609" s="7" t="s">
        <v>120</v>
      </c>
      <c r="S609" s="7" t="s">
        <v>93</v>
      </c>
      <c r="T609" s="7" t="s">
        <v>25</v>
      </c>
      <c r="U609" s="7" t="s">
        <v>94</v>
      </c>
      <c r="V609" s="7" t="s">
        <v>1027</v>
      </c>
      <c r="Z609" s="7" t="s">
        <v>4452</v>
      </c>
      <c r="AA609" s="7">
        <v>0</v>
      </c>
    </row>
    <row r="610" spans="1:28" ht="75">
      <c r="A610" s="7">
        <v>2103</v>
      </c>
      <c r="B610" s="7" t="s">
        <v>2351</v>
      </c>
      <c r="C610" s="7" t="s">
        <v>135</v>
      </c>
      <c r="D610" s="7" t="s">
        <v>2352</v>
      </c>
      <c r="E610" s="7" t="s">
        <v>2353</v>
      </c>
      <c r="F610" s="7" t="s">
        <v>5988</v>
      </c>
      <c r="G610" s="7" t="s">
        <v>4489</v>
      </c>
      <c r="H610" s="7" t="s">
        <v>87</v>
      </c>
      <c r="I610" s="8" t="s">
        <v>5</v>
      </c>
      <c r="J610" s="7" t="s">
        <v>2354</v>
      </c>
      <c r="K610" s="7" t="s">
        <v>116</v>
      </c>
      <c r="L610" s="7" t="s">
        <v>117</v>
      </c>
      <c r="M610" s="7">
        <v>1</v>
      </c>
      <c r="N610" s="7" t="s">
        <v>76</v>
      </c>
      <c r="O610" s="7" t="s">
        <v>31</v>
      </c>
      <c r="P610" s="7" t="s">
        <v>118</v>
      </c>
      <c r="Q610" s="7" t="s">
        <v>407</v>
      </c>
      <c r="R610" s="7" t="s">
        <v>120</v>
      </c>
      <c r="S610" s="7" t="s">
        <v>93</v>
      </c>
      <c r="T610" s="7" t="s">
        <v>32</v>
      </c>
      <c r="U610" s="7" t="s">
        <v>94</v>
      </c>
      <c r="V610" s="7" t="s">
        <v>1027</v>
      </c>
      <c r="Z610" s="7" t="s">
        <v>4452</v>
      </c>
      <c r="AA610" s="7">
        <v>0</v>
      </c>
    </row>
    <row r="611" spans="1:28" ht="90">
      <c r="A611" s="7">
        <v>2104</v>
      </c>
      <c r="B611" s="7" t="s">
        <v>2355</v>
      </c>
      <c r="C611" s="7" t="s">
        <v>218</v>
      </c>
      <c r="D611" s="7" t="s">
        <v>2356</v>
      </c>
      <c r="E611" s="7" t="s">
        <v>2357</v>
      </c>
      <c r="F611" s="7" t="s">
        <v>5989</v>
      </c>
      <c r="G611" s="7" t="s">
        <v>4489</v>
      </c>
      <c r="H611" s="7" t="s">
        <v>87</v>
      </c>
      <c r="I611" s="8" t="s">
        <v>5</v>
      </c>
      <c r="J611" s="7" t="s">
        <v>5</v>
      </c>
      <c r="K611" s="7" t="s">
        <v>116</v>
      </c>
      <c r="L611" s="7" t="s">
        <v>117</v>
      </c>
      <c r="M611" s="7">
        <v>1</v>
      </c>
      <c r="N611" s="7" t="s">
        <v>76</v>
      </c>
      <c r="O611" s="7" t="s">
        <v>436</v>
      </c>
      <c r="P611" s="7" t="s">
        <v>118</v>
      </c>
      <c r="Q611" s="7" t="s">
        <v>407</v>
      </c>
      <c r="R611" s="7" t="s">
        <v>120</v>
      </c>
      <c r="S611" s="7" t="s">
        <v>93</v>
      </c>
      <c r="T611" s="7" t="s">
        <v>66</v>
      </c>
      <c r="U611" s="7" t="s">
        <v>94</v>
      </c>
      <c r="V611" s="7" t="s">
        <v>1027</v>
      </c>
      <c r="Z611" s="7" t="s">
        <v>4452</v>
      </c>
      <c r="AA611" s="7">
        <v>0</v>
      </c>
    </row>
    <row r="612" spans="1:28" ht="105">
      <c r="A612" s="7">
        <v>2105</v>
      </c>
      <c r="B612" s="7" t="s">
        <v>2358</v>
      </c>
      <c r="C612" s="7" t="s">
        <v>490</v>
      </c>
      <c r="D612" s="7" t="s">
        <v>4941</v>
      </c>
      <c r="E612" s="7" t="s">
        <v>2360</v>
      </c>
      <c r="F612" s="7" t="s">
        <v>5990</v>
      </c>
      <c r="G612" s="7" t="s">
        <v>4489</v>
      </c>
      <c r="H612" s="7" t="s">
        <v>87</v>
      </c>
      <c r="I612" s="28" t="s">
        <v>5</v>
      </c>
      <c r="J612" s="7" t="s">
        <v>5</v>
      </c>
      <c r="K612" s="7" t="s">
        <v>116</v>
      </c>
      <c r="L612" s="7" t="s">
        <v>117</v>
      </c>
      <c r="M612" s="7">
        <v>1</v>
      </c>
      <c r="N612" s="7" t="s">
        <v>76</v>
      </c>
      <c r="O612" s="7" t="s">
        <v>100</v>
      </c>
      <c r="P612" s="7" t="s">
        <v>118</v>
      </c>
      <c r="Q612" s="7" t="s">
        <v>102</v>
      </c>
      <c r="R612" s="7" t="s">
        <v>120</v>
      </c>
      <c r="S612" s="7" t="s">
        <v>93</v>
      </c>
      <c r="T612" s="7" t="s">
        <v>14</v>
      </c>
      <c r="U612" s="7" t="s">
        <v>94</v>
      </c>
      <c r="V612" s="7" t="s">
        <v>1027</v>
      </c>
      <c r="Z612" s="7" t="s">
        <v>4452</v>
      </c>
      <c r="AA612" s="7">
        <v>0</v>
      </c>
    </row>
    <row r="613" spans="1:28" ht="45">
      <c r="A613" s="7">
        <v>2106</v>
      </c>
      <c r="B613" s="7" t="s">
        <v>935</v>
      </c>
      <c r="C613" s="7" t="s">
        <v>755</v>
      </c>
      <c r="D613" s="7" t="s">
        <v>936</v>
      </c>
      <c r="E613" s="7" t="s">
        <v>937</v>
      </c>
      <c r="F613" s="7" t="s">
        <v>5991</v>
      </c>
      <c r="G613" s="7" t="s">
        <v>4489</v>
      </c>
      <c r="H613" s="7" t="s">
        <v>87</v>
      </c>
      <c r="I613" s="8" t="s">
        <v>87</v>
      </c>
      <c r="J613" s="7" t="s">
        <v>5</v>
      </c>
      <c r="K613" s="7" t="s">
        <v>116</v>
      </c>
      <c r="L613" s="7" t="s">
        <v>117</v>
      </c>
      <c r="M613" s="7">
        <v>1</v>
      </c>
      <c r="N613" s="7" t="s">
        <v>76</v>
      </c>
      <c r="O613" s="7" t="s">
        <v>100</v>
      </c>
      <c r="P613" s="7" t="s">
        <v>118</v>
      </c>
      <c r="Q613" s="7" t="s">
        <v>66</v>
      </c>
      <c r="R613" s="7" t="s">
        <v>120</v>
      </c>
      <c r="S613" s="7" t="s">
        <v>93</v>
      </c>
      <c r="T613" s="7" t="s">
        <v>179</v>
      </c>
      <c r="U613" s="7" t="s">
        <v>94</v>
      </c>
      <c r="V613" s="7" t="s">
        <v>16</v>
      </c>
      <c r="Z613" s="7" t="s">
        <v>4452</v>
      </c>
      <c r="AA613" s="7">
        <v>1</v>
      </c>
      <c r="AB613" s="11">
        <v>43335.3908912037</v>
      </c>
    </row>
    <row r="614" spans="1:28" ht="75">
      <c r="A614" s="7">
        <v>2107</v>
      </c>
      <c r="B614" s="7" t="s">
        <v>2361</v>
      </c>
      <c r="C614" s="7" t="s">
        <v>366</v>
      </c>
      <c r="D614" s="7" t="s">
        <v>2362</v>
      </c>
      <c r="E614" s="7" t="s">
        <v>2363</v>
      </c>
      <c r="F614" s="7" t="s">
        <v>5992</v>
      </c>
      <c r="G614" s="7" t="s">
        <v>4489</v>
      </c>
      <c r="H614" s="7" t="s">
        <v>2315</v>
      </c>
      <c r="I614" s="28" t="s">
        <v>1134</v>
      </c>
      <c r="J614" s="7" t="s">
        <v>2364</v>
      </c>
      <c r="K614" s="7" t="s">
        <v>116</v>
      </c>
      <c r="L614" s="7" t="s">
        <v>117</v>
      </c>
      <c r="M614" s="7">
        <v>1</v>
      </c>
      <c r="N614" s="7" t="s">
        <v>76</v>
      </c>
      <c r="O614" s="7" t="s">
        <v>24</v>
      </c>
      <c r="P614" s="7" t="s">
        <v>118</v>
      </c>
      <c r="Q614" s="7" t="s">
        <v>1148</v>
      </c>
      <c r="R614" s="7" t="s">
        <v>120</v>
      </c>
      <c r="S614" s="7" t="s">
        <v>93</v>
      </c>
      <c r="T614" s="7" t="s">
        <v>25</v>
      </c>
      <c r="U614" s="7" t="s">
        <v>94</v>
      </c>
      <c r="V614" s="7" t="s">
        <v>1027</v>
      </c>
      <c r="Z614" s="7" t="s">
        <v>4452</v>
      </c>
      <c r="AA614" s="7">
        <v>0</v>
      </c>
    </row>
    <row r="615" spans="1:28" ht="90">
      <c r="A615" s="7">
        <v>2108</v>
      </c>
      <c r="B615" s="7" t="s">
        <v>938</v>
      </c>
      <c r="C615" s="7" t="s">
        <v>490</v>
      </c>
      <c r="D615" s="7" t="s">
        <v>939</v>
      </c>
      <c r="E615" s="7" t="s">
        <v>4649</v>
      </c>
      <c r="F615" s="7" t="s">
        <v>5993</v>
      </c>
      <c r="G615" s="7" t="s">
        <v>4489</v>
      </c>
      <c r="H615" s="7" t="s">
        <v>87</v>
      </c>
      <c r="I615" s="8" t="s">
        <v>87</v>
      </c>
      <c r="J615" s="7" t="s">
        <v>5</v>
      </c>
      <c r="K615" s="7" t="s">
        <v>116</v>
      </c>
      <c r="L615" s="7" t="s">
        <v>117</v>
      </c>
      <c r="M615" s="7">
        <v>1</v>
      </c>
      <c r="N615" s="7" t="s">
        <v>76</v>
      </c>
      <c r="O615" s="7" t="s">
        <v>100</v>
      </c>
      <c r="P615" s="7" t="s">
        <v>118</v>
      </c>
      <c r="Q615" s="7" t="s">
        <v>91</v>
      </c>
      <c r="R615" s="7" t="s">
        <v>120</v>
      </c>
      <c r="S615" s="7" t="s">
        <v>93</v>
      </c>
      <c r="T615" s="7" t="s">
        <v>32</v>
      </c>
      <c r="U615" s="7" t="s">
        <v>94</v>
      </c>
      <c r="V615" s="7" t="s">
        <v>16</v>
      </c>
      <c r="Z615" s="7" t="s">
        <v>4452</v>
      </c>
      <c r="AA615" s="7">
        <v>1</v>
      </c>
      <c r="AB615" s="11">
        <v>43334.629374999997</v>
      </c>
    </row>
    <row r="616" spans="1:28" ht="105">
      <c r="A616" s="7">
        <v>2109</v>
      </c>
      <c r="B616" s="7" t="s">
        <v>4584</v>
      </c>
      <c r="C616" s="7" t="s">
        <v>218</v>
      </c>
      <c r="D616" s="7" t="s">
        <v>651</v>
      </c>
      <c r="E616" s="7" t="s">
        <v>652</v>
      </c>
      <c r="F616" s="7" t="s">
        <v>5994</v>
      </c>
      <c r="G616" s="7" t="s">
        <v>4489</v>
      </c>
      <c r="H616" s="7" t="s">
        <v>87</v>
      </c>
      <c r="I616" s="8" t="s">
        <v>87</v>
      </c>
      <c r="J616" s="7" t="s">
        <v>4585</v>
      </c>
      <c r="K616" s="7" t="s">
        <v>116</v>
      </c>
      <c r="L616" s="7" t="s">
        <v>117</v>
      </c>
      <c r="M616" s="7">
        <v>1</v>
      </c>
      <c r="N616" s="7" t="s">
        <v>76</v>
      </c>
      <c r="O616" s="7" t="s">
        <v>100</v>
      </c>
      <c r="P616" s="7" t="s">
        <v>118</v>
      </c>
      <c r="Q616" s="7" t="s">
        <v>102</v>
      </c>
      <c r="R616" s="7" t="s">
        <v>120</v>
      </c>
      <c r="S616" s="7" t="s">
        <v>93</v>
      </c>
      <c r="T616" s="7" t="s">
        <v>14</v>
      </c>
      <c r="U616" s="7" t="s">
        <v>94</v>
      </c>
      <c r="V616" s="7" t="s">
        <v>67</v>
      </c>
      <c r="Z616" s="7" t="s">
        <v>4452</v>
      </c>
      <c r="AA616" s="7">
        <v>2</v>
      </c>
      <c r="AB616" s="11">
        <v>43333.696875000001</v>
      </c>
    </row>
    <row r="617" spans="1:28" ht="60">
      <c r="A617" s="7">
        <v>2110</v>
      </c>
      <c r="B617" s="7" t="s">
        <v>655</v>
      </c>
      <c r="C617" s="7" t="s">
        <v>490</v>
      </c>
      <c r="D617" s="7" t="s">
        <v>4586</v>
      </c>
      <c r="E617" s="7" t="s">
        <v>4587</v>
      </c>
      <c r="F617" s="7" t="s">
        <v>5995</v>
      </c>
      <c r="G617" s="7" t="s">
        <v>660</v>
      </c>
      <c r="H617" s="7" t="s">
        <v>87</v>
      </c>
      <c r="I617" s="8" t="s">
        <v>87</v>
      </c>
      <c r="J617" s="7" t="s">
        <v>4588</v>
      </c>
      <c r="K617" s="7" t="s">
        <v>662</v>
      </c>
      <c r="L617" s="7" t="s">
        <v>663</v>
      </c>
      <c r="M617" s="7">
        <v>1</v>
      </c>
      <c r="N617" s="7" t="s">
        <v>76</v>
      </c>
      <c r="O617" s="7" t="s">
        <v>100</v>
      </c>
      <c r="P617" s="7" t="s">
        <v>664</v>
      </c>
      <c r="Q617" s="7" t="s">
        <v>102</v>
      </c>
      <c r="R617" s="7" t="s">
        <v>120</v>
      </c>
      <c r="S617" s="7" t="s">
        <v>151</v>
      </c>
      <c r="T617" s="7" t="s">
        <v>32</v>
      </c>
      <c r="U617" s="7" t="s">
        <v>105</v>
      </c>
      <c r="V617" s="7" t="s">
        <v>67</v>
      </c>
      <c r="Z617" s="7" t="s">
        <v>4452</v>
      </c>
      <c r="AA617" s="7">
        <v>2</v>
      </c>
      <c r="AB617" s="11">
        <v>43333.542442129627</v>
      </c>
    </row>
    <row r="618" spans="1:28" ht="75">
      <c r="A618" s="7">
        <v>2111</v>
      </c>
      <c r="B618" s="7" t="s">
        <v>2365</v>
      </c>
      <c r="C618" s="7" t="s">
        <v>135</v>
      </c>
      <c r="D618" s="7" t="s">
        <v>4942</v>
      </c>
      <c r="E618" s="7" t="s">
        <v>2367</v>
      </c>
      <c r="F618" s="7" t="s">
        <v>5996</v>
      </c>
      <c r="G618" s="7" t="s">
        <v>660</v>
      </c>
      <c r="H618" s="7" t="s">
        <v>4943</v>
      </c>
      <c r="I618" s="28" t="s">
        <v>653</v>
      </c>
      <c r="J618" s="7" t="s">
        <v>4944</v>
      </c>
      <c r="K618" s="7" t="s">
        <v>662</v>
      </c>
      <c r="L618" s="7" t="s">
        <v>663</v>
      </c>
      <c r="M618" s="7">
        <v>1</v>
      </c>
      <c r="N618" s="7" t="s">
        <v>76</v>
      </c>
      <c r="O618" s="7" t="s">
        <v>100</v>
      </c>
      <c r="P618" s="7" t="s">
        <v>664</v>
      </c>
      <c r="Q618" s="7" t="s">
        <v>91</v>
      </c>
      <c r="R618" s="7" t="s">
        <v>120</v>
      </c>
      <c r="S618" s="7" t="s">
        <v>151</v>
      </c>
      <c r="T618" s="7" t="s">
        <v>66</v>
      </c>
      <c r="U618" s="7" t="s">
        <v>105</v>
      </c>
      <c r="V618" s="7" t="s">
        <v>1027</v>
      </c>
      <c r="Z618" s="7" t="s">
        <v>4452</v>
      </c>
      <c r="AA618" s="7">
        <v>0</v>
      </c>
    </row>
    <row r="619" spans="1:28" ht="60">
      <c r="A619" s="7">
        <v>2112</v>
      </c>
      <c r="B619" s="7" t="s">
        <v>4945</v>
      </c>
      <c r="C619" s="7" t="s">
        <v>490</v>
      </c>
      <c r="D619" s="7" t="s">
        <v>4946</v>
      </c>
      <c r="E619" s="7" t="s">
        <v>4947</v>
      </c>
      <c r="F619" s="7" t="s">
        <v>5997</v>
      </c>
      <c r="G619" s="7" t="s">
        <v>660</v>
      </c>
      <c r="H619" s="7" t="s">
        <v>4943</v>
      </c>
      <c r="I619" s="28" t="s">
        <v>6621</v>
      </c>
      <c r="J619" s="7" t="s">
        <v>4948</v>
      </c>
      <c r="K619" s="7" t="s">
        <v>662</v>
      </c>
      <c r="L619" s="7" t="s">
        <v>663</v>
      </c>
      <c r="M619" s="7">
        <v>1</v>
      </c>
      <c r="N619" s="7" t="s">
        <v>76</v>
      </c>
      <c r="O619" s="7" t="s">
        <v>100</v>
      </c>
      <c r="P619" s="7" t="s">
        <v>664</v>
      </c>
      <c r="Q619" s="7" t="s">
        <v>383</v>
      </c>
      <c r="R619" s="7" t="s">
        <v>120</v>
      </c>
      <c r="S619" s="7" t="s">
        <v>151</v>
      </c>
      <c r="T619" s="7" t="s">
        <v>66</v>
      </c>
      <c r="U619" s="7" t="s">
        <v>105</v>
      </c>
      <c r="V619" s="7" t="s">
        <v>1027</v>
      </c>
      <c r="Z619" s="7" t="s">
        <v>4452</v>
      </c>
      <c r="AA619" s="7">
        <v>0</v>
      </c>
    </row>
    <row r="620" spans="1:28" ht="75">
      <c r="A620" s="7">
        <v>2113</v>
      </c>
      <c r="B620" s="7" t="s">
        <v>2373</v>
      </c>
      <c r="C620" s="7" t="s">
        <v>350</v>
      </c>
      <c r="D620" s="7" t="s">
        <v>4949</v>
      </c>
      <c r="E620" s="7" t="s">
        <v>2375</v>
      </c>
      <c r="F620" s="7" t="s">
        <v>5998</v>
      </c>
      <c r="G620" s="7" t="s">
        <v>660</v>
      </c>
      <c r="H620" s="7" t="s">
        <v>4943</v>
      </c>
      <c r="I620" s="28" t="s">
        <v>6621</v>
      </c>
      <c r="J620" s="7" t="s">
        <v>4948</v>
      </c>
      <c r="K620" s="7" t="s">
        <v>662</v>
      </c>
      <c r="L620" s="7" t="s">
        <v>663</v>
      </c>
      <c r="M620" s="7">
        <v>1</v>
      </c>
      <c r="N620" s="7" t="s">
        <v>76</v>
      </c>
      <c r="O620" s="7" t="s">
        <v>100</v>
      </c>
      <c r="P620" s="7" t="s">
        <v>664</v>
      </c>
      <c r="Q620" s="7" t="s">
        <v>383</v>
      </c>
      <c r="R620" s="7" t="s">
        <v>120</v>
      </c>
      <c r="S620" s="7" t="s">
        <v>151</v>
      </c>
      <c r="T620" s="7" t="s">
        <v>14</v>
      </c>
      <c r="U620" s="7" t="s">
        <v>105</v>
      </c>
      <c r="V620" s="7" t="s">
        <v>1027</v>
      </c>
      <c r="Z620" s="7" t="s">
        <v>4452</v>
      </c>
      <c r="AA620" s="7">
        <v>0</v>
      </c>
    </row>
    <row r="621" spans="1:28" ht="90">
      <c r="A621" s="7">
        <v>2114</v>
      </c>
      <c r="B621" s="7" t="s">
        <v>4950</v>
      </c>
      <c r="C621" s="7" t="s">
        <v>135</v>
      </c>
      <c r="D621" s="7" t="s">
        <v>695</v>
      </c>
      <c r="E621" s="7" t="s">
        <v>4951</v>
      </c>
      <c r="F621" s="7" t="s">
        <v>5999</v>
      </c>
      <c r="G621" s="7" t="s">
        <v>660</v>
      </c>
      <c r="H621" s="7" t="s">
        <v>653</v>
      </c>
      <c r="I621" s="28" t="s">
        <v>6621</v>
      </c>
      <c r="J621" s="7" t="s">
        <v>4952</v>
      </c>
      <c r="K621" s="7" t="s">
        <v>662</v>
      </c>
      <c r="L621" s="7" t="s">
        <v>663</v>
      </c>
      <c r="M621" s="7">
        <v>1</v>
      </c>
      <c r="N621" s="7" t="s">
        <v>76</v>
      </c>
      <c r="O621" s="7" t="s">
        <v>100</v>
      </c>
      <c r="P621" s="7" t="s">
        <v>664</v>
      </c>
      <c r="Q621" s="7" t="s">
        <v>102</v>
      </c>
      <c r="R621" s="7" t="s">
        <v>120</v>
      </c>
      <c r="S621" s="7" t="s">
        <v>151</v>
      </c>
      <c r="T621" s="7" t="s">
        <v>179</v>
      </c>
      <c r="U621" s="7" t="s">
        <v>105</v>
      </c>
      <c r="V621" s="7" t="s">
        <v>1027</v>
      </c>
      <c r="Z621" s="7" t="s">
        <v>4452</v>
      </c>
      <c r="AA621" s="7">
        <v>0</v>
      </c>
    </row>
    <row r="622" spans="1:28" ht="45">
      <c r="A622" s="7">
        <v>2115</v>
      </c>
      <c r="B622" s="7" t="s">
        <v>4953</v>
      </c>
      <c r="C622" s="7" t="s">
        <v>2872</v>
      </c>
      <c r="D622" s="7" t="s">
        <v>2352</v>
      </c>
      <c r="E622" s="7" t="s">
        <v>4954</v>
      </c>
      <c r="F622" s="7" t="s">
        <v>6000</v>
      </c>
      <c r="G622" s="7" t="s">
        <v>660</v>
      </c>
      <c r="H622" s="7" t="s">
        <v>4955</v>
      </c>
      <c r="I622" s="28" t="s">
        <v>6621</v>
      </c>
      <c r="J622" s="7" t="s">
        <v>4864</v>
      </c>
      <c r="K622" s="7" t="s">
        <v>662</v>
      </c>
      <c r="L622" s="7" t="s">
        <v>663</v>
      </c>
      <c r="M622" s="7">
        <v>1</v>
      </c>
      <c r="N622" s="7" t="s">
        <v>76</v>
      </c>
      <c r="O622" s="7" t="s">
        <v>100</v>
      </c>
      <c r="P622" s="7" t="s">
        <v>664</v>
      </c>
      <c r="Q622" s="7" t="s">
        <v>91</v>
      </c>
      <c r="R622" s="7" t="s">
        <v>120</v>
      </c>
      <c r="S622" s="7" t="s">
        <v>151</v>
      </c>
      <c r="T622" s="7" t="s">
        <v>25</v>
      </c>
      <c r="U622" s="7" t="s">
        <v>105</v>
      </c>
      <c r="V622" s="7" t="s">
        <v>1027</v>
      </c>
      <c r="Z622" s="7" t="s">
        <v>4452</v>
      </c>
      <c r="AA622" s="7">
        <v>0</v>
      </c>
    </row>
    <row r="623" spans="1:28" ht="60">
      <c r="A623" s="7">
        <v>2116</v>
      </c>
      <c r="B623" s="7" t="s">
        <v>4956</v>
      </c>
      <c r="C623" s="7" t="s">
        <v>194</v>
      </c>
      <c r="D623" s="7" t="s">
        <v>2385</v>
      </c>
      <c r="E623" s="7" t="s">
        <v>4957</v>
      </c>
      <c r="F623" s="7" t="s">
        <v>6001</v>
      </c>
      <c r="G623" s="7" t="s">
        <v>660</v>
      </c>
      <c r="H623" s="7" t="s">
        <v>661</v>
      </c>
      <c r="I623" s="28" t="s">
        <v>6621</v>
      </c>
      <c r="J623" s="7" t="s">
        <v>5</v>
      </c>
      <c r="K623" s="7" t="s">
        <v>662</v>
      </c>
      <c r="L623" s="7" t="s">
        <v>663</v>
      </c>
      <c r="M623" s="7">
        <v>1</v>
      </c>
      <c r="N623" s="7" t="s">
        <v>76</v>
      </c>
      <c r="O623" s="7" t="s">
        <v>100</v>
      </c>
      <c r="P623" s="7" t="s">
        <v>664</v>
      </c>
      <c r="Q623" s="7" t="s">
        <v>91</v>
      </c>
      <c r="R623" s="7" t="s">
        <v>120</v>
      </c>
      <c r="S623" s="7" t="s">
        <v>151</v>
      </c>
      <c r="T623" s="7" t="s">
        <v>25</v>
      </c>
      <c r="U623" s="7" t="s">
        <v>105</v>
      </c>
      <c r="V623" s="7" t="s">
        <v>1027</v>
      </c>
      <c r="Z623" s="7" t="s">
        <v>4452</v>
      </c>
      <c r="AA623" s="7">
        <v>0</v>
      </c>
    </row>
    <row r="624" spans="1:28" ht="75">
      <c r="A624" s="7">
        <v>2117</v>
      </c>
      <c r="B624" s="7" t="s">
        <v>2387</v>
      </c>
      <c r="C624" s="7" t="s">
        <v>135</v>
      </c>
      <c r="D624" s="7" t="s">
        <v>4958</v>
      </c>
      <c r="E624" s="7" t="s">
        <v>2389</v>
      </c>
      <c r="F624" s="7" t="s">
        <v>6002</v>
      </c>
      <c r="G624" s="7" t="s">
        <v>660</v>
      </c>
      <c r="H624" s="7" t="s">
        <v>1045</v>
      </c>
      <c r="I624" s="28" t="s">
        <v>297</v>
      </c>
      <c r="J624" s="7" t="s">
        <v>4959</v>
      </c>
      <c r="K624" s="7" t="s">
        <v>662</v>
      </c>
      <c r="L624" s="7" t="s">
        <v>663</v>
      </c>
      <c r="M624" s="7">
        <v>1</v>
      </c>
      <c r="N624" s="7" t="s">
        <v>76</v>
      </c>
      <c r="O624" s="7" t="s">
        <v>100</v>
      </c>
      <c r="P624" s="7" t="s">
        <v>664</v>
      </c>
      <c r="Q624" s="7" t="s">
        <v>91</v>
      </c>
      <c r="R624" s="7" t="s">
        <v>120</v>
      </c>
      <c r="S624" s="7" t="s">
        <v>151</v>
      </c>
      <c r="T624" s="7" t="s">
        <v>25</v>
      </c>
      <c r="U624" s="7" t="s">
        <v>105</v>
      </c>
      <c r="V624" s="7" t="s">
        <v>1027</v>
      </c>
      <c r="Z624" s="7" t="s">
        <v>4452</v>
      </c>
      <c r="AA624" s="7">
        <v>0</v>
      </c>
    </row>
    <row r="625" spans="1:27" ht="105">
      <c r="A625" s="7">
        <v>2118</v>
      </c>
      <c r="B625" s="7" t="s">
        <v>4960</v>
      </c>
      <c r="C625" s="7" t="s">
        <v>845</v>
      </c>
      <c r="D625" s="7" t="s">
        <v>4961</v>
      </c>
      <c r="E625" s="7" t="s">
        <v>2392</v>
      </c>
      <c r="F625" s="7" t="s">
        <v>6003</v>
      </c>
      <c r="G625" s="7" t="s">
        <v>660</v>
      </c>
      <c r="H625" s="7" t="s">
        <v>640</v>
      </c>
      <c r="I625" s="28" t="s">
        <v>6621</v>
      </c>
      <c r="J625" s="7" t="s">
        <v>5</v>
      </c>
      <c r="K625" s="7" t="s">
        <v>662</v>
      </c>
      <c r="L625" s="7" t="s">
        <v>663</v>
      </c>
      <c r="M625" s="7">
        <v>1</v>
      </c>
      <c r="N625" s="7" t="s">
        <v>76</v>
      </c>
      <c r="O625" s="7" t="s">
        <v>100</v>
      </c>
      <c r="P625" s="7" t="s">
        <v>664</v>
      </c>
      <c r="Q625" s="7" t="s">
        <v>407</v>
      </c>
      <c r="R625" s="7" t="s">
        <v>120</v>
      </c>
      <c r="S625" s="7" t="s">
        <v>151</v>
      </c>
      <c r="T625" s="7" t="s">
        <v>25</v>
      </c>
      <c r="U625" s="7" t="s">
        <v>105</v>
      </c>
      <c r="V625" s="7" t="s">
        <v>1027</v>
      </c>
      <c r="Z625" s="7" t="s">
        <v>4452</v>
      </c>
      <c r="AA625" s="7">
        <v>0</v>
      </c>
    </row>
    <row r="626" spans="1:27" ht="60">
      <c r="A626" s="7">
        <v>2119</v>
      </c>
      <c r="B626" s="7" t="s">
        <v>4962</v>
      </c>
      <c r="C626" s="7" t="s">
        <v>687</v>
      </c>
      <c r="D626" s="7" t="s">
        <v>4937</v>
      </c>
      <c r="E626" s="7" t="s">
        <v>2394</v>
      </c>
      <c r="F626" s="7" t="s">
        <v>6004</v>
      </c>
      <c r="G626" s="7" t="s">
        <v>660</v>
      </c>
      <c r="H626" s="7" t="s">
        <v>640</v>
      </c>
      <c r="I626" s="28" t="s">
        <v>2295</v>
      </c>
      <c r="J626" s="7" t="s">
        <v>5</v>
      </c>
      <c r="K626" s="7" t="s">
        <v>662</v>
      </c>
      <c r="L626" s="7" t="s">
        <v>663</v>
      </c>
      <c r="M626" s="7">
        <v>1</v>
      </c>
      <c r="N626" s="7" t="s">
        <v>76</v>
      </c>
      <c r="O626" s="7" t="s">
        <v>100</v>
      </c>
      <c r="P626" s="7" t="s">
        <v>664</v>
      </c>
      <c r="Q626" s="7" t="s">
        <v>407</v>
      </c>
      <c r="R626" s="7" t="s">
        <v>120</v>
      </c>
      <c r="S626" s="7" t="s">
        <v>151</v>
      </c>
      <c r="T626" s="7" t="s">
        <v>14</v>
      </c>
      <c r="U626" s="7" t="s">
        <v>105</v>
      </c>
      <c r="V626" s="7" t="s">
        <v>1027</v>
      </c>
      <c r="Z626" s="7" t="s">
        <v>4452</v>
      </c>
      <c r="AA626" s="7">
        <v>0</v>
      </c>
    </row>
    <row r="627" spans="1:27" ht="75">
      <c r="A627" s="7">
        <v>2122</v>
      </c>
      <c r="B627" s="7" t="s">
        <v>4966</v>
      </c>
      <c r="C627" s="7" t="s">
        <v>218</v>
      </c>
      <c r="D627" s="7" t="s">
        <v>4967</v>
      </c>
      <c r="E627" s="7" t="s">
        <v>4968</v>
      </c>
      <c r="F627" s="7" t="s">
        <v>6007</v>
      </c>
      <c r="G627" s="7" t="s">
        <v>660</v>
      </c>
      <c r="H627" s="7" t="s">
        <v>5</v>
      </c>
      <c r="I627" s="28" t="s">
        <v>5</v>
      </c>
      <c r="J627" s="7" t="s">
        <v>6</v>
      </c>
      <c r="K627" s="7" t="s">
        <v>662</v>
      </c>
      <c r="L627" s="7" t="s">
        <v>663</v>
      </c>
      <c r="M627" s="7">
        <v>1</v>
      </c>
      <c r="N627" s="7" t="s">
        <v>76</v>
      </c>
      <c r="O627" s="7" t="s">
        <v>100</v>
      </c>
      <c r="P627" s="7" t="s">
        <v>664</v>
      </c>
      <c r="Q627" s="7" t="s">
        <v>4468</v>
      </c>
      <c r="R627" s="7" t="s">
        <v>120</v>
      </c>
      <c r="S627" s="7" t="s">
        <v>151</v>
      </c>
      <c r="T627" s="7" t="s">
        <v>32</v>
      </c>
      <c r="U627" s="7" t="s">
        <v>105</v>
      </c>
      <c r="V627" s="7" t="s">
        <v>1027</v>
      </c>
      <c r="Z627" s="7" t="s">
        <v>4452</v>
      </c>
      <c r="AA627" s="7">
        <v>0</v>
      </c>
    </row>
    <row r="628" spans="1:27" ht="75">
      <c r="A628" s="7">
        <v>2123</v>
      </c>
      <c r="B628" s="7" t="s">
        <v>4969</v>
      </c>
      <c r="C628" s="7" t="s">
        <v>135</v>
      </c>
      <c r="D628" s="7" t="s">
        <v>4942</v>
      </c>
      <c r="E628" s="7" t="s">
        <v>4970</v>
      </c>
      <c r="F628" s="7" t="s">
        <v>6008</v>
      </c>
      <c r="G628" s="7" t="s">
        <v>660</v>
      </c>
      <c r="H628" s="7" t="s">
        <v>653</v>
      </c>
      <c r="I628" s="28" t="s">
        <v>2378</v>
      </c>
      <c r="J628" s="7" t="s">
        <v>4971</v>
      </c>
      <c r="K628" s="7" t="s">
        <v>662</v>
      </c>
      <c r="L628" s="7" t="s">
        <v>663</v>
      </c>
      <c r="M628" s="7">
        <v>1</v>
      </c>
      <c r="N628" s="7" t="s">
        <v>76</v>
      </c>
      <c r="O628" s="7" t="s">
        <v>100</v>
      </c>
      <c r="P628" s="7" t="s">
        <v>664</v>
      </c>
      <c r="Q628" s="7" t="s">
        <v>91</v>
      </c>
      <c r="R628" s="7" t="s">
        <v>120</v>
      </c>
      <c r="S628" s="7" t="s">
        <v>151</v>
      </c>
      <c r="T628" s="7" t="s">
        <v>66</v>
      </c>
      <c r="U628" s="7" t="s">
        <v>105</v>
      </c>
      <c r="V628" s="7" t="s">
        <v>1027</v>
      </c>
      <c r="Z628" s="7" t="s">
        <v>4452</v>
      </c>
      <c r="AA628" s="7">
        <v>0</v>
      </c>
    </row>
    <row r="629" spans="1:27" ht="120">
      <c r="A629" s="7">
        <v>2124</v>
      </c>
      <c r="B629" s="7" t="s">
        <v>4972</v>
      </c>
      <c r="C629" s="7" t="s">
        <v>261</v>
      </c>
      <c r="D629" s="7" t="s">
        <v>2406</v>
      </c>
      <c r="E629" s="7" t="s">
        <v>2407</v>
      </c>
      <c r="F629" s="7" t="s">
        <v>6009</v>
      </c>
      <c r="G629" s="7" t="s">
        <v>660</v>
      </c>
      <c r="H629" s="7" t="s">
        <v>4943</v>
      </c>
      <c r="I629" s="28" t="s">
        <v>2378</v>
      </c>
      <c r="J629" s="7" t="s">
        <v>661</v>
      </c>
      <c r="K629" s="7" t="s">
        <v>662</v>
      </c>
      <c r="L629" s="7" t="s">
        <v>663</v>
      </c>
      <c r="M629" s="7">
        <v>1</v>
      </c>
      <c r="N629" s="7" t="s">
        <v>76</v>
      </c>
      <c r="O629" s="7" t="s">
        <v>100</v>
      </c>
      <c r="P629" s="7" t="s">
        <v>664</v>
      </c>
      <c r="Q629" s="7" t="s">
        <v>102</v>
      </c>
      <c r="R629" s="7" t="s">
        <v>120</v>
      </c>
      <c r="S629" s="7" t="s">
        <v>151</v>
      </c>
      <c r="T629" s="7" t="s">
        <v>179</v>
      </c>
      <c r="U629" s="7" t="s">
        <v>105</v>
      </c>
      <c r="V629" s="7" t="s">
        <v>1027</v>
      </c>
      <c r="Z629" s="7" t="s">
        <v>4452</v>
      </c>
      <c r="AA629" s="7">
        <v>0</v>
      </c>
    </row>
    <row r="630" spans="1:27" ht="60">
      <c r="A630" s="7">
        <v>2125</v>
      </c>
      <c r="B630" s="7" t="s">
        <v>4973</v>
      </c>
      <c r="C630" s="7" t="s">
        <v>135</v>
      </c>
      <c r="D630" s="7" t="s">
        <v>4974</v>
      </c>
      <c r="E630" s="7" t="s">
        <v>4975</v>
      </c>
      <c r="F630" s="7" t="s">
        <v>6010</v>
      </c>
      <c r="G630" s="7" t="s">
        <v>660</v>
      </c>
      <c r="H630" s="7" t="s">
        <v>4943</v>
      </c>
      <c r="I630" s="28" t="s">
        <v>5</v>
      </c>
      <c r="J630" s="7" t="s">
        <v>5</v>
      </c>
      <c r="K630" s="7" t="s">
        <v>662</v>
      </c>
      <c r="L630" s="7" t="s">
        <v>663</v>
      </c>
      <c r="M630" s="7">
        <v>1</v>
      </c>
      <c r="N630" s="7" t="s">
        <v>76</v>
      </c>
      <c r="O630" s="7" t="s">
        <v>100</v>
      </c>
      <c r="P630" s="7" t="s">
        <v>664</v>
      </c>
      <c r="Q630" s="7" t="s">
        <v>383</v>
      </c>
      <c r="R630" s="7" t="s">
        <v>120</v>
      </c>
      <c r="S630" s="7" t="s">
        <v>151</v>
      </c>
      <c r="T630" s="7" t="s">
        <v>14</v>
      </c>
      <c r="U630" s="7" t="s">
        <v>105</v>
      </c>
      <c r="V630" s="7" t="s">
        <v>1027</v>
      </c>
      <c r="Z630" s="7" t="s">
        <v>4452</v>
      </c>
      <c r="AA630" s="7">
        <v>0</v>
      </c>
    </row>
    <row r="631" spans="1:27" ht="90">
      <c r="A631" s="7">
        <v>2127</v>
      </c>
      <c r="B631" s="7" t="s">
        <v>4978</v>
      </c>
      <c r="C631" s="7" t="s">
        <v>879</v>
      </c>
      <c r="D631" s="7" t="s">
        <v>4979</v>
      </c>
      <c r="E631" s="7" t="s">
        <v>2418</v>
      </c>
      <c r="F631" s="7" t="s">
        <v>6012</v>
      </c>
      <c r="G631" s="7" t="s">
        <v>660</v>
      </c>
      <c r="H631" s="7" t="s">
        <v>4977</v>
      </c>
      <c r="I631" s="28" t="s">
        <v>1134</v>
      </c>
      <c r="J631" s="7" t="s">
        <v>6</v>
      </c>
      <c r="K631" s="7" t="s">
        <v>662</v>
      </c>
      <c r="L631" s="7" t="s">
        <v>663</v>
      </c>
      <c r="M631" s="7">
        <v>1</v>
      </c>
      <c r="N631" s="7" t="s">
        <v>76</v>
      </c>
      <c r="O631" s="7" t="s">
        <v>24</v>
      </c>
      <c r="P631" s="7" t="s">
        <v>664</v>
      </c>
      <c r="Q631" s="7" t="s">
        <v>1148</v>
      </c>
      <c r="R631" s="7" t="s">
        <v>120</v>
      </c>
      <c r="S631" s="7" t="s">
        <v>151</v>
      </c>
      <c r="T631" s="7" t="s">
        <v>25</v>
      </c>
      <c r="U631" s="7" t="s">
        <v>105</v>
      </c>
      <c r="V631" s="7" t="s">
        <v>1027</v>
      </c>
      <c r="Z631" s="7" t="s">
        <v>4452</v>
      </c>
      <c r="AA631" s="7">
        <v>0</v>
      </c>
    </row>
    <row r="632" spans="1:27" ht="120">
      <c r="A632" s="7">
        <v>2128</v>
      </c>
      <c r="B632" s="7" t="s">
        <v>2419</v>
      </c>
      <c r="C632" s="7" t="s">
        <v>545</v>
      </c>
      <c r="D632" s="7" t="s">
        <v>2420</v>
      </c>
      <c r="E632" s="7" t="s">
        <v>2421</v>
      </c>
      <c r="F632" s="7" t="s">
        <v>6013</v>
      </c>
      <c r="G632" s="7" t="s">
        <v>660</v>
      </c>
      <c r="H632" s="7" t="s">
        <v>2422</v>
      </c>
      <c r="I632" s="28" t="s">
        <v>297</v>
      </c>
      <c r="J632" s="7" t="s">
        <v>4980</v>
      </c>
      <c r="K632" s="7" t="s">
        <v>662</v>
      </c>
      <c r="L632" s="7" t="s">
        <v>663</v>
      </c>
      <c r="M632" s="7">
        <v>1</v>
      </c>
      <c r="N632" s="7" t="s">
        <v>76</v>
      </c>
      <c r="O632" s="7" t="s">
        <v>89</v>
      </c>
      <c r="P632" s="7" t="s">
        <v>664</v>
      </c>
      <c r="Q632" s="7" t="s">
        <v>91</v>
      </c>
      <c r="R632" s="7" t="s">
        <v>120</v>
      </c>
      <c r="S632" s="7" t="s">
        <v>151</v>
      </c>
      <c r="T632" s="7" t="s">
        <v>25</v>
      </c>
      <c r="U632" s="7" t="s">
        <v>105</v>
      </c>
      <c r="V632" s="7" t="s">
        <v>1027</v>
      </c>
      <c r="Z632" s="7" t="s">
        <v>4452</v>
      </c>
      <c r="AA632" s="7">
        <v>0</v>
      </c>
    </row>
    <row r="633" spans="1:27" ht="75">
      <c r="A633" s="7">
        <v>2129</v>
      </c>
      <c r="B633" s="7" t="s">
        <v>2426</v>
      </c>
      <c r="C633" s="7" t="s">
        <v>490</v>
      </c>
      <c r="D633" s="7" t="s">
        <v>4981</v>
      </c>
      <c r="E633" s="7" t="s">
        <v>2428</v>
      </c>
      <c r="F633" s="7" t="s">
        <v>6014</v>
      </c>
      <c r="G633" s="7" t="s">
        <v>660</v>
      </c>
      <c r="H633" s="7" t="s">
        <v>5</v>
      </c>
      <c r="I633" s="28" t="s">
        <v>6621</v>
      </c>
      <c r="J633" s="7" t="s">
        <v>4982</v>
      </c>
      <c r="K633" s="7" t="s">
        <v>662</v>
      </c>
      <c r="L633" s="7" t="s">
        <v>663</v>
      </c>
      <c r="M633" s="7">
        <v>1</v>
      </c>
      <c r="N633" s="7" t="s">
        <v>76</v>
      </c>
      <c r="O633" s="7" t="s">
        <v>89</v>
      </c>
      <c r="P633" s="7" t="s">
        <v>664</v>
      </c>
      <c r="Q633" s="7" t="s">
        <v>102</v>
      </c>
      <c r="R633" s="7" t="s">
        <v>120</v>
      </c>
      <c r="S633" s="7" t="s">
        <v>151</v>
      </c>
      <c r="T633" s="7" t="s">
        <v>25</v>
      </c>
      <c r="U633" s="7" t="s">
        <v>105</v>
      </c>
      <c r="V633" s="7" t="s">
        <v>1027</v>
      </c>
      <c r="Z633" s="7" t="s">
        <v>4452</v>
      </c>
      <c r="AA633" s="7">
        <v>0</v>
      </c>
    </row>
    <row r="634" spans="1:27" ht="90">
      <c r="A634" s="7">
        <v>2130</v>
      </c>
      <c r="B634" s="7" t="s">
        <v>4983</v>
      </c>
      <c r="C634" s="7" t="s">
        <v>545</v>
      </c>
      <c r="D634" s="7" t="s">
        <v>2420</v>
      </c>
      <c r="E634" s="7" t="s">
        <v>4984</v>
      </c>
      <c r="F634" s="7" t="s">
        <v>6015</v>
      </c>
      <c r="G634" s="7" t="s">
        <v>660</v>
      </c>
      <c r="H634" s="7" t="s">
        <v>5</v>
      </c>
      <c r="I634" s="28" t="s">
        <v>5</v>
      </c>
      <c r="J634" s="7" t="s">
        <v>4985</v>
      </c>
      <c r="K634" s="7" t="s">
        <v>662</v>
      </c>
      <c r="L634" s="7" t="s">
        <v>663</v>
      </c>
      <c r="M634" s="7">
        <v>1</v>
      </c>
      <c r="N634" s="7" t="s">
        <v>76</v>
      </c>
      <c r="O634" s="7" t="s">
        <v>100</v>
      </c>
      <c r="P634" s="7" t="s">
        <v>664</v>
      </c>
      <c r="Q634" s="7" t="s">
        <v>91</v>
      </c>
      <c r="R634" s="7" t="s">
        <v>120</v>
      </c>
      <c r="S634" s="7" t="s">
        <v>151</v>
      </c>
      <c r="T634" s="7" t="s">
        <v>14</v>
      </c>
      <c r="U634" s="7" t="s">
        <v>105</v>
      </c>
      <c r="V634" s="7" t="s">
        <v>1027</v>
      </c>
      <c r="Z634" s="7" t="s">
        <v>4452</v>
      </c>
      <c r="AA634" s="7">
        <v>0</v>
      </c>
    </row>
    <row r="635" spans="1:27" ht="60">
      <c r="A635" s="7">
        <v>2131</v>
      </c>
      <c r="B635" s="7" t="s">
        <v>4986</v>
      </c>
      <c r="C635" s="7" t="s">
        <v>135</v>
      </c>
      <c r="D635" s="7" t="s">
        <v>4987</v>
      </c>
      <c r="E635" s="7" t="s">
        <v>2435</v>
      </c>
      <c r="F635" s="7" t="s">
        <v>6016</v>
      </c>
      <c r="G635" s="7" t="s">
        <v>660</v>
      </c>
      <c r="H635" s="7" t="s">
        <v>661</v>
      </c>
      <c r="I635" s="28" t="s">
        <v>6621</v>
      </c>
      <c r="J635" s="7" t="s">
        <v>5</v>
      </c>
      <c r="K635" s="7" t="s">
        <v>662</v>
      </c>
      <c r="L635" s="7" t="s">
        <v>663</v>
      </c>
      <c r="M635" s="7">
        <v>1</v>
      </c>
      <c r="N635" s="7" t="s">
        <v>76</v>
      </c>
      <c r="O635" s="7" t="s">
        <v>290</v>
      </c>
      <c r="P635" s="7" t="s">
        <v>664</v>
      </c>
      <c r="Q635" s="7" t="s">
        <v>91</v>
      </c>
      <c r="R635" s="7" t="s">
        <v>120</v>
      </c>
      <c r="S635" s="7" t="s">
        <v>151</v>
      </c>
      <c r="T635" s="7" t="s">
        <v>32</v>
      </c>
      <c r="U635" s="7" t="s">
        <v>94</v>
      </c>
      <c r="V635" s="7" t="s">
        <v>1027</v>
      </c>
      <c r="Z635" s="7" t="s">
        <v>4452</v>
      </c>
      <c r="AA635" s="7">
        <v>0</v>
      </c>
    </row>
    <row r="636" spans="1:27" ht="45">
      <c r="A636" s="7">
        <v>2132</v>
      </c>
      <c r="B636" s="7" t="s">
        <v>4988</v>
      </c>
      <c r="C636" s="7" t="s">
        <v>135</v>
      </c>
      <c r="D636" s="7" t="s">
        <v>4987</v>
      </c>
      <c r="E636" s="7" t="s">
        <v>4989</v>
      </c>
      <c r="F636" s="7" t="s">
        <v>6017</v>
      </c>
      <c r="G636" s="7" t="s">
        <v>660</v>
      </c>
      <c r="H636" s="7" t="s">
        <v>661</v>
      </c>
      <c r="I636" s="28" t="s">
        <v>6621</v>
      </c>
      <c r="J636" s="7" t="s">
        <v>5</v>
      </c>
      <c r="K636" s="7" t="s">
        <v>662</v>
      </c>
      <c r="L636" s="7" t="s">
        <v>663</v>
      </c>
      <c r="M636" s="7">
        <v>1</v>
      </c>
      <c r="N636" s="7" t="s">
        <v>76</v>
      </c>
      <c r="O636" s="7" t="s">
        <v>290</v>
      </c>
      <c r="P636" s="7" t="s">
        <v>664</v>
      </c>
      <c r="Q636" s="7" t="s">
        <v>91</v>
      </c>
      <c r="R636" s="7" t="s">
        <v>120</v>
      </c>
      <c r="S636" s="7" t="s">
        <v>151</v>
      </c>
      <c r="T636" s="7" t="s">
        <v>66</v>
      </c>
      <c r="U636" s="7" t="s">
        <v>94</v>
      </c>
      <c r="V636" s="7" t="s">
        <v>1027</v>
      </c>
      <c r="Z636" s="7" t="s">
        <v>4452</v>
      </c>
      <c r="AA636" s="7">
        <v>0</v>
      </c>
    </row>
    <row r="637" spans="1:27" ht="60">
      <c r="A637" s="7">
        <v>2133</v>
      </c>
      <c r="B637" s="7" t="s">
        <v>2438</v>
      </c>
      <c r="C637" s="7" t="s">
        <v>135</v>
      </c>
      <c r="D637" s="7" t="s">
        <v>4987</v>
      </c>
      <c r="E637" s="7" t="s">
        <v>4990</v>
      </c>
      <c r="F637" s="7" t="s">
        <v>6018</v>
      </c>
      <c r="G637" s="7" t="s">
        <v>660</v>
      </c>
      <c r="H637" s="7" t="s">
        <v>661</v>
      </c>
      <c r="I637" s="28" t="s">
        <v>6621</v>
      </c>
      <c r="J637" s="7" t="s">
        <v>5</v>
      </c>
      <c r="K637" s="7" t="s">
        <v>662</v>
      </c>
      <c r="L637" s="7" t="s">
        <v>663</v>
      </c>
      <c r="M637" s="7">
        <v>1</v>
      </c>
      <c r="N637" s="7" t="s">
        <v>76</v>
      </c>
      <c r="O637" s="7" t="s">
        <v>290</v>
      </c>
      <c r="P637" s="7" t="s">
        <v>664</v>
      </c>
      <c r="Q637" s="7" t="s">
        <v>91</v>
      </c>
      <c r="R637" s="7" t="s">
        <v>120</v>
      </c>
      <c r="S637" s="7" t="s">
        <v>151</v>
      </c>
      <c r="T637" s="7" t="s">
        <v>14</v>
      </c>
      <c r="U637" s="7" t="s">
        <v>94</v>
      </c>
      <c r="V637" s="7" t="s">
        <v>1027</v>
      </c>
      <c r="Z637" s="7" t="s">
        <v>4452</v>
      </c>
      <c r="AA637" s="7">
        <v>0</v>
      </c>
    </row>
    <row r="638" spans="1:27" ht="60">
      <c r="A638" s="7">
        <v>2134</v>
      </c>
      <c r="B638" s="7" t="s">
        <v>4991</v>
      </c>
      <c r="C638" s="7" t="s">
        <v>135</v>
      </c>
      <c r="D638" s="7" t="s">
        <v>4987</v>
      </c>
      <c r="E638" s="7" t="s">
        <v>2441</v>
      </c>
      <c r="F638" s="7" t="s">
        <v>6019</v>
      </c>
      <c r="G638" s="7" t="s">
        <v>660</v>
      </c>
      <c r="H638" s="7" t="s">
        <v>661</v>
      </c>
      <c r="I638" s="28" t="s">
        <v>6621</v>
      </c>
      <c r="J638" s="7" t="s">
        <v>5</v>
      </c>
      <c r="K638" s="7" t="s">
        <v>662</v>
      </c>
      <c r="L638" s="7" t="s">
        <v>663</v>
      </c>
      <c r="M638" s="7">
        <v>1</v>
      </c>
      <c r="N638" s="7" t="s">
        <v>76</v>
      </c>
      <c r="O638" s="7" t="s">
        <v>290</v>
      </c>
      <c r="P638" s="7" t="s">
        <v>664</v>
      </c>
      <c r="Q638" s="7" t="s">
        <v>91</v>
      </c>
      <c r="R638" s="7" t="s">
        <v>120</v>
      </c>
      <c r="S638" s="7" t="s">
        <v>151</v>
      </c>
      <c r="T638" s="7" t="s">
        <v>179</v>
      </c>
      <c r="U638" s="7" t="s">
        <v>94</v>
      </c>
      <c r="V638" s="7" t="s">
        <v>1027</v>
      </c>
      <c r="Z638" s="7" t="s">
        <v>4452</v>
      </c>
      <c r="AA638" s="7">
        <v>0</v>
      </c>
    </row>
    <row r="639" spans="1:27" ht="60">
      <c r="A639" s="7">
        <v>2135</v>
      </c>
      <c r="B639" s="7" t="s">
        <v>3115</v>
      </c>
      <c r="C639" s="7" t="s">
        <v>194</v>
      </c>
      <c r="D639" s="7" t="s">
        <v>4992</v>
      </c>
      <c r="E639" s="7" t="s">
        <v>4993</v>
      </c>
      <c r="F639" s="7" t="s">
        <v>6020</v>
      </c>
      <c r="G639" s="7" t="s">
        <v>660</v>
      </c>
      <c r="H639" s="7" t="s">
        <v>661</v>
      </c>
      <c r="I639" s="28" t="s">
        <v>6621</v>
      </c>
      <c r="J639" s="7" t="s">
        <v>5</v>
      </c>
      <c r="K639" s="7" t="s">
        <v>662</v>
      </c>
      <c r="L639" s="7" t="s">
        <v>663</v>
      </c>
      <c r="M639" s="7">
        <v>1</v>
      </c>
      <c r="N639" s="7" t="s">
        <v>76</v>
      </c>
      <c r="O639" s="7" t="s">
        <v>290</v>
      </c>
      <c r="P639" s="7" t="s">
        <v>664</v>
      </c>
      <c r="Q639" s="7" t="s">
        <v>91</v>
      </c>
      <c r="R639" s="7" t="s">
        <v>120</v>
      </c>
      <c r="S639" s="7" t="s">
        <v>151</v>
      </c>
      <c r="T639" s="7" t="s">
        <v>25</v>
      </c>
      <c r="U639" s="7" t="s">
        <v>94</v>
      </c>
      <c r="V639" s="7" t="s">
        <v>1027</v>
      </c>
      <c r="Z639" s="7" t="s">
        <v>4452</v>
      </c>
      <c r="AA639" s="7">
        <v>0</v>
      </c>
    </row>
    <row r="640" spans="1:27" ht="90">
      <c r="A640" s="7">
        <v>2136</v>
      </c>
      <c r="B640" s="7" t="s">
        <v>4994</v>
      </c>
      <c r="C640" s="7" t="s">
        <v>2132</v>
      </c>
      <c r="D640" s="7" t="s">
        <v>4995</v>
      </c>
      <c r="E640" s="7" t="s">
        <v>2448</v>
      </c>
      <c r="F640" s="7" t="s">
        <v>6021</v>
      </c>
      <c r="G640" s="7" t="s">
        <v>2449</v>
      </c>
      <c r="H640" s="7" t="s">
        <v>2450</v>
      </c>
      <c r="I640" s="28" t="s">
        <v>2295</v>
      </c>
      <c r="J640" s="7" t="s">
        <v>2451</v>
      </c>
      <c r="K640" s="7" t="s">
        <v>2452</v>
      </c>
      <c r="L640" s="7" t="s">
        <v>2453</v>
      </c>
      <c r="M640" s="7">
        <v>1</v>
      </c>
      <c r="N640" s="7" t="s">
        <v>76</v>
      </c>
      <c r="O640" s="7" t="s">
        <v>214</v>
      </c>
      <c r="P640" s="7" t="s">
        <v>2454</v>
      </c>
      <c r="Q640" s="7" t="s">
        <v>407</v>
      </c>
      <c r="R640" s="7" t="s">
        <v>339</v>
      </c>
      <c r="S640" s="7" t="s">
        <v>190</v>
      </c>
      <c r="T640" s="7" t="s">
        <v>14</v>
      </c>
      <c r="U640" s="7" t="s">
        <v>82</v>
      </c>
      <c r="V640" s="7" t="s">
        <v>1027</v>
      </c>
      <c r="Z640" s="7" t="s">
        <v>4452</v>
      </c>
      <c r="AA640" s="7">
        <v>0</v>
      </c>
    </row>
    <row r="641" spans="1:28" ht="60">
      <c r="A641" s="7">
        <v>2137</v>
      </c>
      <c r="B641" s="7" t="s">
        <v>4996</v>
      </c>
      <c r="C641" s="7" t="s">
        <v>2132</v>
      </c>
      <c r="D641" s="7" t="s">
        <v>4997</v>
      </c>
      <c r="E641" s="7" t="s">
        <v>2457</v>
      </c>
      <c r="F641" s="7" t="s">
        <v>6022</v>
      </c>
      <c r="G641" s="7" t="s">
        <v>2449</v>
      </c>
      <c r="H641" s="7" t="s">
        <v>2450</v>
      </c>
      <c r="I641" s="28" t="s">
        <v>6621</v>
      </c>
      <c r="J641" s="7" t="s">
        <v>6</v>
      </c>
      <c r="K641" s="7" t="s">
        <v>2452</v>
      </c>
      <c r="L641" s="7" t="s">
        <v>2453</v>
      </c>
      <c r="M641" s="7">
        <v>1</v>
      </c>
      <c r="N641" s="7" t="s">
        <v>76</v>
      </c>
      <c r="O641" s="7" t="s">
        <v>276</v>
      </c>
      <c r="P641" s="7" t="s">
        <v>2454</v>
      </c>
      <c r="Q641" s="7" t="s">
        <v>471</v>
      </c>
      <c r="R641" s="7" t="s">
        <v>339</v>
      </c>
      <c r="S641" s="7" t="s">
        <v>190</v>
      </c>
      <c r="T641" s="7" t="s">
        <v>14</v>
      </c>
      <c r="U641" s="7" t="s">
        <v>82</v>
      </c>
      <c r="V641" s="7" t="s">
        <v>1027</v>
      </c>
      <c r="Z641" s="7" t="s">
        <v>4452</v>
      </c>
      <c r="AA641" s="7">
        <v>0</v>
      </c>
    </row>
    <row r="642" spans="1:28" ht="90">
      <c r="A642" s="7">
        <v>2138</v>
      </c>
      <c r="B642" s="7" t="s">
        <v>4998</v>
      </c>
      <c r="C642" s="7" t="s">
        <v>545</v>
      </c>
      <c r="D642" s="7" t="s">
        <v>2459</v>
      </c>
      <c r="E642" s="7" t="s">
        <v>2460</v>
      </c>
      <c r="F642" s="7" t="s">
        <v>6023</v>
      </c>
      <c r="G642" s="7" t="s">
        <v>2449</v>
      </c>
      <c r="H642" s="7" t="s">
        <v>2461</v>
      </c>
      <c r="I642" s="28" t="s">
        <v>839</v>
      </c>
      <c r="J642" s="7" t="s">
        <v>2462</v>
      </c>
      <c r="K642" s="7" t="s">
        <v>2452</v>
      </c>
      <c r="L642" s="7" t="s">
        <v>2453</v>
      </c>
      <c r="M642" s="7">
        <v>1</v>
      </c>
      <c r="N642" s="7" t="s">
        <v>76</v>
      </c>
      <c r="O642" s="7" t="s">
        <v>214</v>
      </c>
      <c r="P642" s="7" t="s">
        <v>2454</v>
      </c>
      <c r="Q642" s="7" t="s">
        <v>4468</v>
      </c>
      <c r="R642" s="7" t="s">
        <v>339</v>
      </c>
      <c r="S642" s="7" t="s">
        <v>190</v>
      </c>
      <c r="T642" s="7" t="s">
        <v>14</v>
      </c>
      <c r="U642" s="7" t="s">
        <v>82</v>
      </c>
      <c r="V642" s="7" t="s">
        <v>1027</v>
      </c>
      <c r="Z642" s="7" t="s">
        <v>4452</v>
      </c>
      <c r="AA642" s="7">
        <v>0</v>
      </c>
    </row>
    <row r="643" spans="1:28" ht="75">
      <c r="A643" s="7">
        <v>2139</v>
      </c>
      <c r="B643" s="7" t="s">
        <v>2463</v>
      </c>
      <c r="C643" s="7" t="s">
        <v>208</v>
      </c>
      <c r="D643" s="7" t="s">
        <v>4999</v>
      </c>
      <c r="E643" s="7" t="s">
        <v>2465</v>
      </c>
      <c r="F643" s="4" t="s">
        <v>6623</v>
      </c>
      <c r="G643" s="7" t="s">
        <v>2449</v>
      </c>
      <c r="H643" s="7" t="s">
        <v>653</v>
      </c>
      <c r="I643" s="28" t="s">
        <v>839</v>
      </c>
      <c r="J643" s="7" t="s">
        <v>2466</v>
      </c>
      <c r="K643" s="7" t="s">
        <v>2452</v>
      </c>
      <c r="L643" s="7" t="s">
        <v>2453</v>
      </c>
      <c r="M643" s="7">
        <v>1</v>
      </c>
      <c r="N643" s="7" t="s">
        <v>76</v>
      </c>
      <c r="O643" s="7" t="s">
        <v>31</v>
      </c>
      <c r="P643" s="7" t="s">
        <v>2454</v>
      </c>
      <c r="Q643" s="7" t="s">
        <v>252</v>
      </c>
      <c r="R643" s="7" t="s">
        <v>339</v>
      </c>
      <c r="S643" s="7" t="s">
        <v>190</v>
      </c>
      <c r="T643" s="7" t="s">
        <v>14</v>
      </c>
      <c r="U643" s="7" t="s">
        <v>82</v>
      </c>
      <c r="V643" s="7" t="s">
        <v>1027</v>
      </c>
      <c r="Z643" s="7" t="s">
        <v>4452</v>
      </c>
      <c r="AA643" s="7">
        <v>0</v>
      </c>
    </row>
    <row r="644" spans="1:28" ht="150">
      <c r="A644" s="7">
        <v>2140</v>
      </c>
      <c r="B644" s="7" t="s">
        <v>5000</v>
      </c>
      <c r="C644" s="7" t="s">
        <v>208</v>
      </c>
      <c r="D644" s="7" t="s">
        <v>2468</v>
      </c>
      <c r="E644" s="7" t="s">
        <v>5001</v>
      </c>
      <c r="F644" s="7" t="s">
        <v>6024</v>
      </c>
      <c r="G644" s="7" t="s">
        <v>2449</v>
      </c>
      <c r="H644" s="7" t="s">
        <v>5</v>
      </c>
      <c r="I644" s="28" t="s">
        <v>6624</v>
      </c>
      <c r="J644" s="7" t="s">
        <v>5002</v>
      </c>
      <c r="K644" s="7" t="s">
        <v>2452</v>
      </c>
      <c r="L644" s="7" t="s">
        <v>2453</v>
      </c>
      <c r="M644" s="7">
        <v>1</v>
      </c>
      <c r="N644" s="7" t="s">
        <v>76</v>
      </c>
      <c r="O644" s="7" t="s">
        <v>9</v>
      </c>
      <c r="P644" s="7" t="s">
        <v>2454</v>
      </c>
      <c r="Q644" s="7" t="s">
        <v>91</v>
      </c>
      <c r="R644" s="7" t="s">
        <v>339</v>
      </c>
      <c r="S644" s="7" t="s">
        <v>190</v>
      </c>
      <c r="T644" s="7" t="s">
        <v>14</v>
      </c>
      <c r="U644" s="7" t="s">
        <v>393</v>
      </c>
      <c r="V644" s="7" t="s">
        <v>1027</v>
      </c>
      <c r="Z644" s="7" t="s">
        <v>4452</v>
      </c>
      <c r="AA644" s="7">
        <v>0</v>
      </c>
    </row>
    <row r="645" spans="1:28" ht="90">
      <c r="A645" s="7">
        <v>2141</v>
      </c>
      <c r="B645" s="7" t="s">
        <v>665</v>
      </c>
      <c r="C645" s="7" t="s">
        <v>4589</v>
      </c>
      <c r="D645" s="7" t="s">
        <v>667</v>
      </c>
      <c r="E645" s="7" t="s">
        <v>668</v>
      </c>
      <c r="F645" s="7" t="s">
        <v>6025</v>
      </c>
      <c r="G645" s="7" t="s">
        <v>334</v>
      </c>
      <c r="H645" s="7" t="s">
        <v>114</v>
      </c>
      <c r="I645" s="8" t="s">
        <v>114</v>
      </c>
      <c r="J645" s="7" t="s">
        <v>669</v>
      </c>
      <c r="K645" s="7" t="s">
        <v>336</v>
      </c>
      <c r="L645" s="7" t="s">
        <v>337</v>
      </c>
      <c r="M645" s="7">
        <v>1</v>
      </c>
      <c r="N645" s="7" t="s">
        <v>76</v>
      </c>
      <c r="O645" s="7" t="s">
        <v>89</v>
      </c>
      <c r="P645" s="7" t="s">
        <v>338</v>
      </c>
      <c r="Q645" s="7" t="s">
        <v>252</v>
      </c>
      <c r="R645" s="7" t="s">
        <v>339</v>
      </c>
      <c r="S645" s="7" t="s">
        <v>93</v>
      </c>
      <c r="T645" s="7" t="s">
        <v>25</v>
      </c>
      <c r="U645" s="7" t="s">
        <v>180</v>
      </c>
      <c r="V645" s="7" t="s">
        <v>67</v>
      </c>
      <c r="W645" s="7" t="s">
        <v>670</v>
      </c>
      <c r="X645" s="7" t="s">
        <v>670</v>
      </c>
      <c r="Y645" s="7" t="s">
        <v>123</v>
      </c>
      <c r="AA645" s="7">
        <v>2</v>
      </c>
      <c r="AB645" s="11">
        <v>43363.438055555554</v>
      </c>
    </row>
    <row r="646" spans="1:28" ht="90">
      <c r="A646" s="7">
        <v>2142</v>
      </c>
      <c r="B646" s="7" t="s">
        <v>665</v>
      </c>
      <c r="C646" s="7" t="s">
        <v>2020</v>
      </c>
      <c r="D646" s="7" t="s">
        <v>4590</v>
      </c>
      <c r="E646" s="7" t="s">
        <v>4591</v>
      </c>
      <c r="F646" s="7" t="s">
        <v>6026</v>
      </c>
      <c r="G646" s="7" t="s">
        <v>334</v>
      </c>
      <c r="H646" s="7" t="s">
        <v>114</v>
      </c>
      <c r="I646" s="8" t="s">
        <v>114</v>
      </c>
      <c r="J646" s="7" t="s">
        <v>669</v>
      </c>
      <c r="K646" s="7" t="s">
        <v>336</v>
      </c>
      <c r="L646" s="7" t="s">
        <v>337</v>
      </c>
      <c r="M646" s="7">
        <v>1</v>
      </c>
      <c r="N646" s="7" t="s">
        <v>76</v>
      </c>
      <c r="O646" s="7" t="s">
        <v>89</v>
      </c>
      <c r="P646" s="7" t="s">
        <v>338</v>
      </c>
      <c r="Q646" s="7" t="s">
        <v>252</v>
      </c>
      <c r="R646" s="7" t="s">
        <v>339</v>
      </c>
      <c r="S646" s="7" t="s">
        <v>93</v>
      </c>
      <c r="T646" s="7" t="s">
        <v>25</v>
      </c>
      <c r="U646" s="7" t="s">
        <v>180</v>
      </c>
      <c r="V646" s="7" t="s">
        <v>67</v>
      </c>
      <c r="W646" s="7" t="s">
        <v>674</v>
      </c>
      <c r="X646" s="7" t="s">
        <v>674</v>
      </c>
      <c r="Y646" s="7" t="s">
        <v>123</v>
      </c>
      <c r="AA646" s="7">
        <v>2</v>
      </c>
      <c r="AB646" s="11">
        <v>43363.439826388887</v>
      </c>
    </row>
    <row r="647" spans="1:28" ht="90">
      <c r="A647" s="7">
        <v>2143</v>
      </c>
      <c r="B647" s="7" t="s">
        <v>665</v>
      </c>
      <c r="C647" s="29" t="s">
        <v>6625</v>
      </c>
      <c r="D647" s="4" t="s">
        <v>6626</v>
      </c>
      <c r="E647" s="7" t="s">
        <v>5003</v>
      </c>
      <c r="F647" s="7" t="s">
        <v>6027</v>
      </c>
      <c r="G647" s="7" t="s">
        <v>334</v>
      </c>
      <c r="H647" s="7" t="s">
        <v>114</v>
      </c>
      <c r="I647" s="28" t="s">
        <v>87</v>
      </c>
      <c r="J647" s="7" t="s">
        <v>669</v>
      </c>
      <c r="K647" s="7" t="s">
        <v>336</v>
      </c>
      <c r="L647" s="7" t="s">
        <v>337</v>
      </c>
      <c r="M647" s="7">
        <v>1</v>
      </c>
      <c r="N647" s="7" t="s">
        <v>76</v>
      </c>
      <c r="O647" s="7" t="s">
        <v>89</v>
      </c>
      <c r="P647" s="7" t="s">
        <v>338</v>
      </c>
      <c r="Q647" s="7" t="s">
        <v>252</v>
      </c>
      <c r="R647" s="7" t="s">
        <v>339</v>
      </c>
      <c r="S647" s="7" t="s">
        <v>93</v>
      </c>
      <c r="T647" s="7" t="s">
        <v>25</v>
      </c>
      <c r="U647" s="7" t="s">
        <v>180</v>
      </c>
      <c r="V647" s="7" t="s">
        <v>1027</v>
      </c>
      <c r="Z647" s="7" t="s">
        <v>4452</v>
      </c>
      <c r="AA647" s="7">
        <v>0</v>
      </c>
    </row>
    <row r="648" spans="1:28" ht="105">
      <c r="A648" s="7">
        <v>2144</v>
      </c>
      <c r="B648" s="7" t="s">
        <v>2474</v>
      </c>
      <c r="C648" s="7" t="s">
        <v>2111</v>
      </c>
      <c r="D648" s="7" t="s">
        <v>5004</v>
      </c>
      <c r="E648" s="7" t="s">
        <v>5005</v>
      </c>
      <c r="F648" s="7" t="s">
        <v>6028</v>
      </c>
      <c r="G648" s="7" t="s">
        <v>334</v>
      </c>
      <c r="H648" s="7" t="s">
        <v>979</v>
      </c>
      <c r="I648" s="8" t="s">
        <v>979</v>
      </c>
      <c r="J648" s="7" t="s">
        <v>2477</v>
      </c>
      <c r="K648" s="7" t="s">
        <v>336</v>
      </c>
      <c r="L648" s="7" t="s">
        <v>337</v>
      </c>
      <c r="M648" s="7">
        <v>1</v>
      </c>
      <c r="N648" s="7" t="s">
        <v>76</v>
      </c>
      <c r="O648" s="7" t="s">
        <v>24</v>
      </c>
      <c r="P648" s="7" t="s">
        <v>338</v>
      </c>
      <c r="Q648" s="7" t="s">
        <v>252</v>
      </c>
      <c r="R648" s="7" t="s">
        <v>339</v>
      </c>
      <c r="S648" s="7" t="s">
        <v>93</v>
      </c>
      <c r="T648" s="7" t="s">
        <v>25</v>
      </c>
      <c r="U648" s="7" t="s">
        <v>105</v>
      </c>
      <c r="V648" s="7" t="s">
        <v>1027</v>
      </c>
      <c r="Z648" s="7" t="s">
        <v>4452</v>
      </c>
      <c r="AA648" s="7">
        <v>0</v>
      </c>
    </row>
    <row r="649" spans="1:28" ht="105">
      <c r="A649" s="7">
        <v>2145</v>
      </c>
      <c r="B649" s="7" t="s">
        <v>2474</v>
      </c>
      <c r="C649" s="7" t="s">
        <v>110</v>
      </c>
      <c r="D649" s="7" t="s">
        <v>5006</v>
      </c>
      <c r="E649" s="7" t="s">
        <v>2479</v>
      </c>
      <c r="F649" s="7" t="s">
        <v>6029</v>
      </c>
      <c r="G649" s="7" t="s">
        <v>334</v>
      </c>
      <c r="H649" s="7" t="s">
        <v>979</v>
      </c>
      <c r="I649" s="8" t="s">
        <v>979</v>
      </c>
      <c r="J649" s="7" t="s">
        <v>2477</v>
      </c>
      <c r="K649" s="7" t="s">
        <v>336</v>
      </c>
      <c r="L649" s="7" t="s">
        <v>337</v>
      </c>
      <c r="M649" s="7">
        <v>1</v>
      </c>
      <c r="N649" s="7" t="s">
        <v>76</v>
      </c>
      <c r="O649" s="7" t="s">
        <v>24</v>
      </c>
      <c r="P649" s="7" t="s">
        <v>338</v>
      </c>
      <c r="Q649" s="7" t="s">
        <v>252</v>
      </c>
      <c r="R649" s="7" t="s">
        <v>339</v>
      </c>
      <c r="S649" s="7" t="s">
        <v>93</v>
      </c>
      <c r="T649" s="7" t="s">
        <v>179</v>
      </c>
      <c r="U649" s="7" t="s">
        <v>105</v>
      </c>
      <c r="V649" s="7" t="s">
        <v>1027</v>
      </c>
      <c r="Z649" s="7" t="s">
        <v>4452</v>
      </c>
      <c r="AA649" s="7">
        <v>0</v>
      </c>
    </row>
    <row r="650" spans="1:28" ht="105">
      <c r="A650" s="7">
        <v>2146</v>
      </c>
      <c r="B650" s="7" t="s">
        <v>2474</v>
      </c>
      <c r="C650" s="7" t="s">
        <v>2480</v>
      </c>
      <c r="D650" s="7" t="s">
        <v>1165</v>
      </c>
      <c r="E650" s="7" t="s">
        <v>5007</v>
      </c>
      <c r="F650" s="7" t="s">
        <v>6030</v>
      </c>
      <c r="G650" s="7" t="s">
        <v>334</v>
      </c>
      <c r="H650" s="7" t="s">
        <v>979</v>
      </c>
      <c r="I650" s="8" t="s">
        <v>979</v>
      </c>
      <c r="J650" s="7" t="s">
        <v>2477</v>
      </c>
      <c r="K650" s="7" t="s">
        <v>336</v>
      </c>
      <c r="L650" s="7" t="s">
        <v>337</v>
      </c>
      <c r="M650" s="7">
        <v>1</v>
      </c>
      <c r="N650" s="7" t="s">
        <v>76</v>
      </c>
      <c r="O650" s="7" t="s">
        <v>24</v>
      </c>
      <c r="P650" s="7" t="s">
        <v>338</v>
      </c>
      <c r="Q650" s="7" t="s">
        <v>252</v>
      </c>
      <c r="R650" s="7" t="s">
        <v>339</v>
      </c>
      <c r="S650" s="7" t="s">
        <v>93</v>
      </c>
      <c r="T650" s="7" t="s">
        <v>25</v>
      </c>
      <c r="U650" s="7" t="s">
        <v>105</v>
      </c>
      <c r="V650" s="7" t="s">
        <v>1027</v>
      </c>
      <c r="Z650" s="7" t="s">
        <v>4452</v>
      </c>
      <c r="AA650" s="7">
        <v>0</v>
      </c>
    </row>
    <row r="651" spans="1:28" ht="75">
      <c r="A651" s="7">
        <v>2147</v>
      </c>
      <c r="B651" s="7" t="s">
        <v>2474</v>
      </c>
      <c r="C651" s="7" t="s">
        <v>390</v>
      </c>
      <c r="D651" s="7" t="s">
        <v>1165</v>
      </c>
      <c r="E651" s="7" t="s">
        <v>2483</v>
      </c>
      <c r="F651" s="7" t="s">
        <v>6031</v>
      </c>
      <c r="G651" s="7" t="s">
        <v>334</v>
      </c>
      <c r="H651" s="7" t="s">
        <v>48</v>
      </c>
      <c r="I651" s="28" t="s">
        <v>48</v>
      </c>
      <c r="J651" s="7" t="s">
        <v>1109</v>
      </c>
      <c r="K651" s="7" t="s">
        <v>336</v>
      </c>
      <c r="L651" s="7" t="s">
        <v>337</v>
      </c>
      <c r="M651" s="7">
        <v>1</v>
      </c>
      <c r="N651" s="7" t="s">
        <v>76</v>
      </c>
      <c r="O651" s="7" t="s">
        <v>202</v>
      </c>
      <c r="P651" s="7" t="s">
        <v>338</v>
      </c>
      <c r="Q651" s="7" t="s">
        <v>216</v>
      </c>
      <c r="R651" s="7" t="s">
        <v>339</v>
      </c>
      <c r="S651" s="7" t="s">
        <v>93</v>
      </c>
      <c r="T651" s="7" t="s">
        <v>179</v>
      </c>
      <c r="U651" s="7" t="s">
        <v>94</v>
      </c>
      <c r="V651" s="7" t="s">
        <v>1027</v>
      </c>
      <c r="Z651" s="7" t="s">
        <v>4452</v>
      </c>
      <c r="AA651" s="7">
        <v>0</v>
      </c>
    </row>
    <row r="652" spans="1:28" ht="60">
      <c r="A652" s="7">
        <v>2148</v>
      </c>
      <c r="B652" s="7" t="s">
        <v>331</v>
      </c>
      <c r="C652" s="7" t="s">
        <v>110</v>
      </c>
      <c r="D652" s="7" t="s">
        <v>4515</v>
      </c>
      <c r="E652" s="7" t="s">
        <v>333</v>
      </c>
      <c r="F652" s="7" t="s">
        <v>6032</v>
      </c>
      <c r="G652" s="7" t="s">
        <v>334</v>
      </c>
      <c r="H652" s="7" t="s">
        <v>87</v>
      </c>
      <c r="I652" s="8" t="s">
        <v>87</v>
      </c>
      <c r="J652" s="7" t="s">
        <v>335</v>
      </c>
      <c r="K652" s="7" t="s">
        <v>336</v>
      </c>
      <c r="L652" s="7" t="s">
        <v>337</v>
      </c>
      <c r="M652" s="7">
        <v>1</v>
      </c>
      <c r="N652" s="7" t="s">
        <v>76</v>
      </c>
      <c r="O652" s="7" t="s">
        <v>100</v>
      </c>
      <c r="P652" s="7" t="s">
        <v>338</v>
      </c>
      <c r="Q652" s="7" t="s">
        <v>66</v>
      </c>
      <c r="R652" s="7" t="s">
        <v>339</v>
      </c>
      <c r="S652" s="7" t="s">
        <v>93</v>
      </c>
      <c r="T652" s="7" t="s">
        <v>32</v>
      </c>
      <c r="U652" s="7" t="s">
        <v>152</v>
      </c>
      <c r="V652" s="7" t="s">
        <v>16</v>
      </c>
      <c r="Z652" s="7" t="s">
        <v>4452</v>
      </c>
      <c r="AA652" s="7">
        <v>3</v>
      </c>
      <c r="AB652" s="11">
        <v>43334.631076388891</v>
      </c>
    </row>
    <row r="653" spans="1:28" ht="60">
      <c r="A653" s="7">
        <v>2149</v>
      </c>
      <c r="B653" s="7" t="s">
        <v>331</v>
      </c>
      <c r="C653" s="7" t="s">
        <v>845</v>
      </c>
      <c r="D653" s="7" t="s">
        <v>941</v>
      </c>
      <c r="E653" s="7" t="s">
        <v>4650</v>
      </c>
      <c r="F653" s="7" t="s">
        <v>6033</v>
      </c>
      <c r="G653" s="7" t="s">
        <v>334</v>
      </c>
      <c r="H653" s="7" t="s">
        <v>87</v>
      </c>
      <c r="I653" s="8" t="s">
        <v>87</v>
      </c>
      <c r="J653" s="7" t="s">
        <v>335</v>
      </c>
      <c r="K653" s="7" t="s">
        <v>336</v>
      </c>
      <c r="L653" s="7" t="s">
        <v>337</v>
      </c>
      <c r="M653" s="7">
        <v>1</v>
      </c>
      <c r="N653" s="7" t="s">
        <v>76</v>
      </c>
      <c r="O653" s="7" t="s">
        <v>100</v>
      </c>
      <c r="P653" s="7" t="s">
        <v>338</v>
      </c>
      <c r="Q653" s="7" t="s">
        <v>102</v>
      </c>
      <c r="R653" s="7" t="s">
        <v>339</v>
      </c>
      <c r="S653" s="7" t="s">
        <v>93</v>
      </c>
      <c r="T653" s="7" t="s">
        <v>32</v>
      </c>
      <c r="U653" s="7" t="s">
        <v>152</v>
      </c>
      <c r="V653" s="7" t="s">
        <v>16</v>
      </c>
      <c r="Z653" s="7" t="s">
        <v>4452</v>
      </c>
      <c r="AA653" s="7">
        <v>1</v>
      </c>
      <c r="AB653" s="11">
        <v>43333.688043981485</v>
      </c>
    </row>
    <row r="654" spans="1:28" ht="135">
      <c r="A654" s="7">
        <v>2150</v>
      </c>
      <c r="B654" s="7" t="s">
        <v>5008</v>
      </c>
      <c r="C654" s="7" t="s">
        <v>2020</v>
      </c>
      <c r="D654" s="7" t="s">
        <v>5009</v>
      </c>
      <c r="E654" s="7" t="s">
        <v>2486</v>
      </c>
      <c r="F654" s="7" t="s">
        <v>6034</v>
      </c>
      <c r="G654" s="7" t="s">
        <v>334</v>
      </c>
      <c r="H654" s="7" t="s">
        <v>48</v>
      </c>
      <c r="I654" s="28" t="s">
        <v>48</v>
      </c>
      <c r="J654" s="7" t="s">
        <v>1109</v>
      </c>
      <c r="K654" s="7" t="s">
        <v>336</v>
      </c>
      <c r="L654" s="7" t="s">
        <v>337</v>
      </c>
      <c r="M654" s="7">
        <v>1</v>
      </c>
      <c r="N654" s="7" t="s">
        <v>76</v>
      </c>
      <c r="O654" s="7" t="s">
        <v>49</v>
      </c>
      <c r="P654" s="7" t="s">
        <v>338</v>
      </c>
      <c r="Q654" s="7" t="s">
        <v>216</v>
      </c>
      <c r="R654" s="7" t="s">
        <v>339</v>
      </c>
      <c r="S654" s="7" t="s">
        <v>93</v>
      </c>
      <c r="T654" s="7" t="s">
        <v>66</v>
      </c>
      <c r="U654" s="7" t="s">
        <v>94</v>
      </c>
      <c r="V654" s="7" t="s">
        <v>1027</v>
      </c>
      <c r="Z654" s="7" t="s">
        <v>4452</v>
      </c>
      <c r="AA654" s="7">
        <v>0</v>
      </c>
    </row>
    <row r="655" spans="1:28" ht="135">
      <c r="A655" s="7">
        <v>2151</v>
      </c>
      <c r="B655" s="7" t="s">
        <v>5008</v>
      </c>
      <c r="C655" s="7" t="s">
        <v>2487</v>
      </c>
      <c r="D655" s="7" t="s">
        <v>5010</v>
      </c>
      <c r="E655" s="7" t="s">
        <v>2489</v>
      </c>
      <c r="F655" s="7" t="s">
        <v>6035</v>
      </c>
      <c r="G655" s="7" t="s">
        <v>334</v>
      </c>
      <c r="H655" s="7" t="s">
        <v>5</v>
      </c>
      <c r="I655" s="28" t="s">
        <v>275</v>
      </c>
      <c r="J655" s="7" t="s">
        <v>2490</v>
      </c>
      <c r="K655" s="7" t="s">
        <v>336</v>
      </c>
      <c r="L655" s="7" t="s">
        <v>337</v>
      </c>
      <c r="M655" s="7">
        <v>1</v>
      </c>
      <c r="N655" s="7" t="s">
        <v>76</v>
      </c>
      <c r="O655" s="7" t="s">
        <v>100</v>
      </c>
      <c r="P655" s="7" t="s">
        <v>338</v>
      </c>
      <c r="Q655" s="7" t="s">
        <v>216</v>
      </c>
      <c r="R655" s="7" t="s">
        <v>339</v>
      </c>
      <c r="S655" s="7" t="s">
        <v>93</v>
      </c>
      <c r="T655" s="7" t="s">
        <v>66</v>
      </c>
      <c r="U655" s="7" t="s">
        <v>94</v>
      </c>
      <c r="V655" s="7" t="s">
        <v>1027</v>
      </c>
      <c r="Z655" s="7" t="s">
        <v>4452</v>
      </c>
      <c r="AA655" s="7">
        <v>0</v>
      </c>
    </row>
    <row r="656" spans="1:28" ht="135">
      <c r="A656" s="7">
        <v>2152</v>
      </c>
      <c r="B656" s="7" t="s">
        <v>5008</v>
      </c>
      <c r="C656" s="7" t="s">
        <v>1232</v>
      </c>
      <c r="D656" s="7" t="s">
        <v>1233</v>
      </c>
      <c r="E656" s="7" t="s">
        <v>2491</v>
      </c>
      <c r="F656" s="7" t="s">
        <v>6036</v>
      </c>
      <c r="G656" s="7" t="s">
        <v>334</v>
      </c>
      <c r="H656" s="7" t="s">
        <v>48</v>
      </c>
      <c r="I656" s="28" t="s">
        <v>275</v>
      </c>
      <c r="J656" s="7" t="s">
        <v>1109</v>
      </c>
      <c r="K656" s="7" t="s">
        <v>336</v>
      </c>
      <c r="L656" s="7" t="s">
        <v>337</v>
      </c>
      <c r="M656" s="7">
        <v>1</v>
      </c>
      <c r="N656" s="7" t="s">
        <v>76</v>
      </c>
      <c r="O656" s="7" t="s">
        <v>9</v>
      </c>
      <c r="P656" s="7" t="s">
        <v>338</v>
      </c>
      <c r="Q656" s="7" t="s">
        <v>178</v>
      </c>
      <c r="R656" s="7" t="s">
        <v>339</v>
      </c>
      <c r="S656" s="7" t="s">
        <v>93</v>
      </c>
      <c r="T656" s="7" t="s">
        <v>66</v>
      </c>
      <c r="U656" s="7" t="s">
        <v>94</v>
      </c>
      <c r="V656" s="7" t="s">
        <v>1027</v>
      </c>
      <c r="Z656" s="7" t="s">
        <v>4452</v>
      </c>
      <c r="AA656" s="7">
        <v>0</v>
      </c>
    </row>
    <row r="657" spans="1:28" ht="135">
      <c r="A657" s="7">
        <v>2153</v>
      </c>
      <c r="B657" s="7" t="s">
        <v>5008</v>
      </c>
      <c r="C657" s="7" t="s">
        <v>1661</v>
      </c>
      <c r="D657" s="7" t="s">
        <v>2492</v>
      </c>
      <c r="E657" s="7" t="s">
        <v>5011</v>
      </c>
      <c r="F657" s="7" t="s">
        <v>6037</v>
      </c>
      <c r="G657" s="7" t="s">
        <v>334</v>
      </c>
      <c r="H657" s="7" t="s">
        <v>275</v>
      </c>
      <c r="I657" s="28" t="s">
        <v>275</v>
      </c>
      <c r="J657" s="7" t="s">
        <v>2494</v>
      </c>
      <c r="K657" s="7" t="s">
        <v>336</v>
      </c>
      <c r="L657" s="7" t="s">
        <v>337</v>
      </c>
      <c r="M657" s="7">
        <v>1</v>
      </c>
      <c r="N657" s="7" t="s">
        <v>76</v>
      </c>
      <c r="O657" s="7" t="s">
        <v>276</v>
      </c>
      <c r="P657" s="7" t="s">
        <v>338</v>
      </c>
      <c r="Q657" s="7" t="s">
        <v>91</v>
      </c>
      <c r="R657" s="7" t="s">
        <v>339</v>
      </c>
      <c r="S657" s="7" t="s">
        <v>93</v>
      </c>
      <c r="T657" s="7" t="s">
        <v>66</v>
      </c>
      <c r="U657" s="7" t="s">
        <v>94</v>
      </c>
      <c r="V657" s="7" t="s">
        <v>1027</v>
      </c>
      <c r="Z657" s="7" t="s">
        <v>4452</v>
      </c>
      <c r="AA657" s="7">
        <v>0</v>
      </c>
    </row>
    <row r="658" spans="1:28" ht="135">
      <c r="A658" s="7">
        <v>2154</v>
      </c>
      <c r="B658" s="7" t="s">
        <v>5008</v>
      </c>
      <c r="C658" s="7" t="s">
        <v>1085</v>
      </c>
      <c r="D658" s="7" t="s">
        <v>2495</v>
      </c>
      <c r="E658" s="7" t="s">
        <v>2496</v>
      </c>
      <c r="F658" s="7" t="s">
        <v>6038</v>
      </c>
      <c r="G658" s="7" t="s">
        <v>334</v>
      </c>
      <c r="H658" s="7" t="s">
        <v>275</v>
      </c>
      <c r="I658" s="28" t="s">
        <v>275</v>
      </c>
      <c r="J658" s="7" t="s">
        <v>2494</v>
      </c>
      <c r="K658" s="7" t="s">
        <v>336</v>
      </c>
      <c r="L658" s="7" t="s">
        <v>337</v>
      </c>
      <c r="M658" s="7">
        <v>1</v>
      </c>
      <c r="N658" s="7" t="s">
        <v>76</v>
      </c>
      <c r="O658" s="7" t="s">
        <v>276</v>
      </c>
      <c r="P658" s="7" t="s">
        <v>338</v>
      </c>
      <c r="Q658" s="7" t="s">
        <v>317</v>
      </c>
      <c r="R658" s="7" t="s">
        <v>339</v>
      </c>
      <c r="S658" s="7" t="s">
        <v>93</v>
      </c>
      <c r="T658" s="7" t="s">
        <v>66</v>
      </c>
      <c r="U658" s="7" t="s">
        <v>94</v>
      </c>
      <c r="V658" s="7" t="s">
        <v>1027</v>
      </c>
      <c r="Z658" s="7" t="s">
        <v>4452</v>
      </c>
      <c r="AA658" s="7">
        <v>0</v>
      </c>
    </row>
    <row r="659" spans="1:28" ht="105">
      <c r="A659" s="7">
        <v>2155</v>
      </c>
      <c r="B659" s="7" t="s">
        <v>675</v>
      </c>
      <c r="C659" s="7" t="s">
        <v>849</v>
      </c>
      <c r="D659" s="7" t="s">
        <v>2498</v>
      </c>
      <c r="E659" s="7" t="s">
        <v>2499</v>
      </c>
      <c r="F659" s="7" t="s">
        <v>6039</v>
      </c>
      <c r="G659" s="7" t="s">
        <v>334</v>
      </c>
      <c r="H659" s="7" t="s">
        <v>2500</v>
      </c>
      <c r="I659" s="28" t="s">
        <v>87</v>
      </c>
      <c r="J659" s="7" t="s">
        <v>678</v>
      </c>
      <c r="K659" s="7" t="s">
        <v>336</v>
      </c>
      <c r="L659" s="7" t="s">
        <v>337</v>
      </c>
      <c r="M659" s="7">
        <v>1</v>
      </c>
      <c r="N659" s="7" t="s">
        <v>76</v>
      </c>
      <c r="O659" s="7" t="s">
        <v>24</v>
      </c>
      <c r="P659" s="7" t="s">
        <v>338</v>
      </c>
      <c r="Q659" s="7" t="s">
        <v>252</v>
      </c>
      <c r="R659" s="7" t="s">
        <v>339</v>
      </c>
      <c r="S659" s="7" t="s">
        <v>93</v>
      </c>
      <c r="T659" s="7" t="s">
        <v>32</v>
      </c>
      <c r="U659" s="7" t="s">
        <v>94</v>
      </c>
      <c r="V659" s="7" t="s">
        <v>1027</v>
      </c>
      <c r="Z659" s="7" t="s">
        <v>4452</v>
      </c>
      <c r="AA659" s="7">
        <v>0</v>
      </c>
    </row>
    <row r="660" spans="1:28" ht="105">
      <c r="A660" s="7">
        <v>2156</v>
      </c>
      <c r="B660" s="7" t="s">
        <v>675</v>
      </c>
      <c r="C660" s="7" t="s">
        <v>350</v>
      </c>
      <c r="D660" s="7" t="s">
        <v>676</v>
      </c>
      <c r="E660" s="7" t="s">
        <v>4592</v>
      </c>
      <c r="F660" s="7" t="s">
        <v>6040</v>
      </c>
      <c r="G660" s="7" t="s">
        <v>334</v>
      </c>
      <c r="H660" s="7" t="s">
        <v>87</v>
      </c>
      <c r="I660" s="8" t="s">
        <v>87</v>
      </c>
      <c r="J660" s="7" t="s">
        <v>678</v>
      </c>
      <c r="K660" s="7" t="s">
        <v>336</v>
      </c>
      <c r="L660" s="7" t="s">
        <v>337</v>
      </c>
      <c r="M660" s="7">
        <v>1</v>
      </c>
      <c r="N660" s="7" t="s">
        <v>76</v>
      </c>
      <c r="O660" s="7" t="s">
        <v>24</v>
      </c>
      <c r="P660" s="7" t="s">
        <v>338</v>
      </c>
      <c r="Q660" s="7" t="s">
        <v>4468</v>
      </c>
      <c r="R660" s="7" t="s">
        <v>339</v>
      </c>
      <c r="S660" s="7" t="s">
        <v>93</v>
      </c>
      <c r="T660" s="7" t="s">
        <v>32</v>
      </c>
      <c r="U660" s="7" t="s">
        <v>94</v>
      </c>
      <c r="V660" s="7" t="s">
        <v>67</v>
      </c>
      <c r="Z660" s="7" t="s">
        <v>4452</v>
      </c>
      <c r="AA660" s="7">
        <v>2</v>
      </c>
      <c r="AB660" s="11">
        <v>43333.543506944443</v>
      </c>
    </row>
    <row r="661" spans="1:28" ht="105">
      <c r="A661" s="7">
        <v>2157</v>
      </c>
      <c r="B661" s="7" t="s">
        <v>675</v>
      </c>
      <c r="C661" s="7" t="s">
        <v>350</v>
      </c>
      <c r="D661" s="7" t="s">
        <v>2501</v>
      </c>
      <c r="E661" s="7" t="s">
        <v>2502</v>
      </c>
      <c r="F661" s="7" t="s">
        <v>6041</v>
      </c>
      <c r="G661" s="7" t="s">
        <v>334</v>
      </c>
      <c r="H661" s="7" t="s">
        <v>114</v>
      </c>
      <c r="I661" s="28" t="s">
        <v>87</v>
      </c>
      <c r="J661" s="7" t="s">
        <v>2503</v>
      </c>
      <c r="K661" s="7" t="s">
        <v>336</v>
      </c>
      <c r="L661" s="7" t="s">
        <v>337</v>
      </c>
      <c r="M661" s="7">
        <v>1</v>
      </c>
      <c r="N661" s="7" t="s">
        <v>76</v>
      </c>
      <c r="O661" s="7" t="s">
        <v>24</v>
      </c>
      <c r="P661" s="7" t="s">
        <v>338</v>
      </c>
      <c r="Q661" s="7" t="s">
        <v>66</v>
      </c>
      <c r="R661" s="7" t="s">
        <v>339</v>
      </c>
      <c r="S661" s="7" t="s">
        <v>93</v>
      </c>
      <c r="T661" s="7" t="s">
        <v>32</v>
      </c>
      <c r="U661" s="7" t="s">
        <v>94</v>
      </c>
      <c r="V661" s="7" t="s">
        <v>1027</v>
      </c>
      <c r="Z661" s="7" t="s">
        <v>4452</v>
      </c>
      <c r="AA661" s="7">
        <v>0</v>
      </c>
    </row>
    <row r="662" spans="1:28" ht="105">
      <c r="A662" s="7">
        <v>2158</v>
      </c>
      <c r="B662" s="7" t="s">
        <v>675</v>
      </c>
      <c r="C662" s="7" t="s">
        <v>390</v>
      </c>
      <c r="D662" s="7" t="s">
        <v>2504</v>
      </c>
      <c r="E662" s="7" t="s">
        <v>2505</v>
      </c>
      <c r="F662" s="7" t="s">
        <v>6042</v>
      </c>
      <c r="G662" s="7" t="s">
        <v>334</v>
      </c>
      <c r="H662" s="7" t="s">
        <v>979</v>
      </c>
      <c r="I662" s="8" t="s">
        <v>114</v>
      </c>
      <c r="J662" s="7" t="s">
        <v>2506</v>
      </c>
      <c r="K662" s="7" t="s">
        <v>336</v>
      </c>
      <c r="L662" s="7" t="s">
        <v>337</v>
      </c>
      <c r="M662" s="7">
        <v>1</v>
      </c>
      <c r="N662" s="7" t="s">
        <v>76</v>
      </c>
      <c r="O662" s="7" t="s">
        <v>24</v>
      </c>
      <c r="P662" s="7" t="s">
        <v>338</v>
      </c>
      <c r="Q662" s="7" t="s">
        <v>216</v>
      </c>
      <c r="R662" s="7" t="s">
        <v>339</v>
      </c>
      <c r="S662" s="7" t="s">
        <v>93</v>
      </c>
      <c r="T662" s="7" t="s">
        <v>32</v>
      </c>
      <c r="U662" s="7" t="s">
        <v>94</v>
      </c>
      <c r="V662" s="7" t="s">
        <v>1027</v>
      </c>
      <c r="Z662" s="7" t="s">
        <v>4452</v>
      </c>
      <c r="AA662" s="7">
        <v>0</v>
      </c>
    </row>
    <row r="663" spans="1:28" ht="60">
      <c r="A663" s="7">
        <v>2159</v>
      </c>
      <c r="B663" s="7" t="s">
        <v>2507</v>
      </c>
      <c r="C663" s="7" t="s">
        <v>2508</v>
      </c>
      <c r="D663" s="7" t="s">
        <v>5012</v>
      </c>
      <c r="E663" s="7" t="s">
        <v>2510</v>
      </c>
      <c r="F663" s="7" t="s">
        <v>6043</v>
      </c>
      <c r="G663" s="7" t="s">
        <v>334</v>
      </c>
      <c r="H663" s="7" t="s">
        <v>640</v>
      </c>
      <c r="I663" s="28" t="s">
        <v>4000</v>
      </c>
      <c r="J663" s="7" t="s">
        <v>2511</v>
      </c>
      <c r="K663" s="7" t="s">
        <v>336</v>
      </c>
      <c r="L663" s="7" t="s">
        <v>337</v>
      </c>
      <c r="M663" s="7">
        <v>1</v>
      </c>
      <c r="N663" s="7" t="s">
        <v>76</v>
      </c>
      <c r="O663" s="7" t="s">
        <v>290</v>
      </c>
      <c r="P663" s="7" t="s">
        <v>338</v>
      </c>
      <c r="Q663" s="7" t="s">
        <v>407</v>
      </c>
      <c r="R663" s="7" t="s">
        <v>339</v>
      </c>
      <c r="S663" s="7" t="s">
        <v>93</v>
      </c>
      <c r="T663" s="7" t="s">
        <v>14</v>
      </c>
      <c r="U663" s="7" t="s">
        <v>94</v>
      </c>
      <c r="V663" s="7" t="s">
        <v>1027</v>
      </c>
      <c r="Z663" s="7" t="s">
        <v>4452</v>
      </c>
      <c r="AA663" s="7">
        <v>0</v>
      </c>
    </row>
    <row r="664" spans="1:28" ht="60">
      <c r="A664" s="7">
        <v>2160</v>
      </c>
      <c r="B664" s="7" t="s">
        <v>2507</v>
      </c>
      <c r="C664" s="7" t="s">
        <v>1232</v>
      </c>
      <c r="D664" s="7" t="s">
        <v>2512</v>
      </c>
      <c r="E664" s="7" t="s">
        <v>2513</v>
      </c>
      <c r="F664" s="7" t="s">
        <v>6044</v>
      </c>
      <c r="G664" s="7" t="s">
        <v>334</v>
      </c>
      <c r="H664" s="7" t="s">
        <v>48</v>
      </c>
      <c r="I664" s="28" t="s">
        <v>4000</v>
      </c>
      <c r="J664" s="7" t="s">
        <v>979</v>
      </c>
      <c r="K664" s="7" t="s">
        <v>336</v>
      </c>
      <c r="L664" s="7" t="s">
        <v>337</v>
      </c>
      <c r="M664" s="7">
        <v>1</v>
      </c>
      <c r="N664" s="7" t="s">
        <v>76</v>
      </c>
      <c r="O664" s="7" t="s">
        <v>49</v>
      </c>
      <c r="P664" s="7" t="s">
        <v>338</v>
      </c>
      <c r="Q664" s="7" t="s">
        <v>407</v>
      </c>
      <c r="R664" s="7" t="s">
        <v>339</v>
      </c>
      <c r="S664" s="7" t="s">
        <v>93</v>
      </c>
      <c r="T664" s="7" t="s">
        <v>14</v>
      </c>
      <c r="U664" s="7" t="s">
        <v>94</v>
      </c>
      <c r="V664" s="7" t="s">
        <v>1027</v>
      </c>
      <c r="Z664" s="7" t="s">
        <v>4452</v>
      </c>
      <c r="AA664" s="7">
        <v>0</v>
      </c>
    </row>
    <row r="665" spans="1:28" ht="75">
      <c r="A665" s="7">
        <v>2161</v>
      </c>
      <c r="B665" s="7" t="s">
        <v>5013</v>
      </c>
      <c r="C665" s="7" t="s">
        <v>5014</v>
      </c>
      <c r="D665" s="7" t="s">
        <v>5015</v>
      </c>
      <c r="E665" s="7" t="s">
        <v>5016</v>
      </c>
      <c r="F665" s="7" t="s">
        <v>6045</v>
      </c>
      <c r="G665" s="7" t="s">
        <v>334</v>
      </c>
      <c r="H665" s="7" t="s">
        <v>99</v>
      </c>
      <c r="I665" s="28" t="s">
        <v>6621</v>
      </c>
      <c r="J665" s="7" t="s">
        <v>2519</v>
      </c>
      <c r="K665" s="7" t="s">
        <v>400</v>
      </c>
      <c r="L665" s="7" t="s">
        <v>2520</v>
      </c>
      <c r="M665" s="7">
        <v>1</v>
      </c>
      <c r="N665" s="7" t="s">
        <v>76</v>
      </c>
      <c r="O665" s="7" t="s">
        <v>77</v>
      </c>
      <c r="P665" s="7" t="s">
        <v>2454</v>
      </c>
      <c r="Q665" s="7" t="s">
        <v>91</v>
      </c>
      <c r="R665" s="7" t="s">
        <v>339</v>
      </c>
      <c r="S665" s="7" t="s">
        <v>104</v>
      </c>
      <c r="T665" s="7" t="s">
        <v>25</v>
      </c>
      <c r="U665" s="7" t="s">
        <v>94</v>
      </c>
      <c r="V665" s="7" t="s">
        <v>1027</v>
      </c>
      <c r="Z665" s="7" t="s">
        <v>4452</v>
      </c>
      <c r="AA665" s="7">
        <v>0</v>
      </c>
    </row>
    <row r="666" spans="1:28" ht="60">
      <c r="A666" s="7">
        <v>2162</v>
      </c>
      <c r="B666" s="7" t="s">
        <v>2521</v>
      </c>
      <c r="C666" s="7" t="s">
        <v>4075</v>
      </c>
      <c r="D666" s="7" t="s">
        <v>5017</v>
      </c>
      <c r="E666" s="7" t="s">
        <v>5018</v>
      </c>
      <c r="F666" s="7" t="s">
        <v>6046</v>
      </c>
      <c r="G666" s="7" t="s">
        <v>334</v>
      </c>
      <c r="H666" s="7" t="s">
        <v>99</v>
      </c>
      <c r="I666" s="28" t="s">
        <v>99</v>
      </c>
      <c r="J666" s="7" t="s">
        <v>2525</v>
      </c>
      <c r="K666" s="7" t="s">
        <v>400</v>
      </c>
      <c r="L666" s="7" t="s">
        <v>2520</v>
      </c>
      <c r="M666" s="7">
        <v>1</v>
      </c>
      <c r="N666" s="7" t="s">
        <v>76</v>
      </c>
      <c r="O666" s="7" t="s">
        <v>65</v>
      </c>
      <c r="P666" s="7" t="s">
        <v>2454</v>
      </c>
      <c r="Q666" s="7" t="s">
        <v>4468</v>
      </c>
      <c r="R666" s="7" t="s">
        <v>339</v>
      </c>
      <c r="S666" s="7" t="s">
        <v>104</v>
      </c>
      <c r="T666" s="7" t="s">
        <v>14</v>
      </c>
      <c r="U666" s="7" t="s">
        <v>94</v>
      </c>
      <c r="V666" s="7" t="s">
        <v>1027</v>
      </c>
      <c r="Z666" s="7" t="s">
        <v>4452</v>
      </c>
      <c r="AA666" s="7">
        <v>0</v>
      </c>
    </row>
    <row r="667" spans="1:28" ht="60">
      <c r="A667" s="7">
        <v>2163</v>
      </c>
      <c r="B667" s="7" t="s">
        <v>2526</v>
      </c>
      <c r="C667" s="7" t="s">
        <v>5019</v>
      </c>
      <c r="D667" s="7" t="s">
        <v>5020</v>
      </c>
      <c r="E667" s="7" t="s">
        <v>5021</v>
      </c>
      <c r="F667" s="7" t="s">
        <v>6047</v>
      </c>
      <c r="G667" s="7" t="s">
        <v>334</v>
      </c>
      <c r="H667" s="7" t="s">
        <v>99</v>
      </c>
      <c r="I667" s="28" t="s">
        <v>99</v>
      </c>
      <c r="J667" s="7" t="s">
        <v>289</v>
      </c>
      <c r="K667" s="7" t="s">
        <v>400</v>
      </c>
      <c r="L667" s="7" t="s">
        <v>2520</v>
      </c>
      <c r="M667" s="7">
        <v>1</v>
      </c>
      <c r="N667" s="7" t="s">
        <v>76</v>
      </c>
      <c r="O667" s="7" t="s">
        <v>436</v>
      </c>
      <c r="P667" s="7" t="s">
        <v>2454</v>
      </c>
      <c r="Q667" s="7" t="s">
        <v>204</v>
      </c>
      <c r="R667" s="7" t="s">
        <v>339</v>
      </c>
      <c r="S667" s="7" t="s">
        <v>104</v>
      </c>
      <c r="T667" s="7" t="s">
        <v>14</v>
      </c>
      <c r="U667" s="7" t="s">
        <v>105</v>
      </c>
      <c r="V667" s="7" t="s">
        <v>1027</v>
      </c>
      <c r="Z667" s="7" t="s">
        <v>4452</v>
      </c>
      <c r="AA667" s="7">
        <v>0</v>
      </c>
    </row>
    <row r="668" spans="1:28" ht="90">
      <c r="A668" s="7">
        <v>2164</v>
      </c>
      <c r="B668" s="7" t="s">
        <v>5022</v>
      </c>
      <c r="C668" s="7" t="s">
        <v>490</v>
      </c>
      <c r="D668" s="7" t="s">
        <v>5023</v>
      </c>
      <c r="E668" s="7" t="s">
        <v>5024</v>
      </c>
      <c r="F668" s="7" t="s">
        <v>6048</v>
      </c>
      <c r="G668" s="7" t="s">
        <v>334</v>
      </c>
      <c r="H668" s="7" t="s">
        <v>99</v>
      </c>
      <c r="I668" s="28" t="s">
        <v>99</v>
      </c>
      <c r="J668" s="7" t="s">
        <v>2534</v>
      </c>
      <c r="K668" s="7" t="s">
        <v>400</v>
      </c>
      <c r="L668" s="7" t="s">
        <v>2520</v>
      </c>
      <c r="M668" s="7">
        <v>1</v>
      </c>
      <c r="N668" s="7" t="s">
        <v>76</v>
      </c>
      <c r="O668" s="7" t="s">
        <v>214</v>
      </c>
      <c r="P668" s="7" t="s">
        <v>2454</v>
      </c>
      <c r="Q668" s="7" t="s">
        <v>407</v>
      </c>
      <c r="R668" s="7" t="s">
        <v>339</v>
      </c>
      <c r="S668" s="7" t="s">
        <v>104</v>
      </c>
      <c r="T668" s="7" t="s">
        <v>32</v>
      </c>
      <c r="U668" s="7" t="s">
        <v>105</v>
      </c>
      <c r="V668" s="7" t="s">
        <v>1027</v>
      </c>
      <c r="Z668" s="7" t="s">
        <v>4452</v>
      </c>
      <c r="AA668" s="7">
        <v>0</v>
      </c>
    </row>
    <row r="669" spans="1:28" ht="105">
      <c r="A669" s="7">
        <v>2165</v>
      </c>
      <c r="B669" s="7" t="s">
        <v>5025</v>
      </c>
      <c r="C669" s="7" t="s">
        <v>1075</v>
      </c>
      <c r="D669" s="7" t="s">
        <v>5026</v>
      </c>
      <c r="E669" s="7" t="s">
        <v>2537</v>
      </c>
      <c r="F669" s="7" t="s">
        <v>6049</v>
      </c>
      <c r="G669" s="7" t="s">
        <v>2538</v>
      </c>
      <c r="H669" s="7" t="s">
        <v>1282</v>
      </c>
      <c r="I669" s="28" t="s">
        <v>231</v>
      </c>
      <c r="J669" s="7" t="s">
        <v>5027</v>
      </c>
      <c r="K669" s="7" t="s">
        <v>504</v>
      </c>
      <c r="L669" s="7" t="s">
        <v>2541</v>
      </c>
      <c r="M669" s="7">
        <v>1</v>
      </c>
      <c r="N669" s="7" t="s">
        <v>76</v>
      </c>
      <c r="O669" s="7" t="s">
        <v>290</v>
      </c>
      <c r="P669" s="7" t="s">
        <v>2542</v>
      </c>
      <c r="Q669" s="7" t="s">
        <v>252</v>
      </c>
      <c r="R669" s="7" t="s">
        <v>339</v>
      </c>
      <c r="S669" s="7" t="s">
        <v>81</v>
      </c>
      <c r="T669" s="7" t="s">
        <v>66</v>
      </c>
      <c r="U669" s="7" t="s">
        <v>82</v>
      </c>
      <c r="V669" s="7" t="s">
        <v>1027</v>
      </c>
      <c r="Z669" s="7" t="s">
        <v>4452</v>
      </c>
      <c r="AA669" s="7">
        <v>0</v>
      </c>
    </row>
    <row r="670" spans="1:28" ht="180">
      <c r="A670" s="7">
        <v>2166</v>
      </c>
      <c r="B670" s="7" t="s">
        <v>2543</v>
      </c>
      <c r="C670" s="7" t="s">
        <v>2544</v>
      </c>
      <c r="D670" s="7" t="s">
        <v>2545</v>
      </c>
      <c r="E670" s="7" t="s">
        <v>2546</v>
      </c>
      <c r="F670" s="7" t="s">
        <v>6050</v>
      </c>
      <c r="G670" s="7" t="s">
        <v>2538</v>
      </c>
      <c r="H670" s="7" t="s">
        <v>231</v>
      </c>
      <c r="I670" s="28" t="s">
        <v>2295</v>
      </c>
      <c r="J670" s="7" t="s">
        <v>2540</v>
      </c>
      <c r="K670" s="7" t="s">
        <v>504</v>
      </c>
      <c r="L670" s="7" t="s">
        <v>2541</v>
      </c>
      <c r="M670" s="7">
        <v>1</v>
      </c>
      <c r="N670" s="7" t="s">
        <v>76</v>
      </c>
      <c r="O670" s="7" t="s">
        <v>276</v>
      </c>
      <c r="P670" s="7" t="s">
        <v>2542</v>
      </c>
      <c r="Q670" s="7" t="s">
        <v>300</v>
      </c>
      <c r="R670" s="7" t="s">
        <v>339</v>
      </c>
      <c r="S670" s="7" t="s">
        <v>81</v>
      </c>
      <c r="T670" s="7" t="s">
        <v>14</v>
      </c>
      <c r="U670" s="7" t="s">
        <v>82</v>
      </c>
      <c r="V670" s="7" t="s">
        <v>1027</v>
      </c>
      <c r="Z670" s="7" t="s">
        <v>4452</v>
      </c>
      <c r="AA670" s="7">
        <v>0</v>
      </c>
    </row>
    <row r="671" spans="1:28" ht="135">
      <c r="A671" s="7">
        <v>2167</v>
      </c>
      <c r="B671" s="7" t="s">
        <v>2547</v>
      </c>
      <c r="C671" s="7" t="s">
        <v>5028</v>
      </c>
      <c r="D671" s="7" t="s">
        <v>5029</v>
      </c>
      <c r="E671" s="7" t="s">
        <v>2550</v>
      </c>
      <c r="F671" s="7" t="s">
        <v>6051</v>
      </c>
      <c r="G671" s="7" t="s">
        <v>2538</v>
      </c>
      <c r="H671" s="7" t="s">
        <v>1190</v>
      </c>
      <c r="I671" s="28" t="s">
        <v>2295</v>
      </c>
      <c r="J671" s="7" t="s">
        <v>5030</v>
      </c>
      <c r="K671" s="7" t="s">
        <v>504</v>
      </c>
      <c r="L671" s="7" t="s">
        <v>2541</v>
      </c>
      <c r="M671" s="7">
        <v>1</v>
      </c>
      <c r="N671" s="7" t="s">
        <v>76</v>
      </c>
      <c r="O671" s="7" t="s">
        <v>2203</v>
      </c>
      <c r="P671" s="7" t="s">
        <v>2542</v>
      </c>
      <c r="Q671" s="7" t="s">
        <v>876</v>
      </c>
      <c r="R671" s="7" t="s">
        <v>339</v>
      </c>
      <c r="S671" s="7" t="s">
        <v>81</v>
      </c>
      <c r="T671" s="7" t="s">
        <v>14</v>
      </c>
      <c r="U671" s="7" t="s">
        <v>82</v>
      </c>
      <c r="V671" s="7" t="s">
        <v>1027</v>
      </c>
      <c r="Z671" s="7" t="s">
        <v>4452</v>
      </c>
      <c r="AA671" s="7">
        <v>0</v>
      </c>
    </row>
    <row r="672" spans="1:28" ht="75">
      <c r="A672" s="7">
        <v>2168</v>
      </c>
      <c r="B672" s="7" t="s">
        <v>2553</v>
      </c>
      <c r="C672" s="7" t="s">
        <v>2554</v>
      </c>
      <c r="D672" s="7" t="s">
        <v>2555</v>
      </c>
      <c r="E672" s="7" t="s">
        <v>2556</v>
      </c>
      <c r="F672" s="7" t="s">
        <v>6052</v>
      </c>
      <c r="G672" s="7" t="s">
        <v>2538</v>
      </c>
      <c r="H672" s="7" t="s">
        <v>231</v>
      </c>
      <c r="I672" s="28" t="s">
        <v>2295</v>
      </c>
      <c r="J672" s="7" t="s">
        <v>5031</v>
      </c>
      <c r="K672" s="7" t="s">
        <v>504</v>
      </c>
      <c r="L672" s="7" t="s">
        <v>2541</v>
      </c>
      <c r="M672" s="7">
        <v>1</v>
      </c>
      <c r="N672" s="7" t="s">
        <v>76</v>
      </c>
      <c r="O672" s="7" t="s">
        <v>290</v>
      </c>
      <c r="P672" s="7" t="s">
        <v>2542</v>
      </c>
      <c r="Q672" s="7" t="s">
        <v>317</v>
      </c>
      <c r="R672" s="7" t="s">
        <v>339</v>
      </c>
      <c r="S672" s="7" t="s">
        <v>81</v>
      </c>
      <c r="T672" s="7" t="s">
        <v>14</v>
      </c>
      <c r="U672" s="7" t="s">
        <v>82</v>
      </c>
      <c r="V672" s="7" t="s">
        <v>1027</v>
      </c>
      <c r="Z672" s="7" t="s">
        <v>4452</v>
      </c>
      <c r="AA672" s="7">
        <v>0</v>
      </c>
    </row>
    <row r="673" spans="1:27" ht="105">
      <c r="A673" s="7">
        <v>2169</v>
      </c>
      <c r="B673" s="7" t="s">
        <v>2557</v>
      </c>
      <c r="C673" s="7" t="s">
        <v>194</v>
      </c>
      <c r="D673" s="7" t="s">
        <v>2558</v>
      </c>
      <c r="E673" s="7" t="s">
        <v>2559</v>
      </c>
      <c r="F673" s="7" t="s">
        <v>6053</v>
      </c>
      <c r="G673" s="7" t="s">
        <v>334</v>
      </c>
      <c r="H673" s="7" t="s">
        <v>2560</v>
      </c>
      <c r="I673" s="28" t="s">
        <v>6624</v>
      </c>
      <c r="J673" s="7" t="s">
        <v>2561</v>
      </c>
      <c r="K673" s="7" t="s">
        <v>2562</v>
      </c>
      <c r="L673" s="7" t="s">
        <v>2563</v>
      </c>
      <c r="M673" s="7">
        <v>1</v>
      </c>
      <c r="N673" s="7" t="s">
        <v>76</v>
      </c>
      <c r="O673" s="7" t="s">
        <v>100</v>
      </c>
      <c r="P673" s="7" t="s">
        <v>2454</v>
      </c>
      <c r="Q673" s="7" t="s">
        <v>1061</v>
      </c>
      <c r="R673" s="7" t="s">
        <v>339</v>
      </c>
      <c r="S673" s="7" t="s">
        <v>151</v>
      </c>
      <c r="T673" s="7" t="s">
        <v>25</v>
      </c>
      <c r="U673" s="7" t="s">
        <v>180</v>
      </c>
      <c r="V673" s="7" t="s">
        <v>1027</v>
      </c>
      <c r="Z673" s="7" t="s">
        <v>4452</v>
      </c>
      <c r="AA673" s="7">
        <v>0</v>
      </c>
    </row>
    <row r="674" spans="1:27" ht="45">
      <c r="A674" s="7">
        <v>2170</v>
      </c>
      <c r="B674" s="7" t="s">
        <v>2564</v>
      </c>
      <c r="C674" s="7" t="s">
        <v>194</v>
      </c>
      <c r="D674" s="7" t="s">
        <v>2565</v>
      </c>
      <c r="E674" s="7" t="s">
        <v>2566</v>
      </c>
      <c r="F674" s="7" t="s">
        <v>6054</v>
      </c>
      <c r="G674" s="7" t="s">
        <v>334</v>
      </c>
      <c r="H674" s="7" t="s">
        <v>2567</v>
      </c>
      <c r="I674" s="28" t="s">
        <v>275</v>
      </c>
      <c r="J674" s="7" t="s">
        <v>2568</v>
      </c>
      <c r="K674" s="7" t="s">
        <v>2562</v>
      </c>
      <c r="L674" s="7" t="s">
        <v>2563</v>
      </c>
      <c r="M674" s="7">
        <v>1</v>
      </c>
      <c r="N674" s="7" t="s">
        <v>76</v>
      </c>
      <c r="O674" s="7" t="s">
        <v>100</v>
      </c>
      <c r="P674" s="7" t="s">
        <v>2454</v>
      </c>
      <c r="Q674" s="7" t="s">
        <v>876</v>
      </c>
      <c r="R674" s="7" t="s">
        <v>339</v>
      </c>
      <c r="S674" s="7" t="s">
        <v>151</v>
      </c>
      <c r="T674" s="7" t="s">
        <v>14</v>
      </c>
      <c r="U674" s="7" t="s">
        <v>180</v>
      </c>
      <c r="V674" s="7" t="s">
        <v>1027</v>
      </c>
      <c r="Z674" s="7" t="s">
        <v>4452</v>
      </c>
      <c r="AA674" s="7">
        <v>0</v>
      </c>
    </row>
    <row r="675" spans="1:27" ht="45">
      <c r="A675" s="7">
        <v>2171</v>
      </c>
      <c r="B675" s="7" t="s">
        <v>2569</v>
      </c>
      <c r="C675" s="7" t="s">
        <v>798</v>
      </c>
      <c r="D675" s="7" t="s">
        <v>2571</v>
      </c>
      <c r="E675" s="7" t="s">
        <v>2572</v>
      </c>
      <c r="F675" s="7" t="s">
        <v>6055</v>
      </c>
      <c r="G675" s="7" t="s">
        <v>334</v>
      </c>
      <c r="H675" s="7" t="s">
        <v>5032</v>
      </c>
      <c r="I675" s="28" t="s">
        <v>4000</v>
      </c>
      <c r="J675" s="7" t="s">
        <v>2574</v>
      </c>
      <c r="K675" s="7" t="s">
        <v>2562</v>
      </c>
      <c r="L675" s="7" t="s">
        <v>2563</v>
      </c>
      <c r="M675" s="7">
        <v>1</v>
      </c>
      <c r="N675" s="7" t="s">
        <v>76</v>
      </c>
      <c r="O675" s="7" t="s">
        <v>276</v>
      </c>
      <c r="P675" s="7" t="s">
        <v>2454</v>
      </c>
      <c r="Q675" s="7" t="s">
        <v>163</v>
      </c>
      <c r="R675" s="7" t="s">
        <v>339</v>
      </c>
      <c r="S675" s="7" t="s">
        <v>151</v>
      </c>
      <c r="T675" s="7" t="s">
        <v>14</v>
      </c>
      <c r="U675" s="7" t="s">
        <v>180</v>
      </c>
      <c r="V675" s="7" t="s">
        <v>1027</v>
      </c>
      <c r="Z675" s="7" t="s">
        <v>4452</v>
      </c>
      <c r="AA675" s="7">
        <v>0</v>
      </c>
    </row>
    <row r="676" spans="1:27" ht="60">
      <c r="A676" s="7">
        <v>2172</v>
      </c>
      <c r="B676" s="7" t="s">
        <v>2575</v>
      </c>
      <c r="C676" s="7" t="s">
        <v>2077</v>
      </c>
      <c r="D676" s="7" t="s">
        <v>791</v>
      </c>
      <c r="E676" s="7" t="s">
        <v>2576</v>
      </c>
      <c r="F676" s="7" t="s">
        <v>6056</v>
      </c>
      <c r="G676" s="7" t="s">
        <v>334</v>
      </c>
      <c r="H676" s="7" t="s">
        <v>640</v>
      </c>
      <c r="I676" s="28" t="s">
        <v>4000</v>
      </c>
      <c r="J676" s="7" t="s">
        <v>5</v>
      </c>
      <c r="K676" s="7" t="s">
        <v>2562</v>
      </c>
      <c r="L676" s="7" t="s">
        <v>2563</v>
      </c>
      <c r="M676" s="7">
        <v>1</v>
      </c>
      <c r="N676" s="7" t="s">
        <v>76</v>
      </c>
      <c r="O676" s="7" t="s">
        <v>436</v>
      </c>
      <c r="P676" s="7" t="s">
        <v>2454</v>
      </c>
      <c r="Q676" s="7" t="s">
        <v>407</v>
      </c>
      <c r="R676" s="7" t="s">
        <v>339</v>
      </c>
      <c r="S676" s="7" t="s">
        <v>151</v>
      </c>
      <c r="T676" s="7" t="s">
        <v>14</v>
      </c>
      <c r="U676" s="7" t="s">
        <v>180</v>
      </c>
      <c r="V676" s="7" t="s">
        <v>1027</v>
      </c>
      <c r="Z676" s="7" t="s">
        <v>4452</v>
      </c>
      <c r="AA676" s="7">
        <v>0</v>
      </c>
    </row>
    <row r="677" spans="1:27" ht="90">
      <c r="A677" s="7">
        <v>2173</v>
      </c>
      <c r="B677" s="7" t="s">
        <v>2577</v>
      </c>
      <c r="C677" s="7" t="s">
        <v>194</v>
      </c>
      <c r="D677" s="7" t="s">
        <v>2356</v>
      </c>
      <c r="E677" s="7" t="s">
        <v>5033</v>
      </c>
      <c r="F677" s="7" t="s">
        <v>6057</v>
      </c>
      <c r="G677" s="7" t="s">
        <v>334</v>
      </c>
      <c r="H677" s="7" t="s">
        <v>2335</v>
      </c>
      <c r="I677" s="28" t="s">
        <v>6621</v>
      </c>
      <c r="J677" s="7" t="s">
        <v>1926</v>
      </c>
      <c r="K677" s="7" t="s">
        <v>2562</v>
      </c>
      <c r="L677" s="7" t="s">
        <v>2563</v>
      </c>
      <c r="M677" s="7">
        <v>1</v>
      </c>
      <c r="N677" s="7" t="s">
        <v>76</v>
      </c>
      <c r="O677" s="7" t="s">
        <v>214</v>
      </c>
      <c r="P677" s="7" t="s">
        <v>2454</v>
      </c>
      <c r="Q677" s="7" t="s">
        <v>102</v>
      </c>
      <c r="R677" s="7" t="s">
        <v>339</v>
      </c>
      <c r="S677" s="7" t="s">
        <v>151</v>
      </c>
      <c r="T677" s="7" t="s">
        <v>25</v>
      </c>
      <c r="U677" s="7" t="s">
        <v>180</v>
      </c>
      <c r="V677" s="7" t="s">
        <v>1027</v>
      </c>
      <c r="Z677" s="7" t="s">
        <v>4452</v>
      </c>
      <c r="AA677" s="7">
        <v>0</v>
      </c>
    </row>
    <row r="678" spans="1:27" ht="60">
      <c r="A678" s="7">
        <v>2174</v>
      </c>
      <c r="B678" s="7" t="s">
        <v>5034</v>
      </c>
      <c r="C678" s="7" t="s">
        <v>218</v>
      </c>
      <c r="D678" s="7" t="s">
        <v>5035</v>
      </c>
      <c r="E678" s="7" t="s">
        <v>5036</v>
      </c>
      <c r="F678" s="7" t="s">
        <v>6058</v>
      </c>
      <c r="G678" s="7" t="s">
        <v>221</v>
      </c>
      <c r="H678" s="7" t="s">
        <v>5037</v>
      </c>
      <c r="I678" s="28" t="s">
        <v>2295</v>
      </c>
      <c r="J678" s="7" t="s">
        <v>5038</v>
      </c>
      <c r="K678" s="7" t="s">
        <v>5039</v>
      </c>
      <c r="L678" s="7" t="s">
        <v>5040</v>
      </c>
      <c r="M678" s="7">
        <v>1</v>
      </c>
      <c r="N678" s="7" t="s">
        <v>76</v>
      </c>
      <c r="O678" s="7" t="s">
        <v>31</v>
      </c>
      <c r="P678" s="7" t="s">
        <v>2454</v>
      </c>
      <c r="Q678" s="7" t="s">
        <v>102</v>
      </c>
      <c r="R678" s="7" t="s">
        <v>339</v>
      </c>
      <c r="S678" s="7" t="s">
        <v>301</v>
      </c>
      <c r="T678" s="7" t="s">
        <v>14</v>
      </c>
      <c r="U678" s="7" t="s">
        <v>94</v>
      </c>
      <c r="V678" s="7" t="s">
        <v>1027</v>
      </c>
      <c r="Z678" s="7" t="s">
        <v>4452</v>
      </c>
      <c r="AA678" s="7">
        <v>0</v>
      </c>
    </row>
    <row r="679" spans="1:27" ht="90">
      <c r="A679" s="7">
        <v>2175</v>
      </c>
      <c r="B679" s="7" t="s">
        <v>2587</v>
      </c>
      <c r="C679" s="7" t="s">
        <v>194</v>
      </c>
      <c r="D679" s="7" t="s">
        <v>5041</v>
      </c>
      <c r="E679" s="7" t="s">
        <v>5042</v>
      </c>
      <c r="F679" s="7" t="s">
        <v>6059</v>
      </c>
      <c r="G679" s="7" t="s">
        <v>221</v>
      </c>
      <c r="H679" s="7" t="s">
        <v>5037</v>
      </c>
      <c r="I679" s="28" t="s">
        <v>297</v>
      </c>
      <c r="J679" s="7" t="s">
        <v>5043</v>
      </c>
      <c r="K679" s="7" t="s">
        <v>5039</v>
      </c>
      <c r="L679" s="7" t="s">
        <v>5040</v>
      </c>
      <c r="M679" s="7">
        <v>1</v>
      </c>
      <c r="N679" s="7" t="s">
        <v>76</v>
      </c>
      <c r="O679" s="7" t="s">
        <v>214</v>
      </c>
      <c r="P679" s="7" t="s">
        <v>2454</v>
      </c>
      <c r="Q679" s="7" t="s">
        <v>216</v>
      </c>
      <c r="R679" s="7" t="s">
        <v>339</v>
      </c>
      <c r="S679" s="7" t="s">
        <v>301</v>
      </c>
      <c r="T679" s="7" t="s">
        <v>25</v>
      </c>
      <c r="U679" s="7" t="s">
        <v>94</v>
      </c>
      <c r="V679" s="7" t="s">
        <v>1027</v>
      </c>
      <c r="Z679" s="7" t="s">
        <v>4452</v>
      </c>
      <c r="AA679" s="7">
        <v>0</v>
      </c>
    </row>
    <row r="680" spans="1:27" ht="165">
      <c r="A680" s="7">
        <v>2176</v>
      </c>
      <c r="B680" s="7" t="s">
        <v>5044</v>
      </c>
      <c r="C680" s="7" t="s">
        <v>194</v>
      </c>
      <c r="D680" s="7" t="s">
        <v>5045</v>
      </c>
      <c r="E680" s="7" t="s">
        <v>5046</v>
      </c>
      <c r="F680" s="7" t="s">
        <v>6060</v>
      </c>
      <c r="G680" s="7" t="s">
        <v>221</v>
      </c>
      <c r="H680" s="7" t="s">
        <v>5037</v>
      </c>
      <c r="I680" s="28" t="s">
        <v>2295</v>
      </c>
      <c r="J680" s="7" t="s">
        <v>5047</v>
      </c>
      <c r="K680" s="7" t="s">
        <v>5039</v>
      </c>
      <c r="L680" s="7" t="s">
        <v>5040</v>
      </c>
      <c r="M680" s="7">
        <v>1</v>
      </c>
      <c r="N680" s="7" t="s">
        <v>76</v>
      </c>
      <c r="O680" s="7" t="s">
        <v>77</v>
      </c>
      <c r="P680" s="7" t="s">
        <v>2454</v>
      </c>
      <c r="Q680" s="7" t="s">
        <v>11</v>
      </c>
      <c r="R680" s="7" t="s">
        <v>339</v>
      </c>
      <c r="S680" s="7" t="s">
        <v>301</v>
      </c>
      <c r="T680" s="7" t="s">
        <v>25</v>
      </c>
      <c r="U680" s="7" t="s">
        <v>94</v>
      </c>
      <c r="V680" s="7" t="s">
        <v>1027</v>
      </c>
      <c r="Z680" s="7" t="s">
        <v>4452</v>
      </c>
      <c r="AA680" s="7">
        <v>0</v>
      </c>
    </row>
    <row r="681" spans="1:27" ht="75">
      <c r="A681" s="7">
        <v>2177</v>
      </c>
      <c r="B681" s="7" t="s">
        <v>2597</v>
      </c>
      <c r="C681" s="7" t="s">
        <v>218</v>
      </c>
      <c r="D681" s="7" t="s">
        <v>791</v>
      </c>
      <c r="E681" s="7" t="s">
        <v>5048</v>
      </c>
      <c r="F681" s="7" t="s">
        <v>6061</v>
      </c>
      <c r="G681" s="7" t="s">
        <v>221</v>
      </c>
      <c r="H681" s="7" t="s">
        <v>5037</v>
      </c>
      <c r="I681" s="28" t="s">
        <v>2378</v>
      </c>
      <c r="J681" s="7" t="s">
        <v>5049</v>
      </c>
      <c r="K681" s="7" t="s">
        <v>5039</v>
      </c>
      <c r="L681" s="7" t="s">
        <v>5040</v>
      </c>
      <c r="M681" s="7">
        <v>1</v>
      </c>
      <c r="N681" s="7" t="s">
        <v>76</v>
      </c>
      <c r="O681" s="7" t="s">
        <v>214</v>
      </c>
      <c r="P681" s="7" t="s">
        <v>2454</v>
      </c>
      <c r="Q681" s="7" t="s">
        <v>102</v>
      </c>
      <c r="R681" s="7" t="s">
        <v>339</v>
      </c>
      <c r="S681" s="7" t="s">
        <v>301</v>
      </c>
      <c r="T681" s="7" t="s">
        <v>14</v>
      </c>
      <c r="U681" s="7" t="s">
        <v>94</v>
      </c>
      <c r="V681" s="7" t="s">
        <v>1027</v>
      </c>
      <c r="Z681" s="7" t="s">
        <v>4452</v>
      </c>
      <c r="AA681" s="7">
        <v>0</v>
      </c>
    </row>
    <row r="682" spans="1:27" ht="75">
      <c r="A682" s="7">
        <v>2178</v>
      </c>
      <c r="B682" s="7" t="s">
        <v>5050</v>
      </c>
      <c r="C682" s="7" t="s">
        <v>218</v>
      </c>
      <c r="D682" s="7" t="s">
        <v>791</v>
      </c>
      <c r="E682" s="7" t="s">
        <v>2600</v>
      </c>
      <c r="F682" s="7" t="s">
        <v>6062</v>
      </c>
      <c r="G682" s="7" t="s">
        <v>221</v>
      </c>
      <c r="H682" s="7" t="s">
        <v>5</v>
      </c>
      <c r="I682" s="28" t="s">
        <v>2378</v>
      </c>
      <c r="J682" s="7" t="s">
        <v>5051</v>
      </c>
      <c r="K682" s="7" t="s">
        <v>5039</v>
      </c>
      <c r="L682" s="7" t="s">
        <v>5040</v>
      </c>
      <c r="M682" s="7">
        <v>1</v>
      </c>
      <c r="N682" s="7" t="s">
        <v>76</v>
      </c>
      <c r="O682" s="7" t="s">
        <v>9</v>
      </c>
      <c r="P682" s="7" t="s">
        <v>2454</v>
      </c>
      <c r="Q682" s="7" t="s">
        <v>102</v>
      </c>
      <c r="R682" s="7" t="s">
        <v>339</v>
      </c>
      <c r="S682" s="7" t="s">
        <v>301</v>
      </c>
      <c r="T682" s="7" t="s">
        <v>32</v>
      </c>
      <c r="U682" s="7" t="s">
        <v>94</v>
      </c>
      <c r="V682" s="7" t="s">
        <v>1027</v>
      </c>
      <c r="Z682" s="7" t="s">
        <v>4452</v>
      </c>
      <c r="AA682" s="7">
        <v>0</v>
      </c>
    </row>
    <row r="683" spans="1:27" ht="75">
      <c r="A683" s="7">
        <v>2179</v>
      </c>
      <c r="B683" s="7" t="s">
        <v>5052</v>
      </c>
      <c r="C683" s="7" t="s">
        <v>1382</v>
      </c>
      <c r="D683" s="7" t="s">
        <v>5053</v>
      </c>
      <c r="E683" s="7" t="s">
        <v>5054</v>
      </c>
      <c r="F683" s="7" t="s">
        <v>6063</v>
      </c>
      <c r="G683" s="7" t="s">
        <v>221</v>
      </c>
      <c r="H683" s="7" t="s">
        <v>5037</v>
      </c>
      <c r="I683" s="28" t="s">
        <v>2295</v>
      </c>
      <c r="J683" s="7" t="s">
        <v>5055</v>
      </c>
      <c r="K683" s="7" t="s">
        <v>5039</v>
      </c>
      <c r="L683" s="7" t="s">
        <v>5040</v>
      </c>
      <c r="M683" s="7">
        <v>1</v>
      </c>
      <c r="N683" s="7" t="s">
        <v>76</v>
      </c>
      <c r="O683" s="7" t="s">
        <v>436</v>
      </c>
      <c r="P683" s="7" t="s">
        <v>2454</v>
      </c>
      <c r="Q683" s="7" t="s">
        <v>317</v>
      </c>
      <c r="R683" s="7" t="s">
        <v>339</v>
      </c>
      <c r="S683" s="7" t="s">
        <v>301</v>
      </c>
      <c r="T683" s="7" t="s">
        <v>14</v>
      </c>
      <c r="U683" s="7" t="s">
        <v>180</v>
      </c>
      <c r="V683" s="7" t="s">
        <v>1027</v>
      </c>
      <c r="Z683" s="7" t="s">
        <v>4452</v>
      </c>
      <c r="AA683" s="7">
        <v>0</v>
      </c>
    </row>
    <row r="684" spans="1:27" ht="75">
      <c r="A684" s="7">
        <v>2180</v>
      </c>
      <c r="B684" s="7" t="s">
        <v>5052</v>
      </c>
      <c r="C684" s="7" t="s">
        <v>5056</v>
      </c>
      <c r="D684" s="7" t="s">
        <v>5057</v>
      </c>
      <c r="E684" s="7" t="s">
        <v>5058</v>
      </c>
      <c r="F684" s="7" t="s">
        <v>6064</v>
      </c>
      <c r="G684" s="7" t="s">
        <v>221</v>
      </c>
      <c r="H684" s="7" t="s">
        <v>5037</v>
      </c>
      <c r="I684" s="28" t="s">
        <v>1316</v>
      </c>
      <c r="J684" s="7" t="s">
        <v>5055</v>
      </c>
      <c r="K684" s="7" t="s">
        <v>5039</v>
      </c>
      <c r="L684" s="7" t="s">
        <v>5040</v>
      </c>
      <c r="M684" s="7">
        <v>1</v>
      </c>
      <c r="N684" s="7" t="s">
        <v>76</v>
      </c>
      <c r="O684" s="7" t="s">
        <v>65</v>
      </c>
      <c r="P684" s="7" t="s">
        <v>2454</v>
      </c>
      <c r="Q684" s="7" t="s">
        <v>163</v>
      </c>
      <c r="R684" s="7" t="s">
        <v>339</v>
      </c>
      <c r="S684" s="7" t="s">
        <v>301</v>
      </c>
      <c r="T684" s="7" t="s">
        <v>14</v>
      </c>
      <c r="U684" s="7" t="s">
        <v>180</v>
      </c>
      <c r="V684" s="7" t="s">
        <v>1027</v>
      </c>
      <c r="Z684" s="7" t="s">
        <v>4452</v>
      </c>
      <c r="AA684" s="7">
        <v>0</v>
      </c>
    </row>
    <row r="685" spans="1:27" ht="60">
      <c r="A685" s="7">
        <v>2181</v>
      </c>
      <c r="B685" s="7" t="s">
        <v>2609</v>
      </c>
      <c r="C685" s="7" t="s">
        <v>84</v>
      </c>
      <c r="D685" s="7" t="s">
        <v>2610</v>
      </c>
      <c r="E685" s="7" t="s">
        <v>2611</v>
      </c>
      <c r="F685" s="7" t="s">
        <v>6065</v>
      </c>
      <c r="G685" s="7" t="s">
        <v>4</v>
      </c>
      <c r="H685" s="7" t="s">
        <v>2612</v>
      </c>
      <c r="I685" s="28" t="s">
        <v>6621</v>
      </c>
      <c r="J685" s="7" t="s">
        <v>6</v>
      </c>
      <c r="K685" s="7" t="s">
        <v>239</v>
      </c>
      <c r="L685" s="7" t="s">
        <v>240</v>
      </c>
      <c r="M685" s="7">
        <v>1</v>
      </c>
      <c r="N685" s="7" t="s">
        <v>76</v>
      </c>
      <c r="O685" s="7" t="s">
        <v>65</v>
      </c>
      <c r="P685" s="7" t="s">
        <v>2613</v>
      </c>
      <c r="Q685" s="7" t="s">
        <v>102</v>
      </c>
      <c r="R685" s="7" t="s">
        <v>685</v>
      </c>
      <c r="S685" s="7" t="s">
        <v>190</v>
      </c>
      <c r="T685" s="7" t="s">
        <v>14</v>
      </c>
      <c r="U685" s="7" t="s">
        <v>105</v>
      </c>
      <c r="V685" s="7" t="s">
        <v>1027</v>
      </c>
      <c r="Z685" s="7" t="s">
        <v>4452</v>
      </c>
      <c r="AA685" s="7">
        <v>0</v>
      </c>
    </row>
    <row r="686" spans="1:27" ht="75">
      <c r="A686" s="7">
        <v>2182</v>
      </c>
      <c r="B686" s="7" t="s">
        <v>2614</v>
      </c>
      <c r="C686" s="7" t="s">
        <v>2615</v>
      </c>
      <c r="D686" s="7" t="s">
        <v>2616</v>
      </c>
      <c r="E686" s="7" t="s">
        <v>2617</v>
      </c>
      <c r="F686" s="7" t="s">
        <v>6066</v>
      </c>
      <c r="G686" s="7" t="s">
        <v>4</v>
      </c>
      <c r="H686" s="7" t="s">
        <v>1459</v>
      </c>
      <c r="I686" s="28" t="s">
        <v>6621</v>
      </c>
      <c r="J686" s="7" t="s">
        <v>6</v>
      </c>
      <c r="K686" s="7" t="s">
        <v>239</v>
      </c>
      <c r="L686" s="7" t="s">
        <v>240</v>
      </c>
      <c r="M686" s="7">
        <v>1</v>
      </c>
      <c r="N686" s="7" t="s">
        <v>76</v>
      </c>
      <c r="O686" s="7" t="s">
        <v>65</v>
      </c>
      <c r="P686" s="7" t="s">
        <v>2613</v>
      </c>
      <c r="Q686" s="7" t="s">
        <v>300</v>
      </c>
      <c r="R686" s="7" t="s">
        <v>685</v>
      </c>
      <c r="S686" s="7" t="s">
        <v>190</v>
      </c>
      <c r="T686" s="7" t="s">
        <v>32</v>
      </c>
      <c r="U686" s="7" t="s">
        <v>105</v>
      </c>
      <c r="V686" s="7" t="s">
        <v>1027</v>
      </c>
      <c r="Z686" s="7" t="s">
        <v>4452</v>
      </c>
      <c r="AA686" s="7">
        <v>0</v>
      </c>
    </row>
    <row r="687" spans="1:27" ht="60">
      <c r="A687" s="7">
        <v>2183</v>
      </c>
      <c r="B687" s="7" t="s">
        <v>2618</v>
      </c>
      <c r="C687" s="7" t="s">
        <v>2619</v>
      </c>
      <c r="D687" s="7" t="s">
        <v>2620</v>
      </c>
      <c r="E687" s="7" t="s">
        <v>2621</v>
      </c>
      <c r="F687" s="7" t="s">
        <v>6067</v>
      </c>
      <c r="G687" s="7" t="s">
        <v>4</v>
      </c>
      <c r="H687" s="7" t="s">
        <v>2622</v>
      </c>
      <c r="I687" s="28" t="s">
        <v>249</v>
      </c>
      <c r="J687" s="7" t="s">
        <v>6</v>
      </c>
      <c r="K687" s="7" t="s">
        <v>239</v>
      </c>
      <c r="L687" s="7" t="s">
        <v>240</v>
      </c>
      <c r="M687" s="7">
        <v>1</v>
      </c>
      <c r="N687" s="7" t="s">
        <v>76</v>
      </c>
      <c r="O687" s="7" t="s">
        <v>436</v>
      </c>
      <c r="P687" s="7" t="s">
        <v>2613</v>
      </c>
      <c r="Q687" s="7" t="s">
        <v>317</v>
      </c>
      <c r="R687" s="7" t="s">
        <v>685</v>
      </c>
      <c r="S687" s="7" t="s">
        <v>190</v>
      </c>
      <c r="T687" s="7" t="s">
        <v>66</v>
      </c>
      <c r="U687" s="7" t="s">
        <v>82</v>
      </c>
      <c r="V687" s="7" t="s">
        <v>1027</v>
      </c>
      <c r="Z687" s="7" t="s">
        <v>4452</v>
      </c>
      <c r="AA687" s="7">
        <v>0</v>
      </c>
    </row>
    <row r="688" spans="1:27" ht="60">
      <c r="A688" s="7">
        <v>2184</v>
      </c>
      <c r="B688" s="7" t="s">
        <v>5059</v>
      </c>
      <c r="C688" s="7" t="s">
        <v>84</v>
      </c>
      <c r="D688" s="7" t="s">
        <v>2624</v>
      </c>
      <c r="E688" s="7" t="s">
        <v>2625</v>
      </c>
      <c r="F688" s="7" t="s">
        <v>6068</v>
      </c>
      <c r="G688" s="7" t="s">
        <v>4</v>
      </c>
      <c r="H688" s="7" t="s">
        <v>2612</v>
      </c>
      <c r="I688" s="28" t="s">
        <v>2295</v>
      </c>
      <c r="J688" s="7" t="s">
        <v>6</v>
      </c>
      <c r="K688" s="7" t="s">
        <v>239</v>
      </c>
      <c r="L688" s="7" t="s">
        <v>240</v>
      </c>
      <c r="M688" s="7">
        <v>1</v>
      </c>
      <c r="N688" s="7" t="s">
        <v>76</v>
      </c>
      <c r="O688" s="7" t="s">
        <v>436</v>
      </c>
      <c r="P688" s="7" t="s">
        <v>2613</v>
      </c>
      <c r="Q688" s="7" t="s">
        <v>300</v>
      </c>
      <c r="R688" s="7" t="s">
        <v>685</v>
      </c>
      <c r="S688" s="7" t="s">
        <v>190</v>
      </c>
      <c r="T688" s="7" t="s">
        <v>14</v>
      </c>
      <c r="U688" s="7" t="s">
        <v>105</v>
      </c>
      <c r="V688" s="7" t="s">
        <v>1027</v>
      </c>
      <c r="Z688" s="7" t="s">
        <v>4452</v>
      </c>
      <c r="AA688" s="7">
        <v>0</v>
      </c>
    </row>
    <row r="689" spans="1:28" ht="45">
      <c r="A689" s="7">
        <v>2185</v>
      </c>
      <c r="B689" s="7" t="s">
        <v>2626</v>
      </c>
      <c r="C689" s="7" t="s">
        <v>135</v>
      </c>
      <c r="D689" s="7" t="s">
        <v>2627</v>
      </c>
      <c r="E689" s="7" t="s">
        <v>2628</v>
      </c>
      <c r="F689" s="7" t="s">
        <v>6069</v>
      </c>
      <c r="G689" s="7" t="s">
        <v>4</v>
      </c>
      <c r="H689" s="7" t="s">
        <v>1078</v>
      </c>
      <c r="I689" s="28" t="s">
        <v>1078</v>
      </c>
      <c r="J689" s="7" t="s">
        <v>6</v>
      </c>
      <c r="K689" s="7" t="s">
        <v>239</v>
      </c>
      <c r="L689" s="7" t="s">
        <v>240</v>
      </c>
      <c r="M689" s="7">
        <v>1</v>
      </c>
      <c r="N689" s="7" t="s">
        <v>76</v>
      </c>
      <c r="O689" s="7" t="s">
        <v>100</v>
      </c>
      <c r="P689" s="7" t="s">
        <v>2613</v>
      </c>
      <c r="Q689" s="7" t="s">
        <v>91</v>
      </c>
      <c r="R689" s="7" t="s">
        <v>685</v>
      </c>
      <c r="S689" s="7" t="s">
        <v>190</v>
      </c>
      <c r="T689" s="7" t="s">
        <v>32</v>
      </c>
      <c r="U689" s="7" t="s">
        <v>105</v>
      </c>
      <c r="V689" s="7" t="s">
        <v>1027</v>
      </c>
      <c r="Z689" s="7" t="s">
        <v>4452</v>
      </c>
      <c r="AA689" s="7">
        <v>0</v>
      </c>
    </row>
    <row r="690" spans="1:28" ht="45">
      <c r="A690" s="7">
        <v>2186</v>
      </c>
      <c r="B690" s="7" t="s">
        <v>2629</v>
      </c>
      <c r="C690" s="7" t="s">
        <v>135</v>
      </c>
      <c r="D690" s="7" t="s">
        <v>2630</v>
      </c>
      <c r="E690" s="7" t="s">
        <v>2631</v>
      </c>
      <c r="F690" s="7" t="s">
        <v>6070</v>
      </c>
      <c r="G690" s="7" t="s">
        <v>4</v>
      </c>
      <c r="H690" s="7" t="s">
        <v>5</v>
      </c>
      <c r="I690" s="28" t="s">
        <v>5</v>
      </c>
      <c r="J690" s="7" t="s">
        <v>6</v>
      </c>
      <c r="K690" s="7" t="s">
        <v>239</v>
      </c>
      <c r="L690" s="7" t="s">
        <v>240</v>
      </c>
      <c r="M690" s="7">
        <v>1</v>
      </c>
      <c r="N690" s="7" t="s">
        <v>76</v>
      </c>
      <c r="O690" s="7" t="s">
        <v>65</v>
      </c>
      <c r="P690" s="7" t="s">
        <v>2613</v>
      </c>
      <c r="Q690" s="7" t="s">
        <v>300</v>
      </c>
      <c r="R690" s="7" t="s">
        <v>685</v>
      </c>
      <c r="S690" s="7" t="s">
        <v>190</v>
      </c>
      <c r="T690" s="7" t="s">
        <v>14</v>
      </c>
      <c r="U690" s="7" t="s">
        <v>82</v>
      </c>
      <c r="V690" s="7" t="s">
        <v>1027</v>
      </c>
      <c r="Z690" s="7" t="s">
        <v>4452</v>
      </c>
      <c r="AA690" s="7">
        <v>0</v>
      </c>
    </row>
    <row r="691" spans="1:28" ht="60">
      <c r="A691" s="7">
        <v>2187</v>
      </c>
      <c r="B691" s="7" t="s">
        <v>2632</v>
      </c>
      <c r="C691" s="7" t="s">
        <v>2633</v>
      </c>
      <c r="D691" s="7" t="s">
        <v>2634</v>
      </c>
      <c r="E691" s="7" t="s">
        <v>2635</v>
      </c>
      <c r="F691" s="7" t="s">
        <v>6071</v>
      </c>
      <c r="G691" s="7" t="s">
        <v>4</v>
      </c>
      <c r="H691" s="7" t="s">
        <v>2636</v>
      </c>
      <c r="I691" s="28" t="s">
        <v>1018</v>
      </c>
      <c r="J691" s="7" t="s">
        <v>6</v>
      </c>
      <c r="K691" s="7" t="s">
        <v>239</v>
      </c>
      <c r="L691" s="7" t="s">
        <v>240</v>
      </c>
      <c r="M691" s="7">
        <v>1</v>
      </c>
      <c r="N691" s="7" t="s">
        <v>76</v>
      </c>
      <c r="O691" s="7" t="s">
        <v>202</v>
      </c>
      <c r="P691" s="7" t="s">
        <v>2613</v>
      </c>
      <c r="Q691" s="7" t="s">
        <v>252</v>
      </c>
      <c r="R691" s="7" t="s">
        <v>685</v>
      </c>
      <c r="S691" s="7" t="s">
        <v>190</v>
      </c>
      <c r="T691" s="7" t="s">
        <v>14</v>
      </c>
      <c r="U691" s="7" t="s">
        <v>393</v>
      </c>
      <c r="V691" s="7" t="s">
        <v>1027</v>
      </c>
      <c r="Z691" s="7" t="s">
        <v>4452</v>
      </c>
      <c r="AA691" s="7">
        <v>0</v>
      </c>
    </row>
    <row r="692" spans="1:28" ht="45">
      <c r="A692" s="7">
        <v>2188</v>
      </c>
      <c r="B692" s="7" t="s">
        <v>2637</v>
      </c>
      <c r="C692" s="7" t="s">
        <v>798</v>
      </c>
      <c r="D692" s="7" t="s">
        <v>2638</v>
      </c>
      <c r="E692" s="7" t="s">
        <v>2639</v>
      </c>
      <c r="F692" s="7" t="s">
        <v>6072</v>
      </c>
      <c r="G692" s="7" t="s">
        <v>4</v>
      </c>
      <c r="H692" s="7" t="s">
        <v>1316</v>
      </c>
      <c r="I692" s="8" t="s">
        <v>1316</v>
      </c>
      <c r="J692" s="7" t="s">
        <v>6</v>
      </c>
      <c r="K692" s="7" t="s">
        <v>239</v>
      </c>
      <c r="L692" s="7" t="s">
        <v>240</v>
      </c>
      <c r="M692" s="7">
        <v>1</v>
      </c>
      <c r="N692" s="7" t="s">
        <v>76</v>
      </c>
      <c r="O692" s="7" t="s">
        <v>276</v>
      </c>
      <c r="P692" s="7" t="s">
        <v>2613</v>
      </c>
      <c r="Q692" s="7" t="s">
        <v>102</v>
      </c>
      <c r="R692" s="7" t="s">
        <v>685</v>
      </c>
      <c r="S692" s="7" t="s">
        <v>190</v>
      </c>
      <c r="T692" s="7" t="s">
        <v>32</v>
      </c>
      <c r="U692" s="7" t="s">
        <v>105</v>
      </c>
      <c r="V692" s="7" t="s">
        <v>1027</v>
      </c>
      <c r="Z692" s="7" t="s">
        <v>4452</v>
      </c>
      <c r="AA692" s="7">
        <v>0</v>
      </c>
    </row>
    <row r="693" spans="1:28" ht="60">
      <c r="A693" s="7">
        <v>2189</v>
      </c>
      <c r="B693" s="7" t="s">
        <v>2640</v>
      </c>
      <c r="C693" s="7" t="s">
        <v>2633</v>
      </c>
      <c r="D693" s="7" t="s">
        <v>2641</v>
      </c>
      <c r="E693" s="7" t="s">
        <v>2642</v>
      </c>
      <c r="F693" s="7" t="s">
        <v>6073</v>
      </c>
      <c r="G693" s="7" t="s">
        <v>4</v>
      </c>
      <c r="H693" s="7" t="s">
        <v>2636</v>
      </c>
      <c r="I693" s="28" t="s">
        <v>6621</v>
      </c>
      <c r="J693" s="7" t="s">
        <v>6</v>
      </c>
      <c r="K693" s="7" t="s">
        <v>239</v>
      </c>
      <c r="L693" s="7" t="s">
        <v>240</v>
      </c>
      <c r="M693" s="7">
        <v>1</v>
      </c>
      <c r="N693" s="7" t="s">
        <v>76</v>
      </c>
      <c r="O693" s="7" t="s">
        <v>202</v>
      </c>
      <c r="P693" s="7" t="s">
        <v>2613</v>
      </c>
      <c r="Q693" s="7" t="s">
        <v>252</v>
      </c>
      <c r="R693" s="7" t="s">
        <v>685</v>
      </c>
      <c r="S693" s="7" t="s">
        <v>190</v>
      </c>
      <c r="T693" s="7" t="s">
        <v>32</v>
      </c>
      <c r="U693" s="7" t="s">
        <v>105</v>
      </c>
      <c r="V693" s="7" t="s">
        <v>1027</v>
      </c>
      <c r="Z693" s="7" t="s">
        <v>4452</v>
      </c>
      <c r="AA693" s="7">
        <v>0</v>
      </c>
    </row>
    <row r="694" spans="1:28" ht="60">
      <c r="A694" s="7">
        <v>2190</v>
      </c>
      <c r="B694" s="7" t="s">
        <v>2643</v>
      </c>
      <c r="C694" s="7" t="s">
        <v>944</v>
      </c>
      <c r="D694" s="7" t="s">
        <v>979</v>
      </c>
      <c r="E694" s="7" t="s">
        <v>2644</v>
      </c>
      <c r="F694" s="7" t="s">
        <v>6074</v>
      </c>
      <c r="G694" s="7" t="s">
        <v>4</v>
      </c>
      <c r="H694" s="7" t="s">
        <v>979</v>
      </c>
      <c r="I694" s="8" t="s">
        <v>979</v>
      </c>
      <c r="J694" s="7" t="s">
        <v>6</v>
      </c>
      <c r="K694" s="7" t="s">
        <v>682</v>
      </c>
      <c r="L694" s="7" t="s">
        <v>4593</v>
      </c>
      <c r="M694" s="7">
        <v>1</v>
      </c>
      <c r="N694" s="7" t="s">
        <v>76</v>
      </c>
      <c r="O694" s="7" t="s">
        <v>276</v>
      </c>
      <c r="P694" s="7" t="s">
        <v>684</v>
      </c>
      <c r="Q694" s="7" t="s">
        <v>102</v>
      </c>
      <c r="R694" s="7" t="s">
        <v>685</v>
      </c>
      <c r="S694" s="7" t="s">
        <v>93</v>
      </c>
      <c r="T694" s="7" t="s">
        <v>179</v>
      </c>
      <c r="U694" s="7" t="s">
        <v>105</v>
      </c>
      <c r="V694" s="7" t="s">
        <v>1027</v>
      </c>
      <c r="Z694" s="7" t="s">
        <v>4452</v>
      </c>
      <c r="AA694" s="7">
        <v>0</v>
      </c>
    </row>
    <row r="695" spans="1:28" ht="60">
      <c r="A695" s="7">
        <v>2191</v>
      </c>
      <c r="B695" s="7" t="s">
        <v>2645</v>
      </c>
      <c r="C695" s="7" t="s">
        <v>948</v>
      </c>
      <c r="D695" s="7" t="s">
        <v>979</v>
      </c>
      <c r="E695" s="7" t="s">
        <v>2646</v>
      </c>
      <c r="F695" s="7" t="s">
        <v>6075</v>
      </c>
      <c r="G695" s="7" t="s">
        <v>4</v>
      </c>
      <c r="H695" s="7" t="s">
        <v>979</v>
      </c>
      <c r="I695" s="8" t="s">
        <v>979</v>
      </c>
      <c r="J695" s="7" t="s">
        <v>6</v>
      </c>
      <c r="K695" s="7" t="s">
        <v>682</v>
      </c>
      <c r="L695" s="7" t="s">
        <v>4593</v>
      </c>
      <c r="M695" s="7">
        <v>1</v>
      </c>
      <c r="N695" s="7" t="s">
        <v>76</v>
      </c>
      <c r="O695" s="7" t="s">
        <v>276</v>
      </c>
      <c r="P695" s="7" t="s">
        <v>684</v>
      </c>
      <c r="Q695" s="7" t="s">
        <v>102</v>
      </c>
      <c r="R695" s="7" t="s">
        <v>685</v>
      </c>
      <c r="S695" s="7" t="s">
        <v>93</v>
      </c>
      <c r="T695" s="7" t="s">
        <v>14</v>
      </c>
      <c r="U695" s="7" t="s">
        <v>105</v>
      </c>
      <c r="V695" s="7" t="s">
        <v>1027</v>
      </c>
      <c r="Z695" s="7" t="s">
        <v>4452</v>
      </c>
      <c r="AA695" s="7">
        <v>0</v>
      </c>
    </row>
    <row r="696" spans="1:28" ht="60">
      <c r="A696" s="7">
        <v>2192</v>
      </c>
      <c r="B696" s="7" t="s">
        <v>2647</v>
      </c>
      <c r="C696" s="7" t="s">
        <v>944</v>
      </c>
      <c r="D696" s="7" t="s">
        <v>979</v>
      </c>
      <c r="E696" s="7" t="s">
        <v>2648</v>
      </c>
      <c r="F696" s="7" t="s">
        <v>6076</v>
      </c>
      <c r="G696" s="7" t="s">
        <v>4</v>
      </c>
      <c r="H696" s="7" t="s">
        <v>979</v>
      </c>
      <c r="I696" s="8" t="s">
        <v>979</v>
      </c>
      <c r="J696" s="7" t="s">
        <v>2649</v>
      </c>
      <c r="K696" s="7" t="s">
        <v>682</v>
      </c>
      <c r="L696" s="7" t="s">
        <v>4593</v>
      </c>
      <c r="M696" s="7">
        <v>1</v>
      </c>
      <c r="N696" s="7" t="s">
        <v>76</v>
      </c>
      <c r="O696" s="7" t="s">
        <v>276</v>
      </c>
      <c r="P696" s="7" t="s">
        <v>684</v>
      </c>
      <c r="Q696" s="7" t="s">
        <v>102</v>
      </c>
      <c r="R696" s="7" t="s">
        <v>685</v>
      </c>
      <c r="S696" s="7" t="s">
        <v>93</v>
      </c>
      <c r="T696" s="7" t="s">
        <v>14</v>
      </c>
      <c r="U696" s="7" t="s">
        <v>105</v>
      </c>
      <c r="V696" s="7" t="s">
        <v>1027</v>
      </c>
      <c r="Z696" s="7" t="s">
        <v>4452</v>
      </c>
      <c r="AA696" s="7">
        <v>0</v>
      </c>
    </row>
    <row r="697" spans="1:28" ht="60">
      <c r="A697" s="7">
        <v>2193</v>
      </c>
      <c r="B697" s="7" t="s">
        <v>978</v>
      </c>
      <c r="C697" s="7" t="s">
        <v>944</v>
      </c>
      <c r="D697" s="7" t="s">
        <v>979</v>
      </c>
      <c r="E697" s="7" t="s">
        <v>980</v>
      </c>
      <c r="F697" s="7" t="s">
        <v>6077</v>
      </c>
      <c r="G697" s="7" t="s">
        <v>4</v>
      </c>
      <c r="H697" s="7" t="s">
        <v>979</v>
      </c>
      <c r="I697" s="8"/>
      <c r="J697" s="7" t="s">
        <v>114</v>
      </c>
      <c r="K697" s="7" t="s">
        <v>682</v>
      </c>
      <c r="L697" s="7" t="s">
        <v>4593</v>
      </c>
      <c r="M697" s="7">
        <v>1</v>
      </c>
      <c r="N697" s="7" t="s">
        <v>76</v>
      </c>
      <c r="O697" s="7" t="s">
        <v>276</v>
      </c>
      <c r="P697" s="7" t="s">
        <v>684</v>
      </c>
      <c r="Q697" s="7" t="s">
        <v>102</v>
      </c>
      <c r="R697" s="7" t="s">
        <v>685</v>
      </c>
      <c r="S697" s="7" t="s">
        <v>93</v>
      </c>
      <c r="T697" s="7" t="s">
        <v>14</v>
      </c>
      <c r="U697" s="7" t="s">
        <v>94</v>
      </c>
      <c r="V697" s="7" t="s">
        <v>981</v>
      </c>
      <c r="Z697" s="7" t="s">
        <v>4452</v>
      </c>
      <c r="AA697" s="7">
        <v>1</v>
      </c>
      <c r="AB697" s="11">
        <v>43332.709699074076</v>
      </c>
    </row>
    <row r="698" spans="1:28" ht="30">
      <c r="A698" s="7">
        <v>2194</v>
      </c>
      <c r="B698" s="7" t="s">
        <v>2650</v>
      </c>
      <c r="C698" s="7" t="s">
        <v>944</v>
      </c>
      <c r="D698" s="7" t="s">
        <v>5</v>
      </c>
      <c r="E698" s="7" t="s">
        <v>5060</v>
      </c>
      <c r="F698" s="7" t="s">
        <v>6078</v>
      </c>
      <c r="G698" s="7" t="s">
        <v>4</v>
      </c>
      <c r="H698" s="7" t="s">
        <v>979</v>
      </c>
      <c r="I698" s="8" t="s">
        <v>979</v>
      </c>
      <c r="J698" s="7" t="s">
        <v>6</v>
      </c>
      <c r="K698" s="7" t="s">
        <v>682</v>
      </c>
      <c r="L698" s="7" t="s">
        <v>4593</v>
      </c>
      <c r="M698" s="7">
        <v>1</v>
      </c>
      <c r="N698" s="7" t="s">
        <v>76</v>
      </c>
      <c r="O698" s="7" t="s">
        <v>276</v>
      </c>
      <c r="P698" s="7" t="s">
        <v>684</v>
      </c>
      <c r="Q698" s="7" t="s">
        <v>102</v>
      </c>
      <c r="R698" s="7" t="s">
        <v>685</v>
      </c>
      <c r="S698" s="7" t="s">
        <v>93</v>
      </c>
      <c r="T698" s="7" t="s">
        <v>179</v>
      </c>
      <c r="U698" s="7" t="s">
        <v>94</v>
      </c>
      <c r="V698" s="7" t="s">
        <v>1027</v>
      </c>
      <c r="Z698" s="7" t="s">
        <v>4452</v>
      </c>
      <c r="AA698" s="7">
        <v>0</v>
      </c>
    </row>
    <row r="699" spans="1:28" ht="45">
      <c r="A699" s="7">
        <v>2195</v>
      </c>
      <c r="B699" s="7" t="s">
        <v>943</v>
      </c>
      <c r="C699" s="7" t="s">
        <v>944</v>
      </c>
      <c r="D699" s="7" t="s">
        <v>680</v>
      </c>
      <c r="E699" s="7" t="s">
        <v>945</v>
      </c>
      <c r="F699" s="7" t="s">
        <v>6079</v>
      </c>
      <c r="G699" s="7" t="s">
        <v>4</v>
      </c>
      <c r="H699" s="7" t="s">
        <v>680</v>
      </c>
      <c r="I699" s="8" t="s">
        <v>87</v>
      </c>
      <c r="J699" s="7" t="s">
        <v>4651</v>
      </c>
      <c r="K699" s="7" t="s">
        <v>682</v>
      </c>
      <c r="L699" s="7" t="s">
        <v>4593</v>
      </c>
      <c r="M699" s="7">
        <v>1</v>
      </c>
      <c r="N699" s="7" t="s">
        <v>76</v>
      </c>
      <c r="O699" s="7" t="s">
        <v>65</v>
      </c>
      <c r="P699" s="7" t="s">
        <v>684</v>
      </c>
      <c r="Q699" s="7" t="s">
        <v>102</v>
      </c>
      <c r="R699" s="7" t="s">
        <v>685</v>
      </c>
      <c r="S699" s="7" t="s">
        <v>93</v>
      </c>
      <c r="T699" s="7" t="s">
        <v>14</v>
      </c>
      <c r="U699" s="7" t="s">
        <v>105</v>
      </c>
      <c r="V699" s="7" t="s">
        <v>16</v>
      </c>
      <c r="Z699" s="7" t="s">
        <v>4452</v>
      </c>
      <c r="AA699" s="7">
        <v>1</v>
      </c>
      <c r="AB699" s="11">
        <v>43336.638344907406</v>
      </c>
    </row>
    <row r="700" spans="1:28" ht="45">
      <c r="A700" s="7">
        <v>2196</v>
      </c>
      <c r="B700" s="7" t="s">
        <v>4652</v>
      </c>
      <c r="C700" s="7" t="s">
        <v>948</v>
      </c>
      <c r="D700" s="7" t="s">
        <v>680</v>
      </c>
      <c r="E700" s="7" t="s">
        <v>949</v>
      </c>
      <c r="F700" s="7" t="s">
        <v>6080</v>
      </c>
      <c r="G700" s="7" t="s">
        <v>4</v>
      </c>
      <c r="H700" s="7" t="s">
        <v>680</v>
      </c>
      <c r="I700" s="8" t="s">
        <v>87</v>
      </c>
      <c r="J700" s="7" t="s">
        <v>950</v>
      </c>
      <c r="K700" s="7" t="s">
        <v>682</v>
      </c>
      <c r="L700" s="7" t="s">
        <v>4593</v>
      </c>
      <c r="M700" s="7">
        <v>1</v>
      </c>
      <c r="N700" s="7" t="s">
        <v>76</v>
      </c>
      <c r="O700" s="7" t="s">
        <v>89</v>
      </c>
      <c r="P700" s="7" t="s">
        <v>684</v>
      </c>
      <c r="Q700" s="7" t="s">
        <v>407</v>
      </c>
      <c r="R700" s="7" t="s">
        <v>685</v>
      </c>
      <c r="S700" s="7" t="s">
        <v>93</v>
      </c>
      <c r="T700" s="7" t="s">
        <v>25</v>
      </c>
      <c r="U700" s="7" t="s">
        <v>105</v>
      </c>
      <c r="V700" s="7" t="s">
        <v>16</v>
      </c>
      <c r="Z700" s="7" t="s">
        <v>4452</v>
      </c>
      <c r="AA700" s="7">
        <v>1</v>
      </c>
      <c r="AB700" s="11">
        <v>43333.679050925923</v>
      </c>
    </row>
    <row r="701" spans="1:28" ht="60">
      <c r="A701" s="7">
        <v>2197</v>
      </c>
      <c r="B701" s="7" t="s">
        <v>25</v>
      </c>
      <c r="C701" s="7" t="s">
        <v>679</v>
      </c>
      <c r="D701" s="7" t="s">
        <v>680</v>
      </c>
      <c r="E701" s="7" t="s">
        <v>681</v>
      </c>
      <c r="F701" s="7" t="s">
        <v>6081</v>
      </c>
      <c r="G701" s="7" t="s">
        <v>4</v>
      </c>
      <c r="H701" s="7" t="s">
        <v>680</v>
      </c>
      <c r="I701" s="8" t="s">
        <v>87</v>
      </c>
      <c r="J701" s="7" t="s">
        <v>6</v>
      </c>
      <c r="K701" s="7" t="s">
        <v>682</v>
      </c>
      <c r="L701" s="7" t="s">
        <v>4593</v>
      </c>
      <c r="M701" s="7">
        <v>1</v>
      </c>
      <c r="N701" s="7" t="s">
        <v>76</v>
      </c>
      <c r="O701" s="7" t="s">
        <v>89</v>
      </c>
      <c r="P701" s="7" t="s">
        <v>684</v>
      </c>
      <c r="Q701" s="7" t="s">
        <v>163</v>
      </c>
      <c r="R701" s="7" t="s">
        <v>685</v>
      </c>
      <c r="S701" s="7" t="s">
        <v>93</v>
      </c>
      <c r="T701" s="7" t="s">
        <v>25</v>
      </c>
      <c r="U701" s="7" t="s">
        <v>105</v>
      </c>
      <c r="V701" s="7" t="s">
        <v>67</v>
      </c>
      <c r="Z701" s="7" t="s">
        <v>4452</v>
      </c>
      <c r="AA701" s="7">
        <v>2</v>
      </c>
      <c r="AB701" s="11">
        <v>43333.46025462963</v>
      </c>
    </row>
    <row r="702" spans="1:28" ht="75">
      <c r="A702" s="7">
        <v>2198</v>
      </c>
      <c r="B702" s="7" t="s">
        <v>2652</v>
      </c>
      <c r="C702" s="7" t="s">
        <v>944</v>
      </c>
      <c r="D702" s="7" t="s">
        <v>979</v>
      </c>
      <c r="E702" s="7" t="s">
        <v>2653</v>
      </c>
      <c r="F702" s="7" t="s">
        <v>6082</v>
      </c>
      <c r="G702" s="7" t="s">
        <v>4</v>
      </c>
      <c r="H702" s="7" t="s">
        <v>5</v>
      </c>
      <c r="I702" s="28" t="s">
        <v>979</v>
      </c>
      <c r="J702" s="7" t="s">
        <v>979</v>
      </c>
      <c r="K702" s="7" t="s">
        <v>682</v>
      </c>
      <c r="L702" s="7" t="s">
        <v>4593</v>
      </c>
      <c r="M702" s="7">
        <v>1</v>
      </c>
      <c r="N702" s="7" t="s">
        <v>76</v>
      </c>
      <c r="O702" s="7" t="s">
        <v>276</v>
      </c>
      <c r="P702" s="7" t="s">
        <v>684</v>
      </c>
      <c r="Q702" s="7" t="s">
        <v>102</v>
      </c>
      <c r="R702" s="7" t="s">
        <v>685</v>
      </c>
      <c r="S702" s="7" t="s">
        <v>93</v>
      </c>
      <c r="T702" s="7" t="s">
        <v>14</v>
      </c>
      <c r="U702" s="7" t="s">
        <v>94</v>
      </c>
      <c r="V702" s="7" t="s">
        <v>1027</v>
      </c>
      <c r="Z702" s="7" t="s">
        <v>4452</v>
      </c>
      <c r="AA702" s="7">
        <v>0</v>
      </c>
    </row>
    <row r="703" spans="1:28" ht="75">
      <c r="A703" s="7">
        <v>2199</v>
      </c>
      <c r="B703" s="7" t="s">
        <v>2654</v>
      </c>
      <c r="C703" s="7" t="s">
        <v>208</v>
      </c>
      <c r="D703" s="7" t="s">
        <v>2655</v>
      </c>
      <c r="E703" s="7" t="s">
        <v>2656</v>
      </c>
      <c r="F703" s="7" t="s">
        <v>6083</v>
      </c>
      <c r="G703" s="7" t="s">
        <v>4</v>
      </c>
      <c r="H703" s="7" t="s">
        <v>2655</v>
      </c>
      <c r="I703" s="28" t="s">
        <v>2295</v>
      </c>
      <c r="J703" s="7" t="s">
        <v>2658</v>
      </c>
      <c r="K703" s="7" t="s">
        <v>682</v>
      </c>
      <c r="L703" s="7" t="s">
        <v>4593</v>
      </c>
      <c r="M703" s="7">
        <v>1</v>
      </c>
      <c r="N703" s="7" t="s">
        <v>76</v>
      </c>
      <c r="O703" s="7" t="s">
        <v>214</v>
      </c>
      <c r="P703" s="7" t="s">
        <v>684</v>
      </c>
      <c r="Q703" s="7" t="s">
        <v>102</v>
      </c>
      <c r="R703" s="7" t="s">
        <v>685</v>
      </c>
      <c r="S703" s="7" t="s">
        <v>93</v>
      </c>
      <c r="T703" s="7" t="s">
        <v>66</v>
      </c>
      <c r="U703" s="7" t="s">
        <v>94</v>
      </c>
      <c r="V703" s="7" t="s">
        <v>1027</v>
      </c>
      <c r="Z703" s="7" t="s">
        <v>4452</v>
      </c>
      <c r="AA703" s="7">
        <v>0</v>
      </c>
    </row>
    <row r="704" spans="1:28" ht="75">
      <c r="A704" s="7">
        <v>2200</v>
      </c>
      <c r="B704" s="7" t="s">
        <v>2659</v>
      </c>
      <c r="C704" s="7" t="s">
        <v>366</v>
      </c>
      <c r="D704" s="7" t="s">
        <v>2660</v>
      </c>
      <c r="E704" s="7" t="s">
        <v>2661</v>
      </c>
      <c r="F704" s="7" t="s">
        <v>6084</v>
      </c>
      <c r="G704" s="7" t="s">
        <v>4</v>
      </c>
      <c r="H704" s="7" t="s">
        <v>2662</v>
      </c>
      <c r="I704" s="28" t="s">
        <v>2295</v>
      </c>
      <c r="J704" s="7" t="s">
        <v>2663</v>
      </c>
      <c r="K704" s="7" t="s">
        <v>2664</v>
      </c>
      <c r="L704" s="7" t="s">
        <v>2665</v>
      </c>
      <c r="M704" s="7">
        <v>1</v>
      </c>
      <c r="N704" s="7" t="s">
        <v>76</v>
      </c>
      <c r="O704" s="7" t="s">
        <v>24</v>
      </c>
      <c r="P704" s="7" t="s">
        <v>2666</v>
      </c>
      <c r="Q704" s="7" t="s">
        <v>300</v>
      </c>
      <c r="R704" s="7" t="s">
        <v>685</v>
      </c>
      <c r="S704" s="7" t="s">
        <v>151</v>
      </c>
      <c r="T704" s="7" t="s">
        <v>179</v>
      </c>
      <c r="U704" s="7" t="s">
        <v>94</v>
      </c>
      <c r="V704" s="7" t="s">
        <v>1027</v>
      </c>
      <c r="Z704" s="7" t="s">
        <v>4452</v>
      </c>
      <c r="AA704" s="7">
        <v>0</v>
      </c>
    </row>
    <row r="705" spans="1:27" ht="75">
      <c r="A705" s="7">
        <v>2201</v>
      </c>
      <c r="B705" s="7" t="s">
        <v>2667</v>
      </c>
      <c r="C705" s="7" t="s">
        <v>5061</v>
      </c>
      <c r="D705" s="7" t="s">
        <v>2669</v>
      </c>
      <c r="E705" s="7" t="s">
        <v>2670</v>
      </c>
      <c r="F705" s="7" t="s">
        <v>6085</v>
      </c>
      <c r="G705" s="7" t="s">
        <v>4</v>
      </c>
      <c r="H705" s="7" t="s">
        <v>5062</v>
      </c>
      <c r="I705" s="28" t="s">
        <v>2295</v>
      </c>
      <c r="J705" s="7" t="s">
        <v>344</v>
      </c>
      <c r="K705" s="7" t="s">
        <v>2664</v>
      </c>
      <c r="L705" s="7" t="s">
        <v>2665</v>
      </c>
      <c r="M705" s="7">
        <v>1</v>
      </c>
      <c r="N705" s="7" t="s">
        <v>76</v>
      </c>
      <c r="O705" s="7" t="s">
        <v>24</v>
      </c>
      <c r="P705" s="7" t="s">
        <v>2666</v>
      </c>
      <c r="Q705" s="7" t="s">
        <v>216</v>
      </c>
      <c r="R705" s="7" t="s">
        <v>685</v>
      </c>
      <c r="S705" s="7" t="s">
        <v>151</v>
      </c>
      <c r="T705" s="7" t="s">
        <v>32</v>
      </c>
      <c r="U705" s="7" t="s">
        <v>152</v>
      </c>
      <c r="V705" s="7" t="s">
        <v>1027</v>
      </c>
      <c r="Z705" s="7" t="s">
        <v>4452</v>
      </c>
      <c r="AA705" s="7">
        <v>0</v>
      </c>
    </row>
    <row r="706" spans="1:27" ht="90">
      <c r="A706" s="7">
        <v>2202</v>
      </c>
      <c r="B706" s="7" t="s">
        <v>2672</v>
      </c>
      <c r="C706" s="7" t="s">
        <v>390</v>
      </c>
      <c r="D706" s="7" t="s">
        <v>2673</v>
      </c>
      <c r="E706" s="7" t="s">
        <v>2674</v>
      </c>
      <c r="F706" s="7" t="s">
        <v>6086</v>
      </c>
      <c r="G706" s="7" t="s">
        <v>4</v>
      </c>
      <c r="H706" s="7" t="s">
        <v>198</v>
      </c>
      <c r="I706" s="28" t="s">
        <v>198</v>
      </c>
      <c r="J706" s="7" t="s">
        <v>2295</v>
      </c>
      <c r="K706" s="7" t="s">
        <v>2664</v>
      </c>
      <c r="L706" s="7" t="s">
        <v>2665</v>
      </c>
      <c r="M706" s="7">
        <v>1</v>
      </c>
      <c r="N706" s="7" t="s">
        <v>76</v>
      </c>
      <c r="O706" s="7" t="s">
        <v>436</v>
      </c>
      <c r="P706" s="7" t="s">
        <v>2666</v>
      </c>
      <c r="Q706" s="7" t="s">
        <v>284</v>
      </c>
      <c r="R706" s="7" t="s">
        <v>685</v>
      </c>
      <c r="S706" s="7" t="s">
        <v>151</v>
      </c>
      <c r="T706" s="7" t="s">
        <v>14</v>
      </c>
      <c r="U706" s="7" t="s">
        <v>152</v>
      </c>
      <c r="V706" s="7" t="s">
        <v>1027</v>
      </c>
      <c r="Z706" s="7" t="s">
        <v>4452</v>
      </c>
      <c r="AA706" s="7">
        <v>0</v>
      </c>
    </row>
    <row r="707" spans="1:27" ht="105">
      <c r="A707" s="7">
        <v>2203</v>
      </c>
      <c r="B707" s="7" t="s">
        <v>2675</v>
      </c>
      <c r="C707" s="7" t="s">
        <v>4764</v>
      </c>
      <c r="D707" s="7" t="s">
        <v>2676</v>
      </c>
      <c r="E707" s="7" t="s">
        <v>2677</v>
      </c>
      <c r="F707" s="7" t="s">
        <v>6087</v>
      </c>
      <c r="G707" s="7" t="s">
        <v>4</v>
      </c>
      <c r="H707" s="7" t="s">
        <v>2678</v>
      </c>
      <c r="I707" s="28" t="s">
        <v>6621</v>
      </c>
      <c r="J707" s="7" t="s">
        <v>344</v>
      </c>
      <c r="K707" s="7" t="s">
        <v>2664</v>
      </c>
      <c r="L707" s="7" t="s">
        <v>2665</v>
      </c>
      <c r="M707" s="7">
        <v>1</v>
      </c>
      <c r="N707" s="7" t="s">
        <v>76</v>
      </c>
      <c r="O707" s="7" t="s">
        <v>100</v>
      </c>
      <c r="P707" s="7" t="s">
        <v>2666</v>
      </c>
      <c r="Q707" s="7" t="s">
        <v>91</v>
      </c>
      <c r="R707" s="7" t="s">
        <v>685</v>
      </c>
      <c r="S707" s="7" t="s">
        <v>151</v>
      </c>
      <c r="T707" s="7" t="s">
        <v>25</v>
      </c>
      <c r="U707" s="7" t="s">
        <v>152</v>
      </c>
      <c r="V707" s="7" t="s">
        <v>1027</v>
      </c>
      <c r="Z707" s="7" t="s">
        <v>4452</v>
      </c>
      <c r="AA707" s="7">
        <v>0</v>
      </c>
    </row>
    <row r="708" spans="1:27" ht="90">
      <c r="A708" s="7">
        <v>2204</v>
      </c>
      <c r="B708" s="7" t="s">
        <v>2679</v>
      </c>
      <c r="C708" s="7" t="s">
        <v>2318</v>
      </c>
      <c r="D708" s="7" t="s">
        <v>2681</v>
      </c>
      <c r="E708" s="7" t="s">
        <v>2682</v>
      </c>
      <c r="F708" s="7" t="s">
        <v>6088</v>
      </c>
      <c r="G708" s="7" t="s">
        <v>4</v>
      </c>
      <c r="H708" s="7" t="s">
        <v>2678</v>
      </c>
      <c r="I708" s="28" t="s">
        <v>1134</v>
      </c>
      <c r="J708" s="7" t="s">
        <v>344</v>
      </c>
      <c r="K708" s="7" t="s">
        <v>2664</v>
      </c>
      <c r="L708" s="7" t="s">
        <v>2665</v>
      </c>
      <c r="M708" s="7">
        <v>1</v>
      </c>
      <c r="N708" s="7" t="s">
        <v>76</v>
      </c>
      <c r="O708" s="7" t="s">
        <v>290</v>
      </c>
      <c r="P708" s="7" t="s">
        <v>2666</v>
      </c>
      <c r="Q708" s="7" t="s">
        <v>252</v>
      </c>
      <c r="R708" s="7" t="s">
        <v>685</v>
      </c>
      <c r="S708" s="7" t="s">
        <v>151</v>
      </c>
      <c r="T708" s="7" t="s">
        <v>179</v>
      </c>
      <c r="U708" s="7" t="s">
        <v>152</v>
      </c>
      <c r="V708" s="7" t="s">
        <v>1027</v>
      </c>
      <c r="Z708" s="7" t="s">
        <v>4452</v>
      </c>
      <c r="AA708" s="7">
        <v>0</v>
      </c>
    </row>
    <row r="709" spans="1:27" ht="90">
      <c r="A709" s="7">
        <v>2205</v>
      </c>
      <c r="B709" s="7" t="s">
        <v>2683</v>
      </c>
      <c r="C709" s="7" t="s">
        <v>208</v>
      </c>
      <c r="D709" s="7" t="s">
        <v>2684</v>
      </c>
      <c r="E709" s="7" t="s">
        <v>2685</v>
      </c>
      <c r="F709" s="7" t="s">
        <v>6089</v>
      </c>
      <c r="G709" s="7" t="s">
        <v>4</v>
      </c>
      <c r="H709" s="7" t="s">
        <v>1316</v>
      </c>
      <c r="I709" s="8" t="s">
        <v>1316</v>
      </c>
      <c r="J709" s="7" t="s">
        <v>344</v>
      </c>
      <c r="K709" s="7" t="s">
        <v>2664</v>
      </c>
      <c r="L709" s="7" t="s">
        <v>2665</v>
      </c>
      <c r="M709" s="7">
        <v>1</v>
      </c>
      <c r="N709" s="7" t="s">
        <v>76</v>
      </c>
      <c r="O709" s="7" t="s">
        <v>65</v>
      </c>
      <c r="P709" s="7" t="s">
        <v>2666</v>
      </c>
      <c r="Q709" s="7" t="s">
        <v>252</v>
      </c>
      <c r="R709" s="7" t="s">
        <v>685</v>
      </c>
      <c r="S709" s="7" t="s">
        <v>151</v>
      </c>
      <c r="T709" s="7" t="s">
        <v>32</v>
      </c>
      <c r="U709" s="7" t="s">
        <v>152</v>
      </c>
      <c r="V709" s="7" t="s">
        <v>1027</v>
      </c>
      <c r="Z709" s="7" t="s">
        <v>4452</v>
      </c>
      <c r="AA709" s="7">
        <v>0</v>
      </c>
    </row>
    <row r="710" spans="1:27" ht="105">
      <c r="A710" s="7">
        <v>2206</v>
      </c>
      <c r="B710" s="7" t="s">
        <v>2686</v>
      </c>
      <c r="C710" s="7" t="s">
        <v>2009</v>
      </c>
      <c r="D710" s="7" t="s">
        <v>2687</v>
      </c>
      <c r="E710" s="7" t="s">
        <v>2688</v>
      </c>
      <c r="F710" s="7" t="s">
        <v>6090</v>
      </c>
      <c r="G710" s="7" t="s">
        <v>4</v>
      </c>
      <c r="H710" s="7" t="s">
        <v>2689</v>
      </c>
      <c r="I710" s="28" t="s">
        <v>2007</v>
      </c>
      <c r="J710" s="7" t="s">
        <v>344</v>
      </c>
      <c r="K710" s="7" t="s">
        <v>2664</v>
      </c>
      <c r="L710" s="7" t="s">
        <v>2665</v>
      </c>
      <c r="M710" s="7">
        <v>1</v>
      </c>
      <c r="N710" s="7" t="s">
        <v>76</v>
      </c>
      <c r="O710" s="7" t="s">
        <v>290</v>
      </c>
      <c r="P710" s="7" t="s">
        <v>2666</v>
      </c>
      <c r="Q710" s="7" t="s">
        <v>252</v>
      </c>
      <c r="R710" s="7" t="s">
        <v>685</v>
      </c>
      <c r="S710" s="7" t="s">
        <v>151</v>
      </c>
      <c r="T710" s="7" t="s">
        <v>32</v>
      </c>
      <c r="U710" s="7" t="s">
        <v>152</v>
      </c>
      <c r="V710" s="7" t="s">
        <v>1027</v>
      </c>
      <c r="Z710" s="7" t="s">
        <v>4452</v>
      </c>
      <c r="AA710" s="7">
        <v>0</v>
      </c>
    </row>
    <row r="711" spans="1:27" ht="180">
      <c r="A711" s="7">
        <v>2207</v>
      </c>
      <c r="B711" s="7" t="s">
        <v>5063</v>
      </c>
      <c r="C711" s="7" t="s">
        <v>2691</v>
      </c>
      <c r="D711" s="7" t="s">
        <v>2692</v>
      </c>
      <c r="E711" s="7" t="s">
        <v>2693</v>
      </c>
      <c r="F711" s="7" t="s">
        <v>6091</v>
      </c>
      <c r="G711" s="7" t="s">
        <v>4</v>
      </c>
      <c r="H711" s="7" t="s">
        <v>2692</v>
      </c>
      <c r="I711" s="28" t="s">
        <v>99</v>
      </c>
      <c r="J711" s="7" t="s">
        <v>2694</v>
      </c>
      <c r="K711" s="7" t="s">
        <v>2695</v>
      </c>
      <c r="L711" s="7" t="s">
        <v>2696</v>
      </c>
      <c r="M711" s="7">
        <v>1</v>
      </c>
      <c r="N711" s="7" t="s">
        <v>76</v>
      </c>
      <c r="O711" s="7" t="s">
        <v>100</v>
      </c>
      <c r="P711" s="7" t="s">
        <v>2697</v>
      </c>
      <c r="Q711" s="7" t="s">
        <v>91</v>
      </c>
      <c r="R711" s="7" t="s">
        <v>685</v>
      </c>
      <c r="S711" s="7" t="s">
        <v>104</v>
      </c>
      <c r="T711" s="7" t="s">
        <v>32</v>
      </c>
      <c r="U711" s="7" t="s">
        <v>393</v>
      </c>
      <c r="V711" s="7" t="s">
        <v>1027</v>
      </c>
      <c r="Z711" s="7" t="s">
        <v>4452</v>
      </c>
      <c r="AA711" s="7">
        <v>0</v>
      </c>
    </row>
    <row r="712" spans="1:27" ht="120">
      <c r="A712" s="7">
        <v>2208</v>
      </c>
      <c r="B712" s="7" t="s">
        <v>5064</v>
      </c>
      <c r="C712" s="7" t="s">
        <v>2699</v>
      </c>
      <c r="D712" s="7" t="s">
        <v>2700</v>
      </c>
      <c r="E712" s="7" t="s">
        <v>2701</v>
      </c>
      <c r="F712" s="7" t="s">
        <v>6092</v>
      </c>
      <c r="G712" s="7" t="s">
        <v>4</v>
      </c>
      <c r="H712" s="7" t="s">
        <v>2700</v>
      </c>
      <c r="I712" s="28" t="s">
        <v>99</v>
      </c>
      <c r="J712" s="7" t="s">
        <v>2694</v>
      </c>
      <c r="K712" s="7" t="s">
        <v>2695</v>
      </c>
      <c r="L712" s="7" t="s">
        <v>2696</v>
      </c>
      <c r="M712" s="7">
        <v>1</v>
      </c>
      <c r="N712" s="7" t="s">
        <v>76</v>
      </c>
      <c r="O712" s="7" t="s">
        <v>100</v>
      </c>
      <c r="P712" s="7" t="s">
        <v>2697</v>
      </c>
      <c r="Q712" s="7" t="s">
        <v>102</v>
      </c>
      <c r="R712" s="7" t="s">
        <v>685</v>
      </c>
      <c r="S712" s="7" t="s">
        <v>104</v>
      </c>
      <c r="T712" s="7" t="s">
        <v>14</v>
      </c>
      <c r="U712" s="7" t="s">
        <v>393</v>
      </c>
      <c r="V712" s="7" t="s">
        <v>1027</v>
      </c>
      <c r="Z712" s="7" t="s">
        <v>4452</v>
      </c>
      <c r="AA712" s="7">
        <v>0</v>
      </c>
    </row>
    <row r="713" spans="1:27" ht="105">
      <c r="A713" s="7">
        <v>2209</v>
      </c>
      <c r="B713" s="7" t="s">
        <v>2702</v>
      </c>
      <c r="C713" s="7" t="s">
        <v>2703</v>
      </c>
      <c r="D713" s="7" t="s">
        <v>2704</v>
      </c>
      <c r="E713" s="7" t="s">
        <v>2705</v>
      </c>
      <c r="F713" s="7" t="s">
        <v>6093</v>
      </c>
      <c r="G713" s="7" t="s">
        <v>4</v>
      </c>
      <c r="H713" s="7" t="s">
        <v>2704</v>
      </c>
      <c r="I713" s="28" t="s">
        <v>1018</v>
      </c>
      <c r="J713" s="7" t="s">
        <v>2706</v>
      </c>
      <c r="K713" s="7" t="s">
        <v>2695</v>
      </c>
      <c r="L713" s="7" t="s">
        <v>2696</v>
      </c>
      <c r="M713" s="7">
        <v>1</v>
      </c>
      <c r="N713" s="7" t="s">
        <v>76</v>
      </c>
      <c r="O713" s="7" t="s">
        <v>100</v>
      </c>
      <c r="P713" s="7" t="s">
        <v>2697</v>
      </c>
      <c r="Q713" s="7" t="s">
        <v>102</v>
      </c>
      <c r="R713" s="7" t="s">
        <v>685</v>
      </c>
      <c r="S713" s="7" t="s">
        <v>104</v>
      </c>
      <c r="T713" s="7" t="s">
        <v>14</v>
      </c>
      <c r="U713" s="7" t="s">
        <v>393</v>
      </c>
      <c r="V713" s="7" t="s">
        <v>1027</v>
      </c>
      <c r="Z713" s="7" t="s">
        <v>4452</v>
      </c>
      <c r="AA713" s="7">
        <v>0</v>
      </c>
    </row>
    <row r="714" spans="1:27" ht="150">
      <c r="A714" s="7">
        <v>2210</v>
      </c>
      <c r="B714" s="7" t="s">
        <v>2707</v>
      </c>
      <c r="C714" s="7" t="s">
        <v>5065</v>
      </c>
      <c r="D714" s="7" t="s">
        <v>2709</v>
      </c>
      <c r="E714" s="7" t="s">
        <v>5066</v>
      </c>
      <c r="F714" s="7" t="s">
        <v>6094</v>
      </c>
      <c r="G714" s="7" t="s">
        <v>4</v>
      </c>
      <c r="H714" s="7" t="s">
        <v>2709</v>
      </c>
      <c r="I714" s="28" t="s">
        <v>1018</v>
      </c>
      <c r="J714" s="7" t="s">
        <v>2706</v>
      </c>
      <c r="K714" s="7" t="s">
        <v>2695</v>
      </c>
      <c r="L714" s="7" t="s">
        <v>2696</v>
      </c>
      <c r="M714" s="7">
        <v>1</v>
      </c>
      <c r="N714" s="7" t="s">
        <v>76</v>
      </c>
      <c r="O714" s="7" t="s">
        <v>65</v>
      </c>
      <c r="P714" s="7" t="s">
        <v>2697</v>
      </c>
      <c r="Q714" s="7" t="s">
        <v>102</v>
      </c>
      <c r="R714" s="7" t="s">
        <v>685</v>
      </c>
      <c r="S714" s="7" t="s">
        <v>104</v>
      </c>
      <c r="T714" s="7" t="s">
        <v>14</v>
      </c>
      <c r="U714" s="7" t="s">
        <v>393</v>
      </c>
      <c r="V714" s="7" t="s">
        <v>1027</v>
      </c>
      <c r="Z714" s="7" t="s">
        <v>4452</v>
      </c>
      <c r="AA714" s="7">
        <v>0</v>
      </c>
    </row>
    <row r="715" spans="1:27" ht="135">
      <c r="A715" s="7">
        <v>2211</v>
      </c>
      <c r="B715" s="7" t="s">
        <v>2711</v>
      </c>
      <c r="C715" s="7" t="s">
        <v>5067</v>
      </c>
      <c r="D715" s="7" t="s">
        <v>99</v>
      </c>
      <c r="E715" s="7" t="s">
        <v>5068</v>
      </c>
      <c r="F715" s="7" t="s">
        <v>6095</v>
      </c>
      <c r="G715" s="7" t="s">
        <v>4</v>
      </c>
      <c r="H715" s="7" t="s">
        <v>99</v>
      </c>
      <c r="I715" s="28" t="s">
        <v>99</v>
      </c>
      <c r="J715" s="7" t="s">
        <v>2727</v>
      </c>
      <c r="K715" s="7" t="s">
        <v>2695</v>
      </c>
      <c r="L715" s="7" t="s">
        <v>2696</v>
      </c>
      <c r="M715" s="7">
        <v>1</v>
      </c>
      <c r="N715" s="7" t="s">
        <v>76</v>
      </c>
      <c r="O715" s="7" t="s">
        <v>100</v>
      </c>
      <c r="P715" s="7" t="s">
        <v>2697</v>
      </c>
      <c r="Q715" s="7" t="s">
        <v>4468</v>
      </c>
      <c r="R715" s="7" t="s">
        <v>685</v>
      </c>
      <c r="S715" s="7" t="s">
        <v>104</v>
      </c>
      <c r="T715" s="7" t="s">
        <v>14</v>
      </c>
      <c r="U715" s="7" t="s">
        <v>94</v>
      </c>
      <c r="V715" s="7" t="s">
        <v>1027</v>
      </c>
      <c r="Z715" s="7" t="s">
        <v>4452</v>
      </c>
      <c r="AA715" s="7">
        <v>0</v>
      </c>
    </row>
    <row r="716" spans="1:27" ht="90">
      <c r="A716" s="7">
        <v>2212</v>
      </c>
      <c r="B716" s="7" t="s">
        <v>2715</v>
      </c>
      <c r="C716" s="7" t="s">
        <v>5069</v>
      </c>
      <c r="D716" s="7" t="s">
        <v>2717</v>
      </c>
      <c r="E716" s="7" t="s">
        <v>2718</v>
      </c>
      <c r="F716" s="7" t="s">
        <v>6096</v>
      </c>
      <c r="G716" s="7" t="s">
        <v>4</v>
      </c>
      <c r="H716" s="7" t="s">
        <v>2717</v>
      </c>
      <c r="I716" s="28" t="s">
        <v>99</v>
      </c>
      <c r="J716" s="7" t="s">
        <v>2719</v>
      </c>
      <c r="K716" s="7" t="s">
        <v>2695</v>
      </c>
      <c r="L716" s="7" t="s">
        <v>2696</v>
      </c>
      <c r="M716" s="7">
        <v>1</v>
      </c>
      <c r="N716" s="7" t="s">
        <v>76</v>
      </c>
      <c r="O716" s="7" t="s">
        <v>9</v>
      </c>
      <c r="P716" s="7" t="s">
        <v>2697</v>
      </c>
      <c r="Q716" s="7" t="s">
        <v>11</v>
      </c>
      <c r="R716" s="7" t="s">
        <v>685</v>
      </c>
      <c r="S716" s="7" t="s">
        <v>104</v>
      </c>
      <c r="T716" s="7" t="s">
        <v>179</v>
      </c>
      <c r="U716" s="7" t="s">
        <v>94</v>
      </c>
      <c r="V716" s="7" t="s">
        <v>1027</v>
      </c>
      <c r="Z716" s="7" t="s">
        <v>4452</v>
      </c>
      <c r="AA716" s="7">
        <v>0</v>
      </c>
    </row>
    <row r="717" spans="1:27" ht="75">
      <c r="A717" s="7">
        <v>2213</v>
      </c>
      <c r="B717" s="7" t="s">
        <v>2720</v>
      </c>
      <c r="C717" s="7" t="s">
        <v>2721</v>
      </c>
      <c r="D717" s="7" t="s">
        <v>2722</v>
      </c>
      <c r="E717" s="7" t="s">
        <v>2723</v>
      </c>
      <c r="F717" s="7" t="s">
        <v>6097</v>
      </c>
      <c r="G717" s="7" t="s">
        <v>4</v>
      </c>
      <c r="H717" s="7" t="s">
        <v>2722</v>
      </c>
      <c r="I717" s="28" t="s">
        <v>99</v>
      </c>
      <c r="J717" s="7" t="s">
        <v>2719</v>
      </c>
      <c r="K717" s="7" t="s">
        <v>2695</v>
      </c>
      <c r="L717" s="7" t="s">
        <v>2696</v>
      </c>
      <c r="M717" s="7">
        <v>1</v>
      </c>
      <c r="N717" s="7" t="s">
        <v>76</v>
      </c>
      <c r="O717" s="7" t="s">
        <v>9</v>
      </c>
      <c r="P717" s="7" t="s">
        <v>2697</v>
      </c>
      <c r="Q717" s="7" t="s">
        <v>4468</v>
      </c>
      <c r="R717" s="7" t="s">
        <v>685</v>
      </c>
      <c r="S717" s="7" t="s">
        <v>104</v>
      </c>
      <c r="T717" s="7" t="s">
        <v>25</v>
      </c>
      <c r="U717" s="7" t="s">
        <v>94</v>
      </c>
      <c r="V717" s="7" t="s">
        <v>1027</v>
      </c>
      <c r="Z717" s="7" t="s">
        <v>4452</v>
      </c>
      <c r="AA717" s="7">
        <v>0</v>
      </c>
    </row>
    <row r="718" spans="1:27" ht="165">
      <c r="A718" s="7">
        <v>2214</v>
      </c>
      <c r="B718" s="7" t="s">
        <v>2724</v>
      </c>
      <c r="C718" s="7" t="s">
        <v>2725</v>
      </c>
      <c r="D718" s="7" t="s">
        <v>99</v>
      </c>
      <c r="E718" s="7" t="s">
        <v>2726</v>
      </c>
      <c r="F718" s="7" t="s">
        <v>6098</v>
      </c>
      <c r="G718" s="7" t="s">
        <v>4</v>
      </c>
      <c r="H718" s="7" t="s">
        <v>99</v>
      </c>
      <c r="I718" s="28" t="s">
        <v>99</v>
      </c>
      <c r="J718" s="7" t="s">
        <v>2727</v>
      </c>
      <c r="K718" s="7" t="s">
        <v>2695</v>
      </c>
      <c r="L718" s="7" t="s">
        <v>2696</v>
      </c>
      <c r="M718" s="7">
        <v>1</v>
      </c>
      <c r="N718" s="7" t="s">
        <v>76</v>
      </c>
      <c r="O718" s="7" t="s">
        <v>100</v>
      </c>
      <c r="P718" s="7" t="s">
        <v>2697</v>
      </c>
      <c r="Q718" s="7" t="s">
        <v>102</v>
      </c>
      <c r="R718" s="7" t="s">
        <v>685</v>
      </c>
      <c r="S718" s="7" t="s">
        <v>104</v>
      </c>
      <c r="T718" s="7" t="s">
        <v>14</v>
      </c>
      <c r="U718" s="7" t="s">
        <v>82</v>
      </c>
      <c r="V718" s="7" t="s">
        <v>1027</v>
      </c>
      <c r="Z718" s="7" t="s">
        <v>4452</v>
      </c>
      <c r="AA718" s="7">
        <v>0</v>
      </c>
    </row>
    <row r="719" spans="1:27" ht="60">
      <c r="A719" s="7">
        <v>2215</v>
      </c>
      <c r="B719" s="7" t="s">
        <v>2728</v>
      </c>
      <c r="C719" s="7" t="s">
        <v>3226</v>
      </c>
      <c r="D719" s="7" t="s">
        <v>5070</v>
      </c>
      <c r="E719" s="7" t="s">
        <v>2731</v>
      </c>
      <c r="F719" s="7" t="s">
        <v>6099</v>
      </c>
      <c r="G719" s="7" t="s">
        <v>4</v>
      </c>
      <c r="H719" s="7" t="s">
        <v>2732</v>
      </c>
      <c r="I719" s="28" t="s">
        <v>297</v>
      </c>
      <c r="J719" s="7" t="s">
        <v>1210</v>
      </c>
      <c r="K719" s="7" t="s">
        <v>2733</v>
      </c>
      <c r="L719" s="7" t="s">
        <v>2734</v>
      </c>
      <c r="M719" s="7">
        <v>1</v>
      </c>
      <c r="N719" s="7" t="s">
        <v>76</v>
      </c>
      <c r="O719" s="7" t="s">
        <v>9</v>
      </c>
      <c r="P719" s="7" t="s">
        <v>2735</v>
      </c>
      <c r="Q719" s="7" t="s">
        <v>102</v>
      </c>
      <c r="R719" s="7" t="s">
        <v>685</v>
      </c>
      <c r="S719" s="7" t="s">
        <v>301</v>
      </c>
      <c r="T719" s="7" t="s">
        <v>32</v>
      </c>
      <c r="U719" s="7" t="s">
        <v>82</v>
      </c>
      <c r="V719" s="7" t="s">
        <v>1027</v>
      </c>
      <c r="Z719" s="7" t="s">
        <v>4452</v>
      </c>
      <c r="AA719" s="7">
        <v>0</v>
      </c>
    </row>
    <row r="720" spans="1:27" ht="60">
      <c r="A720" s="7">
        <v>2216</v>
      </c>
      <c r="B720" s="7" t="s">
        <v>2736</v>
      </c>
      <c r="C720" s="7" t="s">
        <v>3226</v>
      </c>
      <c r="D720" s="7" t="s">
        <v>2737</v>
      </c>
      <c r="E720" s="7" t="s">
        <v>2738</v>
      </c>
      <c r="F720" s="7" t="s">
        <v>6100</v>
      </c>
      <c r="G720" s="7" t="s">
        <v>4</v>
      </c>
      <c r="H720" s="7" t="s">
        <v>297</v>
      </c>
      <c r="I720" s="28" t="s">
        <v>297</v>
      </c>
      <c r="J720" s="7" t="s">
        <v>2739</v>
      </c>
      <c r="K720" s="7" t="s">
        <v>2733</v>
      </c>
      <c r="L720" s="7" t="s">
        <v>2734</v>
      </c>
      <c r="M720" s="7">
        <v>1</v>
      </c>
      <c r="N720" s="7" t="s">
        <v>76</v>
      </c>
      <c r="O720" s="7" t="s">
        <v>214</v>
      </c>
      <c r="P720" s="7" t="s">
        <v>2735</v>
      </c>
      <c r="Q720" s="7" t="s">
        <v>317</v>
      </c>
      <c r="R720" s="7" t="s">
        <v>685</v>
      </c>
      <c r="S720" s="7" t="s">
        <v>301</v>
      </c>
      <c r="T720" s="7" t="s">
        <v>179</v>
      </c>
      <c r="U720" s="7" t="s">
        <v>82</v>
      </c>
      <c r="V720" s="7" t="s">
        <v>1027</v>
      </c>
      <c r="Z720" s="7" t="s">
        <v>4452</v>
      </c>
      <c r="AA720" s="7">
        <v>0</v>
      </c>
    </row>
    <row r="721" spans="1:27" ht="75">
      <c r="A721" s="7">
        <v>2217</v>
      </c>
      <c r="B721" s="7" t="s">
        <v>2740</v>
      </c>
      <c r="C721" s="7" t="s">
        <v>2741</v>
      </c>
      <c r="D721" s="7" t="s">
        <v>2737</v>
      </c>
      <c r="E721" s="7" t="s">
        <v>5071</v>
      </c>
      <c r="F721" s="7" t="s">
        <v>6101</v>
      </c>
      <c r="G721" s="7" t="s">
        <v>4</v>
      </c>
      <c r="H721" s="7" t="s">
        <v>297</v>
      </c>
      <c r="I721" s="28" t="s">
        <v>297</v>
      </c>
      <c r="J721" s="7" t="s">
        <v>2739</v>
      </c>
      <c r="K721" s="7" t="s">
        <v>2733</v>
      </c>
      <c r="L721" s="7" t="s">
        <v>2734</v>
      </c>
      <c r="M721" s="7">
        <v>1</v>
      </c>
      <c r="N721" s="7" t="s">
        <v>76</v>
      </c>
      <c r="O721" s="7" t="s">
        <v>214</v>
      </c>
      <c r="P721" s="7" t="s">
        <v>2735</v>
      </c>
      <c r="Q721" s="7" t="s">
        <v>317</v>
      </c>
      <c r="R721" s="7" t="s">
        <v>685</v>
      </c>
      <c r="S721" s="7" t="s">
        <v>301</v>
      </c>
      <c r="T721" s="7" t="s">
        <v>25</v>
      </c>
      <c r="U721" s="7" t="s">
        <v>82</v>
      </c>
      <c r="V721" s="7" t="s">
        <v>1027</v>
      </c>
      <c r="Z721" s="7" t="s">
        <v>4452</v>
      </c>
      <c r="AA721" s="7">
        <v>0</v>
      </c>
    </row>
    <row r="722" spans="1:27" ht="90">
      <c r="A722" s="7">
        <v>2218</v>
      </c>
      <c r="B722" s="7" t="s">
        <v>5072</v>
      </c>
      <c r="C722" s="7" t="s">
        <v>529</v>
      </c>
      <c r="D722" s="7" t="s">
        <v>2744</v>
      </c>
      <c r="E722" s="7" t="s">
        <v>5073</v>
      </c>
      <c r="F722" s="7" t="s">
        <v>6102</v>
      </c>
      <c r="G722" s="7" t="s">
        <v>4</v>
      </c>
      <c r="H722" s="7" t="s">
        <v>2732</v>
      </c>
      <c r="I722" s="28" t="s">
        <v>6621</v>
      </c>
      <c r="J722" s="7" t="s">
        <v>2746</v>
      </c>
      <c r="K722" s="7" t="s">
        <v>2733</v>
      </c>
      <c r="L722" s="7" t="s">
        <v>2734</v>
      </c>
      <c r="M722" s="7">
        <v>1</v>
      </c>
      <c r="N722" s="7" t="s">
        <v>76</v>
      </c>
      <c r="O722" s="7" t="s">
        <v>100</v>
      </c>
      <c r="P722" s="7" t="s">
        <v>2735</v>
      </c>
      <c r="Q722" s="7" t="s">
        <v>277</v>
      </c>
      <c r="R722" s="7" t="s">
        <v>685</v>
      </c>
      <c r="S722" s="7" t="s">
        <v>301</v>
      </c>
      <c r="T722" s="7" t="s">
        <v>179</v>
      </c>
      <c r="U722" s="7" t="s">
        <v>82</v>
      </c>
      <c r="V722" s="7" t="s">
        <v>1027</v>
      </c>
      <c r="Z722" s="7" t="s">
        <v>4452</v>
      </c>
      <c r="AA722" s="7">
        <v>0</v>
      </c>
    </row>
    <row r="723" spans="1:27" ht="45">
      <c r="A723" s="7">
        <v>2219</v>
      </c>
      <c r="B723" s="7" t="s">
        <v>2747</v>
      </c>
      <c r="C723" s="7" t="s">
        <v>529</v>
      </c>
      <c r="D723" s="7" t="s">
        <v>2748</v>
      </c>
      <c r="E723" s="7" t="s">
        <v>2749</v>
      </c>
      <c r="F723" s="7" t="s">
        <v>6103</v>
      </c>
      <c r="G723" s="7" t="s">
        <v>4</v>
      </c>
      <c r="H723" s="7" t="s">
        <v>2750</v>
      </c>
      <c r="I723" s="28" t="s">
        <v>6621</v>
      </c>
      <c r="J723" s="7" t="s">
        <v>2751</v>
      </c>
      <c r="K723" s="7" t="s">
        <v>2733</v>
      </c>
      <c r="L723" s="7" t="s">
        <v>2734</v>
      </c>
      <c r="M723" s="7">
        <v>1</v>
      </c>
      <c r="N723" s="7" t="s">
        <v>76</v>
      </c>
      <c r="O723" s="7" t="s">
        <v>65</v>
      </c>
      <c r="P723" s="7" t="s">
        <v>2735</v>
      </c>
      <c r="Q723" s="7" t="s">
        <v>163</v>
      </c>
      <c r="R723" s="7" t="s">
        <v>685</v>
      </c>
      <c r="S723" s="7" t="s">
        <v>301</v>
      </c>
      <c r="T723" s="7" t="s">
        <v>14</v>
      </c>
      <c r="U723" s="7" t="s">
        <v>94</v>
      </c>
      <c r="V723" s="7" t="s">
        <v>1027</v>
      </c>
      <c r="Z723" s="7" t="s">
        <v>4452</v>
      </c>
      <c r="AA723" s="7">
        <v>0</v>
      </c>
    </row>
    <row r="724" spans="1:27" ht="90">
      <c r="A724" s="7">
        <v>2220</v>
      </c>
      <c r="B724" s="7" t="s">
        <v>2752</v>
      </c>
      <c r="C724" s="7" t="s">
        <v>3226</v>
      </c>
      <c r="D724" s="7" t="s">
        <v>2737</v>
      </c>
      <c r="E724" s="7" t="s">
        <v>2753</v>
      </c>
      <c r="F724" s="7" t="s">
        <v>6104</v>
      </c>
      <c r="G724" s="7" t="s">
        <v>4</v>
      </c>
      <c r="H724" s="7" t="s">
        <v>297</v>
      </c>
      <c r="I724" s="28" t="s">
        <v>6621</v>
      </c>
      <c r="J724" s="7" t="s">
        <v>2739</v>
      </c>
      <c r="K724" s="7" t="s">
        <v>2733</v>
      </c>
      <c r="L724" s="7" t="s">
        <v>2734</v>
      </c>
      <c r="M724" s="7">
        <v>1</v>
      </c>
      <c r="N724" s="7" t="s">
        <v>76</v>
      </c>
      <c r="O724" s="7" t="s">
        <v>9</v>
      </c>
      <c r="P724" s="7" t="s">
        <v>2735</v>
      </c>
      <c r="Q724" s="7" t="s">
        <v>102</v>
      </c>
      <c r="R724" s="7" t="s">
        <v>685</v>
      </c>
      <c r="S724" s="7" t="s">
        <v>301</v>
      </c>
      <c r="T724" s="7" t="s">
        <v>66</v>
      </c>
      <c r="U724" s="7" t="s">
        <v>180</v>
      </c>
      <c r="V724" s="7" t="s">
        <v>1027</v>
      </c>
      <c r="Z724" s="7" t="s">
        <v>4452</v>
      </c>
      <c r="AA724" s="7">
        <v>0</v>
      </c>
    </row>
    <row r="725" spans="1:27" ht="75">
      <c r="A725" s="7">
        <v>2221</v>
      </c>
      <c r="B725" s="7" t="s">
        <v>2754</v>
      </c>
      <c r="C725" s="7" t="s">
        <v>529</v>
      </c>
      <c r="D725" s="7" t="s">
        <v>2737</v>
      </c>
      <c r="E725" s="7" t="s">
        <v>2755</v>
      </c>
      <c r="F725" s="7" t="s">
        <v>6105</v>
      </c>
      <c r="G725" s="7" t="s">
        <v>4</v>
      </c>
      <c r="H725" s="7" t="s">
        <v>297</v>
      </c>
      <c r="I725" s="28" t="s">
        <v>297</v>
      </c>
      <c r="J725" s="7" t="s">
        <v>2756</v>
      </c>
      <c r="K725" s="7" t="s">
        <v>2733</v>
      </c>
      <c r="L725" s="7" t="s">
        <v>2734</v>
      </c>
      <c r="M725" s="7">
        <v>1</v>
      </c>
      <c r="N725" s="7" t="s">
        <v>76</v>
      </c>
      <c r="O725" s="7" t="s">
        <v>24</v>
      </c>
      <c r="P725" s="7" t="s">
        <v>2735</v>
      </c>
      <c r="Q725" s="7" t="s">
        <v>178</v>
      </c>
      <c r="R725" s="7" t="s">
        <v>685</v>
      </c>
      <c r="S725" s="7" t="s">
        <v>301</v>
      </c>
      <c r="T725" s="7" t="s">
        <v>25</v>
      </c>
      <c r="U725" s="7" t="s">
        <v>82</v>
      </c>
      <c r="V725" s="7" t="s">
        <v>1027</v>
      </c>
      <c r="Z725" s="7" t="s">
        <v>4452</v>
      </c>
      <c r="AA725" s="7">
        <v>0</v>
      </c>
    </row>
    <row r="726" spans="1:27" ht="75">
      <c r="A726" s="7">
        <v>2224</v>
      </c>
      <c r="B726" s="7" t="s">
        <v>2768</v>
      </c>
      <c r="C726" s="7" t="s">
        <v>5078</v>
      </c>
      <c r="D726" s="7" t="s">
        <v>231</v>
      </c>
      <c r="E726" s="7" t="s">
        <v>5079</v>
      </c>
      <c r="F726" s="7" t="s">
        <v>6107</v>
      </c>
      <c r="G726" s="7" t="s">
        <v>4</v>
      </c>
      <c r="H726" s="7" t="s">
        <v>231</v>
      </c>
      <c r="I726" s="28" t="s">
        <v>2295</v>
      </c>
      <c r="J726" s="7" t="s">
        <v>2767</v>
      </c>
      <c r="K726" s="7" t="s">
        <v>2763</v>
      </c>
      <c r="L726" s="7" t="s">
        <v>2764</v>
      </c>
      <c r="M726" s="7">
        <v>1</v>
      </c>
      <c r="N726" s="7" t="s">
        <v>76</v>
      </c>
      <c r="O726" s="7" t="s">
        <v>31</v>
      </c>
      <c r="P726" s="7" t="s">
        <v>2765</v>
      </c>
      <c r="Q726" s="7" t="s">
        <v>471</v>
      </c>
      <c r="R726" s="7" t="s">
        <v>685</v>
      </c>
      <c r="S726" s="7" t="s">
        <v>81</v>
      </c>
      <c r="T726" s="7" t="s">
        <v>32</v>
      </c>
      <c r="U726" s="7" t="s">
        <v>82</v>
      </c>
      <c r="V726" s="7" t="s">
        <v>1027</v>
      </c>
      <c r="Z726" s="7" t="s">
        <v>4452</v>
      </c>
      <c r="AA726" s="7">
        <v>0</v>
      </c>
    </row>
    <row r="727" spans="1:27" ht="90">
      <c r="A727" s="7">
        <v>2225</v>
      </c>
      <c r="B727" s="7" t="s">
        <v>5080</v>
      </c>
      <c r="C727" s="7" t="s">
        <v>2772</v>
      </c>
      <c r="D727" s="7" t="s">
        <v>5081</v>
      </c>
      <c r="E727" s="7" t="s">
        <v>5082</v>
      </c>
      <c r="F727" s="7" t="s">
        <v>6108</v>
      </c>
      <c r="G727" s="7" t="s">
        <v>4</v>
      </c>
      <c r="H727" s="7" t="s">
        <v>231</v>
      </c>
      <c r="I727" s="28" t="s">
        <v>2295</v>
      </c>
      <c r="J727" s="7" t="s">
        <v>2767</v>
      </c>
      <c r="K727" s="7" t="s">
        <v>2763</v>
      </c>
      <c r="L727" s="7" t="s">
        <v>2764</v>
      </c>
      <c r="M727" s="7">
        <v>1</v>
      </c>
      <c r="N727" s="7" t="s">
        <v>76</v>
      </c>
      <c r="O727" s="7" t="s">
        <v>31</v>
      </c>
      <c r="P727" s="7" t="s">
        <v>2765</v>
      </c>
      <c r="Q727" s="7" t="s">
        <v>471</v>
      </c>
      <c r="R727" s="7" t="s">
        <v>685</v>
      </c>
      <c r="S727" s="7" t="s">
        <v>81</v>
      </c>
      <c r="T727" s="7" t="s">
        <v>14</v>
      </c>
      <c r="U727" s="7" t="s">
        <v>82</v>
      </c>
      <c r="V727" s="7" t="s">
        <v>1027</v>
      </c>
      <c r="Z727" s="7" t="s">
        <v>4452</v>
      </c>
      <c r="AA727" s="7">
        <v>0</v>
      </c>
    </row>
    <row r="728" spans="1:27" ht="105">
      <c r="A728" s="7">
        <v>2226</v>
      </c>
      <c r="B728" s="7" t="s">
        <v>5083</v>
      </c>
      <c r="C728" s="7" t="s">
        <v>5084</v>
      </c>
      <c r="D728" s="7" t="s">
        <v>2779</v>
      </c>
      <c r="E728" s="7" t="s">
        <v>5085</v>
      </c>
      <c r="F728" s="7" t="s">
        <v>6109</v>
      </c>
      <c r="G728" s="7" t="s">
        <v>4</v>
      </c>
      <c r="H728" s="7" t="s">
        <v>2779</v>
      </c>
      <c r="I728" s="28" t="s">
        <v>2295</v>
      </c>
      <c r="J728" s="7" t="s">
        <v>2780</v>
      </c>
      <c r="K728" s="7" t="s">
        <v>2763</v>
      </c>
      <c r="L728" s="7" t="s">
        <v>2764</v>
      </c>
      <c r="M728" s="7">
        <v>1</v>
      </c>
      <c r="N728" s="7" t="s">
        <v>76</v>
      </c>
      <c r="O728" s="7" t="s">
        <v>276</v>
      </c>
      <c r="P728" s="7" t="s">
        <v>2765</v>
      </c>
      <c r="Q728" s="7" t="s">
        <v>277</v>
      </c>
      <c r="R728" s="7" t="s">
        <v>685</v>
      </c>
      <c r="S728" s="7" t="s">
        <v>81</v>
      </c>
      <c r="T728" s="7" t="s">
        <v>179</v>
      </c>
      <c r="U728" s="7" t="s">
        <v>82</v>
      </c>
      <c r="V728" s="7" t="s">
        <v>1027</v>
      </c>
      <c r="Z728" s="7" t="s">
        <v>4452</v>
      </c>
      <c r="AA728" s="7">
        <v>0</v>
      </c>
    </row>
    <row r="729" spans="1:27" ht="75">
      <c r="A729" s="7">
        <v>2227</v>
      </c>
      <c r="B729" s="7" t="s">
        <v>5086</v>
      </c>
      <c r="C729" s="7" t="s">
        <v>5084</v>
      </c>
      <c r="D729" s="7" t="s">
        <v>5087</v>
      </c>
      <c r="E729" s="7" t="s">
        <v>2783</v>
      </c>
      <c r="F729" s="7" t="s">
        <v>6110</v>
      </c>
      <c r="G729" s="7" t="s">
        <v>4</v>
      </c>
      <c r="H729" s="7" t="s">
        <v>5088</v>
      </c>
      <c r="I729" s="28" t="s">
        <v>6621</v>
      </c>
      <c r="J729" s="7" t="s">
        <v>2762</v>
      </c>
      <c r="K729" s="7" t="s">
        <v>2763</v>
      </c>
      <c r="L729" s="7" t="s">
        <v>2764</v>
      </c>
      <c r="M729" s="7">
        <v>1</v>
      </c>
      <c r="N729" s="7" t="s">
        <v>76</v>
      </c>
      <c r="O729" s="7" t="s">
        <v>202</v>
      </c>
      <c r="P729" s="7" t="s">
        <v>2765</v>
      </c>
      <c r="Q729" s="7" t="s">
        <v>178</v>
      </c>
      <c r="R729" s="7" t="s">
        <v>685</v>
      </c>
      <c r="S729" s="7" t="s">
        <v>81</v>
      </c>
      <c r="T729" s="7" t="s">
        <v>32</v>
      </c>
      <c r="U729" s="7" t="s">
        <v>82</v>
      </c>
      <c r="V729" s="7" t="s">
        <v>1027</v>
      </c>
      <c r="Z729" s="7" t="s">
        <v>4452</v>
      </c>
      <c r="AA729" s="7">
        <v>0</v>
      </c>
    </row>
    <row r="730" spans="1:27" ht="60">
      <c r="A730" s="7">
        <v>2228</v>
      </c>
      <c r="B730" s="7" t="s">
        <v>2785</v>
      </c>
      <c r="C730" s="7" t="s">
        <v>5089</v>
      </c>
      <c r="D730" s="7" t="s">
        <v>2789</v>
      </c>
      <c r="E730" s="7" t="s">
        <v>2788</v>
      </c>
      <c r="F730" s="7" t="s">
        <v>6111</v>
      </c>
      <c r="G730" s="7" t="s">
        <v>4</v>
      </c>
      <c r="H730" s="7" t="s">
        <v>2789</v>
      </c>
      <c r="I730" s="28" t="s">
        <v>275</v>
      </c>
      <c r="J730" s="7" t="s">
        <v>2790</v>
      </c>
      <c r="K730" s="7" t="s">
        <v>2763</v>
      </c>
      <c r="L730" s="7" t="s">
        <v>2764</v>
      </c>
      <c r="M730" s="7">
        <v>1</v>
      </c>
      <c r="N730" s="7" t="s">
        <v>76</v>
      </c>
      <c r="O730" s="7" t="s">
        <v>202</v>
      </c>
      <c r="P730" s="7" t="s">
        <v>2765</v>
      </c>
      <c r="Q730" s="7" t="s">
        <v>284</v>
      </c>
      <c r="R730" s="7" t="s">
        <v>685</v>
      </c>
      <c r="S730" s="7" t="s">
        <v>81</v>
      </c>
      <c r="T730" s="7" t="s">
        <v>25</v>
      </c>
      <c r="U730" s="7" t="s">
        <v>82</v>
      </c>
      <c r="V730" s="7" t="s">
        <v>1027</v>
      </c>
      <c r="Z730" s="7" t="s">
        <v>4452</v>
      </c>
      <c r="AA730" s="7">
        <v>0</v>
      </c>
    </row>
    <row r="731" spans="1:27" ht="150">
      <c r="A731" s="7">
        <v>2229</v>
      </c>
      <c r="B731" s="7" t="s">
        <v>5090</v>
      </c>
      <c r="C731" s="7" t="s">
        <v>5091</v>
      </c>
      <c r="D731" s="7" t="s">
        <v>2793</v>
      </c>
      <c r="E731" s="7" t="s">
        <v>2794</v>
      </c>
      <c r="F731" s="7" t="s">
        <v>6112</v>
      </c>
      <c r="G731" s="7" t="s">
        <v>4</v>
      </c>
      <c r="H731" s="7" t="s">
        <v>2795</v>
      </c>
      <c r="I731" s="28" t="s">
        <v>6621</v>
      </c>
      <c r="J731" s="7" t="s">
        <v>2762</v>
      </c>
      <c r="K731" s="7" t="s">
        <v>2763</v>
      </c>
      <c r="L731" s="7" t="s">
        <v>2764</v>
      </c>
      <c r="M731" s="7">
        <v>1</v>
      </c>
      <c r="N731" s="7" t="s">
        <v>76</v>
      </c>
      <c r="O731" s="7" t="s">
        <v>202</v>
      </c>
      <c r="P731" s="7" t="s">
        <v>2765</v>
      </c>
      <c r="Q731" s="7" t="s">
        <v>178</v>
      </c>
      <c r="R731" s="7" t="s">
        <v>685</v>
      </c>
      <c r="S731" s="7" t="s">
        <v>81</v>
      </c>
      <c r="T731" s="7" t="s">
        <v>25</v>
      </c>
      <c r="U731" s="7" t="s">
        <v>82</v>
      </c>
      <c r="V731" s="7" t="s">
        <v>1027</v>
      </c>
      <c r="Z731" s="7" t="s">
        <v>4452</v>
      </c>
      <c r="AA731" s="7">
        <v>0</v>
      </c>
    </row>
    <row r="732" spans="1:27" ht="120">
      <c r="A732" s="7">
        <v>2230</v>
      </c>
      <c r="B732" s="7" t="s">
        <v>5092</v>
      </c>
      <c r="C732" s="7" t="s">
        <v>5084</v>
      </c>
      <c r="D732" s="7" t="s">
        <v>2797</v>
      </c>
      <c r="E732" s="7" t="s">
        <v>5093</v>
      </c>
      <c r="F732" s="7" t="s">
        <v>6113</v>
      </c>
      <c r="G732" s="7" t="s">
        <v>4</v>
      </c>
      <c r="H732" s="7" t="s">
        <v>2795</v>
      </c>
      <c r="I732" s="28" t="s">
        <v>2295</v>
      </c>
      <c r="J732" s="7" t="s">
        <v>2762</v>
      </c>
      <c r="K732" s="7" t="s">
        <v>2763</v>
      </c>
      <c r="L732" s="7" t="s">
        <v>2764</v>
      </c>
      <c r="M732" s="7">
        <v>1</v>
      </c>
      <c r="N732" s="7" t="s">
        <v>76</v>
      </c>
      <c r="O732" s="7" t="s">
        <v>202</v>
      </c>
      <c r="P732" s="7" t="s">
        <v>2765</v>
      </c>
      <c r="Q732" s="7" t="s">
        <v>876</v>
      </c>
      <c r="R732" s="7" t="s">
        <v>685</v>
      </c>
      <c r="S732" s="7" t="s">
        <v>81</v>
      </c>
      <c r="T732" s="7" t="s">
        <v>179</v>
      </c>
      <c r="U732" s="7" t="s">
        <v>82</v>
      </c>
      <c r="V732" s="7" t="s">
        <v>1027</v>
      </c>
      <c r="Z732" s="7" t="s">
        <v>4452</v>
      </c>
      <c r="AA732" s="7">
        <v>0</v>
      </c>
    </row>
    <row r="733" spans="1:27" ht="60">
      <c r="A733" s="7">
        <v>2231</v>
      </c>
      <c r="B733" s="7" t="s">
        <v>5094</v>
      </c>
      <c r="C733" s="7" t="s">
        <v>2554</v>
      </c>
      <c r="D733" s="7" t="s">
        <v>2295</v>
      </c>
      <c r="E733" s="7" t="s">
        <v>5095</v>
      </c>
      <c r="F733" s="7" t="s">
        <v>6114</v>
      </c>
      <c r="G733" s="7" t="s">
        <v>4</v>
      </c>
      <c r="H733" s="7" t="s">
        <v>2801</v>
      </c>
      <c r="I733" s="28" t="s">
        <v>2295</v>
      </c>
      <c r="J733" s="7" t="s">
        <v>2762</v>
      </c>
      <c r="K733" s="7" t="s">
        <v>2763</v>
      </c>
      <c r="L733" s="7" t="s">
        <v>2764</v>
      </c>
      <c r="M733" s="7">
        <v>1</v>
      </c>
      <c r="N733" s="7" t="s">
        <v>76</v>
      </c>
      <c r="O733" s="7" t="s">
        <v>202</v>
      </c>
      <c r="P733" s="7" t="s">
        <v>2765</v>
      </c>
      <c r="Q733" s="7" t="s">
        <v>876</v>
      </c>
      <c r="R733" s="7" t="s">
        <v>685</v>
      </c>
      <c r="S733" s="7" t="s">
        <v>81</v>
      </c>
      <c r="T733" s="7" t="s">
        <v>32</v>
      </c>
      <c r="U733" s="7" t="s">
        <v>82</v>
      </c>
      <c r="V733" s="7" t="s">
        <v>1027</v>
      </c>
      <c r="Z733" s="7" t="s">
        <v>4452</v>
      </c>
      <c r="AA733" s="7">
        <v>0</v>
      </c>
    </row>
    <row r="734" spans="1:27" ht="45">
      <c r="A734" s="7">
        <v>2232</v>
      </c>
      <c r="B734" s="7" t="s">
        <v>2802</v>
      </c>
      <c r="C734" s="7" t="s">
        <v>2132</v>
      </c>
      <c r="D734" s="7" t="s">
        <v>2803</v>
      </c>
      <c r="E734" s="7" t="s">
        <v>2804</v>
      </c>
      <c r="F734" s="7" t="s">
        <v>6115</v>
      </c>
      <c r="G734" s="7" t="s">
        <v>4</v>
      </c>
      <c r="H734" s="7" t="s">
        <v>2805</v>
      </c>
      <c r="I734" s="28" t="s">
        <v>6621</v>
      </c>
      <c r="J734" s="7" t="s">
        <v>344</v>
      </c>
      <c r="K734" s="7" t="s">
        <v>2806</v>
      </c>
      <c r="L734" s="7" t="s">
        <v>2807</v>
      </c>
      <c r="M734" s="7">
        <v>1</v>
      </c>
      <c r="N734" s="7" t="s">
        <v>76</v>
      </c>
      <c r="O734" s="7" t="s">
        <v>100</v>
      </c>
      <c r="P734" s="7" t="s">
        <v>957</v>
      </c>
      <c r="Q734" s="7" t="s">
        <v>102</v>
      </c>
      <c r="R734" s="7" t="s">
        <v>958</v>
      </c>
      <c r="S734" s="7" t="s">
        <v>190</v>
      </c>
      <c r="T734" s="7" t="s">
        <v>32</v>
      </c>
      <c r="U734" s="7" t="s">
        <v>180</v>
      </c>
      <c r="V734" s="7" t="s">
        <v>1027</v>
      </c>
      <c r="Z734" s="7" t="s">
        <v>4452</v>
      </c>
      <c r="AA734" s="7">
        <v>0</v>
      </c>
    </row>
    <row r="735" spans="1:27" ht="45">
      <c r="A735" s="7">
        <v>2233</v>
      </c>
      <c r="B735" s="7" t="s">
        <v>2808</v>
      </c>
      <c r="C735" s="7" t="s">
        <v>2009</v>
      </c>
      <c r="D735" s="7" t="s">
        <v>2809</v>
      </c>
      <c r="E735" s="7" t="s">
        <v>2804</v>
      </c>
      <c r="F735" s="7" t="s">
        <v>6116</v>
      </c>
      <c r="G735" s="7" t="s">
        <v>4</v>
      </c>
      <c r="H735" s="7" t="s">
        <v>2810</v>
      </c>
      <c r="I735" s="28" t="s">
        <v>1190</v>
      </c>
      <c r="J735" s="7" t="s">
        <v>344</v>
      </c>
      <c r="K735" s="7" t="s">
        <v>2806</v>
      </c>
      <c r="L735" s="7" t="s">
        <v>2807</v>
      </c>
      <c r="M735" s="7">
        <v>1</v>
      </c>
      <c r="N735" s="7" t="s">
        <v>76</v>
      </c>
      <c r="O735" s="7" t="s">
        <v>100</v>
      </c>
      <c r="P735" s="7" t="s">
        <v>957</v>
      </c>
      <c r="Q735" s="7" t="s">
        <v>216</v>
      </c>
      <c r="R735" s="7" t="s">
        <v>958</v>
      </c>
      <c r="S735" s="7" t="s">
        <v>190</v>
      </c>
      <c r="T735" s="7" t="s">
        <v>32</v>
      </c>
      <c r="U735" s="7" t="s">
        <v>180</v>
      </c>
      <c r="V735" s="7" t="s">
        <v>1027</v>
      </c>
      <c r="Z735" s="7" t="s">
        <v>4452</v>
      </c>
      <c r="AA735" s="7">
        <v>0</v>
      </c>
    </row>
    <row r="736" spans="1:27" ht="60">
      <c r="A736" s="7">
        <v>2234</v>
      </c>
      <c r="B736" s="7" t="s">
        <v>2811</v>
      </c>
      <c r="C736" s="7" t="s">
        <v>1085</v>
      </c>
      <c r="D736" s="7" t="s">
        <v>2813</v>
      </c>
      <c r="E736" s="7" t="s">
        <v>2814</v>
      </c>
      <c r="F736" s="7" t="s">
        <v>6117</v>
      </c>
      <c r="G736" s="7" t="s">
        <v>4</v>
      </c>
      <c r="H736" s="7" t="s">
        <v>2810</v>
      </c>
      <c r="I736" s="28" t="s">
        <v>1018</v>
      </c>
      <c r="J736" s="7" t="s">
        <v>344</v>
      </c>
      <c r="K736" s="7" t="s">
        <v>2806</v>
      </c>
      <c r="L736" s="7" t="s">
        <v>2807</v>
      </c>
      <c r="M736" s="7">
        <v>1</v>
      </c>
      <c r="N736" s="7" t="s">
        <v>76</v>
      </c>
      <c r="O736" s="7" t="s">
        <v>100</v>
      </c>
      <c r="P736" s="7" t="s">
        <v>957</v>
      </c>
      <c r="Q736" s="7" t="s">
        <v>102</v>
      </c>
      <c r="R736" s="7" t="s">
        <v>958</v>
      </c>
      <c r="S736" s="7" t="s">
        <v>190</v>
      </c>
      <c r="T736" s="7" t="s">
        <v>32</v>
      </c>
      <c r="U736" s="7" t="s">
        <v>94</v>
      </c>
      <c r="V736" s="7" t="s">
        <v>1027</v>
      </c>
      <c r="Z736" s="7" t="s">
        <v>4452</v>
      </c>
      <c r="AA736" s="7">
        <v>0</v>
      </c>
    </row>
    <row r="737" spans="1:28" ht="60">
      <c r="A737" s="7">
        <v>2235</v>
      </c>
      <c r="B737" s="7" t="s">
        <v>2815</v>
      </c>
      <c r="C737" s="7" t="s">
        <v>1342</v>
      </c>
      <c r="D737" s="7" t="s">
        <v>2816</v>
      </c>
      <c r="E737" s="7" t="s">
        <v>2817</v>
      </c>
      <c r="F737" s="7" t="s">
        <v>6118</v>
      </c>
      <c r="G737" s="7" t="s">
        <v>4</v>
      </c>
      <c r="H737" s="7" t="s">
        <v>2818</v>
      </c>
      <c r="I737" s="28" t="s">
        <v>6621</v>
      </c>
      <c r="J737" s="7" t="s">
        <v>344</v>
      </c>
      <c r="K737" s="7" t="s">
        <v>2806</v>
      </c>
      <c r="L737" s="7" t="s">
        <v>2807</v>
      </c>
      <c r="M737" s="7">
        <v>1</v>
      </c>
      <c r="N737" s="7" t="s">
        <v>76</v>
      </c>
      <c r="O737" s="7" t="s">
        <v>100</v>
      </c>
      <c r="P737" s="7" t="s">
        <v>957</v>
      </c>
      <c r="Q737" s="7" t="s">
        <v>252</v>
      </c>
      <c r="R737" s="7" t="s">
        <v>958</v>
      </c>
      <c r="S737" s="7" t="s">
        <v>190</v>
      </c>
      <c r="T737" s="7" t="s">
        <v>66</v>
      </c>
      <c r="U737" s="7" t="s">
        <v>180</v>
      </c>
      <c r="V737" s="7" t="s">
        <v>1027</v>
      </c>
      <c r="Z737" s="7" t="s">
        <v>4452</v>
      </c>
      <c r="AA737" s="7">
        <v>0</v>
      </c>
    </row>
    <row r="738" spans="1:28" ht="45">
      <c r="A738" s="7">
        <v>2236</v>
      </c>
      <c r="B738" s="7" t="s">
        <v>2819</v>
      </c>
      <c r="C738" s="7" t="s">
        <v>755</v>
      </c>
      <c r="D738" s="7" t="s">
        <v>2821</v>
      </c>
      <c r="E738" s="7" t="s">
        <v>2822</v>
      </c>
      <c r="F738" s="7" t="s">
        <v>6119</v>
      </c>
      <c r="G738" s="7" t="s">
        <v>4</v>
      </c>
      <c r="H738" s="7" t="s">
        <v>2823</v>
      </c>
      <c r="I738" s="8" t="s">
        <v>114</v>
      </c>
      <c r="J738" s="7" t="s">
        <v>344</v>
      </c>
      <c r="K738" s="7" t="s">
        <v>2806</v>
      </c>
      <c r="L738" s="7" t="s">
        <v>2807</v>
      </c>
      <c r="M738" s="7">
        <v>1</v>
      </c>
      <c r="N738" s="7" t="s">
        <v>76</v>
      </c>
      <c r="O738" s="7" t="s">
        <v>100</v>
      </c>
      <c r="P738" s="7" t="s">
        <v>957</v>
      </c>
      <c r="Q738" s="7" t="s">
        <v>91</v>
      </c>
      <c r="R738" s="7" t="s">
        <v>958</v>
      </c>
      <c r="S738" s="7" t="s">
        <v>190</v>
      </c>
      <c r="T738" s="7" t="s">
        <v>66</v>
      </c>
      <c r="U738" s="7" t="s">
        <v>94</v>
      </c>
      <c r="V738" s="7" t="s">
        <v>1027</v>
      </c>
      <c r="Z738" s="7" t="s">
        <v>4452</v>
      </c>
      <c r="AA738" s="7">
        <v>0</v>
      </c>
    </row>
    <row r="739" spans="1:28" ht="60">
      <c r="A739" s="7">
        <v>2237</v>
      </c>
      <c r="B739" s="7" t="s">
        <v>2824</v>
      </c>
      <c r="C739" s="7" t="s">
        <v>390</v>
      </c>
      <c r="D739" s="7" t="s">
        <v>2825</v>
      </c>
      <c r="E739" s="7" t="s">
        <v>5096</v>
      </c>
      <c r="F739" s="7" t="s">
        <v>6120</v>
      </c>
      <c r="G739" s="7" t="s">
        <v>4</v>
      </c>
      <c r="H739" s="7" t="s">
        <v>2805</v>
      </c>
      <c r="I739" s="28" t="s">
        <v>2378</v>
      </c>
      <c r="J739" s="7" t="s">
        <v>344</v>
      </c>
      <c r="K739" s="7" t="s">
        <v>2806</v>
      </c>
      <c r="L739" s="7" t="s">
        <v>2807</v>
      </c>
      <c r="M739" s="7">
        <v>1</v>
      </c>
      <c r="N739" s="7" t="s">
        <v>76</v>
      </c>
      <c r="O739" s="7" t="s">
        <v>100</v>
      </c>
      <c r="P739" s="7" t="s">
        <v>957</v>
      </c>
      <c r="Q739" s="7" t="s">
        <v>102</v>
      </c>
      <c r="R739" s="7" t="s">
        <v>958</v>
      </c>
      <c r="S739" s="7" t="s">
        <v>190</v>
      </c>
      <c r="T739" s="7" t="s">
        <v>14</v>
      </c>
      <c r="U739" s="7" t="s">
        <v>180</v>
      </c>
      <c r="V739" s="7" t="s">
        <v>1027</v>
      </c>
      <c r="Z739" s="7" t="s">
        <v>4452</v>
      </c>
      <c r="AA739" s="7">
        <v>0</v>
      </c>
    </row>
    <row r="740" spans="1:28" ht="60">
      <c r="A740" s="7">
        <v>2238</v>
      </c>
      <c r="B740" s="7" t="s">
        <v>2827</v>
      </c>
      <c r="C740" s="7" t="s">
        <v>2828</v>
      </c>
      <c r="D740" s="7" t="s">
        <v>2829</v>
      </c>
      <c r="E740" s="7" t="s">
        <v>2804</v>
      </c>
      <c r="F740" s="7" t="s">
        <v>6121</v>
      </c>
      <c r="G740" s="7" t="s">
        <v>4</v>
      </c>
      <c r="H740" s="7" t="s">
        <v>2830</v>
      </c>
      <c r="I740" s="28" t="s">
        <v>6631</v>
      </c>
      <c r="J740" s="7" t="s">
        <v>344</v>
      </c>
      <c r="K740" s="7" t="s">
        <v>2806</v>
      </c>
      <c r="L740" s="7" t="s">
        <v>2807</v>
      </c>
      <c r="M740" s="7">
        <v>1</v>
      </c>
      <c r="N740" s="7" t="s">
        <v>76</v>
      </c>
      <c r="O740" s="7" t="s">
        <v>49</v>
      </c>
      <c r="P740" s="7" t="s">
        <v>957</v>
      </c>
      <c r="Q740" s="7" t="s">
        <v>277</v>
      </c>
      <c r="R740" s="7" t="s">
        <v>958</v>
      </c>
      <c r="S740" s="7" t="s">
        <v>190</v>
      </c>
      <c r="T740" s="7" t="s">
        <v>14</v>
      </c>
      <c r="U740" s="7" t="s">
        <v>180</v>
      </c>
      <c r="V740" s="7" t="s">
        <v>1027</v>
      </c>
      <c r="Z740" s="7" t="s">
        <v>4452</v>
      </c>
      <c r="AA740" s="7">
        <v>0</v>
      </c>
    </row>
    <row r="741" spans="1:28" ht="75">
      <c r="A741" s="7">
        <v>2239</v>
      </c>
      <c r="B741" s="7" t="s">
        <v>5097</v>
      </c>
      <c r="C741" s="7" t="s">
        <v>755</v>
      </c>
      <c r="D741" s="7" t="s">
        <v>5098</v>
      </c>
      <c r="E741" s="7" t="s">
        <v>2804</v>
      </c>
      <c r="F741" s="7" t="s">
        <v>6122</v>
      </c>
      <c r="G741" s="7" t="s">
        <v>4</v>
      </c>
      <c r="H741" s="7" t="s">
        <v>2805</v>
      </c>
      <c r="I741" s="28" t="s">
        <v>6621</v>
      </c>
      <c r="J741" s="7" t="s">
        <v>344</v>
      </c>
      <c r="K741" s="7" t="s">
        <v>2806</v>
      </c>
      <c r="L741" s="7" t="s">
        <v>2807</v>
      </c>
      <c r="M741" s="7">
        <v>1</v>
      </c>
      <c r="N741" s="7" t="s">
        <v>76</v>
      </c>
      <c r="O741" s="7" t="s">
        <v>100</v>
      </c>
      <c r="P741" s="7" t="s">
        <v>957</v>
      </c>
      <c r="Q741" s="7" t="s">
        <v>885</v>
      </c>
      <c r="R741" s="7" t="s">
        <v>958</v>
      </c>
      <c r="S741" s="7" t="s">
        <v>190</v>
      </c>
      <c r="T741" s="7" t="s">
        <v>14</v>
      </c>
      <c r="U741" s="7" t="s">
        <v>180</v>
      </c>
      <c r="V741" s="7" t="s">
        <v>1027</v>
      </c>
      <c r="Z741" s="7" t="s">
        <v>4452</v>
      </c>
      <c r="AA741" s="7">
        <v>0</v>
      </c>
    </row>
    <row r="742" spans="1:28" ht="45">
      <c r="A742" s="7">
        <v>2240</v>
      </c>
      <c r="B742" s="7" t="s">
        <v>2833</v>
      </c>
      <c r="C742" s="7" t="s">
        <v>2009</v>
      </c>
      <c r="D742" s="7" t="s">
        <v>2834</v>
      </c>
      <c r="E742" s="7" t="s">
        <v>2804</v>
      </c>
      <c r="F742" s="7" t="s">
        <v>6123</v>
      </c>
      <c r="G742" s="7" t="s">
        <v>4</v>
      </c>
      <c r="H742" s="7" t="s">
        <v>2835</v>
      </c>
      <c r="I742" s="28" t="s">
        <v>6621</v>
      </c>
      <c r="J742" s="7" t="s">
        <v>344</v>
      </c>
      <c r="K742" s="7" t="s">
        <v>2806</v>
      </c>
      <c r="L742" s="7" t="s">
        <v>2807</v>
      </c>
      <c r="M742" s="7">
        <v>1</v>
      </c>
      <c r="N742" s="7" t="s">
        <v>76</v>
      </c>
      <c r="O742" s="7" t="s">
        <v>65</v>
      </c>
      <c r="P742" s="7" t="s">
        <v>957</v>
      </c>
      <c r="Q742" s="7" t="s">
        <v>163</v>
      </c>
      <c r="R742" s="7" t="s">
        <v>958</v>
      </c>
      <c r="S742" s="7" t="s">
        <v>190</v>
      </c>
      <c r="T742" s="7" t="s">
        <v>14</v>
      </c>
      <c r="U742" s="7" t="s">
        <v>180</v>
      </c>
      <c r="V742" s="7" t="s">
        <v>1027</v>
      </c>
      <c r="Z742" s="7" t="s">
        <v>4452</v>
      </c>
      <c r="AA742" s="7">
        <v>0</v>
      </c>
    </row>
    <row r="743" spans="1:28" ht="45">
      <c r="A743" s="7">
        <v>2241</v>
      </c>
      <c r="B743" s="7" t="s">
        <v>2836</v>
      </c>
      <c r="C743" s="7" t="s">
        <v>1085</v>
      </c>
      <c r="D743" s="7" t="s">
        <v>2837</v>
      </c>
      <c r="E743" s="7" t="s">
        <v>2804</v>
      </c>
      <c r="F743" s="7" t="s">
        <v>6124</v>
      </c>
      <c r="G743" s="7" t="s">
        <v>4</v>
      </c>
      <c r="H743" s="7" t="s">
        <v>5099</v>
      </c>
      <c r="I743" s="28" t="s">
        <v>413</v>
      </c>
      <c r="J743" s="7" t="s">
        <v>344</v>
      </c>
      <c r="K743" s="7" t="s">
        <v>2806</v>
      </c>
      <c r="L743" s="7" t="s">
        <v>2807</v>
      </c>
      <c r="M743" s="7">
        <v>1</v>
      </c>
      <c r="N743" s="7" t="s">
        <v>76</v>
      </c>
      <c r="O743" s="7" t="s">
        <v>100</v>
      </c>
      <c r="P743" s="7" t="s">
        <v>957</v>
      </c>
      <c r="Q743" s="7" t="s">
        <v>102</v>
      </c>
      <c r="R743" s="7" t="s">
        <v>958</v>
      </c>
      <c r="S743" s="7" t="s">
        <v>190</v>
      </c>
      <c r="T743" s="7" t="s">
        <v>179</v>
      </c>
      <c r="U743" s="7" t="s">
        <v>94</v>
      </c>
      <c r="V743" s="7" t="s">
        <v>1027</v>
      </c>
      <c r="Z743" s="7" t="s">
        <v>4452</v>
      </c>
      <c r="AA743" s="7">
        <v>0</v>
      </c>
    </row>
    <row r="744" spans="1:28" ht="45">
      <c r="A744" s="7">
        <v>2242</v>
      </c>
      <c r="B744" s="7" t="s">
        <v>2839</v>
      </c>
      <c r="C744" s="7" t="s">
        <v>2009</v>
      </c>
      <c r="D744" s="7" t="s">
        <v>5100</v>
      </c>
      <c r="E744" s="7" t="s">
        <v>2841</v>
      </c>
      <c r="F744" s="7" t="s">
        <v>6125</v>
      </c>
      <c r="G744" s="7" t="s">
        <v>4</v>
      </c>
      <c r="H744" s="7" t="s">
        <v>5101</v>
      </c>
      <c r="I744" s="28" t="s">
        <v>1018</v>
      </c>
      <c r="J744" s="7" t="s">
        <v>344</v>
      </c>
      <c r="K744" s="7" t="s">
        <v>2806</v>
      </c>
      <c r="L744" s="7" t="s">
        <v>2807</v>
      </c>
      <c r="M744" s="7">
        <v>1</v>
      </c>
      <c r="N744" s="7" t="s">
        <v>76</v>
      </c>
      <c r="O744" s="7" t="s">
        <v>100</v>
      </c>
      <c r="P744" s="7" t="s">
        <v>957</v>
      </c>
      <c r="Q744" s="7" t="s">
        <v>277</v>
      </c>
      <c r="R744" s="7" t="s">
        <v>958</v>
      </c>
      <c r="S744" s="7" t="s">
        <v>190</v>
      </c>
      <c r="T744" s="7" t="s">
        <v>179</v>
      </c>
      <c r="U744" s="7" t="s">
        <v>94</v>
      </c>
      <c r="V744" s="7" t="s">
        <v>1027</v>
      </c>
      <c r="Z744" s="7" t="s">
        <v>4452</v>
      </c>
      <c r="AA744" s="7">
        <v>0</v>
      </c>
    </row>
    <row r="745" spans="1:28" ht="75">
      <c r="A745" s="7">
        <v>2243</v>
      </c>
      <c r="B745" s="7" t="s">
        <v>2843</v>
      </c>
      <c r="C745" s="7" t="s">
        <v>390</v>
      </c>
      <c r="D745" s="7" t="s">
        <v>2844</v>
      </c>
      <c r="E745" s="7" t="s">
        <v>2845</v>
      </c>
      <c r="F745" s="7" t="s">
        <v>6126</v>
      </c>
      <c r="G745" s="7" t="s">
        <v>4</v>
      </c>
      <c r="H745" s="7" t="s">
        <v>5102</v>
      </c>
      <c r="I745" s="28" t="s">
        <v>653</v>
      </c>
      <c r="J745" s="7" t="s">
        <v>344</v>
      </c>
      <c r="K745" s="7" t="s">
        <v>2806</v>
      </c>
      <c r="L745" s="7" t="s">
        <v>2807</v>
      </c>
      <c r="M745" s="7">
        <v>1</v>
      </c>
      <c r="N745" s="7" t="s">
        <v>76</v>
      </c>
      <c r="O745" s="7" t="s">
        <v>100</v>
      </c>
      <c r="P745" s="7" t="s">
        <v>957</v>
      </c>
      <c r="Q745" s="7" t="s">
        <v>4468</v>
      </c>
      <c r="R745" s="7" t="s">
        <v>958</v>
      </c>
      <c r="S745" s="7" t="s">
        <v>190</v>
      </c>
      <c r="T745" s="7" t="s">
        <v>25</v>
      </c>
      <c r="U745" s="7" t="s">
        <v>393</v>
      </c>
      <c r="V745" s="7" t="s">
        <v>1027</v>
      </c>
      <c r="Z745" s="7" t="s">
        <v>4452</v>
      </c>
      <c r="AA745" s="7">
        <v>0</v>
      </c>
    </row>
    <row r="746" spans="1:28" ht="60">
      <c r="A746" s="7">
        <v>2245</v>
      </c>
      <c r="B746" s="7" t="s">
        <v>951</v>
      </c>
      <c r="C746" s="7" t="s">
        <v>952</v>
      </c>
      <c r="D746" s="7" t="s">
        <v>4653</v>
      </c>
      <c r="E746" s="7" t="s">
        <v>4654</v>
      </c>
      <c r="F746" s="7" t="s">
        <v>6128</v>
      </c>
      <c r="G746" s="7" t="s">
        <v>4</v>
      </c>
      <c r="H746" s="7" t="s">
        <v>87</v>
      </c>
      <c r="I746" s="8" t="s">
        <v>87</v>
      </c>
      <c r="J746" s="7" t="s">
        <v>344</v>
      </c>
      <c r="K746" s="7" t="s">
        <v>955</v>
      </c>
      <c r="L746" s="7" t="s">
        <v>956</v>
      </c>
      <c r="M746" s="7">
        <v>1</v>
      </c>
      <c r="N746" s="7" t="s">
        <v>76</v>
      </c>
      <c r="O746" s="7" t="s">
        <v>100</v>
      </c>
      <c r="P746" s="7" t="s">
        <v>957</v>
      </c>
      <c r="Q746" s="7" t="s">
        <v>102</v>
      </c>
      <c r="R746" s="7" t="s">
        <v>958</v>
      </c>
      <c r="S746" s="7" t="s">
        <v>93</v>
      </c>
      <c r="T746" s="7" t="s">
        <v>32</v>
      </c>
      <c r="U746" s="7" t="s">
        <v>94</v>
      </c>
      <c r="V746" s="7" t="s">
        <v>16</v>
      </c>
      <c r="Z746" s="7" t="s">
        <v>4452</v>
      </c>
      <c r="AA746" s="7">
        <v>1</v>
      </c>
      <c r="AB746" s="11">
        <v>43333.670960648145</v>
      </c>
    </row>
    <row r="747" spans="1:28" ht="45">
      <c r="A747" s="7">
        <v>2246</v>
      </c>
      <c r="B747" s="7" t="s">
        <v>2850</v>
      </c>
      <c r="C747" s="7" t="s">
        <v>952</v>
      </c>
      <c r="D747" s="7" t="s">
        <v>5103</v>
      </c>
      <c r="E747" s="7" t="s">
        <v>2852</v>
      </c>
      <c r="F747" s="7" t="s">
        <v>6129</v>
      </c>
      <c r="G747" s="7" t="s">
        <v>4</v>
      </c>
      <c r="H747" s="7" t="s">
        <v>1114</v>
      </c>
      <c r="I747" s="8" t="s">
        <v>1316</v>
      </c>
      <c r="J747" s="7" t="s">
        <v>344</v>
      </c>
      <c r="K747" s="7" t="s">
        <v>955</v>
      </c>
      <c r="L747" s="7" t="s">
        <v>956</v>
      </c>
      <c r="M747" s="7">
        <v>1</v>
      </c>
      <c r="N747" s="7" t="s">
        <v>76</v>
      </c>
      <c r="O747" s="7" t="s">
        <v>100</v>
      </c>
      <c r="P747" s="7" t="s">
        <v>957</v>
      </c>
      <c r="Q747" s="7" t="s">
        <v>102</v>
      </c>
      <c r="R747" s="7" t="s">
        <v>958</v>
      </c>
      <c r="S747" s="7" t="s">
        <v>93</v>
      </c>
      <c r="T747" s="7" t="s">
        <v>32</v>
      </c>
      <c r="U747" s="7" t="s">
        <v>94</v>
      </c>
      <c r="V747" s="7" t="s">
        <v>1027</v>
      </c>
      <c r="Z747" s="7" t="s">
        <v>4452</v>
      </c>
      <c r="AA747" s="7">
        <v>0</v>
      </c>
    </row>
    <row r="748" spans="1:28" ht="45">
      <c r="A748" s="7">
        <v>2247</v>
      </c>
      <c r="B748" s="7" t="s">
        <v>2853</v>
      </c>
      <c r="C748" s="7" t="s">
        <v>2854</v>
      </c>
      <c r="D748" s="7" t="s">
        <v>5104</v>
      </c>
      <c r="E748" s="7" t="s">
        <v>2856</v>
      </c>
      <c r="F748" s="7" t="s">
        <v>6130</v>
      </c>
      <c r="G748" s="7" t="s">
        <v>4</v>
      </c>
      <c r="H748" s="7" t="s">
        <v>48</v>
      </c>
      <c r="I748" s="28" t="s">
        <v>6621</v>
      </c>
      <c r="J748" s="7" t="s">
        <v>344</v>
      </c>
      <c r="K748" s="7" t="s">
        <v>955</v>
      </c>
      <c r="L748" s="7" t="s">
        <v>956</v>
      </c>
      <c r="M748" s="7">
        <v>1</v>
      </c>
      <c r="N748" s="7" t="s">
        <v>76</v>
      </c>
      <c r="O748" s="7" t="s">
        <v>100</v>
      </c>
      <c r="P748" s="7" t="s">
        <v>957</v>
      </c>
      <c r="Q748" s="7" t="s">
        <v>102</v>
      </c>
      <c r="R748" s="7" t="s">
        <v>958</v>
      </c>
      <c r="S748" s="7" t="s">
        <v>93</v>
      </c>
      <c r="T748" s="7" t="s">
        <v>32</v>
      </c>
      <c r="U748" s="7" t="s">
        <v>94</v>
      </c>
      <c r="V748" s="7" t="s">
        <v>1027</v>
      </c>
      <c r="Z748" s="7" t="s">
        <v>4452</v>
      </c>
      <c r="AA748" s="7">
        <v>0</v>
      </c>
    </row>
    <row r="749" spans="1:28" ht="45">
      <c r="A749" s="7">
        <v>2248</v>
      </c>
      <c r="B749" s="7" t="s">
        <v>2857</v>
      </c>
      <c r="C749" s="7" t="s">
        <v>1486</v>
      </c>
      <c r="D749" s="7" t="s">
        <v>2858</v>
      </c>
      <c r="E749" s="7" t="s">
        <v>2859</v>
      </c>
      <c r="F749" s="7" t="s">
        <v>6131</v>
      </c>
      <c r="G749" s="7" t="s">
        <v>4</v>
      </c>
      <c r="H749" s="7" t="s">
        <v>2335</v>
      </c>
      <c r="I749" s="28" t="s">
        <v>6621</v>
      </c>
      <c r="J749" s="7" t="s">
        <v>344</v>
      </c>
      <c r="K749" s="7" t="s">
        <v>955</v>
      </c>
      <c r="L749" s="7" t="s">
        <v>956</v>
      </c>
      <c r="M749" s="7">
        <v>1</v>
      </c>
      <c r="N749" s="7" t="s">
        <v>76</v>
      </c>
      <c r="O749" s="7" t="s">
        <v>100</v>
      </c>
      <c r="P749" s="7" t="s">
        <v>957</v>
      </c>
      <c r="Q749" s="7" t="s">
        <v>102</v>
      </c>
      <c r="R749" s="7" t="s">
        <v>958</v>
      </c>
      <c r="S749" s="7" t="s">
        <v>93</v>
      </c>
      <c r="T749" s="7" t="s">
        <v>14</v>
      </c>
      <c r="U749" s="7" t="s">
        <v>94</v>
      </c>
      <c r="V749" s="7" t="s">
        <v>1027</v>
      </c>
      <c r="Z749" s="7" t="s">
        <v>4452</v>
      </c>
      <c r="AA749" s="7">
        <v>0</v>
      </c>
    </row>
    <row r="750" spans="1:28" ht="75">
      <c r="A750" s="7">
        <v>2249</v>
      </c>
      <c r="B750" s="7" t="s">
        <v>2860</v>
      </c>
      <c r="C750" s="7" t="s">
        <v>5105</v>
      </c>
      <c r="D750" s="7" t="s">
        <v>5106</v>
      </c>
      <c r="E750" s="7" t="s">
        <v>5107</v>
      </c>
      <c r="F750" s="7" t="s">
        <v>6132</v>
      </c>
      <c r="G750" s="7" t="s">
        <v>4</v>
      </c>
      <c r="H750" s="7" t="s">
        <v>87</v>
      </c>
      <c r="I750" s="8" t="s">
        <v>114</v>
      </c>
      <c r="J750" s="7" t="s">
        <v>5108</v>
      </c>
      <c r="K750" s="7" t="s">
        <v>345</v>
      </c>
      <c r="L750" s="7" t="s">
        <v>4519</v>
      </c>
      <c r="M750" s="7">
        <v>1</v>
      </c>
      <c r="N750" s="7" t="s">
        <v>76</v>
      </c>
      <c r="O750" s="7" t="s">
        <v>100</v>
      </c>
      <c r="P750" s="7" t="s">
        <v>347</v>
      </c>
      <c r="Q750" s="7" t="s">
        <v>91</v>
      </c>
      <c r="R750" s="7" t="s">
        <v>348</v>
      </c>
      <c r="S750" s="7" t="s">
        <v>93</v>
      </c>
      <c r="T750" s="7" t="s">
        <v>32</v>
      </c>
      <c r="U750" s="7" t="s">
        <v>152</v>
      </c>
      <c r="V750" s="7" t="s">
        <v>1027</v>
      </c>
      <c r="Z750" s="7" t="s">
        <v>4452</v>
      </c>
      <c r="AA750" s="7">
        <v>0</v>
      </c>
    </row>
    <row r="751" spans="1:28" ht="105">
      <c r="A751" s="7">
        <v>2250</v>
      </c>
      <c r="B751" s="7" t="s">
        <v>2864</v>
      </c>
      <c r="C751" s="7" t="s">
        <v>2306</v>
      </c>
      <c r="D751" s="7" t="s">
        <v>2865</v>
      </c>
      <c r="E751" s="7" t="s">
        <v>2866</v>
      </c>
      <c r="F751" s="7" t="s">
        <v>6133</v>
      </c>
      <c r="G751" s="7" t="s">
        <v>4</v>
      </c>
      <c r="H751" s="7" t="s">
        <v>87</v>
      </c>
      <c r="I751" s="8" t="s">
        <v>5</v>
      </c>
      <c r="J751" s="7" t="s">
        <v>2867</v>
      </c>
      <c r="K751" s="7" t="s">
        <v>345</v>
      </c>
      <c r="L751" s="7" t="s">
        <v>4519</v>
      </c>
      <c r="M751" s="7">
        <v>1</v>
      </c>
      <c r="N751" s="7" t="s">
        <v>76</v>
      </c>
      <c r="O751" s="7" t="s">
        <v>9</v>
      </c>
      <c r="P751" s="7" t="s">
        <v>347</v>
      </c>
      <c r="Q751" s="7" t="s">
        <v>91</v>
      </c>
      <c r="R751" s="7" t="s">
        <v>348</v>
      </c>
      <c r="S751" s="7" t="s">
        <v>93</v>
      </c>
      <c r="T751" s="7" t="s">
        <v>14</v>
      </c>
      <c r="U751" s="7" t="s">
        <v>152</v>
      </c>
      <c r="V751" s="7" t="s">
        <v>1027</v>
      </c>
      <c r="Z751" s="7" t="s">
        <v>4452</v>
      </c>
      <c r="AA751" s="7">
        <v>0</v>
      </c>
    </row>
    <row r="752" spans="1:28" ht="75">
      <c r="A752" s="7">
        <v>2251</v>
      </c>
      <c r="B752" s="7" t="s">
        <v>4655</v>
      </c>
      <c r="C752" s="7" t="s">
        <v>261</v>
      </c>
      <c r="D752" s="7" t="s">
        <v>695</v>
      </c>
      <c r="E752" s="7" t="s">
        <v>4656</v>
      </c>
      <c r="F752" s="7" t="s">
        <v>6134</v>
      </c>
      <c r="G752" s="7" t="s">
        <v>4</v>
      </c>
      <c r="H752" s="7" t="s">
        <v>87</v>
      </c>
      <c r="I752" s="8" t="s">
        <v>87</v>
      </c>
      <c r="J752" s="7" t="s">
        <v>661</v>
      </c>
      <c r="K752" s="7" t="s">
        <v>345</v>
      </c>
      <c r="L752" s="7" t="s">
        <v>4519</v>
      </c>
      <c r="M752" s="7">
        <v>1</v>
      </c>
      <c r="N752" s="7" t="s">
        <v>76</v>
      </c>
      <c r="O752" s="7" t="s">
        <v>100</v>
      </c>
      <c r="P752" s="7" t="s">
        <v>347</v>
      </c>
      <c r="Q752" s="7" t="s">
        <v>91</v>
      </c>
      <c r="R752" s="7" t="s">
        <v>348</v>
      </c>
      <c r="S752" s="7" t="s">
        <v>93</v>
      </c>
      <c r="T752" s="7" t="s">
        <v>179</v>
      </c>
      <c r="U752" s="7" t="s">
        <v>105</v>
      </c>
      <c r="V752" s="7" t="s">
        <v>16</v>
      </c>
      <c r="Z752" s="7" t="s">
        <v>4452</v>
      </c>
      <c r="AA752" s="7">
        <v>1</v>
      </c>
      <c r="AB752" s="11">
        <v>43333.671990740739</v>
      </c>
    </row>
    <row r="753" spans="1:28" ht="75">
      <c r="A753" s="7">
        <v>2252</v>
      </c>
      <c r="B753" s="7" t="s">
        <v>2868</v>
      </c>
      <c r="C753" s="7" t="s">
        <v>135</v>
      </c>
      <c r="D753" s="7" t="s">
        <v>2869</v>
      </c>
      <c r="E753" s="7" t="s">
        <v>2870</v>
      </c>
      <c r="F753" s="7" t="s">
        <v>6135</v>
      </c>
      <c r="G753" s="7" t="s">
        <v>4</v>
      </c>
      <c r="H753" s="7" t="s">
        <v>87</v>
      </c>
      <c r="I753" s="8" t="s">
        <v>114</v>
      </c>
      <c r="J753" s="7" t="s">
        <v>289</v>
      </c>
      <c r="K753" s="7" t="s">
        <v>345</v>
      </c>
      <c r="L753" s="7" t="s">
        <v>4519</v>
      </c>
      <c r="M753" s="7">
        <v>1</v>
      </c>
      <c r="N753" s="7" t="s">
        <v>76</v>
      </c>
      <c r="O753" s="7" t="s">
        <v>100</v>
      </c>
      <c r="P753" s="7" t="s">
        <v>347</v>
      </c>
      <c r="Q753" s="7" t="s">
        <v>407</v>
      </c>
      <c r="R753" s="7" t="s">
        <v>348</v>
      </c>
      <c r="S753" s="7" t="s">
        <v>93</v>
      </c>
      <c r="T753" s="7" t="s">
        <v>66</v>
      </c>
      <c r="U753" s="7" t="s">
        <v>152</v>
      </c>
      <c r="V753" s="7" t="s">
        <v>1027</v>
      </c>
      <c r="Z753" s="7" t="s">
        <v>4452</v>
      </c>
      <c r="AA753" s="7">
        <v>0</v>
      </c>
    </row>
    <row r="754" spans="1:28" ht="60">
      <c r="A754" s="7">
        <v>2253</v>
      </c>
      <c r="B754" s="7" t="s">
        <v>2871</v>
      </c>
      <c r="C754" s="7" t="s">
        <v>2872</v>
      </c>
      <c r="D754" s="7" t="s">
        <v>2873</v>
      </c>
      <c r="E754" s="7" t="s">
        <v>2874</v>
      </c>
      <c r="F754" s="7" t="s">
        <v>6136</v>
      </c>
      <c r="G754" s="7" t="s">
        <v>4</v>
      </c>
      <c r="H754" s="7" t="s">
        <v>640</v>
      </c>
      <c r="I754" s="28" t="s">
        <v>653</v>
      </c>
      <c r="J754" s="7" t="s">
        <v>5</v>
      </c>
      <c r="K754" s="7" t="s">
        <v>345</v>
      </c>
      <c r="L754" s="7" t="s">
        <v>4519</v>
      </c>
      <c r="M754" s="7">
        <v>1</v>
      </c>
      <c r="N754" s="7" t="s">
        <v>76</v>
      </c>
      <c r="O754" s="7" t="s">
        <v>100</v>
      </c>
      <c r="P754" s="7" t="s">
        <v>347</v>
      </c>
      <c r="Q754" s="7" t="s">
        <v>407</v>
      </c>
      <c r="R754" s="7" t="s">
        <v>348</v>
      </c>
      <c r="S754" s="7" t="s">
        <v>93</v>
      </c>
      <c r="T754" s="7" t="s">
        <v>14</v>
      </c>
      <c r="U754" s="7" t="s">
        <v>152</v>
      </c>
      <c r="V754" s="7" t="s">
        <v>1027</v>
      </c>
      <c r="Z754" s="7" t="s">
        <v>4452</v>
      </c>
      <c r="AA754" s="7">
        <v>0</v>
      </c>
    </row>
    <row r="755" spans="1:28" ht="75">
      <c r="A755" s="7">
        <v>2254</v>
      </c>
      <c r="B755" s="7" t="s">
        <v>4657</v>
      </c>
      <c r="C755" s="7" t="s">
        <v>261</v>
      </c>
      <c r="D755" s="7" t="s">
        <v>695</v>
      </c>
      <c r="E755" s="7" t="s">
        <v>4658</v>
      </c>
      <c r="F755" s="7" t="s">
        <v>6137</v>
      </c>
      <c r="G755" s="7" t="s">
        <v>4</v>
      </c>
      <c r="H755" s="7" t="s">
        <v>87</v>
      </c>
      <c r="I755" s="8" t="s">
        <v>87</v>
      </c>
      <c r="J755" s="7" t="s">
        <v>4597</v>
      </c>
      <c r="K755" s="7" t="s">
        <v>345</v>
      </c>
      <c r="L755" s="7" t="s">
        <v>4519</v>
      </c>
      <c r="M755" s="7">
        <v>1</v>
      </c>
      <c r="N755" s="7" t="s">
        <v>76</v>
      </c>
      <c r="O755" s="7" t="s">
        <v>100</v>
      </c>
      <c r="P755" s="7" t="s">
        <v>347</v>
      </c>
      <c r="Q755" s="7" t="s">
        <v>102</v>
      </c>
      <c r="R755" s="7" t="s">
        <v>348</v>
      </c>
      <c r="S755" s="7" t="s">
        <v>93</v>
      </c>
      <c r="T755" s="7" t="s">
        <v>179</v>
      </c>
      <c r="U755" s="7" t="s">
        <v>105</v>
      </c>
      <c r="V755" s="7" t="s">
        <v>16</v>
      </c>
      <c r="Z755" s="7" t="s">
        <v>4452</v>
      </c>
      <c r="AA755" s="7">
        <v>1</v>
      </c>
      <c r="AB755" s="11">
        <v>43333.677442129629</v>
      </c>
    </row>
    <row r="756" spans="1:28" ht="75">
      <c r="A756" s="7">
        <v>2255</v>
      </c>
      <c r="B756" s="7" t="s">
        <v>686</v>
      </c>
      <c r="C756" s="7" t="s">
        <v>687</v>
      </c>
      <c r="D756" s="7" t="s">
        <v>688</v>
      </c>
      <c r="E756" s="7" t="s">
        <v>689</v>
      </c>
      <c r="F756" s="7" t="s">
        <v>6138</v>
      </c>
      <c r="G756" s="7" t="s">
        <v>4</v>
      </c>
      <c r="H756" s="7" t="s">
        <v>114</v>
      </c>
      <c r="I756" s="8" t="s">
        <v>87</v>
      </c>
      <c r="J756" s="7" t="s">
        <v>87</v>
      </c>
      <c r="K756" s="7" t="s">
        <v>345</v>
      </c>
      <c r="L756" s="7" t="s">
        <v>4519</v>
      </c>
      <c r="M756" s="7">
        <v>1</v>
      </c>
      <c r="N756" s="7" t="s">
        <v>76</v>
      </c>
      <c r="O756" s="7" t="s">
        <v>100</v>
      </c>
      <c r="P756" s="7" t="s">
        <v>347</v>
      </c>
      <c r="Q756" s="7" t="s">
        <v>102</v>
      </c>
      <c r="R756" s="7" t="s">
        <v>348</v>
      </c>
      <c r="S756" s="7" t="s">
        <v>93</v>
      </c>
      <c r="T756" s="7" t="s">
        <v>14</v>
      </c>
      <c r="U756" s="7" t="s">
        <v>152</v>
      </c>
      <c r="V756" s="7" t="s">
        <v>67</v>
      </c>
      <c r="Z756" s="7" t="s">
        <v>4452</v>
      </c>
      <c r="AA756" s="7">
        <v>2</v>
      </c>
      <c r="AB756" s="11">
        <v>43333.448298611111</v>
      </c>
    </row>
    <row r="757" spans="1:28" ht="45">
      <c r="A757" s="7">
        <v>2256</v>
      </c>
      <c r="B757" s="7" t="s">
        <v>2875</v>
      </c>
      <c r="C757" s="7" t="s">
        <v>194</v>
      </c>
      <c r="D757" s="7" t="s">
        <v>5109</v>
      </c>
      <c r="E757" s="7" t="s">
        <v>5110</v>
      </c>
      <c r="F757" s="7" t="s">
        <v>6139</v>
      </c>
      <c r="G757" s="7" t="s">
        <v>4</v>
      </c>
      <c r="H757" s="7" t="s">
        <v>4977</v>
      </c>
      <c r="I757" s="28" t="s">
        <v>275</v>
      </c>
      <c r="J757" s="7" t="s">
        <v>701</v>
      </c>
      <c r="K757" s="7" t="s">
        <v>345</v>
      </c>
      <c r="L757" s="7" t="s">
        <v>4519</v>
      </c>
      <c r="M757" s="7">
        <v>1</v>
      </c>
      <c r="N757" s="7" t="s">
        <v>76</v>
      </c>
      <c r="O757" s="7" t="s">
        <v>100</v>
      </c>
      <c r="P757" s="7" t="s">
        <v>347</v>
      </c>
      <c r="Q757" s="7" t="s">
        <v>284</v>
      </c>
      <c r="R757" s="7" t="s">
        <v>348</v>
      </c>
      <c r="S757" s="7" t="s">
        <v>93</v>
      </c>
      <c r="T757" s="7" t="s">
        <v>25</v>
      </c>
      <c r="U757" s="7" t="s">
        <v>105</v>
      </c>
      <c r="V757" s="7" t="s">
        <v>1027</v>
      </c>
      <c r="Z757" s="7" t="s">
        <v>4452</v>
      </c>
      <c r="AA757" s="7">
        <v>0</v>
      </c>
    </row>
    <row r="758" spans="1:28" ht="90">
      <c r="A758" s="7">
        <v>2257</v>
      </c>
      <c r="B758" s="7" t="s">
        <v>2878</v>
      </c>
      <c r="C758" s="7" t="s">
        <v>2879</v>
      </c>
      <c r="D758" s="7" t="s">
        <v>2880</v>
      </c>
      <c r="E758" s="7" t="s">
        <v>2881</v>
      </c>
      <c r="F758" s="7" t="s">
        <v>6140</v>
      </c>
      <c r="G758" s="7" t="s">
        <v>4</v>
      </c>
      <c r="H758" s="7" t="s">
        <v>2882</v>
      </c>
      <c r="I758" s="28" t="s">
        <v>2295</v>
      </c>
      <c r="J758" s="7" t="s">
        <v>289</v>
      </c>
      <c r="K758" s="7" t="s">
        <v>345</v>
      </c>
      <c r="L758" s="7" t="s">
        <v>4519</v>
      </c>
      <c r="M758" s="7">
        <v>1</v>
      </c>
      <c r="N758" s="7" t="s">
        <v>76</v>
      </c>
      <c r="O758" s="7" t="s">
        <v>290</v>
      </c>
      <c r="P758" s="7" t="s">
        <v>347</v>
      </c>
      <c r="Q758" s="7" t="s">
        <v>407</v>
      </c>
      <c r="R758" s="7" t="s">
        <v>348</v>
      </c>
      <c r="S758" s="7" t="s">
        <v>93</v>
      </c>
      <c r="T758" s="7" t="s">
        <v>14</v>
      </c>
      <c r="U758" s="7" t="s">
        <v>152</v>
      </c>
      <c r="V758" s="7" t="s">
        <v>1027</v>
      </c>
      <c r="Z758" s="7" t="s">
        <v>4452</v>
      </c>
      <c r="AA758" s="7">
        <v>0</v>
      </c>
    </row>
    <row r="759" spans="1:28" ht="75">
      <c r="A759" s="7">
        <v>2258</v>
      </c>
      <c r="B759" s="7" t="s">
        <v>2883</v>
      </c>
      <c r="C759" s="7" t="s">
        <v>135</v>
      </c>
      <c r="D759" s="7" t="s">
        <v>688</v>
      </c>
      <c r="E759" s="7" t="s">
        <v>2884</v>
      </c>
      <c r="F759" s="7" t="s">
        <v>6141</v>
      </c>
      <c r="G759" s="7" t="s">
        <v>4</v>
      </c>
      <c r="H759" s="7" t="s">
        <v>2867</v>
      </c>
      <c r="I759" s="28" t="s">
        <v>2295</v>
      </c>
      <c r="J759" s="7" t="s">
        <v>5111</v>
      </c>
      <c r="K759" s="7" t="s">
        <v>345</v>
      </c>
      <c r="L759" s="7" t="s">
        <v>4519</v>
      </c>
      <c r="M759" s="7">
        <v>1</v>
      </c>
      <c r="N759" s="7" t="s">
        <v>76</v>
      </c>
      <c r="O759" s="7" t="s">
        <v>436</v>
      </c>
      <c r="P759" s="7" t="s">
        <v>347</v>
      </c>
      <c r="Q759" s="7" t="s">
        <v>407</v>
      </c>
      <c r="R759" s="7" t="s">
        <v>348</v>
      </c>
      <c r="S759" s="7" t="s">
        <v>93</v>
      </c>
      <c r="T759" s="7" t="s">
        <v>14</v>
      </c>
      <c r="U759" s="7" t="s">
        <v>152</v>
      </c>
      <c r="V759" s="7" t="s">
        <v>1027</v>
      </c>
      <c r="Z759" s="7" t="s">
        <v>4452</v>
      </c>
      <c r="AA759" s="7">
        <v>0</v>
      </c>
    </row>
    <row r="760" spans="1:28" ht="75">
      <c r="A760" s="7">
        <v>2259</v>
      </c>
      <c r="B760" s="7" t="s">
        <v>2886</v>
      </c>
      <c r="C760" s="7" t="s">
        <v>350</v>
      </c>
      <c r="D760" s="7" t="s">
        <v>987</v>
      </c>
      <c r="E760" s="7" t="s">
        <v>5112</v>
      </c>
      <c r="F760" s="7" t="s">
        <v>6142</v>
      </c>
      <c r="G760" s="7" t="s">
        <v>4</v>
      </c>
      <c r="H760" s="7" t="s">
        <v>640</v>
      </c>
      <c r="I760" s="28" t="s">
        <v>6621</v>
      </c>
      <c r="J760" s="7" t="s">
        <v>5</v>
      </c>
      <c r="K760" s="7" t="s">
        <v>345</v>
      </c>
      <c r="L760" s="7" t="s">
        <v>4519</v>
      </c>
      <c r="M760" s="7">
        <v>1</v>
      </c>
      <c r="N760" s="7" t="s">
        <v>76</v>
      </c>
      <c r="O760" s="7" t="s">
        <v>31</v>
      </c>
      <c r="P760" s="7" t="s">
        <v>347</v>
      </c>
      <c r="Q760" s="7" t="s">
        <v>407</v>
      </c>
      <c r="R760" s="7" t="s">
        <v>348</v>
      </c>
      <c r="S760" s="7" t="s">
        <v>93</v>
      </c>
      <c r="T760" s="7" t="s">
        <v>14</v>
      </c>
      <c r="U760" s="7" t="s">
        <v>152</v>
      </c>
      <c r="V760" s="7" t="s">
        <v>1027</v>
      </c>
      <c r="Z760" s="7" t="s">
        <v>4452</v>
      </c>
      <c r="AA760" s="7">
        <v>0</v>
      </c>
    </row>
    <row r="761" spans="1:28" ht="60">
      <c r="A761" s="7">
        <v>2260</v>
      </c>
      <c r="B761" s="7" t="s">
        <v>2886</v>
      </c>
      <c r="C761" s="7" t="s">
        <v>194</v>
      </c>
      <c r="D761" s="7" t="s">
        <v>102</v>
      </c>
      <c r="E761" s="7" t="s">
        <v>5113</v>
      </c>
      <c r="F761" s="7" t="s">
        <v>6143</v>
      </c>
      <c r="G761" s="7" t="s">
        <v>4</v>
      </c>
      <c r="H761" s="7" t="s">
        <v>661</v>
      </c>
      <c r="I761" s="28" t="s">
        <v>87</v>
      </c>
      <c r="J761" s="7" t="s">
        <v>5</v>
      </c>
      <c r="K761" s="7" t="s">
        <v>345</v>
      </c>
      <c r="L761" s="7" t="s">
        <v>4519</v>
      </c>
      <c r="M761" s="7">
        <v>1</v>
      </c>
      <c r="N761" s="7" t="s">
        <v>76</v>
      </c>
      <c r="O761" s="7" t="s">
        <v>31</v>
      </c>
      <c r="P761" s="7" t="s">
        <v>347</v>
      </c>
      <c r="Q761" s="7" t="s">
        <v>91</v>
      </c>
      <c r="R761" s="7" t="s">
        <v>348</v>
      </c>
      <c r="S761" s="7" t="s">
        <v>93</v>
      </c>
      <c r="T761" s="7" t="s">
        <v>14</v>
      </c>
      <c r="U761" s="7" t="s">
        <v>94</v>
      </c>
      <c r="V761" s="7" t="s">
        <v>1027</v>
      </c>
      <c r="Z761" s="7" t="s">
        <v>4452</v>
      </c>
      <c r="AA761" s="7">
        <v>0</v>
      </c>
    </row>
    <row r="762" spans="1:28" ht="75">
      <c r="A762" s="7">
        <v>2261</v>
      </c>
      <c r="B762" s="7" t="s">
        <v>4516</v>
      </c>
      <c r="C762" s="7" t="s">
        <v>1232</v>
      </c>
      <c r="D762" s="7" t="s">
        <v>4517</v>
      </c>
      <c r="E762" s="7" t="s">
        <v>4518</v>
      </c>
      <c r="F762" s="7" t="s">
        <v>6144</v>
      </c>
      <c r="G762" s="7" t="s">
        <v>4</v>
      </c>
      <c r="H762" s="7" t="s">
        <v>87</v>
      </c>
      <c r="I762" s="8" t="s">
        <v>87</v>
      </c>
      <c r="J762" s="7" t="s">
        <v>344</v>
      </c>
      <c r="K762" s="7" t="s">
        <v>345</v>
      </c>
      <c r="L762" s="7" t="s">
        <v>4519</v>
      </c>
      <c r="M762" s="7">
        <v>1</v>
      </c>
      <c r="N762" s="7" t="s">
        <v>76</v>
      </c>
      <c r="O762" s="7" t="s">
        <v>100</v>
      </c>
      <c r="P762" s="7" t="s">
        <v>347</v>
      </c>
      <c r="Q762" s="7" t="s">
        <v>91</v>
      </c>
      <c r="R762" s="7" t="s">
        <v>348</v>
      </c>
      <c r="S762" s="7" t="s">
        <v>93</v>
      </c>
      <c r="T762" s="7" t="s">
        <v>66</v>
      </c>
      <c r="U762" s="7" t="s">
        <v>152</v>
      </c>
      <c r="V762" s="7" t="s">
        <v>16</v>
      </c>
      <c r="Z762" s="7" t="s">
        <v>4452</v>
      </c>
      <c r="AA762" s="7">
        <v>3</v>
      </c>
      <c r="AB762" s="11">
        <v>43334.626226851855</v>
      </c>
    </row>
    <row r="763" spans="1:28" ht="75">
      <c r="A763" s="7">
        <v>2262</v>
      </c>
      <c r="B763" s="7" t="s">
        <v>4659</v>
      </c>
      <c r="C763" s="7" t="s">
        <v>135</v>
      </c>
      <c r="D763" s="7" t="s">
        <v>4660</v>
      </c>
      <c r="E763" s="7" t="s">
        <v>4661</v>
      </c>
      <c r="F763" s="7" t="s">
        <v>6145</v>
      </c>
      <c r="G763" s="7" t="s">
        <v>4</v>
      </c>
      <c r="H763" s="7" t="s">
        <v>87</v>
      </c>
      <c r="I763" s="8" t="s">
        <v>87</v>
      </c>
      <c r="J763" s="7" t="s">
        <v>701</v>
      </c>
      <c r="K763" s="7" t="s">
        <v>345</v>
      </c>
      <c r="L763" s="7" t="s">
        <v>4519</v>
      </c>
      <c r="M763" s="7">
        <v>1</v>
      </c>
      <c r="N763" s="7" t="s">
        <v>76</v>
      </c>
      <c r="O763" s="7" t="s">
        <v>100</v>
      </c>
      <c r="P763" s="7" t="s">
        <v>347</v>
      </c>
      <c r="Q763" s="7" t="s">
        <v>102</v>
      </c>
      <c r="R763" s="7" t="s">
        <v>348</v>
      </c>
      <c r="S763" s="7" t="s">
        <v>93</v>
      </c>
      <c r="T763" s="7" t="s">
        <v>14</v>
      </c>
      <c r="U763" s="7" t="s">
        <v>105</v>
      </c>
      <c r="V763" s="7" t="s">
        <v>16</v>
      </c>
      <c r="Z763" s="7" t="s">
        <v>4452</v>
      </c>
      <c r="AA763" s="7">
        <v>1</v>
      </c>
      <c r="AB763" s="11">
        <v>43334.615798611114</v>
      </c>
    </row>
    <row r="764" spans="1:28" ht="60">
      <c r="A764" s="7">
        <v>2263</v>
      </c>
      <c r="B764" s="7" t="s">
        <v>2889</v>
      </c>
      <c r="C764" s="7" t="s">
        <v>687</v>
      </c>
      <c r="D764" s="7" t="s">
        <v>2890</v>
      </c>
      <c r="E764" s="7" t="s">
        <v>2891</v>
      </c>
      <c r="F764" s="7" t="s">
        <v>6146</v>
      </c>
      <c r="G764" s="7" t="s">
        <v>4</v>
      </c>
      <c r="H764" s="7" t="s">
        <v>640</v>
      </c>
      <c r="I764" s="28" t="s">
        <v>87</v>
      </c>
      <c r="J764" s="7" t="s">
        <v>5</v>
      </c>
      <c r="K764" s="7" t="s">
        <v>345</v>
      </c>
      <c r="L764" s="7" t="s">
        <v>4519</v>
      </c>
      <c r="M764" s="7">
        <v>1</v>
      </c>
      <c r="N764" s="7" t="s">
        <v>76</v>
      </c>
      <c r="O764" s="7" t="s">
        <v>100</v>
      </c>
      <c r="P764" s="7" t="s">
        <v>347</v>
      </c>
      <c r="Q764" s="7" t="s">
        <v>102</v>
      </c>
      <c r="R764" s="7" t="s">
        <v>348</v>
      </c>
      <c r="S764" s="7" t="s">
        <v>93</v>
      </c>
      <c r="T764" s="7" t="s">
        <v>14</v>
      </c>
      <c r="U764" s="7" t="s">
        <v>152</v>
      </c>
      <c r="V764" s="7" t="s">
        <v>1027</v>
      </c>
      <c r="Z764" s="7" t="s">
        <v>4452</v>
      </c>
      <c r="AA764" s="7">
        <v>0</v>
      </c>
    </row>
    <row r="765" spans="1:28" ht="105">
      <c r="A765" s="7">
        <v>2264</v>
      </c>
      <c r="B765" s="7" t="s">
        <v>2892</v>
      </c>
      <c r="C765" s="7" t="s">
        <v>2344</v>
      </c>
      <c r="D765" s="7" t="s">
        <v>5114</v>
      </c>
      <c r="E765" s="7" t="s">
        <v>2895</v>
      </c>
      <c r="F765" s="7" t="s">
        <v>6147</v>
      </c>
      <c r="G765" s="7" t="s">
        <v>4</v>
      </c>
      <c r="H765" s="7" t="s">
        <v>5115</v>
      </c>
      <c r="I765" s="28" t="s">
        <v>1316</v>
      </c>
      <c r="J765" s="7" t="s">
        <v>344</v>
      </c>
      <c r="K765" s="7" t="s">
        <v>345</v>
      </c>
      <c r="L765" s="7" t="s">
        <v>4519</v>
      </c>
      <c r="M765" s="7">
        <v>1</v>
      </c>
      <c r="N765" s="7" t="s">
        <v>76</v>
      </c>
      <c r="O765" s="7" t="s">
        <v>100</v>
      </c>
      <c r="P765" s="7" t="s">
        <v>347</v>
      </c>
      <c r="Q765" s="7" t="s">
        <v>163</v>
      </c>
      <c r="R765" s="7" t="s">
        <v>348</v>
      </c>
      <c r="S765" s="7" t="s">
        <v>93</v>
      </c>
      <c r="T765" s="7" t="s">
        <v>14</v>
      </c>
      <c r="U765" s="7" t="s">
        <v>105</v>
      </c>
      <c r="V765" s="7" t="s">
        <v>1027</v>
      </c>
      <c r="Z765" s="7" t="s">
        <v>4452</v>
      </c>
      <c r="AA765" s="7">
        <v>0</v>
      </c>
    </row>
    <row r="766" spans="1:28" ht="75">
      <c r="A766" s="7">
        <v>2270</v>
      </c>
      <c r="B766" s="7" t="s">
        <v>690</v>
      </c>
      <c r="C766" s="7" t="s">
        <v>135</v>
      </c>
      <c r="D766" s="7" t="s">
        <v>691</v>
      </c>
      <c r="E766" s="7" t="s">
        <v>692</v>
      </c>
      <c r="F766" s="7" t="s">
        <v>6148</v>
      </c>
      <c r="G766" s="7" t="s">
        <v>4</v>
      </c>
      <c r="H766" s="7" t="s">
        <v>87</v>
      </c>
      <c r="I766" s="8" t="s">
        <v>87</v>
      </c>
      <c r="J766" s="7" t="s">
        <v>5</v>
      </c>
      <c r="K766" s="7" t="s">
        <v>345</v>
      </c>
      <c r="L766" s="7" t="s">
        <v>4519</v>
      </c>
      <c r="M766" s="7">
        <v>1</v>
      </c>
      <c r="N766" s="7" t="s">
        <v>76</v>
      </c>
      <c r="O766" s="7" t="s">
        <v>100</v>
      </c>
      <c r="P766" s="7" t="s">
        <v>347</v>
      </c>
      <c r="Q766" s="7" t="s">
        <v>383</v>
      </c>
      <c r="R766" s="7" t="s">
        <v>348</v>
      </c>
      <c r="S766" s="7" t="s">
        <v>93</v>
      </c>
      <c r="T766" s="7" t="s">
        <v>14</v>
      </c>
      <c r="U766" s="7" t="s">
        <v>94</v>
      </c>
      <c r="V766" s="7" t="s">
        <v>67</v>
      </c>
      <c r="Z766" s="7" t="s">
        <v>4452</v>
      </c>
      <c r="AA766" s="7">
        <v>2</v>
      </c>
      <c r="AB766" s="11">
        <v>43333.458229166667</v>
      </c>
    </row>
    <row r="767" spans="1:28" ht="90">
      <c r="A767" s="7">
        <v>2271</v>
      </c>
      <c r="B767" s="7" t="s">
        <v>2897</v>
      </c>
      <c r="C767" s="7" t="s">
        <v>261</v>
      </c>
      <c r="D767" s="7" t="s">
        <v>695</v>
      </c>
      <c r="E767" s="7" t="s">
        <v>2898</v>
      </c>
      <c r="F767" s="7" t="s">
        <v>6149</v>
      </c>
      <c r="G767" s="7" t="s">
        <v>4</v>
      </c>
      <c r="H767" s="7" t="s">
        <v>5</v>
      </c>
      <c r="I767" s="28" t="s">
        <v>87</v>
      </c>
      <c r="J767" s="7" t="s">
        <v>661</v>
      </c>
      <c r="K767" s="7" t="s">
        <v>345</v>
      </c>
      <c r="L767" s="7" t="s">
        <v>4519</v>
      </c>
      <c r="M767" s="7">
        <v>1</v>
      </c>
      <c r="N767" s="7" t="s">
        <v>76</v>
      </c>
      <c r="O767" s="7" t="s">
        <v>100</v>
      </c>
      <c r="P767" s="7" t="s">
        <v>347</v>
      </c>
      <c r="Q767" s="7" t="s">
        <v>102</v>
      </c>
      <c r="R767" s="7" t="s">
        <v>348</v>
      </c>
      <c r="S767" s="7" t="s">
        <v>93</v>
      </c>
      <c r="T767" s="7" t="s">
        <v>14</v>
      </c>
      <c r="U767" s="7" t="s">
        <v>105</v>
      </c>
      <c r="V767" s="7" t="s">
        <v>1027</v>
      </c>
      <c r="Z767" s="7" t="s">
        <v>4452</v>
      </c>
      <c r="AA767" s="7">
        <v>0</v>
      </c>
    </row>
    <row r="768" spans="1:28" ht="90">
      <c r="A768" s="7">
        <v>2272</v>
      </c>
      <c r="B768" s="7" t="s">
        <v>2899</v>
      </c>
      <c r="C768" s="7" t="s">
        <v>261</v>
      </c>
      <c r="D768" s="7" t="s">
        <v>695</v>
      </c>
      <c r="E768" s="7" t="s">
        <v>2900</v>
      </c>
      <c r="F768" s="7" t="s">
        <v>6150</v>
      </c>
      <c r="G768" s="7" t="s">
        <v>4</v>
      </c>
      <c r="H768" s="7" t="s">
        <v>5</v>
      </c>
      <c r="I768" s="28" t="s">
        <v>87</v>
      </c>
      <c r="J768" s="7" t="s">
        <v>661</v>
      </c>
      <c r="K768" s="7" t="s">
        <v>345</v>
      </c>
      <c r="L768" s="7" t="s">
        <v>4519</v>
      </c>
      <c r="M768" s="7">
        <v>1</v>
      </c>
      <c r="N768" s="7" t="s">
        <v>76</v>
      </c>
      <c r="O768" s="7" t="s">
        <v>100</v>
      </c>
      <c r="P768" s="7" t="s">
        <v>347</v>
      </c>
      <c r="Q768" s="7" t="s">
        <v>102</v>
      </c>
      <c r="R768" s="7" t="s">
        <v>348</v>
      </c>
      <c r="S768" s="7" t="s">
        <v>93</v>
      </c>
      <c r="T768" s="7" t="s">
        <v>14</v>
      </c>
      <c r="U768" s="7" t="s">
        <v>105</v>
      </c>
      <c r="V768" s="7" t="s">
        <v>1027</v>
      </c>
      <c r="Z768" s="7" t="s">
        <v>4452</v>
      </c>
      <c r="AA768" s="7">
        <v>0</v>
      </c>
    </row>
    <row r="769" spans="1:28" ht="90">
      <c r="A769" s="7">
        <v>2273</v>
      </c>
      <c r="B769" s="7" t="s">
        <v>2901</v>
      </c>
      <c r="C769" s="7" t="s">
        <v>261</v>
      </c>
      <c r="D769" s="7" t="s">
        <v>695</v>
      </c>
      <c r="E769" s="7" t="s">
        <v>2902</v>
      </c>
      <c r="F769" s="7" t="s">
        <v>6151</v>
      </c>
      <c r="G769" s="7" t="s">
        <v>4</v>
      </c>
      <c r="H769" s="7" t="s">
        <v>5</v>
      </c>
      <c r="I769" s="28" t="s">
        <v>87</v>
      </c>
      <c r="J769" s="7" t="s">
        <v>661</v>
      </c>
      <c r="K769" s="7" t="s">
        <v>345</v>
      </c>
      <c r="L769" s="7" t="s">
        <v>4519</v>
      </c>
      <c r="M769" s="7">
        <v>1</v>
      </c>
      <c r="N769" s="7" t="s">
        <v>76</v>
      </c>
      <c r="O769" s="7" t="s">
        <v>100</v>
      </c>
      <c r="P769" s="7" t="s">
        <v>347</v>
      </c>
      <c r="Q769" s="7" t="s">
        <v>102</v>
      </c>
      <c r="R769" s="7" t="s">
        <v>348</v>
      </c>
      <c r="S769" s="7" t="s">
        <v>93</v>
      </c>
      <c r="T769" s="7" t="s">
        <v>14</v>
      </c>
      <c r="U769" s="7" t="s">
        <v>105</v>
      </c>
      <c r="V769" s="7" t="s">
        <v>1027</v>
      </c>
      <c r="Z769" s="7" t="s">
        <v>4452</v>
      </c>
      <c r="AA769" s="7">
        <v>0</v>
      </c>
    </row>
    <row r="770" spans="1:28" ht="90">
      <c r="A770" s="7">
        <v>2274</v>
      </c>
      <c r="B770" s="7" t="s">
        <v>2903</v>
      </c>
      <c r="C770" s="7" t="s">
        <v>261</v>
      </c>
      <c r="D770" s="7" t="s">
        <v>695</v>
      </c>
      <c r="E770" s="7" t="s">
        <v>2904</v>
      </c>
      <c r="F770" s="7" t="s">
        <v>6152</v>
      </c>
      <c r="G770" s="7" t="s">
        <v>4</v>
      </c>
      <c r="H770" s="7" t="s">
        <v>5</v>
      </c>
      <c r="I770" s="28" t="s">
        <v>87</v>
      </c>
      <c r="J770" s="7" t="s">
        <v>661</v>
      </c>
      <c r="K770" s="7" t="s">
        <v>345</v>
      </c>
      <c r="L770" s="7" t="s">
        <v>4519</v>
      </c>
      <c r="M770" s="7">
        <v>1</v>
      </c>
      <c r="N770" s="7" t="s">
        <v>76</v>
      </c>
      <c r="O770" s="7" t="s">
        <v>100</v>
      </c>
      <c r="P770" s="7" t="s">
        <v>347</v>
      </c>
      <c r="Q770" s="7" t="s">
        <v>102</v>
      </c>
      <c r="R770" s="7" t="s">
        <v>348</v>
      </c>
      <c r="S770" s="7" t="s">
        <v>93</v>
      </c>
      <c r="T770" s="7" t="s">
        <v>14</v>
      </c>
      <c r="U770" s="7" t="s">
        <v>105</v>
      </c>
      <c r="V770" s="7" t="s">
        <v>1027</v>
      </c>
      <c r="Z770" s="7" t="s">
        <v>4452</v>
      </c>
      <c r="AA770" s="7">
        <v>0</v>
      </c>
    </row>
    <row r="771" spans="1:28" ht="90">
      <c r="A771" s="7">
        <v>2275</v>
      </c>
      <c r="B771" s="7" t="s">
        <v>2905</v>
      </c>
      <c r="C771" s="7" t="s">
        <v>261</v>
      </c>
      <c r="D771" s="7" t="s">
        <v>695</v>
      </c>
      <c r="E771" s="7" t="s">
        <v>2906</v>
      </c>
      <c r="F771" s="7" t="s">
        <v>6153</v>
      </c>
      <c r="G771" s="7" t="s">
        <v>4</v>
      </c>
      <c r="H771" s="7" t="s">
        <v>5</v>
      </c>
      <c r="I771" s="28" t="s">
        <v>87</v>
      </c>
      <c r="J771" s="7" t="s">
        <v>661</v>
      </c>
      <c r="K771" s="7" t="s">
        <v>345</v>
      </c>
      <c r="L771" s="7" t="s">
        <v>4519</v>
      </c>
      <c r="M771" s="7">
        <v>1</v>
      </c>
      <c r="N771" s="7" t="s">
        <v>76</v>
      </c>
      <c r="O771" s="7" t="s">
        <v>100</v>
      </c>
      <c r="P771" s="7" t="s">
        <v>347</v>
      </c>
      <c r="Q771" s="7" t="s">
        <v>102</v>
      </c>
      <c r="R771" s="7" t="s">
        <v>348</v>
      </c>
      <c r="S771" s="7" t="s">
        <v>93</v>
      </c>
      <c r="T771" s="7" t="s">
        <v>14</v>
      </c>
      <c r="U771" s="7" t="s">
        <v>105</v>
      </c>
      <c r="V771" s="7" t="s">
        <v>1027</v>
      </c>
      <c r="Z771" s="7" t="s">
        <v>4452</v>
      </c>
      <c r="AA771" s="7">
        <v>0</v>
      </c>
    </row>
    <row r="772" spans="1:28" ht="90">
      <c r="A772" s="7">
        <v>2276</v>
      </c>
      <c r="B772" s="7" t="s">
        <v>2907</v>
      </c>
      <c r="C772" s="7" t="s">
        <v>261</v>
      </c>
      <c r="D772" s="7" t="s">
        <v>695</v>
      </c>
      <c r="E772" s="7" t="s">
        <v>2908</v>
      </c>
      <c r="F772" s="7" t="s">
        <v>6154</v>
      </c>
      <c r="G772" s="7" t="s">
        <v>4</v>
      </c>
      <c r="H772" s="7" t="s">
        <v>5</v>
      </c>
      <c r="I772" s="28" t="s">
        <v>87</v>
      </c>
      <c r="J772" s="7" t="s">
        <v>661</v>
      </c>
      <c r="K772" s="7" t="s">
        <v>345</v>
      </c>
      <c r="L772" s="7" t="s">
        <v>4519</v>
      </c>
      <c r="M772" s="7">
        <v>1</v>
      </c>
      <c r="N772" s="7" t="s">
        <v>76</v>
      </c>
      <c r="O772" s="7" t="s">
        <v>100</v>
      </c>
      <c r="P772" s="7" t="s">
        <v>347</v>
      </c>
      <c r="Q772" s="7" t="s">
        <v>102</v>
      </c>
      <c r="R772" s="7" t="s">
        <v>348</v>
      </c>
      <c r="S772" s="7" t="s">
        <v>93</v>
      </c>
      <c r="T772" s="7" t="s">
        <v>14</v>
      </c>
      <c r="U772" s="7" t="s">
        <v>105</v>
      </c>
      <c r="V772" s="7" t="s">
        <v>1027</v>
      </c>
      <c r="Z772" s="7" t="s">
        <v>4452</v>
      </c>
      <c r="AA772" s="7">
        <v>0</v>
      </c>
    </row>
    <row r="773" spans="1:28" ht="90">
      <c r="A773" s="7">
        <v>2277</v>
      </c>
      <c r="B773" s="7" t="s">
        <v>5116</v>
      </c>
      <c r="C773" s="7" t="s">
        <v>218</v>
      </c>
      <c r="D773" s="7" t="s">
        <v>695</v>
      </c>
      <c r="E773" s="7" t="s">
        <v>2910</v>
      </c>
      <c r="F773" s="7" t="s">
        <v>6155</v>
      </c>
      <c r="G773" s="7" t="s">
        <v>4</v>
      </c>
      <c r="H773" s="7" t="s">
        <v>5</v>
      </c>
      <c r="I773" s="28" t="s">
        <v>87</v>
      </c>
      <c r="J773" s="7" t="s">
        <v>5117</v>
      </c>
      <c r="K773" s="7" t="s">
        <v>345</v>
      </c>
      <c r="L773" s="7" t="s">
        <v>4519</v>
      </c>
      <c r="M773" s="7">
        <v>1</v>
      </c>
      <c r="N773" s="7" t="s">
        <v>76</v>
      </c>
      <c r="O773" s="7" t="s">
        <v>100</v>
      </c>
      <c r="P773" s="7" t="s">
        <v>347</v>
      </c>
      <c r="Q773" s="7" t="s">
        <v>91</v>
      </c>
      <c r="R773" s="7" t="s">
        <v>348</v>
      </c>
      <c r="S773" s="7" t="s">
        <v>93</v>
      </c>
      <c r="T773" s="7" t="s">
        <v>14</v>
      </c>
      <c r="U773" s="7" t="s">
        <v>105</v>
      </c>
      <c r="V773" s="7" t="s">
        <v>1027</v>
      </c>
      <c r="Z773" s="7" t="s">
        <v>4452</v>
      </c>
      <c r="AA773" s="7">
        <v>0</v>
      </c>
    </row>
    <row r="774" spans="1:28" ht="90">
      <c r="A774" s="7">
        <v>2278</v>
      </c>
      <c r="B774" s="7" t="s">
        <v>5118</v>
      </c>
      <c r="C774" s="7" t="s">
        <v>218</v>
      </c>
      <c r="D774" s="7" t="s">
        <v>695</v>
      </c>
      <c r="E774" s="7" t="s">
        <v>2912</v>
      </c>
      <c r="F774" s="7" t="s">
        <v>6156</v>
      </c>
      <c r="G774" s="7" t="s">
        <v>4</v>
      </c>
      <c r="H774" s="7" t="s">
        <v>5</v>
      </c>
      <c r="I774" s="28" t="s">
        <v>87</v>
      </c>
      <c r="J774" s="7" t="s">
        <v>5117</v>
      </c>
      <c r="K774" s="7" t="s">
        <v>345</v>
      </c>
      <c r="L774" s="7" t="s">
        <v>4519</v>
      </c>
      <c r="M774" s="7">
        <v>1</v>
      </c>
      <c r="N774" s="7" t="s">
        <v>76</v>
      </c>
      <c r="O774" s="7" t="s">
        <v>100</v>
      </c>
      <c r="P774" s="7" t="s">
        <v>347</v>
      </c>
      <c r="Q774" s="7" t="s">
        <v>91</v>
      </c>
      <c r="R774" s="7" t="s">
        <v>348</v>
      </c>
      <c r="S774" s="7" t="s">
        <v>93</v>
      </c>
      <c r="T774" s="7" t="s">
        <v>14</v>
      </c>
      <c r="U774" s="7" t="s">
        <v>105</v>
      </c>
      <c r="V774" s="7" t="s">
        <v>1027</v>
      </c>
      <c r="Z774" s="7" t="s">
        <v>4452</v>
      </c>
      <c r="AA774" s="7">
        <v>0</v>
      </c>
    </row>
    <row r="775" spans="1:28" ht="60">
      <c r="A775" s="7">
        <v>2279</v>
      </c>
      <c r="B775" s="7" t="s">
        <v>2913</v>
      </c>
      <c r="C775" s="7" t="s">
        <v>261</v>
      </c>
      <c r="D775" s="7" t="s">
        <v>791</v>
      </c>
      <c r="E775" s="7" t="s">
        <v>5119</v>
      </c>
      <c r="F775" s="7" t="s">
        <v>6157</v>
      </c>
      <c r="G775" s="7" t="s">
        <v>4</v>
      </c>
      <c r="H775" s="7" t="s">
        <v>5</v>
      </c>
      <c r="I775" s="28" t="s">
        <v>6627</v>
      </c>
      <c r="J775" s="7" t="s">
        <v>661</v>
      </c>
      <c r="K775" s="7" t="s">
        <v>345</v>
      </c>
      <c r="L775" s="7" t="s">
        <v>4519</v>
      </c>
      <c r="M775" s="7">
        <v>1</v>
      </c>
      <c r="N775" s="7" t="s">
        <v>76</v>
      </c>
      <c r="O775" s="7" t="s">
        <v>100</v>
      </c>
      <c r="P775" s="7" t="s">
        <v>347</v>
      </c>
      <c r="Q775" s="7" t="s">
        <v>102</v>
      </c>
      <c r="R775" s="7" t="s">
        <v>348</v>
      </c>
      <c r="S775" s="7" t="s">
        <v>93</v>
      </c>
      <c r="T775" s="7" t="s">
        <v>179</v>
      </c>
      <c r="U775" s="7" t="s">
        <v>105</v>
      </c>
      <c r="V775" s="7" t="s">
        <v>1027</v>
      </c>
      <c r="Z775" s="7" t="s">
        <v>4452</v>
      </c>
      <c r="AA775" s="7">
        <v>0</v>
      </c>
    </row>
    <row r="776" spans="1:28" ht="90">
      <c r="A776" s="7">
        <v>2280</v>
      </c>
      <c r="B776" s="7" t="s">
        <v>693</v>
      </c>
      <c r="C776" s="7" t="s">
        <v>135</v>
      </c>
      <c r="D776" s="7" t="s">
        <v>695</v>
      </c>
      <c r="E776" s="7" t="s">
        <v>696</v>
      </c>
      <c r="F776" s="7" t="s">
        <v>6158</v>
      </c>
      <c r="G776" s="7" t="s">
        <v>4</v>
      </c>
      <c r="H776" s="7" t="s">
        <v>87</v>
      </c>
      <c r="I776" s="8" t="s">
        <v>87</v>
      </c>
      <c r="J776" s="7" t="s">
        <v>114</v>
      </c>
      <c r="K776" s="7" t="s">
        <v>345</v>
      </c>
      <c r="L776" s="7" t="s">
        <v>4519</v>
      </c>
      <c r="M776" s="7">
        <v>1</v>
      </c>
      <c r="N776" s="7" t="s">
        <v>76</v>
      </c>
      <c r="O776" s="7" t="s">
        <v>290</v>
      </c>
      <c r="P776" s="7" t="s">
        <v>347</v>
      </c>
      <c r="Q776" s="7" t="s">
        <v>284</v>
      </c>
      <c r="R776" s="7" t="s">
        <v>348</v>
      </c>
      <c r="S776" s="7" t="s">
        <v>93</v>
      </c>
      <c r="T776" s="7" t="s">
        <v>14</v>
      </c>
      <c r="U776" s="7" t="s">
        <v>94</v>
      </c>
      <c r="V776" s="7" t="s">
        <v>67</v>
      </c>
      <c r="Z776" s="7" t="s">
        <v>4452</v>
      </c>
      <c r="AA776" s="7">
        <v>2</v>
      </c>
      <c r="AB776" s="11">
        <v>43333.680648148147</v>
      </c>
    </row>
    <row r="777" spans="1:28" ht="60">
      <c r="A777" s="7">
        <v>2281</v>
      </c>
      <c r="B777" s="7" t="s">
        <v>697</v>
      </c>
      <c r="C777" s="7" t="s">
        <v>261</v>
      </c>
      <c r="D777" s="7" t="s">
        <v>791</v>
      </c>
      <c r="E777" s="7" t="s">
        <v>700</v>
      </c>
      <c r="F777" s="7" t="s">
        <v>6159</v>
      </c>
      <c r="G777" s="7" t="s">
        <v>4</v>
      </c>
      <c r="H777" s="7" t="s">
        <v>87</v>
      </c>
      <c r="I777" s="8" t="s">
        <v>87</v>
      </c>
      <c r="J777" s="7" t="s">
        <v>701</v>
      </c>
      <c r="K777" s="7" t="s">
        <v>345</v>
      </c>
      <c r="L777" s="7" t="s">
        <v>4519</v>
      </c>
      <c r="M777" s="7">
        <v>1</v>
      </c>
      <c r="N777" s="7" t="s">
        <v>76</v>
      </c>
      <c r="O777" s="7" t="s">
        <v>100</v>
      </c>
      <c r="P777" s="7" t="s">
        <v>347</v>
      </c>
      <c r="Q777" s="7" t="s">
        <v>102</v>
      </c>
      <c r="R777" s="7" t="s">
        <v>348</v>
      </c>
      <c r="S777" s="7" t="s">
        <v>93</v>
      </c>
      <c r="T777" s="7" t="s">
        <v>32</v>
      </c>
      <c r="U777" s="7" t="s">
        <v>152</v>
      </c>
      <c r="V777" s="7" t="s">
        <v>67</v>
      </c>
      <c r="Z777" s="7" t="s">
        <v>4452</v>
      </c>
      <c r="AA777" s="7">
        <v>2</v>
      </c>
      <c r="AB777" s="11">
        <v>43333.548946759256</v>
      </c>
    </row>
    <row r="778" spans="1:28" ht="90">
      <c r="A778" s="7">
        <v>2282</v>
      </c>
      <c r="B778" s="7" t="s">
        <v>2915</v>
      </c>
      <c r="C778" s="7" t="s">
        <v>261</v>
      </c>
      <c r="D778" s="7" t="s">
        <v>791</v>
      </c>
      <c r="E778" s="7" t="s">
        <v>5120</v>
      </c>
      <c r="F778" s="7" t="s">
        <v>6160</v>
      </c>
      <c r="G778" s="7" t="s">
        <v>4</v>
      </c>
      <c r="H778" s="7" t="s">
        <v>5</v>
      </c>
      <c r="I778" s="28" t="s">
        <v>87</v>
      </c>
      <c r="J778" s="7" t="s">
        <v>5121</v>
      </c>
      <c r="K778" s="7" t="s">
        <v>345</v>
      </c>
      <c r="L778" s="7" t="s">
        <v>4519</v>
      </c>
      <c r="M778" s="7">
        <v>1</v>
      </c>
      <c r="N778" s="7" t="s">
        <v>76</v>
      </c>
      <c r="O778" s="7" t="s">
        <v>100</v>
      </c>
      <c r="P778" s="7" t="s">
        <v>347</v>
      </c>
      <c r="Q778" s="7" t="s">
        <v>102</v>
      </c>
      <c r="R778" s="7" t="s">
        <v>348</v>
      </c>
      <c r="S778" s="7" t="s">
        <v>93</v>
      </c>
      <c r="T778" s="7" t="s">
        <v>14</v>
      </c>
      <c r="U778" s="7" t="s">
        <v>105</v>
      </c>
      <c r="V778" s="7" t="s">
        <v>1027</v>
      </c>
      <c r="Z778" s="7" t="s">
        <v>4452</v>
      </c>
      <c r="AA778" s="7">
        <v>0</v>
      </c>
    </row>
    <row r="779" spans="1:28" ht="75">
      <c r="A779" s="7">
        <v>2283</v>
      </c>
      <c r="B779" s="7" t="s">
        <v>5122</v>
      </c>
      <c r="C779" s="7" t="s">
        <v>135</v>
      </c>
      <c r="D779" s="7" t="s">
        <v>5123</v>
      </c>
      <c r="E779" s="7" t="s">
        <v>2919</v>
      </c>
      <c r="F779" s="7" t="s">
        <v>6161</v>
      </c>
      <c r="G779" s="7" t="s">
        <v>4</v>
      </c>
      <c r="H779" s="7" t="s">
        <v>5</v>
      </c>
      <c r="I779" s="28" t="s">
        <v>87</v>
      </c>
      <c r="J779" s="7" t="s">
        <v>5117</v>
      </c>
      <c r="K779" s="7" t="s">
        <v>345</v>
      </c>
      <c r="L779" s="7" t="s">
        <v>4519</v>
      </c>
      <c r="M779" s="7">
        <v>1</v>
      </c>
      <c r="N779" s="7" t="s">
        <v>76</v>
      </c>
      <c r="O779" s="7" t="s">
        <v>100</v>
      </c>
      <c r="P779" s="7" t="s">
        <v>347</v>
      </c>
      <c r="Q779" s="7" t="s">
        <v>102</v>
      </c>
      <c r="R779" s="7" t="s">
        <v>348</v>
      </c>
      <c r="S779" s="7" t="s">
        <v>93</v>
      </c>
      <c r="T779" s="7" t="s">
        <v>14</v>
      </c>
      <c r="U779" s="7" t="s">
        <v>105</v>
      </c>
      <c r="V779" s="7" t="s">
        <v>1027</v>
      </c>
      <c r="Z779" s="7" t="s">
        <v>4452</v>
      </c>
      <c r="AA779" s="7">
        <v>0</v>
      </c>
    </row>
    <row r="780" spans="1:28" ht="90">
      <c r="A780" s="7">
        <v>2284</v>
      </c>
      <c r="B780" s="7" t="s">
        <v>2920</v>
      </c>
      <c r="C780" s="7" t="s">
        <v>110</v>
      </c>
      <c r="D780" s="7" t="s">
        <v>5124</v>
      </c>
      <c r="E780" s="7" t="s">
        <v>5125</v>
      </c>
      <c r="F780" s="7" t="s">
        <v>6162</v>
      </c>
      <c r="G780" s="7" t="s">
        <v>4</v>
      </c>
      <c r="H780" s="7" t="s">
        <v>87</v>
      </c>
      <c r="I780" s="8" t="s">
        <v>114</v>
      </c>
      <c r="J780" s="7" t="s">
        <v>701</v>
      </c>
      <c r="K780" s="7" t="s">
        <v>345</v>
      </c>
      <c r="L780" s="7" t="s">
        <v>4519</v>
      </c>
      <c r="M780" s="7">
        <v>1</v>
      </c>
      <c r="N780" s="7" t="s">
        <v>76</v>
      </c>
      <c r="O780" s="7" t="s">
        <v>100</v>
      </c>
      <c r="P780" s="7" t="s">
        <v>347</v>
      </c>
      <c r="Q780" s="7" t="s">
        <v>119</v>
      </c>
      <c r="R780" s="7" t="s">
        <v>348</v>
      </c>
      <c r="S780" s="7" t="s">
        <v>93</v>
      </c>
      <c r="T780" s="7" t="s">
        <v>32</v>
      </c>
      <c r="U780" s="7" t="s">
        <v>152</v>
      </c>
      <c r="V780" s="7" t="s">
        <v>1027</v>
      </c>
      <c r="Z780" s="7" t="s">
        <v>4452</v>
      </c>
      <c r="AA780" s="7">
        <v>0</v>
      </c>
    </row>
    <row r="781" spans="1:28" ht="75">
      <c r="A781" s="7">
        <v>2285</v>
      </c>
      <c r="B781" s="7" t="s">
        <v>2923</v>
      </c>
      <c r="C781" s="7" t="s">
        <v>687</v>
      </c>
      <c r="D781" s="7" t="s">
        <v>4937</v>
      </c>
      <c r="E781" s="7" t="s">
        <v>2925</v>
      </c>
      <c r="F781" s="7" t="s">
        <v>6163</v>
      </c>
      <c r="G781" s="7" t="s">
        <v>4</v>
      </c>
      <c r="H781" s="7" t="s">
        <v>640</v>
      </c>
      <c r="I781" s="28" t="s">
        <v>2295</v>
      </c>
      <c r="J781" s="7" t="s">
        <v>701</v>
      </c>
      <c r="K781" s="7" t="s">
        <v>345</v>
      </c>
      <c r="L781" s="7" t="s">
        <v>4519</v>
      </c>
      <c r="M781" s="7">
        <v>1</v>
      </c>
      <c r="N781" s="7" t="s">
        <v>76</v>
      </c>
      <c r="O781" s="7" t="s">
        <v>100</v>
      </c>
      <c r="P781" s="7" t="s">
        <v>347</v>
      </c>
      <c r="Q781" s="7" t="s">
        <v>407</v>
      </c>
      <c r="R781" s="7" t="s">
        <v>348</v>
      </c>
      <c r="S781" s="7" t="s">
        <v>93</v>
      </c>
      <c r="T781" s="7" t="s">
        <v>14</v>
      </c>
      <c r="U781" s="7" t="s">
        <v>105</v>
      </c>
      <c r="V781" s="7" t="s">
        <v>1027</v>
      </c>
      <c r="Z781" s="7" t="s">
        <v>4452</v>
      </c>
      <c r="AA781" s="7">
        <v>0</v>
      </c>
    </row>
    <row r="782" spans="1:28" ht="90">
      <c r="A782" s="7">
        <v>2286</v>
      </c>
      <c r="B782" s="7" t="s">
        <v>2926</v>
      </c>
      <c r="C782" s="7" t="s">
        <v>687</v>
      </c>
      <c r="D782" s="7" t="s">
        <v>4937</v>
      </c>
      <c r="E782" s="7" t="s">
        <v>2927</v>
      </c>
      <c r="F782" s="7" t="s">
        <v>6164</v>
      </c>
      <c r="G782" s="7" t="s">
        <v>4</v>
      </c>
      <c r="H782" s="7" t="s">
        <v>640</v>
      </c>
      <c r="I782" s="28" t="s">
        <v>2295</v>
      </c>
      <c r="J782" s="7" t="s">
        <v>701</v>
      </c>
      <c r="K782" s="7" t="s">
        <v>345</v>
      </c>
      <c r="L782" s="7" t="s">
        <v>4519</v>
      </c>
      <c r="M782" s="7">
        <v>1</v>
      </c>
      <c r="N782" s="7" t="s">
        <v>76</v>
      </c>
      <c r="O782" s="7" t="s">
        <v>100</v>
      </c>
      <c r="P782" s="7" t="s">
        <v>347</v>
      </c>
      <c r="Q782" s="7" t="s">
        <v>407</v>
      </c>
      <c r="R782" s="7" t="s">
        <v>348</v>
      </c>
      <c r="S782" s="7" t="s">
        <v>93</v>
      </c>
      <c r="T782" s="7" t="s">
        <v>14</v>
      </c>
      <c r="U782" s="7" t="s">
        <v>105</v>
      </c>
      <c r="V782" s="7" t="s">
        <v>1027</v>
      </c>
      <c r="Z782" s="7" t="s">
        <v>4452</v>
      </c>
      <c r="AA782" s="7">
        <v>0</v>
      </c>
    </row>
    <row r="783" spans="1:28" ht="75">
      <c r="A783" s="7">
        <v>2287</v>
      </c>
      <c r="B783" s="7" t="s">
        <v>2928</v>
      </c>
      <c r="C783" s="7" t="s">
        <v>687</v>
      </c>
      <c r="D783" s="7" t="s">
        <v>4937</v>
      </c>
      <c r="E783" s="7" t="s">
        <v>2929</v>
      </c>
      <c r="F783" s="7" t="s">
        <v>6165</v>
      </c>
      <c r="G783" s="7" t="s">
        <v>4</v>
      </c>
      <c r="H783" s="7" t="s">
        <v>640</v>
      </c>
      <c r="I783" s="28" t="s">
        <v>2295</v>
      </c>
      <c r="J783" s="7" t="s">
        <v>701</v>
      </c>
      <c r="K783" s="7" t="s">
        <v>345</v>
      </c>
      <c r="L783" s="7" t="s">
        <v>4519</v>
      </c>
      <c r="M783" s="7">
        <v>1</v>
      </c>
      <c r="N783" s="7" t="s">
        <v>76</v>
      </c>
      <c r="O783" s="7" t="s">
        <v>100</v>
      </c>
      <c r="P783" s="7" t="s">
        <v>347</v>
      </c>
      <c r="Q783" s="7" t="s">
        <v>407</v>
      </c>
      <c r="R783" s="7" t="s">
        <v>348</v>
      </c>
      <c r="S783" s="7" t="s">
        <v>93</v>
      </c>
      <c r="T783" s="7" t="s">
        <v>14</v>
      </c>
      <c r="U783" s="7" t="s">
        <v>105</v>
      </c>
      <c r="V783" s="7" t="s">
        <v>1027</v>
      </c>
      <c r="Z783" s="7" t="s">
        <v>4452</v>
      </c>
      <c r="AA783" s="7">
        <v>0</v>
      </c>
    </row>
    <row r="784" spans="1:28" ht="75">
      <c r="A784" s="7">
        <v>2288</v>
      </c>
      <c r="B784" s="7" t="s">
        <v>2930</v>
      </c>
      <c r="C784" s="7" t="s">
        <v>687</v>
      </c>
      <c r="D784" s="7" t="s">
        <v>4937</v>
      </c>
      <c r="E784" s="7" t="s">
        <v>2931</v>
      </c>
      <c r="F784" s="7" t="s">
        <v>6166</v>
      </c>
      <c r="G784" s="7" t="s">
        <v>4</v>
      </c>
      <c r="H784" s="7" t="s">
        <v>640</v>
      </c>
      <c r="I784" s="28" t="s">
        <v>2295</v>
      </c>
      <c r="J784" s="7" t="s">
        <v>701</v>
      </c>
      <c r="K784" s="7" t="s">
        <v>345</v>
      </c>
      <c r="L784" s="7" t="s">
        <v>4519</v>
      </c>
      <c r="M784" s="7">
        <v>1</v>
      </c>
      <c r="N784" s="7" t="s">
        <v>76</v>
      </c>
      <c r="O784" s="7" t="s">
        <v>100</v>
      </c>
      <c r="P784" s="7" t="s">
        <v>347</v>
      </c>
      <c r="Q784" s="7" t="s">
        <v>407</v>
      </c>
      <c r="R784" s="7" t="s">
        <v>348</v>
      </c>
      <c r="S784" s="7" t="s">
        <v>93</v>
      </c>
      <c r="T784" s="7" t="s">
        <v>14</v>
      </c>
      <c r="U784" s="7" t="s">
        <v>105</v>
      </c>
      <c r="V784" s="7" t="s">
        <v>1027</v>
      </c>
      <c r="Z784" s="7" t="s">
        <v>4452</v>
      </c>
      <c r="AA784" s="7">
        <v>0</v>
      </c>
    </row>
    <row r="785" spans="1:28" ht="75">
      <c r="A785" s="7">
        <v>2289</v>
      </c>
      <c r="B785" s="7" t="s">
        <v>2932</v>
      </c>
      <c r="C785" s="7" t="s">
        <v>687</v>
      </c>
      <c r="D785" s="7" t="s">
        <v>4937</v>
      </c>
      <c r="E785" s="7" t="s">
        <v>2933</v>
      </c>
      <c r="F785" s="7" t="s">
        <v>6167</v>
      </c>
      <c r="G785" s="7" t="s">
        <v>4</v>
      </c>
      <c r="H785" s="7" t="s">
        <v>640</v>
      </c>
      <c r="I785" s="28" t="s">
        <v>2295</v>
      </c>
      <c r="J785" s="7" t="s">
        <v>701</v>
      </c>
      <c r="K785" s="7" t="s">
        <v>345</v>
      </c>
      <c r="L785" s="7" t="s">
        <v>4519</v>
      </c>
      <c r="M785" s="7">
        <v>1</v>
      </c>
      <c r="N785" s="7" t="s">
        <v>76</v>
      </c>
      <c r="O785" s="7" t="s">
        <v>100</v>
      </c>
      <c r="P785" s="7" t="s">
        <v>347</v>
      </c>
      <c r="Q785" s="7" t="s">
        <v>407</v>
      </c>
      <c r="R785" s="7" t="s">
        <v>348</v>
      </c>
      <c r="S785" s="7" t="s">
        <v>93</v>
      </c>
      <c r="T785" s="7" t="s">
        <v>14</v>
      </c>
      <c r="U785" s="7" t="s">
        <v>105</v>
      </c>
      <c r="V785" s="7" t="s">
        <v>1027</v>
      </c>
      <c r="Z785" s="7" t="s">
        <v>4452</v>
      </c>
      <c r="AA785" s="7">
        <v>0</v>
      </c>
    </row>
    <row r="786" spans="1:28" ht="75">
      <c r="A786" s="7">
        <v>2290</v>
      </c>
      <c r="B786" s="7" t="s">
        <v>2934</v>
      </c>
      <c r="C786" s="7" t="s">
        <v>687</v>
      </c>
      <c r="D786" s="7" t="s">
        <v>4937</v>
      </c>
      <c r="E786" s="7" t="s">
        <v>2935</v>
      </c>
      <c r="F786" s="7" t="s">
        <v>6168</v>
      </c>
      <c r="G786" s="7" t="s">
        <v>4</v>
      </c>
      <c r="H786" s="7" t="s">
        <v>640</v>
      </c>
      <c r="I786" s="28" t="s">
        <v>2295</v>
      </c>
      <c r="J786" s="7" t="s">
        <v>701</v>
      </c>
      <c r="K786" s="7" t="s">
        <v>345</v>
      </c>
      <c r="L786" s="7" t="s">
        <v>4519</v>
      </c>
      <c r="M786" s="7">
        <v>1</v>
      </c>
      <c r="N786" s="7" t="s">
        <v>76</v>
      </c>
      <c r="O786" s="7" t="s">
        <v>100</v>
      </c>
      <c r="P786" s="7" t="s">
        <v>347</v>
      </c>
      <c r="Q786" s="7" t="s">
        <v>407</v>
      </c>
      <c r="R786" s="7" t="s">
        <v>348</v>
      </c>
      <c r="S786" s="7" t="s">
        <v>93</v>
      </c>
      <c r="T786" s="7" t="s">
        <v>14</v>
      </c>
      <c r="U786" s="7" t="s">
        <v>105</v>
      </c>
      <c r="V786" s="7" t="s">
        <v>1027</v>
      </c>
      <c r="Z786" s="7" t="s">
        <v>4452</v>
      </c>
      <c r="AA786" s="7">
        <v>0</v>
      </c>
    </row>
    <row r="787" spans="1:28" ht="90">
      <c r="A787" s="7">
        <v>2292</v>
      </c>
      <c r="B787" s="7" t="s">
        <v>5128</v>
      </c>
      <c r="C787" s="7" t="s">
        <v>261</v>
      </c>
      <c r="D787" s="7" t="s">
        <v>2940</v>
      </c>
      <c r="E787" s="7" t="s">
        <v>5129</v>
      </c>
      <c r="F787" s="7" t="s">
        <v>6170</v>
      </c>
      <c r="G787" s="7" t="s">
        <v>4</v>
      </c>
      <c r="H787" s="7" t="s">
        <v>5</v>
      </c>
      <c r="I787" s="28" t="s">
        <v>87</v>
      </c>
      <c r="J787" s="7" t="s">
        <v>5117</v>
      </c>
      <c r="K787" s="7" t="s">
        <v>345</v>
      </c>
      <c r="L787" s="7" t="s">
        <v>4519</v>
      </c>
      <c r="M787" s="7">
        <v>1</v>
      </c>
      <c r="N787" s="7" t="s">
        <v>76</v>
      </c>
      <c r="O787" s="7" t="s">
        <v>100</v>
      </c>
      <c r="P787" s="7" t="s">
        <v>347</v>
      </c>
      <c r="Q787" s="7" t="s">
        <v>102</v>
      </c>
      <c r="R787" s="7" t="s">
        <v>348</v>
      </c>
      <c r="S787" s="7" t="s">
        <v>93</v>
      </c>
      <c r="T787" s="7" t="s">
        <v>179</v>
      </c>
      <c r="U787" s="7" t="s">
        <v>105</v>
      </c>
      <c r="V787" s="7" t="s">
        <v>1027</v>
      </c>
      <c r="Z787" s="7" t="s">
        <v>4452</v>
      </c>
      <c r="AA787" s="7">
        <v>0</v>
      </c>
    </row>
    <row r="788" spans="1:28" ht="75">
      <c r="A788" s="7">
        <v>2293</v>
      </c>
      <c r="B788" s="7" t="s">
        <v>2942</v>
      </c>
      <c r="C788" s="7" t="s">
        <v>194</v>
      </c>
      <c r="D788" s="7" t="s">
        <v>2943</v>
      </c>
      <c r="E788" s="7" t="s">
        <v>2944</v>
      </c>
      <c r="F788" s="7" t="s">
        <v>6171</v>
      </c>
      <c r="G788" s="7" t="s">
        <v>4</v>
      </c>
      <c r="H788" s="7" t="s">
        <v>5</v>
      </c>
      <c r="I788" s="28" t="s">
        <v>87</v>
      </c>
      <c r="J788" s="7" t="s">
        <v>267</v>
      </c>
      <c r="K788" s="7" t="s">
        <v>345</v>
      </c>
      <c r="L788" s="7" t="s">
        <v>4519</v>
      </c>
      <c r="M788" s="7">
        <v>1</v>
      </c>
      <c r="N788" s="7" t="s">
        <v>76</v>
      </c>
      <c r="O788" s="7" t="s">
        <v>290</v>
      </c>
      <c r="P788" s="7" t="s">
        <v>347</v>
      </c>
      <c r="Q788" s="7" t="s">
        <v>91</v>
      </c>
      <c r="R788" s="7" t="s">
        <v>348</v>
      </c>
      <c r="S788" s="7" t="s">
        <v>93</v>
      </c>
      <c r="T788" s="7" t="s">
        <v>25</v>
      </c>
      <c r="U788" s="7" t="s">
        <v>94</v>
      </c>
      <c r="V788" s="7" t="s">
        <v>1027</v>
      </c>
      <c r="Z788" s="7" t="s">
        <v>4452</v>
      </c>
      <c r="AA788" s="7">
        <v>0</v>
      </c>
    </row>
    <row r="789" spans="1:28" ht="75">
      <c r="A789" s="7">
        <v>2294</v>
      </c>
      <c r="B789" s="7" t="s">
        <v>4594</v>
      </c>
      <c r="C789" s="7" t="s">
        <v>208</v>
      </c>
      <c r="D789" s="7" t="s">
        <v>4595</v>
      </c>
      <c r="E789" s="7" t="s">
        <v>4596</v>
      </c>
      <c r="F789" s="7" t="s">
        <v>6172</v>
      </c>
      <c r="G789" s="7" t="s">
        <v>4</v>
      </c>
      <c r="H789" s="7" t="s">
        <v>87</v>
      </c>
      <c r="I789" s="8" t="s">
        <v>87</v>
      </c>
      <c r="J789" s="7" t="s">
        <v>4597</v>
      </c>
      <c r="K789" s="7" t="s">
        <v>345</v>
      </c>
      <c r="L789" s="7" t="s">
        <v>4519</v>
      </c>
      <c r="M789" s="7">
        <v>1</v>
      </c>
      <c r="N789" s="7" t="s">
        <v>76</v>
      </c>
      <c r="O789" s="7" t="s">
        <v>100</v>
      </c>
      <c r="P789" s="7" t="s">
        <v>347</v>
      </c>
      <c r="Q789" s="7" t="s">
        <v>102</v>
      </c>
      <c r="R789" s="7" t="s">
        <v>348</v>
      </c>
      <c r="S789" s="7" t="s">
        <v>93</v>
      </c>
      <c r="T789" s="7" t="s">
        <v>66</v>
      </c>
      <c r="U789" s="7" t="s">
        <v>152</v>
      </c>
      <c r="V789" s="7" t="s">
        <v>67</v>
      </c>
      <c r="Z789" s="7" t="s">
        <v>4452</v>
      </c>
      <c r="AA789" s="7">
        <v>2</v>
      </c>
      <c r="AB789" s="11">
        <v>43333.453564814816</v>
      </c>
    </row>
    <row r="790" spans="1:28" ht="75">
      <c r="A790" s="7">
        <v>2295</v>
      </c>
      <c r="B790" s="7" t="s">
        <v>2945</v>
      </c>
      <c r="C790" s="7" t="s">
        <v>194</v>
      </c>
      <c r="D790" s="7" t="s">
        <v>5130</v>
      </c>
      <c r="E790" s="7" t="s">
        <v>2947</v>
      </c>
      <c r="F790" s="7" t="s">
        <v>6173</v>
      </c>
      <c r="G790" s="7" t="s">
        <v>4</v>
      </c>
      <c r="H790" s="7" t="s">
        <v>661</v>
      </c>
      <c r="I790" s="28" t="s">
        <v>87</v>
      </c>
      <c r="J790" s="7" t="s">
        <v>5</v>
      </c>
      <c r="K790" s="7" t="s">
        <v>345</v>
      </c>
      <c r="L790" s="7" t="s">
        <v>4519</v>
      </c>
      <c r="M790" s="7">
        <v>1</v>
      </c>
      <c r="N790" s="7" t="s">
        <v>76</v>
      </c>
      <c r="O790" s="7" t="s">
        <v>100</v>
      </c>
      <c r="P790" s="7" t="s">
        <v>347</v>
      </c>
      <c r="Q790" s="7" t="s">
        <v>91</v>
      </c>
      <c r="R790" s="7" t="s">
        <v>348</v>
      </c>
      <c r="S790" s="7" t="s">
        <v>93</v>
      </c>
      <c r="T790" s="7" t="s">
        <v>25</v>
      </c>
      <c r="U790" s="7" t="s">
        <v>152</v>
      </c>
      <c r="V790" s="7" t="s">
        <v>1027</v>
      </c>
      <c r="Z790" s="7" t="s">
        <v>4452</v>
      </c>
      <c r="AA790" s="7">
        <v>0</v>
      </c>
    </row>
    <row r="791" spans="1:28" ht="60">
      <c r="A791" s="7">
        <v>2296</v>
      </c>
      <c r="B791" s="7" t="s">
        <v>2948</v>
      </c>
      <c r="C791" s="7" t="s">
        <v>135</v>
      </c>
      <c r="D791" s="7" t="s">
        <v>5131</v>
      </c>
      <c r="E791" s="7" t="s">
        <v>2950</v>
      </c>
      <c r="F791" s="7" t="s">
        <v>6174</v>
      </c>
      <c r="G791" s="7" t="s">
        <v>4</v>
      </c>
      <c r="H791" s="7" t="s">
        <v>1316</v>
      </c>
      <c r="I791" s="8" t="s">
        <v>1316</v>
      </c>
      <c r="J791" s="7" t="s">
        <v>661</v>
      </c>
      <c r="K791" s="7" t="s">
        <v>345</v>
      </c>
      <c r="L791" s="7" t="s">
        <v>4519</v>
      </c>
      <c r="M791" s="7">
        <v>1</v>
      </c>
      <c r="N791" s="7" t="s">
        <v>76</v>
      </c>
      <c r="O791" s="7" t="s">
        <v>100</v>
      </c>
      <c r="P791" s="7" t="s">
        <v>347</v>
      </c>
      <c r="Q791" s="7" t="s">
        <v>91</v>
      </c>
      <c r="R791" s="7" t="s">
        <v>348</v>
      </c>
      <c r="S791" s="7" t="s">
        <v>93</v>
      </c>
      <c r="T791" s="7" t="s">
        <v>14</v>
      </c>
      <c r="U791" s="7" t="s">
        <v>105</v>
      </c>
      <c r="V791" s="7" t="s">
        <v>1027</v>
      </c>
      <c r="Z791" s="7" t="s">
        <v>4452</v>
      </c>
      <c r="AA791" s="7">
        <v>0</v>
      </c>
    </row>
    <row r="792" spans="1:28" ht="60">
      <c r="A792" s="7">
        <v>2297</v>
      </c>
      <c r="B792" s="7" t="s">
        <v>2951</v>
      </c>
      <c r="C792" s="7" t="s">
        <v>135</v>
      </c>
      <c r="D792" s="7" t="s">
        <v>5131</v>
      </c>
      <c r="E792" s="7" t="s">
        <v>2952</v>
      </c>
      <c r="F792" s="7" t="s">
        <v>6175</v>
      </c>
      <c r="G792" s="7" t="s">
        <v>4</v>
      </c>
      <c r="H792" s="7" t="s">
        <v>1316</v>
      </c>
      <c r="I792" s="8" t="s">
        <v>1316</v>
      </c>
      <c r="J792" s="7" t="s">
        <v>661</v>
      </c>
      <c r="K792" s="7" t="s">
        <v>345</v>
      </c>
      <c r="L792" s="7" t="s">
        <v>4519</v>
      </c>
      <c r="M792" s="7">
        <v>1</v>
      </c>
      <c r="N792" s="7" t="s">
        <v>76</v>
      </c>
      <c r="O792" s="7" t="s">
        <v>100</v>
      </c>
      <c r="P792" s="7" t="s">
        <v>347</v>
      </c>
      <c r="Q792" s="7" t="s">
        <v>91</v>
      </c>
      <c r="R792" s="7" t="s">
        <v>348</v>
      </c>
      <c r="S792" s="7" t="s">
        <v>93</v>
      </c>
      <c r="T792" s="7" t="s">
        <v>14</v>
      </c>
      <c r="U792" s="7" t="s">
        <v>105</v>
      </c>
      <c r="V792" s="7" t="s">
        <v>1027</v>
      </c>
      <c r="Z792" s="7" t="s">
        <v>4452</v>
      </c>
      <c r="AA792" s="7">
        <v>0</v>
      </c>
    </row>
    <row r="793" spans="1:28" ht="60">
      <c r="A793" s="7">
        <v>2298</v>
      </c>
      <c r="B793" s="7" t="s">
        <v>2953</v>
      </c>
      <c r="C793" s="7" t="s">
        <v>135</v>
      </c>
      <c r="D793" s="7" t="s">
        <v>5131</v>
      </c>
      <c r="E793" s="7" t="s">
        <v>2954</v>
      </c>
      <c r="F793" s="7" t="s">
        <v>6176</v>
      </c>
      <c r="G793" s="7" t="s">
        <v>4</v>
      </c>
      <c r="H793" s="7" t="s">
        <v>1316</v>
      </c>
      <c r="I793" s="8" t="s">
        <v>1316</v>
      </c>
      <c r="J793" s="7" t="s">
        <v>661</v>
      </c>
      <c r="K793" s="7" t="s">
        <v>345</v>
      </c>
      <c r="L793" s="7" t="s">
        <v>4519</v>
      </c>
      <c r="M793" s="7">
        <v>1</v>
      </c>
      <c r="N793" s="7" t="s">
        <v>76</v>
      </c>
      <c r="O793" s="7" t="s">
        <v>100</v>
      </c>
      <c r="P793" s="7" t="s">
        <v>347</v>
      </c>
      <c r="Q793" s="7" t="s">
        <v>91</v>
      </c>
      <c r="R793" s="7" t="s">
        <v>348</v>
      </c>
      <c r="S793" s="7" t="s">
        <v>93</v>
      </c>
      <c r="T793" s="7" t="s">
        <v>14</v>
      </c>
      <c r="U793" s="7" t="s">
        <v>105</v>
      </c>
      <c r="V793" s="7" t="s">
        <v>1027</v>
      </c>
      <c r="Z793" s="7" t="s">
        <v>4452</v>
      </c>
      <c r="AA793" s="7">
        <v>0</v>
      </c>
    </row>
    <row r="794" spans="1:28" ht="60">
      <c r="A794" s="7">
        <v>2299</v>
      </c>
      <c r="B794" s="7" t="s">
        <v>2955</v>
      </c>
      <c r="C794" s="7" t="s">
        <v>135</v>
      </c>
      <c r="D794" s="7" t="s">
        <v>5131</v>
      </c>
      <c r="E794" s="7" t="s">
        <v>2956</v>
      </c>
      <c r="F794" s="7" t="s">
        <v>6177</v>
      </c>
      <c r="G794" s="7" t="s">
        <v>4</v>
      </c>
      <c r="H794" s="7" t="s">
        <v>1316</v>
      </c>
      <c r="I794" s="8" t="s">
        <v>1316</v>
      </c>
      <c r="J794" s="7" t="s">
        <v>661</v>
      </c>
      <c r="K794" s="7" t="s">
        <v>345</v>
      </c>
      <c r="L794" s="7" t="s">
        <v>4519</v>
      </c>
      <c r="M794" s="7">
        <v>1</v>
      </c>
      <c r="N794" s="7" t="s">
        <v>76</v>
      </c>
      <c r="O794" s="7" t="s">
        <v>100</v>
      </c>
      <c r="P794" s="7" t="s">
        <v>347</v>
      </c>
      <c r="Q794" s="7" t="s">
        <v>91</v>
      </c>
      <c r="R794" s="7" t="s">
        <v>348</v>
      </c>
      <c r="S794" s="7" t="s">
        <v>93</v>
      </c>
      <c r="T794" s="7" t="s">
        <v>14</v>
      </c>
      <c r="U794" s="7" t="s">
        <v>105</v>
      </c>
      <c r="V794" s="7" t="s">
        <v>1027</v>
      </c>
      <c r="Z794" s="7" t="s">
        <v>4452</v>
      </c>
      <c r="AA794" s="7">
        <v>0</v>
      </c>
    </row>
    <row r="795" spans="1:28" ht="60">
      <c r="A795" s="7">
        <v>2300</v>
      </c>
      <c r="B795" s="7" t="s">
        <v>2957</v>
      </c>
      <c r="C795" s="7" t="s">
        <v>135</v>
      </c>
      <c r="D795" s="7" t="s">
        <v>5131</v>
      </c>
      <c r="E795" s="7" t="s">
        <v>2958</v>
      </c>
      <c r="F795" s="7" t="s">
        <v>6178</v>
      </c>
      <c r="G795" s="7" t="s">
        <v>4</v>
      </c>
      <c r="H795" s="7" t="s">
        <v>1316</v>
      </c>
      <c r="I795" s="8" t="s">
        <v>1316</v>
      </c>
      <c r="J795" s="7" t="s">
        <v>661</v>
      </c>
      <c r="K795" s="7" t="s">
        <v>345</v>
      </c>
      <c r="L795" s="7" t="s">
        <v>4519</v>
      </c>
      <c r="M795" s="7">
        <v>1</v>
      </c>
      <c r="N795" s="7" t="s">
        <v>76</v>
      </c>
      <c r="O795" s="7" t="s">
        <v>100</v>
      </c>
      <c r="P795" s="7" t="s">
        <v>347</v>
      </c>
      <c r="Q795" s="7" t="s">
        <v>91</v>
      </c>
      <c r="R795" s="7" t="s">
        <v>348</v>
      </c>
      <c r="S795" s="7" t="s">
        <v>93</v>
      </c>
      <c r="T795" s="7" t="s">
        <v>14</v>
      </c>
      <c r="U795" s="7" t="s">
        <v>105</v>
      </c>
      <c r="V795" s="7" t="s">
        <v>1027</v>
      </c>
      <c r="Z795" s="7" t="s">
        <v>4452</v>
      </c>
      <c r="AA795" s="7">
        <v>0</v>
      </c>
    </row>
    <row r="796" spans="1:28" ht="60">
      <c r="A796" s="7">
        <v>2301</v>
      </c>
      <c r="B796" s="7" t="s">
        <v>2959</v>
      </c>
      <c r="C796" s="7" t="s">
        <v>135</v>
      </c>
      <c r="D796" s="7" t="s">
        <v>5131</v>
      </c>
      <c r="E796" s="7" t="s">
        <v>2960</v>
      </c>
      <c r="F796" s="7" t="s">
        <v>6179</v>
      </c>
      <c r="G796" s="7" t="s">
        <v>4</v>
      </c>
      <c r="H796" s="7" t="s">
        <v>1316</v>
      </c>
      <c r="I796" s="8" t="s">
        <v>1316</v>
      </c>
      <c r="J796" s="7" t="s">
        <v>661</v>
      </c>
      <c r="K796" s="7" t="s">
        <v>345</v>
      </c>
      <c r="L796" s="7" t="s">
        <v>4519</v>
      </c>
      <c r="M796" s="7">
        <v>1</v>
      </c>
      <c r="N796" s="7" t="s">
        <v>76</v>
      </c>
      <c r="O796" s="7" t="s">
        <v>100</v>
      </c>
      <c r="P796" s="7" t="s">
        <v>347</v>
      </c>
      <c r="Q796" s="7" t="s">
        <v>91</v>
      </c>
      <c r="R796" s="7" t="s">
        <v>348</v>
      </c>
      <c r="S796" s="7" t="s">
        <v>93</v>
      </c>
      <c r="T796" s="7" t="s">
        <v>14</v>
      </c>
      <c r="U796" s="7" t="s">
        <v>105</v>
      </c>
      <c r="V796" s="7" t="s">
        <v>1027</v>
      </c>
      <c r="Z796" s="7" t="s">
        <v>4452</v>
      </c>
      <c r="AA796" s="7">
        <v>0</v>
      </c>
    </row>
    <row r="797" spans="1:28" ht="90">
      <c r="A797" s="7">
        <v>2302</v>
      </c>
      <c r="B797" s="7" t="s">
        <v>5132</v>
      </c>
      <c r="C797" s="7" t="s">
        <v>350</v>
      </c>
      <c r="D797" s="7" t="s">
        <v>5133</v>
      </c>
      <c r="E797" s="7" t="s">
        <v>5134</v>
      </c>
      <c r="F797" s="7" t="s">
        <v>6180</v>
      </c>
      <c r="G797" s="7" t="s">
        <v>4</v>
      </c>
      <c r="H797" s="7" t="s">
        <v>2964</v>
      </c>
      <c r="I797" s="28" t="s">
        <v>87</v>
      </c>
      <c r="J797" s="7" t="s">
        <v>5135</v>
      </c>
      <c r="K797" s="7" t="s">
        <v>345</v>
      </c>
      <c r="L797" s="7" t="s">
        <v>4519</v>
      </c>
      <c r="M797" s="7">
        <v>1</v>
      </c>
      <c r="N797" s="7" t="s">
        <v>76</v>
      </c>
      <c r="O797" s="7" t="s">
        <v>100</v>
      </c>
      <c r="P797" s="7" t="s">
        <v>347</v>
      </c>
      <c r="Q797" s="7" t="s">
        <v>383</v>
      </c>
      <c r="R797" s="7" t="s">
        <v>348</v>
      </c>
      <c r="S797" s="7" t="s">
        <v>93</v>
      </c>
      <c r="T797" s="7" t="s">
        <v>14</v>
      </c>
      <c r="U797" s="7" t="s">
        <v>105</v>
      </c>
      <c r="V797" s="7" t="s">
        <v>1027</v>
      </c>
      <c r="Z797" s="7" t="s">
        <v>4452</v>
      </c>
      <c r="AA797" s="7">
        <v>0</v>
      </c>
    </row>
    <row r="798" spans="1:28" ht="75">
      <c r="A798" s="7">
        <v>2303</v>
      </c>
      <c r="B798" s="7" t="s">
        <v>707</v>
      </c>
      <c r="C798" s="7" t="s">
        <v>135</v>
      </c>
      <c r="D798" s="7" t="s">
        <v>11</v>
      </c>
      <c r="E798" s="7" t="s">
        <v>708</v>
      </c>
      <c r="F798" s="7" t="s">
        <v>6181</v>
      </c>
      <c r="G798" s="7" t="s">
        <v>4</v>
      </c>
      <c r="H798" s="7" t="s">
        <v>114</v>
      </c>
      <c r="I798" s="8" t="s">
        <v>87</v>
      </c>
      <c r="J798" s="7" t="s">
        <v>5</v>
      </c>
      <c r="K798" s="7" t="s">
        <v>345</v>
      </c>
      <c r="L798" s="7" t="s">
        <v>4519</v>
      </c>
      <c r="M798" s="7">
        <v>1</v>
      </c>
      <c r="N798" s="7" t="s">
        <v>76</v>
      </c>
      <c r="O798" s="7" t="s">
        <v>9</v>
      </c>
      <c r="P798" s="7" t="s">
        <v>347</v>
      </c>
      <c r="Q798" s="7" t="s">
        <v>91</v>
      </c>
      <c r="R798" s="7" t="s">
        <v>348</v>
      </c>
      <c r="S798" s="7" t="s">
        <v>93</v>
      </c>
      <c r="T798" s="7" t="s">
        <v>179</v>
      </c>
      <c r="U798" s="7" t="s">
        <v>152</v>
      </c>
      <c r="V798" s="7" t="s">
        <v>67</v>
      </c>
      <c r="Z798" s="7" t="s">
        <v>4452</v>
      </c>
      <c r="AA798" s="7">
        <v>2</v>
      </c>
      <c r="AB798" s="11">
        <v>43333.451226851852</v>
      </c>
    </row>
    <row r="799" spans="1:28" ht="45">
      <c r="A799" s="7">
        <v>2304</v>
      </c>
      <c r="B799" s="7" t="s">
        <v>2965</v>
      </c>
      <c r="C799" s="7" t="s">
        <v>218</v>
      </c>
      <c r="D799" s="7" t="s">
        <v>4974</v>
      </c>
      <c r="E799" s="7" t="s">
        <v>2919</v>
      </c>
      <c r="F799" s="7" t="s">
        <v>6182</v>
      </c>
      <c r="G799" s="7" t="s">
        <v>4</v>
      </c>
      <c r="H799" s="7" t="s">
        <v>5</v>
      </c>
      <c r="I799" s="28" t="s">
        <v>87</v>
      </c>
      <c r="J799" s="7" t="s">
        <v>5117</v>
      </c>
      <c r="K799" s="7" t="s">
        <v>345</v>
      </c>
      <c r="L799" s="7" t="s">
        <v>4519</v>
      </c>
      <c r="M799" s="7">
        <v>1</v>
      </c>
      <c r="N799" s="7" t="s">
        <v>76</v>
      </c>
      <c r="O799" s="7" t="s">
        <v>100</v>
      </c>
      <c r="P799" s="7" t="s">
        <v>347</v>
      </c>
      <c r="Q799" s="7" t="s">
        <v>91</v>
      </c>
      <c r="R799" s="7" t="s">
        <v>348</v>
      </c>
      <c r="S799" s="7" t="s">
        <v>93</v>
      </c>
      <c r="T799" s="7" t="s">
        <v>14</v>
      </c>
      <c r="U799" s="7" t="s">
        <v>105</v>
      </c>
      <c r="V799" s="7" t="s">
        <v>1027</v>
      </c>
      <c r="Z799" s="7" t="s">
        <v>4452</v>
      </c>
      <c r="AA799" s="7">
        <v>0</v>
      </c>
    </row>
    <row r="800" spans="1:28" ht="75">
      <c r="A800" s="7">
        <v>2305</v>
      </c>
      <c r="B800" s="7" t="s">
        <v>2966</v>
      </c>
      <c r="C800" s="7" t="s">
        <v>194</v>
      </c>
      <c r="D800" s="7" t="s">
        <v>5136</v>
      </c>
      <c r="E800" s="7" t="s">
        <v>5137</v>
      </c>
      <c r="F800" s="7" t="s">
        <v>6183</v>
      </c>
      <c r="G800" s="7" t="s">
        <v>4</v>
      </c>
      <c r="H800" s="7" t="s">
        <v>5</v>
      </c>
      <c r="I800" s="28" t="s">
        <v>87</v>
      </c>
      <c r="J800" s="7" t="s">
        <v>661</v>
      </c>
      <c r="K800" s="7" t="s">
        <v>345</v>
      </c>
      <c r="L800" s="7" t="s">
        <v>4519</v>
      </c>
      <c r="M800" s="7">
        <v>1</v>
      </c>
      <c r="N800" s="7" t="s">
        <v>76</v>
      </c>
      <c r="O800" s="7" t="s">
        <v>100</v>
      </c>
      <c r="P800" s="7" t="s">
        <v>347</v>
      </c>
      <c r="Q800" s="7" t="s">
        <v>102</v>
      </c>
      <c r="R800" s="7" t="s">
        <v>348</v>
      </c>
      <c r="S800" s="7" t="s">
        <v>93</v>
      </c>
      <c r="T800" s="7" t="s">
        <v>14</v>
      </c>
      <c r="U800" s="7" t="s">
        <v>105</v>
      </c>
      <c r="V800" s="7" t="s">
        <v>1027</v>
      </c>
      <c r="Z800" s="7" t="s">
        <v>4452</v>
      </c>
      <c r="AA800" s="7">
        <v>0</v>
      </c>
    </row>
    <row r="801" spans="1:28" ht="90">
      <c r="A801" s="7">
        <v>2307</v>
      </c>
      <c r="B801" s="7" t="s">
        <v>2970</v>
      </c>
      <c r="C801" s="7" t="s">
        <v>218</v>
      </c>
      <c r="D801" s="7" t="s">
        <v>932</v>
      </c>
      <c r="E801" s="7" t="s">
        <v>5139</v>
      </c>
      <c r="F801" s="7" t="s">
        <v>6184</v>
      </c>
      <c r="G801" s="7" t="s">
        <v>4</v>
      </c>
      <c r="H801" s="7" t="s">
        <v>87</v>
      </c>
      <c r="I801" s="8" t="s">
        <v>114</v>
      </c>
      <c r="J801" s="7" t="s">
        <v>701</v>
      </c>
      <c r="K801" s="7" t="s">
        <v>345</v>
      </c>
      <c r="L801" s="7" t="s">
        <v>4519</v>
      </c>
      <c r="M801" s="7">
        <v>1</v>
      </c>
      <c r="N801" s="7" t="s">
        <v>76</v>
      </c>
      <c r="O801" s="7" t="s">
        <v>100</v>
      </c>
      <c r="P801" s="7" t="s">
        <v>347</v>
      </c>
      <c r="Q801" s="7" t="s">
        <v>91</v>
      </c>
      <c r="R801" s="7" t="s">
        <v>348</v>
      </c>
      <c r="S801" s="7" t="s">
        <v>93</v>
      </c>
      <c r="T801" s="7" t="s">
        <v>66</v>
      </c>
      <c r="U801" s="7" t="s">
        <v>105</v>
      </c>
      <c r="V801" s="7" t="s">
        <v>1027</v>
      </c>
      <c r="Z801" s="7" t="s">
        <v>4452</v>
      </c>
      <c r="AA801" s="7">
        <v>0</v>
      </c>
    </row>
    <row r="802" spans="1:28" ht="45">
      <c r="A802" s="7">
        <v>2308</v>
      </c>
      <c r="B802" s="7" t="s">
        <v>5140</v>
      </c>
      <c r="C802" s="7" t="s">
        <v>2872</v>
      </c>
      <c r="D802" s="7" t="s">
        <v>2352</v>
      </c>
      <c r="E802" s="7" t="s">
        <v>2974</v>
      </c>
      <c r="F802" s="7" t="s">
        <v>6185</v>
      </c>
      <c r="G802" s="7" t="s">
        <v>4</v>
      </c>
      <c r="H802" s="7" t="s">
        <v>5</v>
      </c>
      <c r="I802" s="28" t="s">
        <v>87</v>
      </c>
      <c r="J802" s="7" t="s">
        <v>661</v>
      </c>
      <c r="K802" s="7" t="s">
        <v>345</v>
      </c>
      <c r="L802" s="7" t="s">
        <v>4519</v>
      </c>
      <c r="M802" s="7">
        <v>1</v>
      </c>
      <c r="N802" s="7" t="s">
        <v>76</v>
      </c>
      <c r="O802" s="7" t="s">
        <v>100</v>
      </c>
      <c r="P802" s="7" t="s">
        <v>347</v>
      </c>
      <c r="Q802" s="7" t="s">
        <v>91</v>
      </c>
      <c r="R802" s="7" t="s">
        <v>348</v>
      </c>
      <c r="S802" s="7" t="s">
        <v>93</v>
      </c>
      <c r="T802" s="7" t="s">
        <v>25</v>
      </c>
      <c r="U802" s="7" t="s">
        <v>105</v>
      </c>
      <c r="V802" s="7" t="s">
        <v>1027</v>
      </c>
      <c r="Z802" s="7" t="s">
        <v>4452</v>
      </c>
      <c r="AA802" s="7">
        <v>0</v>
      </c>
    </row>
    <row r="803" spans="1:28" ht="120">
      <c r="A803" s="7">
        <v>2310</v>
      </c>
      <c r="B803" s="7" t="s">
        <v>5143</v>
      </c>
      <c r="C803" s="7" t="s">
        <v>218</v>
      </c>
      <c r="D803" s="7" t="s">
        <v>5144</v>
      </c>
      <c r="E803" s="7" t="s">
        <v>5145</v>
      </c>
      <c r="F803" s="7" t="s">
        <v>6187</v>
      </c>
      <c r="G803" s="7" t="s">
        <v>4</v>
      </c>
      <c r="H803" s="7" t="s">
        <v>5</v>
      </c>
      <c r="I803" s="28" t="s">
        <v>5</v>
      </c>
      <c r="J803" s="7" t="s">
        <v>5117</v>
      </c>
      <c r="K803" s="7" t="s">
        <v>345</v>
      </c>
      <c r="L803" s="7" t="s">
        <v>4519</v>
      </c>
      <c r="M803" s="7">
        <v>1</v>
      </c>
      <c r="N803" s="7" t="s">
        <v>76</v>
      </c>
      <c r="O803" s="7" t="s">
        <v>100</v>
      </c>
      <c r="P803" s="7" t="s">
        <v>347</v>
      </c>
      <c r="Q803" s="7" t="s">
        <v>91</v>
      </c>
      <c r="R803" s="7" t="s">
        <v>348</v>
      </c>
      <c r="S803" s="7" t="s">
        <v>93</v>
      </c>
      <c r="T803" s="7" t="s">
        <v>14</v>
      </c>
      <c r="U803" s="7" t="s">
        <v>105</v>
      </c>
      <c r="V803" s="7" t="s">
        <v>1027</v>
      </c>
      <c r="Z803" s="7" t="s">
        <v>4452</v>
      </c>
      <c r="AA803" s="7">
        <v>0</v>
      </c>
    </row>
    <row r="804" spans="1:28" ht="135">
      <c r="A804" s="7">
        <v>2311</v>
      </c>
      <c r="B804" s="7" t="s">
        <v>2980</v>
      </c>
      <c r="C804" s="7" t="s">
        <v>218</v>
      </c>
      <c r="D804" s="7" t="s">
        <v>5144</v>
      </c>
      <c r="E804" s="7" t="s">
        <v>2981</v>
      </c>
      <c r="F804" s="7" t="s">
        <v>6188</v>
      </c>
      <c r="G804" s="7" t="s">
        <v>4</v>
      </c>
      <c r="H804" s="7" t="s">
        <v>5</v>
      </c>
      <c r="I804" s="28" t="s">
        <v>5</v>
      </c>
      <c r="J804" s="7" t="s">
        <v>5117</v>
      </c>
      <c r="K804" s="7" t="s">
        <v>345</v>
      </c>
      <c r="L804" s="7" t="s">
        <v>4519</v>
      </c>
      <c r="M804" s="7">
        <v>1</v>
      </c>
      <c r="N804" s="7" t="s">
        <v>76</v>
      </c>
      <c r="O804" s="7" t="s">
        <v>100</v>
      </c>
      <c r="P804" s="7" t="s">
        <v>347</v>
      </c>
      <c r="Q804" s="7" t="s">
        <v>91</v>
      </c>
      <c r="R804" s="7" t="s">
        <v>348</v>
      </c>
      <c r="S804" s="7" t="s">
        <v>93</v>
      </c>
      <c r="T804" s="7" t="s">
        <v>66</v>
      </c>
      <c r="U804" s="7" t="s">
        <v>105</v>
      </c>
      <c r="V804" s="7" t="s">
        <v>1027</v>
      </c>
      <c r="Z804" s="7" t="s">
        <v>4452</v>
      </c>
      <c r="AA804" s="7">
        <v>0</v>
      </c>
    </row>
    <row r="805" spans="1:28" ht="90">
      <c r="A805" s="7">
        <v>2312</v>
      </c>
      <c r="B805" s="7" t="s">
        <v>709</v>
      </c>
      <c r="C805" s="7" t="s">
        <v>135</v>
      </c>
      <c r="D805" s="7" t="s">
        <v>710</v>
      </c>
      <c r="E805" s="7" t="s">
        <v>689</v>
      </c>
      <c r="F805" s="7" t="s">
        <v>6189</v>
      </c>
      <c r="G805" s="7" t="s">
        <v>4</v>
      </c>
      <c r="H805" s="7" t="s">
        <v>640</v>
      </c>
      <c r="I805" s="8" t="s">
        <v>87</v>
      </c>
      <c r="J805" s="7" t="s">
        <v>5</v>
      </c>
      <c r="K805" s="7" t="s">
        <v>345</v>
      </c>
      <c r="L805" s="7" t="s">
        <v>4519</v>
      </c>
      <c r="M805" s="7">
        <v>1</v>
      </c>
      <c r="N805" s="7" t="s">
        <v>76</v>
      </c>
      <c r="O805" s="7" t="s">
        <v>9</v>
      </c>
      <c r="P805" s="7" t="s">
        <v>347</v>
      </c>
      <c r="Q805" s="7" t="s">
        <v>91</v>
      </c>
      <c r="R805" s="7" t="s">
        <v>348</v>
      </c>
      <c r="S805" s="7" t="s">
        <v>93</v>
      </c>
      <c r="T805" s="7" t="s">
        <v>32</v>
      </c>
      <c r="U805" s="7" t="s">
        <v>105</v>
      </c>
      <c r="V805" s="7" t="s">
        <v>67</v>
      </c>
      <c r="Z805" s="7" t="s">
        <v>4452</v>
      </c>
      <c r="AA805" s="7">
        <v>2</v>
      </c>
      <c r="AB805" s="11">
        <v>43333.448298611111</v>
      </c>
    </row>
    <row r="806" spans="1:28" ht="60">
      <c r="A806" s="7">
        <v>2313</v>
      </c>
      <c r="B806" s="7" t="s">
        <v>4662</v>
      </c>
      <c r="C806" s="7" t="s">
        <v>110</v>
      </c>
      <c r="D806" s="7" t="s">
        <v>968</v>
      </c>
      <c r="E806" s="7" t="s">
        <v>969</v>
      </c>
      <c r="F806" s="7" t="s">
        <v>6190</v>
      </c>
      <c r="G806" s="7" t="s">
        <v>4</v>
      </c>
      <c r="H806" s="7" t="s">
        <v>87</v>
      </c>
      <c r="I806" s="8" t="s">
        <v>87</v>
      </c>
      <c r="J806" s="7" t="s">
        <v>661</v>
      </c>
      <c r="K806" s="7" t="s">
        <v>345</v>
      </c>
      <c r="L806" s="7" t="s">
        <v>4519</v>
      </c>
      <c r="M806" s="7">
        <v>1</v>
      </c>
      <c r="N806" s="7" t="s">
        <v>76</v>
      </c>
      <c r="O806" s="7" t="s">
        <v>100</v>
      </c>
      <c r="P806" s="7" t="s">
        <v>347</v>
      </c>
      <c r="Q806" s="7" t="s">
        <v>102</v>
      </c>
      <c r="R806" s="7" t="s">
        <v>348</v>
      </c>
      <c r="S806" s="7" t="s">
        <v>93</v>
      </c>
      <c r="T806" s="7" t="s">
        <v>32</v>
      </c>
      <c r="U806" s="7" t="s">
        <v>152</v>
      </c>
      <c r="V806" s="7" t="s">
        <v>16</v>
      </c>
      <c r="Z806" s="7" t="s">
        <v>4452</v>
      </c>
      <c r="AA806" s="7">
        <v>1</v>
      </c>
      <c r="AB806" s="11">
        <v>43333.54451388889</v>
      </c>
    </row>
    <row r="807" spans="1:28" ht="75">
      <c r="A807" s="7">
        <v>2314</v>
      </c>
      <c r="B807" s="7" t="s">
        <v>2982</v>
      </c>
      <c r="C807" s="7" t="s">
        <v>366</v>
      </c>
      <c r="D807" s="7" t="s">
        <v>4937</v>
      </c>
      <c r="E807" s="7" t="s">
        <v>5146</v>
      </c>
      <c r="F807" s="7" t="s">
        <v>6191</v>
      </c>
      <c r="G807" s="7" t="s">
        <v>4</v>
      </c>
      <c r="H807" s="7" t="s">
        <v>640</v>
      </c>
      <c r="I807" s="28" t="s">
        <v>87</v>
      </c>
      <c r="J807" s="7" t="s">
        <v>87</v>
      </c>
      <c r="K807" s="7" t="s">
        <v>345</v>
      </c>
      <c r="L807" s="7" t="s">
        <v>4519</v>
      </c>
      <c r="M807" s="7">
        <v>1</v>
      </c>
      <c r="N807" s="7" t="s">
        <v>76</v>
      </c>
      <c r="O807" s="7" t="s">
        <v>100</v>
      </c>
      <c r="P807" s="7" t="s">
        <v>347</v>
      </c>
      <c r="Q807" s="7" t="s">
        <v>407</v>
      </c>
      <c r="R807" s="7" t="s">
        <v>348</v>
      </c>
      <c r="S807" s="7" t="s">
        <v>93</v>
      </c>
      <c r="T807" s="7" t="s">
        <v>14</v>
      </c>
      <c r="U807" s="7" t="s">
        <v>152</v>
      </c>
      <c r="V807" s="7" t="s">
        <v>1027</v>
      </c>
      <c r="Z807" s="7" t="s">
        <v>4452</v>
      </c>
      <c r="AA807" s="7">
        <v>0</v>
      </c>
    </row>
    <row r="808" spans="1:28" ht="60">
      <c r="A808" s="7">
        <v>2315</v>
      </c>
      <c r="B808" s="7" t="s">
        <v>637</v>
      </c>
      <c r="C808" s="7" t="s">
        <v>135</v>
      </c>
      <c r="D808" s="7" t="s">
        <v>638</v>
      </c>
      <c r="E808" s="7" t="s">
        <v>639</v>
      </c>
      <c r="F808" s="7" t="s">
        <v>6192</v>
      </c>
      <c r="G808" s="7" t="s">
        <v>4</v>
      </c>
      <c r="H808" s="7" t="s">
        <v>640</v>
      </c>
      <c r="I808" s="8" t="s">
        <v>87</v>
      </c>
      <c r="J808" s="7" t="s">
        <v>5</v>
      </c>
      <c r="K808" s="7" t="s">
        <v>345</v>
      </c>
      <c r="L808" s="7" t="s">
        <v>4519</v>
      </c>
      <c r="M808" s="7">
        <v>1</v>
      </c>
      <c r="N808" s="7" t="s">
        <v>76</v>
      </c>
      <c r="O808" s="7" t="s">
        <v>9</v>
      </c>
      <c r="P808" s="7" t="s">
        <v>347</v>
      </c>
      <c r="Q808" s="7" t="s">
        <v>317</v>
      </c>
      <c r="R808" s="7" t="s">
        <v>348</v>
      </c>
      <c r="S808" s="7" t="s">
        <v>93</v>
      </c>
      <c r="T808" s="7" t="s">
        <v>25</v>
      </c>
      <c r="U808" s="7" t="s">
        <v>94</v>
      </c>
      <c r="V808" s="7" t="s">
        <v>16</v>
      </c>
      <c r="Z808" s="7" t="s">
        <v>4452</v>
      </c>
      <c r="AA808" s="7">
        <v>2</v>
      </c>
      <c r="AB808" s="11">
        <v>43334.655856481484</v>
      </c>
    </row>
    <row r="809" spans="1:28" ht="105">
      <c r="A809" s="7">
        <v>2316</v>
      </c>
      <c r="B809" s="7" t="s">
        <v>4598</v>
      </c>
      <c r="C809" s="7" t="s">
        <v>218</v>
      </c>
      <c r="D809" s="7" t="s">
        <v>712</v>
      </c>
      <c r="E809" s="7" t="s">
        <v>713</v>
      </c>
      <c r="F809" s="7" t="s">
        <v>6193</v>
      </c>
      <c r="G809" s="7" t="s">
        <v>4</v>
      </c>
      <c r="H809" s="7" t="s">
        <v>87</v>
      </c>
      <c r="I809" s="8" t="s">
        <v>87</v>
      </c>
      <c r="J809" s="7" t="s">
        <v>267</v>
      </c>
      <c r="K809" s="7" t="s">
        <v>345</v>
      </c>
      <c r="L809" s="7" t="s">
        <v>4519</v>
      </c>
      <c r="M809" s="7">
        <v>1</v>
      </c>
      <c r="N809" s="7" t="s">
        <v>76</v>
      </c>
      <c r="O809" s="7" t="s">
        <v>9</v>
      </c>
      <c r="P809" s="7" t="s">
        <v>347</v>
      </c>
      <c r="Q809" s="7" t="s">
        <v>383</v>
      </c>
      <c r="R809" s="7" t="s">
        <v>348</v>
      </c>
      <c r="S809" s="7" t="s">
        <v>93</v>
      </c>
      <c r="T809" s="7" t="s">
        <v>14</v>
      </c>
      <c r="U809" s="7" t="s">
        <v>94</v>
      </c>
      <c r="V809" s="7" t="s">
        <v>67</v>
      </c>
      <c r="Z809" s="7" t="s">
        <v>4452</v>
      </c>
      <c r="AA809" s="7">
        <v>2</v>
      </c>
      <c r="AB809" s="11">
        <v>43333.680648148147</v>
      </c>
    </row>
    <row r="810" spans="1:28" ht="105">
      <c r="A810" s="7">
        <v>2317</v>
      </c>
      <c r="B810" s="7" t="s">
        <v>2984</v>
      </c>
      <c r="C810" s="7" t="s">
        <v>135</v>
      </c>
      <c r="D810" s="7" t="s">
        <v>5147</v>
      </c>
      <c r="E810" s="7" t="s">
        <v>2986</v>
      </c>
      <c r="F810" s="7" t="s">
        <v>6194</v>
      </c>
      <c r="G810" s="7" t="s">
        <v>4</v>
      </c>
      <c r="H810" s="7" t="s">
        <v>2422</v>
      </c>
      <c r="I810" s="28" t="s">
        <v>2007</v>
      </c>
      <c r="J810" s="7" t="s">
        <v>5</v>
      </c>
      <c r="K810" s="7" t="s">
        <v>345</v>
      </c>
      <c r="L810" s="7" t="s">
        <v>4519</v>
      </c>
      <c r="M810" s="7">
        <v>1</v>
      </c>
      <c r="N810" s="7" t="s">
        <v>76</v>
      </c>
      <c r="O810" s="7" t="s">
        <v>9</v>
      </c>
      <c r="P810" s="7" t="s">
        <v>347</v>
      </c>
      <c r="Q810" s="7" t="s">
        <v>91</v>
      </c>
      <c r="R810" s="7" t="s">
        <v>348</v>
      </c>
      <c r="S810" s="7" t="s">
        <v>93</v>
      </c>
      <c r="T810" s="7" t="s">
        <v>179</v>
      </c>
      <c r="U810" s="7" t="s">
        <v>94</v>
      </c>
      <c r="V810" s="7" t="s">
        <v>1027</v>
      </c>
      <c r="Z810" s="7" t="s">
        <v>4452</v>
      </c>
      <c r="AA810" s="7">
        <v>0</v>
      </c>
    </row>
    <row r="811" spans="1:28" ht="60">
      <c r="A811" s="7">
        <v>2318</v>
      </c>
      <c r="B811" s="7" t="s">
        <v>2987</v>
      </c>
      <c r="C811" s="7" t="s">
        <v>218</v>
      </c>
      <c r="D811" s="7" t="s">
        <v>4964</v>
      </c>
      <c r="E811" s="7" t="s">
        <v>5148</v>
      </c>
      <c r="F811" s="7" t="s">
        <v>6195</v>
      </c>
      <c r="G811" s="7" t="s">
        <v>4</v>
      </c>
      <c r="H811" s="7" t="s">
        <v>1316</v>
      </c>
      <c r="I811" s="8" t="s">
        <v>1316</v>
      </c>
      <c r="J811" s="7" t="s">
        <v>344</v>
      </c>
      <c r="K811" s="7" t="s">
        <v>345</v>
      </c>
      <c r="L811" s="7" t="s">
        <v>4519</v>
      </c>
      <c r="M811" s="7">
        <v>1</v>
      </c>
      <c r="N811" s="7" t="s">
        <v>76</v>
      </c>
      <c r="O811" s="7" t="s">
        <v>65</v>
      </c>
      <c r="P811" s="7" t="s">
        <v>347</v>
      </c>
      <c r="Q811" s="7" t="s">
        <v>163</v>
      </c>
      <c r="R811" s="7" t="s">
        <v>348</v>
      </c>
      <c r="S811" s="7" t="s">
        <v>93</v>
      </c>
      <c r="T811" s="7" t="s">
        <v>14</v>
      </c>
      <c r="U811" s="7" t="s">
        <v>94</v>
      </c>
      <c r="V811" s="7" t="s">
        <v>1027</v>
      </c>
      <c r="Z811" s="7" t="s">
        <v>4452</v>
      </c>
      <c r="AA811" s="7">
        <v>0</v>
      </c>
    </row>
    <row r="812" spans="1:28" ht="105">
      <c r="A812" s="7">
        <v>2319</v>
      </c>
      <c r="B812" s="7" t="s">
        <v>5149</v>
      </c>
      <c r="C812" s="7" t="s">
        <v>879</v>
      </c>
      <c r="D812" s="7" t="s">
        <v>4934</v>
      </c>
      <c r="E812" s="7" t="s">
        <v>5150</v>
      </c>
      <c r="F812" s="7" t="s">
        <v>6196</v>
      </c>
      <c r="G812" s="7" t="s">
        <v>4</v>
      </c>
      <c r="H812" s="7" t="s">
        <v>4977</v>
      </c>
      <c r="I812" s="28" t="s">
        <v>87</v>
      </c>
      <c r="J812" s="7" t="s">
        <v>344</v>
      </c>
      <c r="K812" s="7" t="s">
        <v>345</v>
      </c>
      <c r="L812" s="7" t="s">
        <v>4519</v>
      </c>
      <c r="M812" s="7">
        <v>1</v>
      </c>
      <c r="N812" s="7" t="s">
        <v>76</v>
      </c>
      <c r="O812" s="7" t="s">
        <v>100</v>
      </c>
      <c r="P812" s="7" t="s">
        <v>347</v>
      </c>
      <c r="Q812" s="7" t="s">
        <v>1061</v>
      </c>
      <c r="R812" s="7" t="s">
        <v>348</v>
      </c>
      <c r="S812" s="7" t="s">
        <v>93</v>
      </c>
      <c r="T812" s="7" t="s">
        <v>25</v>
      </c>
      <c r="U812" s="7" t="s">
        <v>105</v>
      </c>
      <c r="V812" s="7" t="s">
        <v>1027</v>
      </c>
      <c r="Z812" s="7" t="s">
        <v>4452</v>
      </c>
      <c r="AA812" s="7">
        <v>0</v>
      </c>
    </row>
    <row r="813" spans="1:28" ht="90">
      <c r="A813" s="7">
        <v>2320</v>
      </c>
      <c r="B813" s="7" t="s">
        <v>5151</v>
      </c>
      <c r="C813" s="7" t="s">
        <v>261</v>
      </c>
      <c r="D813" s="7" t="s">
        <v>2992</v>
      </c>
      <c r="E813" s="7" t="s">
        <v>5152</v>
      </c>
      <c r="F813" s="7" t="s">
        <v>6197</v>
      </c>
      <c r="G813" s="7" t="s">
        <v>4</v>
      </c>
      <c r="H813" s="7" t="s">
        <v>5</v>
      </c>
      <c r="I813" s="28" t="s">
        <v>87</v>
      </c>
      <c r="J813" s="7" t="s">
        <v>4597</v>
      </c>
      <c r="K813" s="7" t="s">
        <v>345</v>
      </c>
      <c r="L813" s="7" t="s">
        <v>4519</v>
      </c>
      <c r="M813" s="7">
        <v>1</v>
      </c>
      <c r="N813" s="7" t="s">
        <v>76</v>
      </c>
      <c r="O813" s="7" t="s">
        <v>100</v>
      </c>
      <c r="P813" s="7" t="s">
        <v>347</v>
      </c>
      <c r="Q813" s="7" t="s">
        <v>91</v>
      </c>
      <c r="R813" s="7" t="s">
        <v>348</v>
      </c>
      <c r="S813" s="7" t="s">
        <v>93</v>
      </c>
      <c r="T813" s="7" t="s">
        <v>25</v>
      </c>
      <c r="U813" s="7" t="s">
        <v>105</v>
      </c>
      <c r="V813" s="7" t="s">
        <v>1027</v>
      </c>
      <c r="Z813" s="7" t="s">
        <v>4452</v>
      </c>
      <c r="AA813" s="7">
        <v>0</v>
      </c>
    </row>
    <row r="814" spans="1:28" ht="75">
      <c r="A814" s="7">
        <v>2321</v>
      </c>
      <c r="B814" s="7" t="s">
        <v>2994</v>
      </c>
      <c r="C814" s="7" t="s">
        <v>529</v>
      </c>
      <c r="D814" s="7" t="s">
        <v>2995</v>
      </c>
      <c r="E814" s="7" t="s">
        <v>2996</v>
      </c>
      <c r="F814" s="7" t="s">
        <v>6198</v>
      </c>
      <c r="G814" s="7" t="s">
        <v>4</v>
      </c>
      <c r="H814" s="7" t="s">
        <v>1316</v>
      </c>
      <c r="I814" s="8" t="s">
        <v>1316</v>
      </c>
      <c r="J814" s="7" t="s">
        <v>2867</v>
      </c>
      <c r="K814" s="7" t="s">
        <v>345</v>
      </c>
      <c r="L814" s="7" t="s">
        <v>4519</v>
      </c>
      <c r="M814" s="7">
        <v>1</v>
      </c>
      <c r="N814" s="7" t="s">
        <v>76</v>
      </c>
      <c r="O814" s="7" t="s">
        <v>290</v>
      </c>
      <c r="P814" s="7" t="s">
        <v>347</v>
      </c>
      <c r="Q814" s="7" t="s">
        <v>163</v>
      </c>
      <c r="R814" s="7" t="s">
        <v>348</v>
      </c>
      <c r="S814" s="7" t="s">
        <v>93</v>
      </c>
      <c r="T814" s="7" t="s">
        <v>14</v>
      </c>
      <c r="U814" s="7" t="s">
        <v>152</v>
      </c>
      <c r="V814" s="7" t="s">
        <v>1027</v>
      </c>
      <c r="Z814" s="7" t="s">
        <v>4452</v>
      </c>
      <c r="AA814" s="7">
        <v>0</v>
      </c>
    </row>
    <row r="815" spans="1:28" ht="75">
      <c r="A815" s="7">
        <v>2322</v>
      </c>
      <c r="B815" s="7" t="s">
        <v>5153</v>
      </c>
      <c r="C815" s="7" t="s">
        <v>135</v>
      </c>
      <c r="D815" s="7" t="s">
        <v>2352</v>
      </c>
      <c r="E815" s="7" t="s">
        <v>2998</v>
      </c>
      <c r="F815" s="7" t="s">
        <v>6199</v>
      </c>
      <c r="G815" s="7" t="s">
        <v>4</v>
      </c>
      <c r="H815" s="7" t="s">
        <v>5</v>
      </c>
      <c r="I815" s="28" t="s">
        <v>4000</v>
      </c>
      <c r="J815" s="7" t="s">
        <v>701</v>
      </c>
      <c r="K815" s="7" t="s">
        <v>345</v>
      </c>
      <c r="L815" s="7" t="s">
        <v>4519</v>
      </c>
      <c r="M815" s="7">
        <v>1</v>
      </c>
      <c r="N815" s="7" t="s">
        <v>76</v>
      </c>
      <c r="O815" s="7" t="s">
        <v>100</v>
      </c>
      <c r="P815" s="7" t="s">
        <v>347</v>
      </c>
      <c r="Q815" s="7" t="s">
        <v>91</v>
      </c>
      <c r="R815" s="7" t="s">
        <v>348</v>
      </c>
      <c r="S815" s="7" t="s">
        <v>93</v>
      </c>
      <c r="T815" s="7" t="s">
        <v>32</v>
      </c>
      <c r="U815" s="7" t="s">
        <v>105</v>
      </c>
      <c r="V815" s="7" t="s">
        <v>1027</v>
      </c>
      <c r="Z815" s="7" t="s">
        <v>4452</v>
      </c>
      <c r="AA815" s="7">
        <v>0</v>
      </c>
    </row>
    <row r="816" spans="1:28" ht="60">
      <c r="A816" s="7">
        <v>2323</v>
      </c>
      <c r="B816" s="7" t="s">
        <v>5154</v>
      </c>
      <c r="C816" s="7" t="s">
        <v>218</v>
      </c>
      <c r="D816" s="7" t="s">
        <v>3000</v>
      </c>
      <c r="E816" s="7" t="s">
        <v>5155</v>
      </c>
      <c r="F816" s="7" t="s">
        <v>6200</v>
      </c>
      <c r="G816" s="7" t="s">
        <v>4</v>
      </c>
      <c r="H816" s="7" t="s">
        <v>5135</v>
      </c>
      <c r="I816" s="28" t="s">
        <v>2295</v>
      </c>
      <c r="J816" s="7" t="s">
        <v>5156</v>
      </c>
      <c r="K816" s="7" t="s">
        <v>345</v>
      </c>
      <c r="L816" s="7" t="s">
        <v>4519</v>
      </c>
      <c r="M816" s="7">
        <v>1</v>
      </c>
      <c r="N816" s="7" t="s">
        <v>76</v>
      </c>
      <c r="O816" s="7" t="s">
        <v>100</v>
      </c>
      <c r="P816" s="7" t="s">
        <v>347</v>
      </c>
      <c r="Q816" s="7" t="s">
        <v>91</v>
      </c>
      <c r="R816" s="7" t="s">
        <v>348</v>
      </c>
      <c r="S816" s="7" t="s">
        <v>93</v>
      </c>
      <c r="T816" s="7" t="s">
        <v>14</v>
      </c>
      <c r="U816" s="7" t="s">
        <v>105</v>
      </c>
      <c r="V816" s="7" t="s">
        <v>1027</v>
      </c>
      <c r="Z816" s="7" t="s">
        <v>4452</v>
      </c>
      <c r="AA816" s="7">
        <v>0</v>
      </c>
    </row>
    <row r="817" spans="1:28" ht="60">
      <c r="A817" s="7">
        <v>2324</v>
      </c>
      <c r="B817" s="7" t="s">
        <v>3002</v>
      </c>
      <c r="C817" s="7" t="s">
        <v>970</v>
      </c>
      <c r="D817" s="7" t="s">
        <v>5157</v>
      </c>
      <c r="E817" s="7" t="s">
        <v>5158</v>
      </c>
      <c r="F817" s="7" t="s">
        <v>6201</v>
      </c>
      <c r="G817" s="7" t="s">
        <v>4</v>
      </c>
      <c r="H817" s="7" t="s">
        <v>5135</v>
      </c>
      <c r="I817" s="28" t="s">
        <v>87</v>
      </c>
      <c r="J817" s="7" t="s">
        <v>87</v>
      </c>
      <c r="K817" s="7" t="s">
        <v>345</v>
      </c>
      <c r="L817" s="7" t="s">
        <v>4519</v>
      </c>
      <c r="M817" s="7">
        <v>1</v>
      </c>
      <c r="N817" s="7" t="s">
        <v>76</v>
      </c>
      <c r="O817" s="7" t="s">
        <v>100</v>
      </c>
      <c r="P817" s="7" t="s">
        <v>347</v>
      </c>
      <c r="Q817" s="7" t="s">
        <v>11</v>
      </c>
      <c r="R817" s="7" t="s">
        <v>348</v>
      </c>
      <c r="S817" s="7" t="s">
        <v>93</v>
      </c>
      <c r="T817" s="7" t="s">
        <v>179</v>
      </c>
      <c r="U817" s="7" t="s">
        <v>105</v>
      </c>
      <c r="V817" s="7" t="s">
        <v>1027</v>
      </c>
      <c r="Z817" s="7" t="s">
        <v>4452</v>
      </c>
      <c r="AA817" s="7">
        <v>0</v>
      </c>
    </row>
    <row r="818" spans="1:28" ht="75">
      <c r="A818" s="7">
        <v>2325</v>
      </c>
      <c r="B818" s="7" t="s">
        <v>5159</v>
      </c>
      <c r="C818" s="7" t="s">
        <v>261</v>
      </c>
      <c r="D818" s="7" t="s">
        <v>4605</v>
      </c>
      <c r="E818" s="7" t="s">
        <v>5160</v>
      </c>
      <c r="F818" s="7" t="s">
        <v>6202</v>
      </c>
      <c r="G818" s="7" t="s">
        <v>4</v>
      </c>
      <c r="H818" s="7" t="s">
        <v>5</v>
      </c>
      <c r="I818" s="28" t="s">
        <v>87</v>
      </c>
      <c r="J818" s="7" t="s">
        <v>5117</v>
      </c>
      <c r="K818" s="7" t="s">
        <v>345</v>
      </c>
      <c r="L818" s="7" t="s">
        <v>4519</v>
      </c>
      <c r="M818" s="7">
        <v>1</v>
      </c>
      <c r="N818" s="7" t="s">
        <v>76</v>
      </c>
      <c r="O818" s="7" t="s">
        <v>100</v>
      </c>
      <c r="P818" s="7" t="s">
        <v>347</v>
      </c>
      <c r="Q818" s="7" t="s">
        <v>91</v>
      </c>
      <c r="R818" s="7" t="s">
        <v>348</v>
      </c>
      <c r="S818" s="7" t="s">
        <v>93</v>
      </c>
      <c r="T818" s="7" t="s">
        <v>179</v>
      </c>
      <c r="U818" s="7" t="s">
        <v>105</v>
      </c>
      <c r="V818" s="7" t="s">
        <v>1027</v>
      </c>
      <c r="Z818" s="7" t="s">
        <v>4452</v>
      </c>
      <c r="AA818" s="7">
        <v>0</v>
      </c>
    </row>
    <row r="819" spans="1:28" ht="75">
      <c r="A819" s="7">
        <v>2326</v>
      </c>
      <c r="B819" s="7" t="s">
        <v>3007</v>
      </c>
      <c r="C819" s="7" t="s">
        <v>135</v>
      </c>
      <c r="D819" s="7" t="s">
        <v>987</v>
      </c>
      <c r="E819" s="7" t="s">
        <v>3008</v>
      </c>
      <c r="F819" s="7" t="s">
        <v>6203</v>
      </c>
      <c r="G819" s="7" t="s">
        <v>4</v>
      </c>
      <c r="H819" s="7" t="s">
        <v>640</v>
      </c>
      <c r="I819" s="28" t="s">
        <v>87</v>
      </c>
      <c r="J819" s="7" t="s">
        <v>5</v>
      </c>
      <c r="K819" s="7" t="s">
        <v>345</v>
      </c>
      <c r="L819" s="7" t="s">
        <v>4519</v>
      </c>
      <c r="M819" s="7">
        <v>1</v>
      </c>
      <c r="N819" s="7" t="s">
        <v>76</v>
      </c>
      <c r="O819" s="7" t="s">
        <v>31</v>
      </c>
      <c r="P819" s="7" t="s">
        <v>347</v>
      </c>
      <c r="Q819" s="7" t="s">
        <v>407</v>
      </c>
      <c r="R819" s="7" t="s">
        <v>348</v>
      </c>
      <c r="S819" s="7" t="s">
        <v>93</v>
      </c>
      <c r="T819" s="7" t="s">
        <v>14</v>
      </c>
      <c r="U819" s="7" t="s">
        <v>152</v>
      </c>
      <c r="V819" s="7" t="s">
        <v>1027</v>
      </c>
      <c r="Z819" s="7" t="s">
        <v>4452</v>
      </c>
      <c r="AA819" s="7">
        <v>0</v>
      </c>
    </row>
    <row r="820" spans="1:28" ht="90">
      <c r="A820" s="7">
        <v>2327</v>
      </c>
      <c r="B820" s="7" t="s">
        <v>4599</v>
      </c>
      <c r="C820" s="7" t="s">
        <v>4600</v>
      </c>
      <c r="D820" s="7" t="s">
        <v>716</v>
      </c>
      <c r="E820" s="7" t="s">
        <v>4601</v>
      </c>
      <c r="F820" s="7" t="s">
        <v>6204</v>
      </c>
      <c r="G820" s="7" t="s">
        <v>4</v>
      </c>
      <c r="H820" s="7" t="s">
        <v>87</v>
      </c>
      <c r="I820" s="8" t="s">
        <v>87</v>
      </c>
      <c r="J820" s="7" t="s">
        <v>4597</v>
      </c>
      <c r="K820" s="7" t="s">
        <v>345</v>
      </c>
      <c r="L820" s="7" t="s">
        <v>4519</v>
      </c>
      <c r="M820" s="7">
        <v>1</v>
      </c>
      <c r="N820" s="7" t="s">
        <v>76</v>
      </c>
      <c r="O820" s="7" t="s">
        <v>100</v>
      </c>
      <c r="P820" s="7" t="s">
        <v>347</v>
      </c>
      <c r="Q820" s="7" t="s">
        <v>66</v>
      </c>
      <c r="R820" s="7" t="s">
        <v>348</v>
      </c>
      <c r="S820" s="7" t="s">
        <v>93</v>
      </c>
      <c r="T820" s="7" t="s">
        <v>66</v>
      </c>
      <c r="U820" s="7" t="s">
        <v>152</v>
      </c>
      <c r="V820" s="7" t="s">
        <v>67</v>
      </c>
      <c r="Z820" s="7" t="s">
        <v>4452</v>
      </c>
      <c r="AA820" s="7">
        <v>2</v>
      </c>
      <c r="AB820" s="11">
        <v>43333.684317129628</v>
      </c>
    </row>
    <row r="821" spans="1:28" ht="60">
      <c r="A821" s="7">
        <v>2328</v>
      </c>
      <c r="B821" s="7" t="s">
        <v>4602</v>
      </c>
      <c r="C821" s="7" t="s">
        <v>970</v>
      </c>
      <c r="D821" s="7" t="s">
        <v>4663</v>
      </c>
      <c r="E821" s="7" t="s">
        <v>4664</v>
      </c>
      <c r="F821" s="7" t="s">
        <v>6205</v>
      </c>
      <c r="G821" s="7" t="s">
        <v>4</v>
      </c>
      <c r="H821" s="7" t="s">
        <v>87</v>
      </c>
      <c r="I821" s="8" t="s">
        <v>87</v>
      </c>
      <c r="J821" s="7" t="s">
        <v>4597</v>
      </c>
      <c r="K821" s="7" t="s">
        <v>345</v>
      </c>
      <c r="L821" s="7" t="s">
        <v>4519</v>
      </c>
      <c r="M821" s="7">
        <v>1</v>
      </c>
      <c r="N821" s="7" t="s">
        <v>76</v>
      </c>
      <c r="O821" s="7" t="s">
        <v>100</v>
      </c>
      <c r="P821" s="7" t="s">
        <v>347</v>
      </c>
      <c r="Q821" s="7" t="s">
        <v>66</v>
      </c>
      <c r="R821" s="7" t="s">
        <v>348</v>
      </c>
      <c r="S821" s="7" t="s">
        <v>93</v>
      </c>
      <c r="T821" s="7" t="s">
        <v>32</v>
      </c>
      <c r="U821" s="7" t="s">
        <v>152</v>
      </c>
      <c r="V821" s="7" t="s">
        <v>16</v>
      </c>
      <c r="Z821" s="7" t="s">
        <v>4452</v>
      </c>
      <c r="AA821" s="7">
        <v>1</v>
      </c>
      <c r="AB821" s="11">
        <v>43333.683310185188</v>
      </c>
    </row>
    <row r="822" spans="1:28" ht="75">
      <c r="A822" s="7">
        <v>2329</v>
      </c>
      <c r="B822" s="7" t="s">
        <v>4602</v>
      </c>
      <c r="C822" s="7" t="s">
        <v>4603</v>
      </c>
      <c r="D822" s="7" t="s">
        <v>4604</v>
      </c>
      <c r="E822" s="7" t="s">
        <v>4596</v>
      </c>
      <c r="F822" s="7" t="s">
        <v>6206</v>
      </c>
      <c r="G822" s="7" t="s">
        <v>4</v>
      </c>
      <c r="H822" s="7" t="s">
        <v>87</v>
      </c>
      <c r="I822" s="8" t="s">
        <v>87</v>
      </c>
      <c r="J822" s="7" t="s">
        <v>4597</v>
      </c>
      <c r="K822" s="7" t="s">
        <v>345</v>
      </c>
      <c r="L822" s="7" t="s">
        <v>4519</v>
      </c>
      <c r="M822" s="7">
        <v>1</v>
      </c>
      <c r="N822" s="7" t="s">
        <v>76</v>
      </c>
      <c r="O822" s="7" t="s">
        <v>100</v>
      </c>
      <c r="P822" s="7" t="s">
        <v>347</v>
      </c>
      <c r="Q822" s="7" t="s">
        <v>102</v>
      </c>
      <c r="R822" s="7" t="s">
        <v>348</v>
      </c>
      <c r="S822" s="7" t="s">
        <v>93</v>
      </c>
      <c r="T822" s="7" t="s">
        <v>32</v>
      </c>
      <c r="U822" s="7" t="s">
        <v>152</v>
      </c>
      <c r="V822" s="7" t="s">
        <v>67</v>
      </c>
      <c r="Z822" s="7" t="s">
        <v>4452</v>
      </c>
      <c r="AA822" s="7">
        <v>2</v>
      </c>
      <c r="AB822" s="11">
        <v>43333.453564814816</v>
      </c>
    </row>
    <row r="823" spans="1:28" ht="60">
      <c r="A823" s="7">
        <v>2330</v>
      </c>
      <c r="B823" s="7" t="s">
        <v>721</v>
      </c>
      <c r="C823" s="7" t="s">
        <v>261</v>
      </c>
      <c r="D823" s="7" t="s">
        <v>4605</v>
      </c>
      <c r="E823" s="7" t="s">
        <v>4606</v>
      </c>
      <c r="F823" s="7" t="s">
        <v>6207</v>
      </c>
      <c r="G823" s="7" t="s">
        <v>4</v>
      </c>
      <c r="H823" s="7" t="s">
        <v>87</v>
      </c>
      <c r="I823" s="8" t="s">
        <v>87</v>
      </c>
      <c r="J823" s="7" t="s">
        <v>701</v>
      </c>
      <c r="K823" s="7" t="s">
        <v>345</v>
      </c>
      <c r="L823" s="7" t="s">
        <v>4519</v>
      </c>
      <c r="M823" s="7">
        <v>1</v>
      </c>
      <c r="N823" s="7" t="s">
        <v>76</v>
      </c>
      <c r="O823" s="7" t="s">
        <v>100</v>
      </c>
      <c r="P823" s="7" t="s">
        <v>347</v>
      </c>
      <c r="Q823" s="7" t="s">
        <v>102</v>
      </c>
      <c r="R823" s="7" t="s">
        <v>348</v>
      </c>
      <c r="S823" s="7" t="s">
        <v>93</v>
      </c>
      <c r="T823" s="7" t="s">
        <v>179</v>
      </c>
      <c r="U823" s="7" t="s">
        <v>105</v>
      </c>
      <c r="V823" s="7" t="s">
        <v>67</v>
      </c>
      <c r="Z823" s="7" t="s">
        <v>4452</v>
      </c>
      <c r="AA823" s="7">
        <v>2</v>
      </c>
      <c r="AB823" s="11">
        <v>43333.546539351853</v>
      </c>
    </row>
    <row r="824" spans="1:28" ht="60">
      <c r="A824" s="7">
        <v>2331</v>
      </c>
      <c r="B824" s="7" t="s">
        <v>4580</v>
      </c>
      <c r="C824" s="7" t="s">
        <v>490</v>
      </c>
      <c r="D824" s="7" t="s">
        <v>4581</v>
      </c>
      <c r="E824" s="7" t="s">
        <v>644</v>
      </c>
      <c r="F824" s="7" t="s">
        <v>6208</v>
      </c>
      <c r="G824" s="7" t="s">
        <v>4</v>
      </c>
      <c r="H824" s="7" t="s">
        <v>87</v>
      </c>
      <c r="I824" s="8" t="s">
        <v>87</v>
      </c>
      <c r="J824" s="7" t="s">
        <v>344</v>
      </c>
      <c r="K824" s="7" t="s">
        <v>345</v>
      </c>
      <c r="L824" s="7" t="s">
        <v>4519</v>
      </c>
      <c r="M824" s="7">
        <v>1</v>
      </c>
      <c r="N824" s="7" t="s">
        <v>76</v>
      </c>
      <c r="O824" s="7" t="s">
        <v>100</v>
      </c>
      <c r="P824" s="7" t="s">
        <v>347</v>
      </c>
      <c r="Q824" s="7" t="s">
        <v>102</v>
      </c>
      <c r="R824" s="7" t="s">
        <v>348</v>
      </c>
      <c r="S824" s="7" t="s">
        <v>93</v>
      </c>
      <c r="T824" s="7" t="s">
        <v>32</v>
      </c>
      <c r="U824" s="7" t="s">
        <v>152</v>
      </c>
      <c r="V824" s="7" t="s">
        <v>16</v>
      </c>
      <c r="Z824" s="7" t="s">
        <v>4452</v>
      </c>
      <c r="AA824" s="7">
        <v>2</v>
      </c>
      <c r="AB824" s="11">
        <v>43334.614259259259</v>
      </c>
    </row>
    <row r="825" spans="1:28" ht="45">
      <c r="A825" s="7">
        <v>2332</v>
      </c>
      <c r="B825" s="7" t="s">
        <v>3009</v>
      </c>
      <c r="C825" s="7" t="s">
        <v>218</v>
      </c>
      <c r="D825" s="7" t="s">
        <v>987</v>
      </c>
      <c r="E825" s="7" t="s">
        <v>3010</v>
      </c>
      <c r="F825" s="7" t="s">
        <v>6209</v>
      </c>
      <c r="G825" s="7" t="s">
        <v>4</v>
      </c>
      <c r="H825" s="7" t="s">
        <v>640</v>
      </c>
      <c r="I825" s="28" t="s">
        <v>87</v>
      </c>
      <c r="J825" s="7" t="s">
        <v>5</v>
      </c>
      <c r="K825" s="7" t="s">
        <v>345</v>
      </c>
      <c r="L825" s="7" t="s">
        <v>4519</v>
      </c>
      <c r="M825" s="7">
        <v>1</v>
      </c>
      <c r="N825" s="7" t="s">
        <v>76</v>
      </c>
      <c r="O825" s="7" t="s">
        <v>31</v>
      </c>
      <c r="P825" s="7" t="s">
        <v>347</v>
      </c>
      <c r="Q825" s="7" t="s">
        <v>407</v>
      </c>
      <c r="R825" s="7" t="s">
        <v>348</v>
      </c>
      <c r="S825" s="7" t="s">
        <v>93</v>
      </c>
      <c r="T825" s="7" t="s">
        <v>14</v>
      </c>
      <c r="U825" s="7" t="s">
        <v>152</v>
      </c>
      <c r="V825" s="7" t="s">
        <v>1027</v>
      </c>
      <c r="Z825" s="7" t="s">
        <v>4452</v>
      </c>
      <c r="AA825" s="7">
        <v>0</v>
      </c>
    </row>
    <row r="826" spans="1:28" ht="60">
      <c r="A826" s="7">
        <v>2333</v>
      </c>
      <c r="B826" s="7" t="s">
        <v>3011</v>
      </c>
      <c r="C826" s="7" t="s">
        <v>135</v>
      </c>
      <c r="D826" s="7" t="s">
        <v>987</v>
      </c>
      <c r="E826" s="7" t="s">
        <v>3012</v>
      </c>
      <c r="F826" s="7" t="s">
        <v>6210</v>
      </c>
      <c r="G826" s="7" t="s">
        <v>4</v>
      </c>
      <c r="H826" s="7" t="s">
        <v>640</v>
      </c>
      <c r="I826" s="28" t="s">
        <v>87</v>
      </c>
      <c r="J826" s="7" t="s">
        <v>2867</v>
      </c>
      <c r="K826" s="7" t="s">
        <v>345</v>
      </c>
      <c r="L826" s="7" t="s">
        <v>4519</v>
      </c>
      <c r="M826" s="7">
        <v>1</v>
      </c>
      <c r="N826" s="7" t="s">
        <v>76</v>
      </c>
      <c r="O826" s="7" t="s">
        <v>9</v>
      </c>
      <c r="P826" s="7" t="s">
        <v>347</v>
      </c>
      <c r="Q826" s="7" t="s">
        <v>407</v>
      </c>
      <c r="R826" s="7" t="s">
        <v>348</v>
      </c>
      <c r="S826" s="7" t="s">
        <v>93</v>
      </c>
      <c r="T826" s="7" t="s">
        <v>14</v>
      </c>
      <c r="U826" s="7" t="s">
        <v>152</v>
      </c>
      <c r="V826" s="7" t="s">
        <v>1027</v>
      </c>
      <c r="Z826" s="7" t="s">
        <v>4452</v>
      </c>
      <c r="AA826" s="7">
        <v>0</v>
      </c>
    </row>
    <row r="827" spans="1:28" ht="75">
      <c r="A827" s="7">
        <v>2334</v>
      </c>
      <c r="B827" s="7" t="s">
        <v>3013</v>
      </c>
      <c r="C827" s="7" t="s">
        <v>845</v>
      </c>
      <c r="D827" s="7" t="s">
        <v>3014</v>
      </c>
      <c r="E827" s="7" t="s">
        <v>3015</v>
      </c>
      <c r="F827" s="7" t="s">
        <v>6211</v>
      </c>
      <c r="G827" s="7" t="s">
        <v>4</v>
      </c>
      <c r="H827" s="7" t="s">
        <v>640</v>
      </c>
      <c r="I827" s="28" t="s">
        <v>297</v>
      </c>
      <c r="J827" s="7" t="s">
        <v>5</v>
      </c>
      <c r="K827" s="7" t="s">
        <v>345</v>
      </c>
      <c r="L827" s="7" t="s">
        <v>4519</v>
      </c>
      <c r="M827" s="7">
        <v>1</v>
      </c>
      <c r="N827" s="7" t="s">
        <v>76</v>
      </c>
      <c r="O827" s="7" t="s">
        <v>290</v>
      </c>
      <c r="P827" s="7" t="s">
        <v>347</v>
      </c>
      <c r="Q827" s="7" t="s">
        <v>407</v>
      </c>
      <c r="R827" s="7" t="s">
        <v>348</v>
      </c>
      <c r="S827" s="7" t="s">
        <v>93</v>
      </c>
      <c r="T827" s="7" t="s">
        <v>14</v>
      </c>
      <c r="U827" s="7" t="s">
        <v>152</v>
      </c>
      <c r="V827" s="7" t="s">
        <v>1027</v>
      </c>
      <c r="Z827" s="7" t="s">
        <v>4452</v>
      </c>
      <c r="AA827" s="7">
        <v>0</v>
      </c>
    </row>
    <row r="828" spans="1:28" ht="90">
      <c r="A828" s="7">
        <v>2335</v>
      </c>
      <c r="B828" s="7" t="s">
        <v>3016</v>
      </c>
      <c r="C828" s="7" t="s">
        <v>261</v>
      </c>
      <c r="D828" s="7" t="s">
        <v>3017</v>
      </c>
      <c r="E828" s="7" t="s">
        <v>3018</v>
      </c>
      <c r="F828" s="7" t="s">
        <v>6212</v>
      </c>
      <c r="G828" s="7" t="s">
        <v>4</v>
      </c>
      <c r="H828" s="7" t="s">
        <v>2867</v>
      </c>
      <c r="I828" s="28" t="s">
        <v>979</v>
      </c>
      <c r="J828" s="7" t="s">
        <v>5161</v>
      </c>
      <c r="K828" s="7" t="s">
        <v>345</v>
      </c>
      <c r="L828" s="7" t="s">
        <v>4519</v>
      </c>
      <c r="M828" s="7">
        <v>1</v>
      </c>
      <c r="N828" s="7" t="s">
        <v>76</v>
      </c>
      <c r="O828" s="7" t="s">
        <v>214</v>
      </c>
      <c r="P828" s="7" t="s">
        <v>347</v>
      </c>
      <c r="Q828" s="7" t="s">
        <v>252</v>
      </c>
      <c r="R828" s="7" t="s">
        <v>348</v>
      </c>
      <c r="S828" s="7" t="s">
        <v>93</v>
      </c>
      <c r="T828" s="7" t="s">
        <v>14</v>
      </c>
      <c r="U828" s="7" t="s">
        <v>94</v>
      </c>
      <c r="V828" s="7" t="s">
        <v>1027</v>
      </c>
      <c r="Z828" s="7" t="s">
        <v>4452</v>
      </c>
      <c r="AA828" s="7">
        <v>0</v>
      </c>
    </row>
    <row r="829" spans="1:28" ht="75">
      <c r="A829" s="7">
        <v>2336</v>
      </c>
      <c r="B829" s="7" t="s">
        <v>3020</v>
      </c>
      <c r="C829" s="7" t="s">
        <v>687</v>
      </c>
      <c r="D829" s="7" t="s">
        <v>4937</v>
      </c>
      <c r="E829" s="7" t="s">
        <v>3021</v>
      </c>
      <c r="F829" s="7" t="s">
        <v>6213</v>
      </c>
      <c r="G829" s="7" t="s">
        <v>4</v>
      </c>
      <c r="H829" s="7" t="s">
        <v>640</v>
      </c>
      <c r="I829" s="28" t="s">
        <v>4000</v>
      </c>
      <c r="J829" s="7" t="s">
        <v>5</v>
      </c>
      <c r="K829" s="7" t="s">
        <v>345</v>
      </c>
      <c r="L829" s="7" t="s">
        <v>4519</v>
      </c>
      <c r="M829" s="7">
        <v>1</v>
      </c>
      <c r="N829" s="7" t="s">
        <v>76</v>
      </c>
      <c r="O829" s="7" t="s">
        <v>9</v>
      </c>
      <c r="P829" s="7" t="s">
        <v>347</v>
      </c>
      <c r="Q829" s="7" t="s">
        <v>407</v>
      </c>
      <c r="R829" s="7" t="s">
        <v>348</v>
      </c>
      <c r="S829" s="7" t="s">
        <v>93</v>
      </c>
      <c r="T829" s="7" t="s">
        <v>14</v>
      </c>
      <c r="U829" s="7" t="s">
        <v>94</v>
      </c>
      <c r="V829" s="7" t="s">
        <v>1027</v>
      </c>
      <c r="Z829" s="7" t="s">
        <v>4452</v>
      </c>
      <c r="AA829" s="7">
        <v>0</v>
      </c>
    </row>
    <row r="830" spans="1:28" ht="105">
      <c r="A830" s="7">
        <v>2337</v>
      </c>
      <c r="B830" s="7" t="s">
        <v>3022</v>
      </c>
      <c r="C830" s="7" t="s">
        <v>194</v>
      </c>
      <c r="D830" s="7" t="s">
        <v>5162</v>
      </c>
      <c r="E830" s="7" t="s">
        <v>3024</v>
      </c>
      <c r="F830" s="7" t="s">
        <v>6214</v>
      </c>
      <c r="G830" s="7" t="s">
        <v>4</v>
      </c>
      <c r="H830" s="7" t="s">
        <v>5</v>
      </c>
      <c r="I830" s="28" t="s">
        <v>87</v>
      </c>
      <c r="J830" s="7" t="s">
        <v>87</v>
      </c>
      <c r="K830" s="7" t="s">
        <v>345</v>
      </c>
      <c r="L830" s="7" t="s">
        <v>4519</v>
      </c>
      <c r="M830" s="7">
        <v>1</v>
      </c>
      <c r="N830" s="7" t="s">
        <v>76</v>
      </c>
      <c r="O830" s="7" t="s">
        <v>100</v>
      </c>
      <c r="P830" s="7" t="s">
        <v>347</v>
      </c>
      <c r="Q830" s="7" t="s">
        <v>91</v>
      </c>
      <c r="R830" s="7" t="s">
        <v>348</v>
      </c>
      <c r="S830" s="7" t="s">
        <v>93</v>
      </c>
      <c r="T830" s="7" t="s">
        <v>25</v>
      </c>
      <c r="U830" s="7" t="s">
        <v>94</v>
      </c>
      <c r="V830" s="7" t="s">
        <v>1027</v>
      </c>
      <c r="Z830" s="7" t="s">
        <v>4452</v>
      </c>
      <c r="AA830" s="7">
        <v>0</v>
      </c>
    </row>
    <row r="831" spans="1:28" ht="120">
      <c r="A831" s="7">
        <v>2338</v>
      </c>
      <c r="B831" s="7" t="s">
        <v>3025</v>
      </c>
      <c r="C831" s="7" t="s">
        <v>135</v>
      </c>
      <c r="D831" s="7" t="s">
        <v>3026</v>
      </c>
      <c r="E831" s="7" t="s">
        <v>3027</v>
      </c>
      <c r="F831" s="7" t="s">
        <v>6215</v>
      </c>
      <c r="G831" s="7" t="s">
        <v>4</v>
      </c>
      <c r="H831" s="7" t="s">
        <v>2867</v>
      </c>
      <c r="I831" s="28" t="s">
        <v>6621</v>
      </c>
      <c r="J831" s="7" t="s">
        <v>5163</v>
      </c>
      <c r="K831" s="7" t="s">
        <v>345</v>
      </c>
      <c r="L831" s="7" t="s">
        <v>4519</v>
      </c>
      <c r="M831" s="7">
        <v>1</v>
      </c>
      <c r="N831" s="7" t="s">
        <v>76</v>
      </c>
      <c r="O831" s="7" t="s">
        <v>9</v>
      </c>
      <c r="P831" s="7" t="s">
        <v>347</v>
      </c>
      <c r="Q831" s="7" t="s">
        <v>91</v>
      </c>
      <c r="R831" s="7" t="s">
        <v>348</v>
      </c>
      <c r="S831" s="7" t="s">
        <v>93</v>
      </c>
      <c r="T831" s="7" t="s">
        <v>25</v>
      </c>
      <c r="U831" s="7" t="s">
        <v>152</v>
      </c>
      <c r="V831" s="7" t="s">
        <v>1027</v>
      </c>
      <c r="Z831" s="7" t="s">
        <v>4452</v>
      </c>
      <c r="AA831" s="7">
        <v>0</v>
      </c>
    </row>
    <row r="832" spans="1:28" ht="60">
      <c r="A832" s="7">
        <v>2339</v>
      </c>
      <c r="B832" s="7" t="s">
        <v>3029</v>
      </c>
      <c r="C832" s="7" t="s">
        <v>135</v>
      </c>
      <c r="D832" s="7" t="s">
        <v>3030</v>
      </c>
      <c r="E832" s="7" t="s">
        <v>3031</v>
      </c>
      <c r="F832" s="7" t="s">
        <v>6216</v>
      </c>
      <c r="G832" s="7" t="s">
        <v>4</v>
      </c>
      <c r="H832" s="7" t="s">
        <v>640</v>
      </c>
      <c r="I832" s="28" t="s">
        <v>6621</v>
      </c>
      <c r="J832" s="7" t="s">
        <v>5</v>
      </c>
      <c r="K832" s="7" t="s">
        <v>345</v>
      </c>
      <c r="L832" s="7" t="s">
        <v>4519</v>
      </c>
      <c r="M832" s="7">
        <v>1</v>
      </c>
      <c r="N832" s="7" t="s">
        <v>76</v>
      </c>
      <c r="O832" s="7" t="s">
        <v>100</v>
      </c>
      <c r="P832" s="7" t="s">
        <v>347</v>
      </c>
      <c r="Q832" s="7" t="s">
        <v>102</v>
      </c>
      <c r="R832" s="7" t="s">
        <v>348</v>
      </c>
      <c r="S832" s="7" t="s">
        <v>93</v>
      </c>
      <c r="T832" s="7" t="s">
        <v>14</v>
      </c>
      <c r="U832" s="7" t="s">
        <v>152</v>
      </c>
      <c r="V832" s="7" t="s">
        <v>1027</v>
      </c>
      <c r="Z832" s="7" t="s">
        <v>4452</v>
      </c>
      <c r="AA832" s="7">
        <v>0</v>
      </c>
    </row>
    <row r="833" spans="1:28" ht="90">
      <c r="A833" s="7">
        <v>2340</v>
      </c>
      <c r="B833" s="7" t="s">
        <v>5164</v>
      </c>
      <c r="C833" s="7" t="s">
        <v>2344</v>
      </c>
      <c r="D833" s="7" t="s">
        <v>3033</v>
      </c>
      <c r="E833" s="7" t="s">
        <v>3034</v>
      </c>
      <c r="F833" s="7" t="s">
        <v>6217</v>
      </c>
      <c r="G833" s="7" t="s">
        <v>4</v>
      </c>
      <c r="H833" s="7" t="s">
        <v>2882</v>
      </c>
      <c r="I833" s="28" t="s">
        <v>6621</v>
      </c>
      <c r="J833" s="7" t="s">
        <v>344</v>
      </c>
      <c r="K833" s="7" t="s">
        <v>345</v>
      </c>
      <c r="L833" s="7" t="s">
        <v>4519</v>
      </c>
      <c r="M833" s="7">
        <v>1</v>
      </c>
      <c r="N833" s="7" t="s">
        <v>76</v>
      </c>
      <c r="O833" s="7" t="s">
        <v>290</v>
      </c>
      <c r="P833" s="7" t="s">
        <v>347</v>
      </c>
      <c r="Q833" s="7" t="s">
        <v>300</v>
      </c>
      <c r="R833" s="7" t="s">
        <v>348</v>
      </c>
      <c r="S833" s="7" t="s">
        <v>93</v>
      </c>
      <c r="T833" s="7" t="s">
        <v>14</v>
      </c>
      <c r="U833" s="7" t="s">
        <v>94</v>
      </c>
      <c r="V833" s="7" t="s">
        <v>1027</v>
      </c>
      <c r="Z833" s="7" t="s">
        <v>4452</v>
      </c>
      <c r="AA833" s="7">
        <v>0</v>
      </c>
    </row>
    <row r="834" spans="1:28" ht="60">
      <c r="A834" s="7">
        <v>2341</v>
      </c>
      <c r="B834" s="7" t="s">
        <v>3035</v>
      </c>
      <c r="C834" s="7" t="s">
        <v>545</v>
      </c>
      <c r="D834" s="7" t="s">
        <v>5165</v>
      </c>
      <c r="E834" s="7" t="s">
        <v>3037</v>
      </c>
      <c r="F834" s="7" t="s">
        <v>6218</v>
      </c>
      <c r="G834" s="7" t="s">
        <v>4</v>
      </c>
      <c r="H834" s="7" t="s">
        <v>2867</v>
      </c>
      <c r="I834" s="28" t="s">
        <v>2295</v>
      </c>
      <c r="J834" s="7" t="s">
        <v>3038</v>
      </c>
      <c r="K834" s="7" t="s">
        <v>345</v>
      </c>
      <c r="L834" s="7" t="s">
        <v>4519</v>
      </c>
      <c r="M834" s="7">
        <v>1</v>
      </c>
      <c r="N834" s="7" t="s">
        <v>76</v>
      </c>
      <c r="O834" s="7" t="s">
        <v>100</v>
      </c>
      <c r="P834" s="7" t="s">
        <v>347</v>
      </c>
      <c r="Q834" s="7" t="s">
        <v>4468</v>
      </c>
      <c r="R834" s="7" t="s">
        <v>348</v>
      </c>
      <c r="S834" s="7" t="s">
        <v>93</v>
      </c>
      <c r="T834" s="7" t="s">
        <v>25</v>
      </c>
      <c r="U834" s="7" t="s">
        <v>94</v>
      </c>
      <c r="V834" s="7" t="s">
        <v>1027</v>
      </c>
      <c r="Z834" s="7" t="s">
        <v>4452</v>
      </c>
      <c r="AA834" s="7">
        <v>0</v>
      </c>
    </row>
    <row r="835" spans="1:28" ht="90">
      <c r="A835" s="7">
        <v>2342</v>
      </c>
      <c r="B835" s="7" t="s">
        <v>3039</v>
      </c>
      <c r="C835" s="7" t="s">
        <v>135</v>
      </c>
      <c r="D835" s="7" t="s">
        <v>3040</v>
      </c>
      <c r="E835" s="7" t="s">
        <v>3041</v>
      </c>
      <c r="F835" s="7" t="s">
        <v>6219</v>
      </c>
      <c r="G835" s="7" t="s">
        <v>4</v>
      </c>
      <c r="H835" s="7" t="s">
        <v>2867</v>
      </c>
      <c r="I835" s="28" t="s">
        <v>87</v>
      </c>
      <c r="J835" s="7" t="s">
        <v>5166</v>
      </c>
      <c r="K835" s="7" t="s">
        <v>345</v>
      </c>
      <c r="L835" s="7" t="s">
        <v>4519</v>
      </c>
      <c r="M835" s="7">
        <v>1</v>
      </c>
      <c r="N835" s="7" t="s">
        <v>76</v>
      </c>
      <c r="O835" s="7" t="s">
        <v>9</v>
      </c>
      <c r="P835" s="7" t="s">
        <v>347</v>
      </c>
      <c r="Q835" s="7" t="s">
        <v>4468</v>
      </c>
      <c r="R835" s="7" t="s">
        <v>348</v>
      </c>
      <c r="S835" s="7" t="s">
        <v>93</v>
      </c>
      <c r="T835" s="7" t="s">
        <v>25</v>
      </c>
      <c r="U835" s="7" t="s">
        <v>152</v>
      </c>
      <c r="V835" s="7" t="s">
        <v>1027</v>
      </c>
      <c r="Z835" s="7" t="s">
        <v>4452</v>
      </c>
      <c r="AA835" s="7">
        <v>0</v>
      </c>
    </row>
    <row r="836" spans="1:28" ht="75">
      <c r="A836" s="7">
        <v>2343</v>
      </c>
      <c r="B836" s="7" t="s">
        <v>5167</v>
      </c>
      <c r="C836" s="7" t="s">
        <v>135</v>
      </c>
      <c r="D836" s="7" t="s">
        <v>3044</v>
      </c>
      <c r="E836" s="7" t="s">
        <v>3045</v>
      </c>
      <c r="F836" s="7" t="s">
        <v>6220</v>
      </c>
      <c r="G836" s="7" t="s">
        <v>4</v>
      </c>
      <c r="H836" s="7" t="s">
        <v>3046</v>
      </c>
      <c r="I836" s="28" t="s">
        <v>30</v>
      </c>
      <c r="J836" s="7" t="s">
        <v>87</v>
      </c>
      <c r="K836" s="7" t="s">
        <v>345</v>
      </c>
      <c r="L836" s="7" t="s">
        <v>4519</v>
      </c>
      <c r="M836" s="7">
        <v>1</v>
      </c>
      <c r="N836" s="7" t="s">
        <v>76</v>
      </c>
      <c r="O836" s="7" t="s">
        <v>9</v>
      </c>
      <c r="P836" s="7" t="s">
        <v>347</v>
      </c>
      <c r="Q836" s="7" t="s">
        <v>252</v>
      </c>
      <c r="R836" s="7" t="s">
        <v>348</v>
      </c>
      <c r="S836" s="7" t="s">
        <v>93</v>
      </c>
      <c r="T836" s="7" t="s">
        <v>14</v>
      </c>
      <c r="U836" s="7" t="s">
        <v>152</v>
      </c>
      <c r="V836" s="7" t="s">
        <v>1027</v>
      </c>
      <c r="Z836" s="7" t="s">
        <v>4452</v>
      </c>
      <c r="AA836" s="7">
        <v>0</v>
      </c>
    </row>
    <row r="837" spans="1:28" ht="75">
      <c r="A837" s="7">
        <v>2344</v>
      </c>
      <c r="B837" s="7" t="s">
        <v>3047</v>
      </c>
      <c r="C837" s="7" t="s">
        <v>135</v>
      </c>
      <c r="D837" s="7" t="s">
        <v>5130</v>
      </c>
      <c r="E837" s="7" t="s">
        <v>3048</v>
      </c>
      <c r="F837" s="7" t="s">
        <v>6221</v>
      </c>
      <c r="G837" s="7" t="s">
        <v>4</v>
      </c>
      <c r="H837" s="7" t="s">
        <v>87</v>
      </c>
      <c r="I837" s="28" t="s">
        <v>87</v>
      </c>
      <c r="J837" s="7" t="s">
        <v>5</v>
      </c>
      <c r="K837" s="7" t="s">
        <v>345</v>
      </c>
      <c r="L837" s="7" t="s">
        <v>4519</v>
      </c>
      <c r="M837" s="7">
        <v>1</v>
      </c>
      <c r="N837" s="7" t="s">
        <v>76</v>
      </c>
      <c r="O837" s="7" t="s">
        <v>31</v>
      </c>
      <c r="P837" s="7" t="s">
        <v>347</v>
      </c>
      <c r="Q837" s="7" t="s">
        <v>91</v>
      </c>
      <c r="R837" s="7" t="s">
        <v>348</v>
      </c>
      <c r="S837" s="7" t="s">
        <v>93</v>
      </c>
      <c r="T837" s="7" t="s">
        <v>25</v>
      </c>
      <c r="U837" s="7" t="s">
        <v>152</v>
      </c>
      <c r="V837" s="7" t="s">
        <v>1027</v>
      </c>
      <c r="Z837" s="7" t="s">
        <v>4452</v>
      </c>
      <c r="AA837" s="7">
        <v>0</v>
      </c>
    </row>
    <row r="838" spans="1:28" ht="75">
      <c r="A838" s="7">
        <v>2345</v>
      </c>
      <c r="B838" s="7" t="s">
        <v>3049</v>
      </c>
      <c r="C838" s="7" t="s">
        <v>135</v>
      </c>
      <c r="D838" s="7" t="s">
        <v>252</v>
      </c>
      <c r="E838" s="7" t="s">
        <v>3050</v>
      </c>
      <c r="F838" s="7" t="s">
        <v>6222</v>
      </c>
      <c r="G838" s="7" t="s">
        <v>4</v>
      </c>
      <c r="H838" s="7" t="s">
        <v>3051</v>
      </c>
      <c r="I838" s="28" t="s">
        <v>6621</v>
      </c>
      <c r="J838" s="7" t="s">
        <v>289</v>
      </c>
      <c r="K838" s="7" t="s">
        <v>345</v>
      </c>
      <c r="L838" s="7" t="s">
        <v>4519</v>
      </c>
      <c r="M838" s="7">
        <v>1</v>
      </c>
      <c r="N838" s="7" t="s">
        <v>76</v>
      </c>
      <c r="O838" s="7" t="s">
        <v>290</v>
      </c>
      <c r="P838" s="7" t="s">
        <v>347</v>
      </c>
      <c r="Q838" s="7" t="s">
        <v>91</v>
      </c>
      <c r="R838" s="7" t="s">
        <v>348</v>
      </c>
      <c r="S838" s="7" t="s">
        <v>93</v>
      </c>
      <c r="T838" s="7" t="s">
        <v>14</v>
      </c>
      <c r="U838" s="7" t="s">
        <v>152</v>
      </c>
      <c r="V838" s="7" t="s">
        <v>1027</v>
      </c>
      <c r="Z838" s="7" t="s">
        <v>4452</v>
      </c>
      <c r="AA838" s="7">
        <v>0</v>
      </c>
    </row>
    <row r="839" spans="1:28" ht="60">
      <c r="A839" s="7">
        <v>2346</v>
      </c>
      <c r="B839" s="7" t="s">
        <v>3052</v>
      </c>
      <c r="C839" s="7" t="s">
        <v>2872</v>
      </c>
      <c r="D839" s="7" t="s">
        <v>3053</v>
      </c>
      <c r="E839" s="7" t="s">
        <v>3054</v>
      </c>
      <c r="F839" s="7" t="s">
        <v>6223</v>
      </c>
      <c r="G839" s="7" t="s">
        <v>4</v>
      </c>
      <c r="H839" s="7" t="s">
        <v>1316</v>
      </c>
      <c r="I839" s="8" t="s">
        <v>1316</v>
      </c>
      <c r="J839" s="7" t="s">
        <v>5</v>
      </c>
      <c r="K839" s="7" t="s">
        <v>345</v>
      </c>
      <c r="L839" s="7" t="s">
        <v>4519</v>
      </c>
      <c r="M839" s="7">
        <v>1</v>
      </c>
      <c r="N839" s="7" t="s">
        <v>76</v>
      </c>
      <c r="O839" s="7" t="s">
        <v>100</v>
      </c>
      <c r="P839" s="7" t="s">
        <v>347</v>
      </c>
      <c r="Q839" s="7" t="s">
        <v>163</v>
      </c>
      <c r="R839" s="7" t="s">
        <v>348</v>
      </c>
      <c r="S839" s="7" t="s">
        <v>93</v>
      </c>
      <c r="T839" s="7" t="s">
        <v>14</v>
      </c>
      <c r="U839" s="7" t="s">
        <v>152</v>
      </c>
      <c r="V839" s="7" t="s">
        <v>1027</v>
      </c>
      <c r="Z839" s="7" t="s">
        <v>4452</v>
      </c>
      <c r="AA839" s="7">
        <v>0</v>
      </c>
    </row>
    <row r="840" spans="1:28" ht="60">
      <c r="A840" s="7">
        <v>2347</v>
      </c>
      <c r="B840" s="7" t="s">
        <v>5168</v>
      </c>
      <c r="C840" s="7" t="s">
        <v>261</v>
      </c>
      <c r="D840" s="7" t="s">
        <v>5136</v>
      </c>
      <c r="E840" s="7" t="s">
        <v>5169</v>
      </c>
      <c r="F840" s="7" t="s">
        <v>6224</v>
      </c>
      <c r="G840" s="7" t="s">
        <v>4</v>
      </c>
      <c r="H840" s="7" t="s">
        <v>5</v>
      </c>
      <c r="I840" s="28" t="s">
        <v>87</v>
      </c>
      <c r="J840" s="7" t="s">
        <v>5135</v>
      </c>
      <c r="K840" s="7" t="s">
        <v>345</v>
      </c>
      <c r="L840" s="7" t="s">
        <v>4519</v>
      </c>
      <c r="M840" s="7">
        <v>1</v>
      </c>
      <c r="N840" s="7" t="s">
        <v>76</v>
      </c>
      <c r="O840" s="7" t="s">
        <v>100</v>
      </c>
      <c r="P840" s="7" t="s">
        <v>347</v>
      </c>
      <c r="Q840" s="7" t="s">
        <v>102</v>
      </c>
      <c r="R840" s="7" t="s">
        <v>348</v>
      </c>
      <c r="S840" s="7" t="s">
        <v>93</v>
      </c>
      <c r="T840" s="7" t="s">
        <v>179</v>
      </c>
      <c r="U840" s="7" t="s">
        <v>105</v>
      </c>
      <c r="V840" s="7" t="s">
        <v>1027</v>
      </c>
      <c r="Z840" s="7" t="s">
        <v>4452</v>
      </c>
      <c r="AA840" s="7">
        <v>0</v>
      </c>
    </row>
    <row r="841" spans="1:28" ht="60">
      <c r="A841" s="7">
        <v>2348</v>
      </c>
      <c r="B841" s="7" t="s">
        <v>3057</v>
      </c>
      <c r="C841" s="7" t="s">
        <v>490</v>
      </c>
      <c r="D841" s="7" t="s">
        <v>5170</v>
      </c>
      <c r="E841" s="7" t="s">
        <v>5171</v>
      </c>
      <c r="F841" s="7" t="s">
        <v>6225</v>
      </c>
      <c r="G841" s="7" t="s">
        <v>4</v>
      </c>
      <c r="H841" s="7" t="s">
        <v>979</v>
      </c>
      <c r="I841" s="8" t="s">
        <v>979</v>
      </c>
      <c r="J841" s="7" t="s">
        <v>5</v>
      </c>
      <c r="K841" s="7" t="s">
        <v>345</v>
      </c>
      <c r="L841" s="7" t="s">
        <v>4519</v>
      </c>
      <c r="M841" s="7">
        <v>1</v>
      </c>
      <c r="N841" s="7" t="s">
        <v>76</v>
      </c>
      <c r="O841" s="7" t="s">
        <v>100</v>
      </c>
      <c r="P841" s="7" t="s">
        <v>347</v>
      </c>
      <c r="Q841" s="7" t="s">
        <v>102</v>
      </c>
      <c r="R841" s="7" t="s">
        <v>348</v>
      </c>
      <c r="S841" s="7" t="s">
        <v>93</v>
      </c>
      <c r="T841" s="7" t="s">
        <v>179</v>
      </c>
      <c r="U841" s="7" t="s">
        <v>105</v>
      </c>
      <c r="V841" s="7" t="s">
        <v>1027</v>
      </c>
      <c r="Z841" s="7" t="s">
        <v>4452</v>
      </c>
      <c r="AA841" s="7">
        <v>0</v>
      </c>
    </row>
    <row r="842" spans="1:28" ht="60">
      <c r="A842" s="7">
        <v>2350</v>
      </c>
      <c r="B842" s="7" t="s">
        <v>729</v>
      </c>
      <c r="C842" s="7" t="s">
        <v>135</v>
      </c>
      <c r="D842" s="7" t="s">
        <v>383</v>
      </c>
      <c r="E842" s="7" t="s">
        <v>708</v>
      </c>
      <c r="F842" s="7" t="s">
        <v>6226</v>
      </c>
      <c r="G842" s="7" t="s">
        <v>4</v>
      </c>
      <c r="H842" s="7" t="s">
        <v>114</v>
      </c>
      <c r="I842" s="8" t="s">
        <v>87</v>
      </c>
      <c r="J842" s="7" t="s">
        <v>87</v>
      </c>
      <c r="K842" s="7" t="s">
        <v>345</v>
      </c>
      <c r="L842" s="7" t="s">
        <v>4519</v>
      </c>
      <c r="M842" s="7">
        <v>1</v>
      </c>
      <c r="N842" s="7" t="s">
        <v>76</v>
      </c>
      <c r="O842" s="7" t="s">
        <v>436</v>
      </c>
      <c r="P842" s="7" t="s">
        <v>347</v>
      </c>
      <c r="Q842" s="7" t="s">
        <v>91</v>
      </c>
      <c r="R842" s="7" t="s">
        <v>348</v>
      </c>
      <c r="S842" s="7" t="s">
        <v>93</v>
      </c>
      <c r="T842" s="7" t="s">
        <v>179</v>
      </c>
      <c r="U842" s="7" t="s">
        <v>152</v>
      </c>
      <c r="V842" s="7" t="s">
        <v>67</v>
      </c>
      <c r="Z842" s="7" t="s">
        <v>4452</v>
      </c>
      <c r="AA842" s="7">
        <v>2</v>
      </c>
      <c r="AB842" s="11">
        <v>43333.451226851852</v>
      </c>
    </row>
    <row r="843" spans="1:28" ht="90">
      <c r="A843" s="7">
        <v>2351</v>
      </c>
      <c r="B843" s="7" t="s">
        <v>5172</v>
      </c>
      <c r="C843" s="7" t="s">
        <v>845</v>
      </c>
      <c r="D843" s="7" t="s">
        <v>5173</v>
      </c>
      <c r="E843" s="7" t="s">
        <v>5174</v>
      </c>
      <c r="F843" s="7" t="s">
        <v>6227</v>
      </c>
      <c r="G843" s="7" t="s">
        <v>4</v>
      </c>
      <c r="H843" s="7" t="s">
        <v>5</v>
      </c>
      <c r="I843" s="28" t="s">
        <v>2295</v>
      </c>
      <c r="J843" s="7" t="s">
        <v>701</v>
      </c>
      <c r="K843" s="7" t="s">
        <v>345</v>
      </c>
      <c r="L843" s="7" t="s">
        <v>4519</v>
      </c>
      <c r="M843" s="7">
        <v>1</v>
      </c>
      <c r="N843" s="7" t="s">
        <v>76</v>
      </c>
      <c r="O843" s="7" t="s">
        <v>100</v>
      </c>
      <c r="P843" s="7" t="s">
        <v>347</v>
      </c>
      <c r="Q843" s="7" t="s">
        <v>91</v>
      </c>
      <c r="R843" s="7" t="s">
        <v>348</v>
      </c>
      <c r="S843" s="7" t="s">
        <v>93</v>
      </c>
      <c r="T843" s="7" t="s">
        <v>25</v>
      </c>
      <c r="U843" s="7" t="s">
        <v>105</v>
      </c>
      <c r="V843" s="7" t="s">
        <v>1027</v>
      </c>
      <c r="Z843" s="7" t="s">
        <v>4452</v>
      </c>
      <c r="AA843" s="7">
        <v>0</v>
      </c>
    </row>
    <row r="844" spans="1:28" ht="105">
      <c r="A844" s="7">
        <v>2352</v>
      </c>
      <c r="B844" s="7" t="s">
        <v>973</v>
      </c>
      <c r="C844" s="7" t="s">
        <v>545</v>
      </c>
      <c r="D844" s="7" t="s">
        <v>974</v>
      </c>
      <c r="E844" s="7" t="s">
        <v>975</v>
      </c>
      <c r="F844" s="7" t="s">
        <v>6228</v>
      </c>
      <c r="G844" s="7" t="s">
        <v>4</v>
      </c>
      <c r="H844" s="7" t="s">
        <v>87</v>
      </c>
      <c r="I844" s="8" t="s">
        <v>87</v>
      </c>
      <c r="J844" s="7" t="s">
        <v>114</v>
      </c>
      <c r="K844" s="7" t="s">
        <v>345</v>
      </c>
      <c r="L844" s="7" t="s">
        <v>4519</v>
      </c>
      <c r="M844" s="7">
        <v>1</v>
      </c>
      <c r="N844" s="7" t="s">
        <v>76</v>
      </c>
      <c r="O844" s="7" t="s">
        <v>9</v>
      </c>
      <c r="P844" s="7" t="s">
        <v>347</v>
      </c>
      <c r="Q844" s="7" t="s">
        <v>102</v>
      </c>
      <c r="R844" s="7" t="s">
        <v>348</v>
      </c>
      <c r="S844" s="7" t="s">
        <v>93</v>
      </c>
      <c r="T844" s="7" t="s">
        <v>179</v>
      </c>
      <c r="U844" s="7" t="s">
        <v>152</v>
      </c>
      <c r="V844" s="7" t="s">
        <v>16</v>
      </c>
      <c r="Z844" s="7" t="s">
        <v>4452</v>
      </c>
      <c r="AA844" s="7">
        <v>1</v>
      </c>
      <c r="AB844" s="11">
        <v>43333.550034722219</v>
      </c>
    </row>
    <row r="845" spans="1:28" ht="75">
      <c r="A845" s="7">
        <v>2353</v>
      </c>
      <c r="B845" s="7" t="s">
        <v>3063</v>
      </c>
      <c r="C845" s="7" t="s">
        <v>545</v>
      </c>
      <c r="D845" s="7" t="s">
        <v>3064</v>
      </c>
      <c r="E845" s="7" t="s">
        <v>3065</v>
      </c>
      <c r="F845" s="7" t="s">
        <v>6229</v>
      </c>
      <c r="G845" s="7" t="s">
        <v>4</v>
      </c>
      <c r="H845" s="7" t="s">
        <v>3066</v>
      </c>
      <c r="I845" s="28" t="s">
        <v>2295</v>
      </c>
      <c r="J845" s="7" t="s">
        <v>297</v>
      </c>
      <c r="K845" s="7" t="s">
        <v>345</v>
      </c>
      <c r="L845" s="7" t="s">
        <v>4519</v>
      </c>
      <c r="M845" s="7">
        <v>1</v>
      </c>
      <c r="N845" s="7" t="s">
        <v>76</v>
      </c>
      <c r="O845" s="7" t="s">
        <v>9</v>
      </c>
      <c r="P845" s="7" t="s">
        <v>347</v>
      </c>
      <c r="Q845" s="7" t="s">
        <v>407</v>
      </c>
      <c r="R845" s="7" t="s">
        <v>348</v>
      </c>
      <c r="S845" s="7" t="s">
        <v>93</v>
      </c>
      <c r="T845" s="7" t="s">
        <v>25</v>
      </c>
      <c r="U845" s="7" t="s">
        <v>94</v>
      </c>
      <c r="V845" s="7" t="s">
        <v>1027</v>
      </c>
      <c r="Z845" s="7" t="s">
        <v>4452</v>
      </c>
      <c r="AA845" s="7">
        <v>0</v>
      </c>
    </row>
    <row r="846" spans="1:28" ht="60">
      <c r="A846" s="7">
        <v>2354</v>
      </c>
      <c r="B846" s="7" t="s">
        <v>5175</v>
      </c>
      <c r="C846" s="7" t="s">
        <v>545</v>
      </c>
      <c r="D846" s="7" t="s">
        <v>3068</v>
      </c>
      <c r="E846" s="7" t="s">
        <v>3069</v>
      </c>
      <c r="F846" s="7" t="s">
        <v>6230</v>
      </c>
      <c r="G846" s="7" t="s">
        <v>4</v>
      </c>
      <c r="H846" s="7" t="s">
        <v>640</v>
      </c>
      <c r="I846" s="28" t="s">
        <v>2295</v>
      </c>
      <c r="J846" s="7" t="s">
        <v>2867</v>
      </c>
      <c r="K846" s="7" t="s">
        <v>345</v>
      </c>
      <c r="L846" s="7" t="s">
        <v>4519</v>
      </c>
      <c r="M846" s="7">
        <v>1</v>
      </c>
      <c r="N846" s="7" t="s">
        <v>76</v>
      </c>
      <c r="O846" s="7" t="s">
        <v>290</v>
      </c>
      <c r="P846" s="7" t="s">
        <v>347</v>
      </c>
      <c r="Q846" s="7" t="s">
        <v>407</v>
      </c>
      <c r="R846" s="7" t="s">
        <v>348</v>
      </c>
      <c r="S846" s="7" t="s">
        <v>93</v>
      </c>
      <c r="T846" s="7" t="s">
        <v>32</v>
      </c>
      <c r="U846" s="7" t="s">
        <v>94</v>
      </c>
      <c r="V846" s="7" t="s">
        <v>1027</v>
      </c>
      <c r="Z846" s="7" t="s">
        <v>4452</v>
      </c>
      <c r="AA846" s="7">
        <v>0</v>
      </c>
    </row>
    <row r="847" spans="1:28" ht="75">
      <c r="A847" s="7">
        <v>2355</v>
      </c>
      <c r="B847" s="7" t="s">
        <v>5176</v>
      </c>
      <c r="C847" s="7" t="s">
        <v>218</v>
      </c>
      <c r="D847" s="7" t="s">
        <v>5177</v>
      </c>
      <c r="E847" s="7" t="s">
        <v>3072</v>
      </c>
      <c r="F847" s="7" t="s">
        <v>6231</v>
      </c>
      <c r="G847" s="7" t="s">
        <v>4</v>
      </c>
      <c r="H847" s="7" t="s">
        <v>5</v>
      </c>
      <c r="I847" s="28" t="s">
        <v>2295</v>
      </c>
      <c r="J847" s="7" t="s">
        <v>5178</v>
      </c>
      <c r="K847" s="7" t="s">
        <v>345</v>
      </c>
      <c r="L847" s="7" t="s">
        <v>4519</v>
      </c>
      <c r="M847" s="7">
        <v>1</v>
      </c>
      <c r="N847" s="7" t="s">
        <v>76</v>
      </c>
      <c r="O847" s="7" t="s">
        <v>100</v>
      </c>
      <c r="P847" s="7" t="s">
        <v>347</v>
      </c>
      <c r="Q847" s="7" t="s">
        <v>91</v>
      </c>
      <c r="R847" s="7" t="s">
        <v>348</v>
      </c>
      <c r="S847" s="7" t="s">
        <v>93</v>
      </c>
      <c r="T847" s="7" t="s">
        <v>179</v>
      </c>
      <c r="U847" s="7" t="s">
        <v>105</v>
      </c>
      <c r="V847" s="7" t="s">
        <v>1027</v>
      </c>
      <c r="Z847" s="7" t="s">
        <v>4452</v>
      </c>
      <c r="AA847" s="7">
        <v>0</v>
      </c>
    </row>
    <row r="848" spans="1:28" ht="75">
      <c r="A848" s="7">
        <v>2356</v>
      </c>
      <c r="B848" s="7" t="s">
        <v>5179</v>
      </c>
      <c r="C848" s="7" t="s">
        <v>218</v>
      </c>
      <c r="D848" s="7" t="s">
        <v>5177</v>
      </c>
      <c r="E848" s="7" t="s">
        <v>5160</v>
      </c>
      <c r="F848" s="7" t="s">
        <v>6232</v>
      </c>
      <c r="G848" s="7" t="s">
        <v>4</v>
      </c>
      <c r="H848" s="7" t="s">
        <v>5</v>
      </c>
      <c r="I848" s="28" t="s">
        <v>2295</v>
      </c>
      <c r="J848" s="7" t="s">
        <v>5178</v>
      </c>
      <c r="K848" s="7" t="s">
        <v>345</v>
      </c>
      <c r="L848" s="7" t="s">
        <v>4519</v>
      </c>
      <c r="M848" s="7">
        <v>1</v>
      </c>
      <c r="N848" s="7" t="s">
        <v>76</v>
      </c>
      <c r="O848" s="7" t="s">
        <v>100</v>
      </c>
      <c r="P848" s="7" t="s">
        <v>347</v>
      </c>
      <c r="Q848" s="7" t="s">
        <v>91</v>
      </c>
      <c r="R848" s="7" t="s">
        <v>348</v>
      </c>
      <c r="S848" s="7" t="s">
        <v>93</v>
      </c>
      <c r="T848" s="7" t="s">
        <v>66</v>
      </c>
      <c r="U848" s="7" t="s">
        <v>105</v>
      </c>
      <c r="V848" s="7" t="s">
        <v>1027</v>
      </c>
      <c r="Z848" s="7" t="s">
        <v>4452</v>
      </c>
      <c r="AA848" s="7">
        <v>0</v>
      </c>
    </row>
    <row r="849" spans="1:27" ht="60">
      <c r="A849" s="7">
        <v>2357</v>
      </c>
      <c r="B849" s="7" t="s">
        <v>5180</v>
      </c>
      <c r="C849" s="7" t="s">
        <v>2872</v>
      </c>
      <c r="D849" s="7" t="s">
        <v>3075</v>
      </c>
      <c r="E849" s="7" t="s">
        <v>5181</v>
      </c>
      <c r="F849" s="7" t="s">
        <v>6233</v>
      </c>
      <c r="G849" s="7" t="s">
        <v>4</v>
      </c>
      <c r="H849" s="7" t="s">
        <v>5</v>
      </c>
      <c r="I849" s="28" t="s">
        <v>87</v>
      </c>
      <c r="J849" s="7" t="s">
        <v>661</v>
      </c>
      <c r="K849" s="7" t="s">
        <v>345</v>
      </c>
      <c r="L849" s="7" t="s">
        <v>4519</v>
      </c>
      <c r="M849" s="7">
        <v>1</v>
      </c>
      <c r="N849" s="7" t="s">
        <v>76</v>
      </c>
      <c r="O849" s="7" t="s">
        <v>100</v>
      </c>
      <c r="P849" s="7" t="s">
        <v>347</v>
      </c>
      <c r="Q849" s="7" t="s">
        <v>91</v>
      </c>
      <c r="R849" s="7" t="s">
        <v>348</v>
      </c>
      <c r="S849" s="7" t="s">
        <v>93</v>
      </c>
      <c r="T849" s="7" t="s">
        <v>179</v>
      </c>
      <c r="U849" s="7" t="s">
        <v>105</v>
      </c>
      <c r="V849" s="7" t="s">
        <v>1027</v>
      </c>
      <c r="Z849" s="7" t="s">
        <v>4452</v>
      </c>
      <c r="AA849" s="7">
        <v>0</v>
      </c>
    </row>
    <row r="850" spans="1:27" ht="75">
      <c r="A850" s="7">
        <v>2358</v>
      </c>
      <c r="B850" s="7" t="s">
        <v>3077</v>
      </c>
      <c r="C850" s="7" t="s">
        <v>490</v>
      </c>
      <c r="D850" s="7" t="s">
        <v>5182</v>
      </c>
      <c r="E850" s="7" t="s">
        <v>5183</v>
      </c>
      <c r="F850" s="7" t="s">
        <v>6234</v>
      </c>
      <c r="G850" s="7" t="s">
        <v>4</v>
      </c>
      <c r="H850" s="7" t="s">
        <v>2964</v>
      </c>
      <c r="I850" s="28" t="s">
        <v>87</v>
      </c>
      <c r="J850" s="7" t="s">
        <v>5135</v>
      </c>
      <c r="K850" s="7" t="s">
        <v>345</v>
      </c>
      <c r="L850" s="7" t="s">
        <v>4519</v>
      </c>
      <c r="M850" s="7">
        <v>1</v>
      </c>
      <c r="N850" s="7" t="s">
        <v>76</v>
      </c>
      <c r="O850" s="7" t="s">
        <v>100</v>
      </c>
      <c r="P850" s="7" t="s">
        <v>347</v>
      </c>
      <c r="Q850" s="7" t="s">
        <v>11</v>
      </c>
      <c r="R850" s="7" t="s">
        <v>348</v>
      </c>
      <c r="S850" s="7" t="s">
        <v>93</v>
      </c>
      <c r="T850" s="7" t="s">
        <v>66</v>
      </c>
      <c r="U850" s="7" t="s">
        <v>105</v>
      </c>
      <c r="V850" s="7" t="s">
        <v>1027</v>
      </c>
      <c r="Z850" s="7" t="s">
        <v>4452</v>
      </c>
      <c r="AA850" s="7">
        <v>0</v>
      </c>
    </row>
    <row r="851" spans="1:27" ht="60">
      <c r="A851" s="7">
        <v>2359</v>
      </c>
      <c r="B851" s="7" t="s">
        <v>3080</v>
      </c>
      <c r="C851" s="7" t="s">
        <v>135</v>
      </c>
      <c r="D851" s="7" t="s">
        <v>3081</v>
      </c>
      <c r="E851" s="7" t="s">
        <v>3082</v>
      </c>
      <c r="F851" s="7" t="s">
        <v>6235</v>
      </c>
      <c r="G851" s="7" t="s">
        <v>4</v>
      </c>
      <c r="H851" s="7" t="s">
        <v>5</v>
      </c>
      <c r="I851" s="28" t="s">
        <v>297</v>
      </c>
      <c r="J851" s="7" t="s">
        <v>3066</v>
      </c>
      <c r="K851" s="7" t="s">
        <v>354</v>
      </c>
      <c r="L851" s="7" t="s">
        <v>355</v>
      </c>
      <c r="M851" s="7">
        <v>1</v>
      </c>
      <c r="N851" s="7" t="s">
        <v>76</v>
      </c>
      <c r="O851" s="7" t="s">
        <v>9</v>
      </c>
      <c r="P851" s="7" t="s">
        <v>347</v>
      </c>
      <c r="Q851" s="7" t="s">
        <v>383</v>
      </c>
      <c r="R851" s="7" t="s">
        <v>348</v>
      </c>
      <c r="S851" s="7" t="s">
        <v>301</v>
      </c>
      <c r="T851" s="7" t="s">
        <v>25</v>
      </c>
      <c r="U851" s="7" t="s">
        <v>94</v>
      </c>
      <c r="V851" s="7" t="s">
        <v>1027</v>
      </c>
      <c r="Z851" s="7" t="s">
        <v>4452</v>
      </c>
      <c r="AA851" s="7">
        <v>0</v>
      </c>
    </row>
    <row r="852" spans="1:27" ht="75">
      <c r="A852" s="7">
        <v>2362</v>
      </c>
      <c r="B852" s="7" t="s">
        <v>3087</v>
      </c>
      <c r="C852" s="7" t="s">
        <v>845</v>
      </c>
      <c r="D852" s="7" t="s">
        <v>3014</v>
      </c>
      <c r="E852" s="7" t="s">
        <v>5184</v>
      </c>
      <c r="F852" s="7" t="s">
        <v>6237</v>
      </c>
      <c r="G852" s="7" t="s">
        <v>4</v>
      </c>
      <c r="H852" s="7" t="s">
        <v>653</v>
      </c>
      <c r="I852" s="28" t="s">
        <v>297</v>
      </c>
      <c r="J852" s="7" t="s">
        <v>5</v>
      </c>
      <c r="K852" s="7" t="s">
        <v>354</v>
      </c>
      <c r="L852" s="7" t="s">
        <v>355</v>
      </c>
      <c r="M852" s="7">
        <v>1</v>
      </c>
      <c r="N852" s="7" t="s">
        <v>76</v>
      </c>
      <c r="O852" s="7" t="s">
        <v>290</v>
      </c>
      <c r="P852" s="7" t="s">
        <v>347</v>
      </c>
      <c r="Q852" s="7" t="s">
        <v>102</v>
      </c>
      <c r="R852" s="7" t="s">
        <v>348</v>
      </c>
      <c r="S852" s="7" t="s">
        <v>301</v>
      </c>
      <c r="T852" s="7" t="s">
        <v>179</v>
      </c>
      <c r="U852" s="7" t="s">
        <v>94</v>
      </c>
      <c r="V852" s="7" t="s">
        <v>1027</v>
      </c>
      <c r="Z852" s="7" t="s">
        <v>4452</v>
      </c>
      <c r="AA852" s="7">
        <v>0</v>
      </c>
    </row>
    <row r="853" spans="1:27" ht="75">
      <c r="A853" s="7">
        <v>2363</v>
      </c>
      <c r="B853" s="7" t="s">
        <v>3089</v>
      </c>
      <c r="C853" s="7" t="s">
        <v>135</v>
      </c>
      <c r="D853" s="7" t="s">
        <v>695</v>
      </c>
      <c r="E853" s="7" t="s">
        <v>3090</v>
      </c>
      <c r="F853" s="7" t="s">
        <v>6238</v>
      </c>
      <c r="G853" s="7" t="s">
        <v>4</v>
      </c>
      <c r="H853" s="7" t="s">
        <v>653</v>
      </c>
      <c r="I853" s="28" t="s">
        <v>653</v>
      </c>
      <c r="J853" s="7" t="s">
        <v>5</v>
      </c>
      <c r="K853" s="7" t="s">
        <v>354</v>
      </c>
      <c r="L853" s="7" t="s">
        <v>355</v>
      </c>
      <c r="M853" s="7">
        <v>1</v>
      </c>
      <c r="N853" s="7" t="s">
        <v>76</v>
      </c>
      <c r="O853" s="7" t="s">
        <v>100</v>
      </c>
      <c r="P853" s="7" t="s">
        <v>347</v>
      </c>
      <c r="Q853" s="7" t="s">
        <v>383</v>
      </c>
      <c r="R853" s="7" t="s">
        <v>348</v>
      </c>
      <c r="S853" s="7" t="s">
        <v>151</v>
      </c>
      <c r="T853" s="7" t="s">
        <v>14</v>
      </c>
      <c r="U853" s="7" t="s">
        <v>105</v>
      </c>
      <c r="V853" s="7" t="s">
        <v>1027</v>
      </c>
      <c r="Z853" s="7" t="s">
        <v>4452</v>
      </c>
      <c r="AA853" s="7">
        <v>0</v>
      </c>
    </row>
    <row r="854" spans="1:27" ht="105">
      <c r="A854" s="7">
        <v>2364</v>
      </c>
      <c r="B854" s="7" t="s">
        <v>5185</v>
      </c>
      <c r="C854" s="7" t="s">
        <v>2344</v>
      </c>
      <c r="D854" s="7" t="s">
        <v>3092</v>
      </c>
      <c r="E854" s="7" t="s">
        <v>5186</v>
      </c>
      <c r="F854" s="7" t="s">
        <v>6239</v>
      </c>
      <c r="G854" s="7" t="s">
        <v>4</v>
      </c>
      <c r="H854" s="7" t="s">
        <v>2867</v>
      </c>
      <c r="I854" s="28" t="s">
        <v>2295</v>
      </c>
      <c r="J854" s="7" t="s">
        <v>5187</v>
      </c>
      <c r="K854" s="7" t="s">
        <v>354</v>
      </c>
      <c r="L854" s="7" t="s">
        <v>355</v>
      </c>
      <c r="M854" s="7">
        <v>1</v>
      </c>
      <c r="N854" s="7" t="s">
        <v>76</v>
      </c>
      <c r="O854" s="7" t="s">
        <v>9</v>
      </c>
      <c r="P854" s="7" t="s">
        <v>347</v>
      </c>
      <c r="Q854" s="7" t="s">
        <v>252</v>
      </c>
      <c r="R854" s="7" t="s">
        <v>348</v>
      </c>
      <c r="S854" s="7" t="s">
        <v>301</v>
      </c>
      <c r="T854" s="7" t="s">
        <v>25</v>
      </c>
      <c r="U854" s="7" t="s">
        <v>94</v>
      </c>
      <c r="V854" s="7" t="s">
        <v>1027</v>
      </c>
      <c r="Z854" s="7" t="s">
        <v>4452</v>
      </c>
      <c r="AA854" s="7">
        <v>0</v>
      </c>
    </row>
    <row r="855" spans="1:27" ht="75">
      <c r="A855" s="7">
        <v>2365</v>
      </c>
      <c r="B855" s="7" t="s">
        <v>5188</v>
      </c>
      <c r="C855" s="7" t="s">
        <v>135</v>
      </c>
      <c r="D855" s="7" t="s">
        <v>3096</v>
      </c>
      <c r="E855" s="7" t="s">
        <v>3097</v>
      </c>
      <c r="F855" s="7" t="s">
        <v>6240</v>
      </c>
      <c r="G855" s="7" t="s">
        <v>4</v>
      </c>
      <c r="H855" s="7" t="s">
        <v>2882</v>
      </c>
      <c r="I855" s="28" t="s">
        <v>2295</v>
      </c>
      <c r="J855" s="7" t="s">
        <v>3066</v>
      </c>
      <c r="K855" s="7" t="s">
        <v>354</v>
      </c>
      <c r="L855" s="7" t="s">
        <v>355</v>
      </c>
      <c r="M855" s="7">
        <v>1</v>
      </c>
      <c r="N855" s="7" t="s">
        <v>76</v>
      </c>
      <c r="O855" s="7" t="s">
        <v>214</v>
      </c>
      <c r="P855" s="7" t="s">
        <v>347</v>
      </c>
      <c r="Q855" s="7" t="s">
        <v>252</v>
      </c>
      <c r="R855" s="7" t="s">
        <v>348</v>
      </c>
      <c r="S855" s="7" t="s">
        <v>301</v>
      </c>
      <c r="T855" s="7" t="s">
        <v>25</v>
      </c>
      <c r="U855" s="7" t="s">
        <v>94</v>
      </c>
      <c r="V855" s="7" t="s">
        <v>1027</v>
      </c>
      <c r="Z855" s="7" t="s">
        <v>4452</v>
      </c>
      <c r="AA855" s="7">
        <v>0</v>
      </c>
    </row>
    <row r="856" spans="1:27" ht="75">
      <c r="A856" s="7">
        <v>2369</v>
      </c>
      <c r="B856" s="7" t="s">
        <v>3104</v>
      </c>
      <c r="C856" s="7" t="s">
        <v>755</v>
      </c>
      <c r="D856" s="7" t="s">
        <v>5190</v>
      </c>
      <c r="E856" s="7" t="s">
        <v>3106</v>
      </c>
      <c r="F856" s="7" t="s">
        <v>6243</v>
      </c>
      <c r="G856" s="7" t="s">
        <v>4</v>
      </c>
      <c r="H856" s="7" t="s">
        <v>2867</v>
      </c>
      <c r="I856" s="28" t="s">
        <v>2295</v>
      </c>
      <c r="J856" s="7" t="s">
        <v>5189</v>
      </c>
      <c r="K856" s="7" t="s">
        <v>354</v>
      </c>
      <c r="L856" s="7" t="s">
        <v>355</v>
      </c>
      <c r="M856" s="7">
        <v>1</v>
      </c>
      <c r="N856" s="7" t="s">
        <v>76</v>
      </c>
      <c r="O856" s="7" t="s">
        <v>9</v>
      </c>
      <c r="P856" s="7" t="s">
        <v>347</v>
      </c>
      <c r="Q856" s="7" t="s">
        <v>471</v>
      </c>
      <c r="R856" s="7" t="s">
        <v>348</v>
      </c>
      <c r="S856" s="7" t="s">
        <v>301</v>
      </c>
      <c r="T856" s="7" t="s">
        <v>25</v>
      </c>
      <c r="U856" s="7" t="s">
        <v>94</v>
      </c>
      <c r="V856" s="7" t="s">
        <v>1027</v>
      </c>
      <c r="Z856" s="7" t="s">
        <v>4452</v>
      </c>
      <c r="AA856" s="7">
        <v>0</v>
      </c>
    </row>
    <row r="857" spans="1:27" ht="75">
      <c r="A857" s="7">
        <v>2370</v>
      </c>
      <c r="B857" s="7" t="s">
        <v>5191</v>
      </c>
      <c r="C857" s="7" t="s">
        <v>2879</v>
      </c>
      <c r="D857" s="7" t="s">
        <v>2880</v>
      </c>
      <c r="E857" s="7" t="s">
        <v>3108</v>
      </c>
      <c r="F857" s="7" t="s">
        <v>6244</v>
      </c>
      <c r="G857" s="7" t="s">
        <v>4</v>
      </c>
      <c r="H857" s="7" t="s">
        <v>2882</v>
      </c>
      <c r="I857" s="28" t="s">
        <v>2295</v>
      </c>
      <c r="J857" s="7" t="s">
        <v>3066</v>
      </c>
      <c r="K857" s="7" t="s">
        <v>354</v>
      </c>
      <c r="L857" s="7" t="s">
        <v>355</v>
      </c>
      <c r="M857" s="7">
        <v>1</v>
      </c>
      <c r="N857" s="7" t="s">
        <v>76</v>
      </c>
      <c r="O857" s="7" t="s">
        <v>290</v>
      </c>
      <c r="P857" s="7" t="s">
        <v>347</v>
      </c>
      <c r="Q857" s="7" t="s">
        <v>252</v>
      </c>
      <c r="R857" s="7" t="s">
        <v>348</v>
      </c>
      <c r="S857" s="7" t="s">
        <v>301</v>
      </c>
      <c r="T857" s="7" t="s">
        <v>66</v>
      </c>
      <c r="U857" s="7" t="s">
        <v>94</v>
      </c>
      <c r="V857" s="7" t="s">
        <v>1027</v>
      </c>
      <c r="Z857" s="7" t="s">
        <v>4452</v>
      </c>
      <c r="AA857" s="7">
        <v>0</v>
      </c>
    </row>
    <row r="858" spans="1:27" ht="60">
      <c r="A858" s="7">
        <v>2371</v>
      </c>
      <c r="B858" s="7" t="s">
        <v>3109</v>
      </c>
      <c r="C858" s="7" t="s">
        <v>3110</v>
      </c>
      <c r="D858" s="7" t="s">
        <v>3111</v>
      </c>
      <c r="E858" s="7" t="s">
        <v>3112</v>
      </c>
      <c r="F858" s="7" t="s">
        <v>6245</v>
      </c>
      <c r="G858" s="7" t="s">
        <v>4</v>
      </c>
      <c r="H858" s="7" t="s">
        <v>2867</v>
      </c>
      <c r="I858" s="28" t="s">
        <v>6621</v>
      </c>
      <c r="J858" s="7" t="s">
        <v>5</v>
      </c>
      <c r="K858" s="7" t="s">
        <v>354</v>
      </c>
      <c r="L858" s="7" t="s">
        <v>355</v>
      </c>
      <c r="M858" s="7">
        <v>1</v>
      </c>
      <c r="N858" s="7" t="s">
        <v>76</v>
      </c>
      <c r="O858" s="7" t="s">
        <v>100</v>
      </c>
      <c r="P858" s="7" t="s">
        <v>347</v>
      </c>
      <c r="Q858" s="7" t="s">
        <v>1061</v>
      </c>
      <c r="R858" s="7" t="s">
        <v>348</v>
      </c>
      <c r="S858" s="7" t="s">
        <v>151</v>
      </c>
      <c r="T858" s="7" t="s">
        <v>32</v>
      </c>
      <c r="U858" s="7" t="s">
        <v>105</v>
      </c>
      <c r="V858" s="7" t="s">
        <v>1027</v>
      </c>
      <c r="Z858" s="7" t="s">
        <v>4452</v>
      </c>
      <c r="AA858" s="7">
        <v>0</v>
      </c>
    </row>
    <row r="859" spans="1:27" ht="75">
      <c r="A859" s="7">
        <v>2383</v>
      </c>
      <c r="B859" s="7" t="s">
        <v>3120</v>
      </c>
      <c r="C859" s="7" t="s">
        <v>135</v>
      </c>
      <c r="D859" s="7" t="s">
        <v>3121</v>
      </c>
      <c r="E859" s="7" t="s">
        <v>3122</v>
      </c>
      <c r="F859" s="7" t="s">
        <v>6249</v>
      </c>
      <c r="G859" s="7" t="s">
        <v>4</v>
      </c>
      <c r="H859" s="7" t="s">
        <v>661</v>
      </c>
      <c r="I859" s="28" t="s">
        <v>2295</v>
      </c>
      <c r="J859" s="7" t="s">
        <v>5</v>
      </c>
      <c r="K859" s="7" t="s">
        <v>354</v>
      </c>
      <c r="L859" s="7" t="s">
        <v>355</v>
      </c>
      <c r="M859" s="7">
        <v>1</v>
      </c>
      <c r="N859" s="7" t="s">
        <v>76</v>
      </c>
      <c r="O859" s="7" t="s">
        <v>100</v>
      </c>
      <c r="P859" s="7" t="s">
        <v>347</v>
      </c>
      <c r="Q859" s="7" t="s">
        <v>91</v>
      </c>
      <c r="R859" s="7" t="s">
        <v>348</v>
      </c>
      <c r="S859" s="7" t="s">
        <v>151</v>
      </c>
      <c r="T859" s="7" t="s">
        <v>179</v>
      </c>
      <c r="U859" s="7" t="s">
        <v>105</v>
      </c>
      <c r="V859" s="7" t="s">
        <v>1027</v>
      </c>
      <c r="Z859" s="7" t="s">
        <v>4452</v>
      </c>
      <c r="AA859" s="7">
        <v>0</v>
      </c>
    </row>
    <row r="860" spans="1:27" ht="75">
      <c r="A860" s="7">
        <v>2384</v>
      </c>
      <c r="B860" s="7" t="s">
        <v>3123</v>
      </c>
      <c r="C860" s="7" t="s">
        <v>135</v>
      </c>
      <c r="D860" s="7" t="s">
        <v>710</v>
      </c>
      <c r="E860" s="7" t="s">
        <v>3124</v>
      </c>
      <c r="F860" s="7" t="s">
        <v>6250</v>
      </c>
      <c r="G860" s="7" t="s">
        <v>4</v>
      </c>
      <c r="H860" s="7" t="s">
        <v>5</v>
      </c>
      <c r="I860" s="28" t="s">
        <v>5</v>
      </c>
      <c r="J860" s="7" t="s">
        <v>2074</v>
      </c>
      <c r="K860" s="7" t="s">
        <v>354</v>
      </c>
      <c r="L860" s="7" t="s">
        <v>355</v>
      </c>
      <c r="M860" s="7">
        <v>1</v>
      </c>
      <c r="N860" s="7" t="s">
        <v>76</v>
      </c>
      <c r="O860" s="7" t="s">
        <v>9</v>
      </c>
      <c r="P860" s="7" t="s">
        <v>347</v>
      </c>
      <c r="Q860" s="7" t="s">
        <v>91</v>
      </c>
      <c r="R860" s="7" t="s">
        <v>348</v>
      </c>
      <c r="S860" s="7" t="s">
        <v>151</v>
      </c>
      <c r="T860" s="7" t="s">
        <v>14</v>
      </c>
      <c r="U860" s="7" t="s">
        <v>105</v>
      </c>
      <c r="V860" s="7" t="s">
        <v>1027</v>
      </c>
      <c r="Z860" s="7" t="s">
        <v>4452</v>
      </c>
      <c r="AA860" s="7">
        <v>0</v>
      </c>
    </row>
    <row r="861" spans="1:27" ht="60">
      <c r="A861" s="7">
        <v>2388</v>
      </c>
      <c r="B861" s="7" t="s">
        <v>3126</v>
      </c>
      <c r="C861" s="7" t="s">
        <v>3127</v>
      </c>
      <c r="D861" s="7" t="s">
        <v>5193</v>
      </c>
      <c r="E861" s="7" t="s">
        <v>3129</v>
      </c>
      <c r="F861" s="7" t="s">
        <v>6251</v>
      </c>
      <c r="G861" s="7" t="s">
        <v>4</v>
      </c>
      <c r="H861" s="7" t="s">
        <v>2867</v>
      </c>
      <c r="I861" s="28" t="s">
        <v>2295</v>
      </c>
      <c r="J861" s="7" t="s">
        <v>5189</v>
      </c>
      <c r="K861" s="7" t="s">
        <v>354</v>
      </c>
      <c r="L861" s="7" t="s">
        <v>355</v>
      </c>
      <c r="M861" s="7">
        <v>1</v>
      </c>
      <c r="N861" s="7" t="s">
        <v>76</v>
      </c>
      <c r="O861" s="7" t="s">
        <v>9</v>
      </c>
      <c r="P861" s="7" t="s">
        <v>347</v>
      </c>
      <c r="Q861" s="7" t="s">
        <v>91</v>
      </c>
      <c r="R861" s="7" t="s">
        <v>348</v>
      </c>
      <c r="S861" s="7" t="s">
        <v>301</v>
      </c>
      <c r="T861" s="7" t="s">
        <v>14</v>
      </c>
      <c r="U861" s="7" t="s">
        <v>180</v>
      </c>
      <c r="V861" s="7" t="s">
        <v>1027</v>
      </c>
      <c r="Z861" s="7" t="s">
        <v>4452</v>
      </c>
      <c r="AA861" s="7">
        <v>0</v>
      </c>
    </row>
    <row r="862" spans="1:27" ht="105">
      <c r="A862" s="7">
        <v>2389</v>
      </c>
      <c r="B862" s="7" t="s">
        <v>5194</v>
      </c>
      <c r="C862" s="7" t="s">
        <v>545</v>
      </c>
      <c r="D862" s="7" t="s">
        <v>3131</v>
      </c>
      <c r="E862" s="7" t="s">
        <v>3132</v>
      </c>
      <c r="F862" s="7" t="s">
        <v>6252</v>
      </c>
      <c r="G862" s="7" t="s">
        <v>4</v>
      </c>
      <c r="H862" s="7" t="s">
        <v>2867</v>
      </c>
      <c r="I862" s="28" t="s">
        <v>2295</v>
      </c>
      <c r="J862" s="7" t="s">
        <v>5187</v>
      </c>
      <c r="K862" s="7" t="s">
        <v>354</v>
      </c>
      <c r="L862" s="7" t="s">
        <v>355</v>
      </c>
      <c r="M862" s="7">
        <v>1</v>
      </c>
      <c r="N862" s="7" t="s">
        <v>76</v>
      </c>
      <c r="O862" s="7" t="s">
        <v>9</v>
      </c>
      <c r="P862" s="7" t="s">
        <v>347</v>
      </c>
      <c r="Q862" s="7" t="s">
        <v>252</v>
      </c>
      <c r="R862" s="7" t="s">
        <v>348</v>
      </c>
      <c r="S862" s="7" t="s">
        <v>301</v>
      </c>
      <c r="T862" s="7" t="s">
        <v>25</v>
      </c>
      <c r="U862" s="7" t="s">
        <v>94</v>
      </c>
      <c r="V862" s="7" t="s">
        <v>1027</v>
      </c>
      <c r="Z862" s="7" t="s">
        <v>4452</v>
      </c>
      <c r="AA862" s="7">
        <v>0</v>
      </c>
    </row>
    <row r="863" spans="1:27" ht="60">
      <c r="A863" s="7">
        <v>2390</v>
      </c>
      <c r="B863" s="7" t="s">
        <v>3133</v>
      </c>
      <c r="C863" s="7" t="s">
        <v>135</v>
      </c>
      <c r="D863" s="7" t="s">
        <v>3134</v>
      </c>
      <c r="E863" s="7" t="s">
        <v>3135</v>
      </c>
      <c r="F863" s="7" t="s">
        <v>6253</v>
      </c>
      <c r="G863" s="7" t="s">
        <v>4</v>
      </c>
      <c r="H863" s="7" t="s">
        <v>3066</v>
      </c>
      <c r="I863" s="28" t="s">
        <v>2295</v>
      </c>
      <c r="J863" s="7" t="s">
        <v>2867</v>
      </c>
      <c r="K863" s="7" t="s">
        <v>354</v>
      </c>
      <c r="L863" s="7" t="s">
        <v>355</v>
      </c>
      <c r="M863" s="7">
        <v>1</v>
      </c>
      <c r="N863" s="7" t="s">
        <v>76</v>
      </c>
      <c r="O863" s="7" t="s">
        <v>9</v>
      </c>
      <c r="P863" s="7" t="s">
        <v>347</v>
      </c>
      <c r="Q863" s="7" t="s">
        <v>471</v>
      </c>
      <c r="R863" s="7" t="s">
        <v>348</v>
      </c>
      <c r="S863" s="7" t="s">
        <v>301</v>
      </c>
      <c r="T863" s="7" t="s">
        <v>14</v>
      </c>
      <c r="U863" s="7" t="s">
        <v>94</v>
      </c>
      <c r="V863" s="7" t="s">
        <v>1027</v>
      </c>
      <c r="Z863" s="7" t="s">
        <v>4452</v>
      </c>
      <c r="AA863" s="7">
        <v>0</v>
      </c>
    </row>
    <row r="864" spans="1:27" ht="75">
      <c r="A864" s="7">
        <v>2391</v>
      </c>
      <c r="B864" s="7" t="s">
        <v>3136</v>
      </c>
      <c r="C864" s="7" t="s">
        <v>135</v>
      </c>
      <c r="D864" s="7" t="s">
        <v>695</v>
      </c>
      <c r="E864" s="7" t="s">
        <v>3137</v>
      </c>
      <c r="F864" s="7" t="s">
        <v>6254</v>
      </c>
      <c r="G864" s="7" t="s">
        <v>4</v>
      </c>
      <c r="H864" s="7" t="s">
        <v>653</v>
      </c>
      <c r="I864" s="28" t="s">
        <v>2378</v>
      </c>
      <c r="J864" s="7" t="s">
        <v>5</v>
      </c>
      <c r="K864" s="7" t="s">
        <v>354</v>
      </c>
      <c r="L864" s="7" t="s">
        <v>355</v>
      </c>
      <c r="M864" s="7">
        <v>1</v>
      </c>
      <c r="N864" s="7" t="s">
        <v>76</v>
      </c>
      <c r="O864" s="7" t="s">
        <v>290</v>
      </c>
      <c r="P864" s="7" t="s">
        <v>347</v>
      </c>
      <c r="Q864" s="7" t="s">
        <v>383</v>
      </c>
      <c r="R864" s="7" t="s">
        <v>348</v>
      </c>
      <c r="S864" s="7" t="s">
        <v>301</v>
      </c>
      <c r="T864" s="7" t="s">
        <v>14</v>
      </c>
      <c r="U864" s="7" t="s">
        <v>94</v>
      </c>
      <c r="V864" s="7" t="s">
        <v>1027</v>
      </c>
      <c r="Z864" s="7" t="s">
        <v>4452</v>
      </c>
      <c r="AA864" s="7">
        <v>0</v>
      </c>
    </row>
    <row r="865" spans="1:28" ht="90">
      <c r="A865" s="7">
        <v>2392</v>
      </c>
      <c r="B865" s="7" t="s">
        <v>976</v>
      </c>
      <c r="C865" s="7" t="s">
        <v>135</v>
      </c>
      <c r="D865" s="7" t="s">
        <v>695</v>
      </c>
      <c r="E865" s="7" t="s">
        <v>977</v>
      </c>
      <c r="F865" s="7" t="s">
        <v>6255</v>
      </c>
      <c r="G865" s="7" t="s">
        <v>4</v>
      </c>
      <c r="H865" s="7" t="s">
        <v>653</v>
      </c>
      <c r="I865" s="8" t="s">
        <v>653</v>
      </c>
      <c r="J865" s="7" t="s">
        <v>5</v>
      </c>
      <c r="K865" s="7" t="s">
        <v>354</v>
      </c>
      <c r="L865" s="7" t="s">
        <v>355</v>
      </c>
      <c r="M865" s="7">
        <v>1</v>
      </c>
      <c r="N865" s="7" t="s">
        <v>76</v>
      </c>
      <c r="O865" s="7" t="s">
        <v>100</v>
      </c>
      <c r="P865" s="7" t="s">
        <v>347</v>
      </c>
      <c r="Q865" s="7" t="s">
        <v>102</v>
      </c>
      <c r="R865" s="7" t="s">
        <v>348</v>
      </c>
      <c r="S865" s="7" t="s">
        <v>151</v>
      </c>
      <c r="T865" s="7" t="s">
        <v>14</v>
      </c>
      <c r="U865" s="7" t="s">
        <v>94</v>
      </c>
      <c r="V865" s="7" t="s">
        <v>16</v>
      </c>
      <c r="Z865" s="7" t="s">
        <v>4452</v>
      </c>
      <c r="AA865" s="7">
        <v>1</v>
      </c>
      <c r="AB865" s="11">
        <v>43371.498229166667</v>
      </c>
    </row>
    <row r="866" spans="1:28" ht="75">
      <c r="A866" s="7">
        <v>2394</v>
      </c>
      <c r="B866" s="7" t="s">
        <v>3139</v>
      </c>
      <c r="C866" s="7" t="s">
        <v>135</v>
      </c>
      <c r="D866" s="7" t="s">
        <v>695</v>
      </c>
      <c r="E866" s="7" t="s">
        <v>3140</v>
      </c>
      <c r="F866" s="7" t="s">
        <v>6256</v>
      </c>
      <c r="G866" s="7" t="s">
        <v>4</v>
      </c>
      <c r="H866" s="7" t="s">
        <v>653</v>
      </c>
      <c r="I866" s="28" t="s">
        <v>297</v>
      </c>
      <c r="J866" s="7" t="s">
        <v>5</v>
      </c>
      <c r="K866" s="7" t="s">
        <v>354</v>
      </c>
      <c r="L866" s="7" t="s">
        <v>355</v>
      </c>
      <c r="M866" s="7">
        <v>1</v>
      </c>
      <c r="N866" s="7" t="s">
        <v>76</v>
      </c>
      <c r="O866" s="7" t="s">
        <v>9</v>
      </c>
      <c r="P866" s="7" t="s">
        <v>347</v>
      </c>
      <c r="Q866" s="7" t="s">
        <v>102</v>
      </c>
      <c r="R866" s="7" t="s">
        <v>348</v>
      </c>
      <c r="S866" s="7" t="s">
        <v>301</v>
      </c>
      <c r="T866" s="7" t="s">
        <v>25</v>
      </c>
      <c r="U866" s="7" t="s">
        <v>94</v>
      </c>
      <c r="V866" s="7" t="s">
        <v>1027</v>
      </c>
      <c r="Z866" s="7" t="s">
        <v>4452</v>
      </c>
      <c r="AA866" s="7">
        <v>0</v>
      </c>
    </row>
    <row r="867" spans="1:28" ht="75">
      <c r="A867" s="7">
        <v>2395</v>
      </c>
      <c r="B867" s="7" t="s">
        <v>349</v>
      </c>
      <c r="C867" s="7" t="s">
        <v>350</v>
      </c>
      <c r="D867" s="7" t="s">
        <v>351</v>
      </c>
      <c r="E867" s="7" t="s">
        <v>4520</v>
      </c>
      <c r="F867" s="7" t="s">
        <v>6257</v>
      </c>
      <c r="G867" s="7" t="s">
        <v>4</v>
      </c>
      <c r="H867" s="7" t="s">
        <v>87</v>
      </c>
      <c r="I867" s="8" t="s">
        <v>87</v>
      </c>
      <c r="J867" s="7" t="s">
        <v>4521</v>
      </c>
      <c r="K867" s="7" t="s">
        <v>354</v>
      </c>
      <c r="L867" s="7" t="s">
        <v>355</v>
      </c>
      <c r="M867" s="7">
        <v>1</v>
      </c>
      <c r="N867" s="7" t="s">
        <v>76</v>
      </c>
      <c r="O867" s="7" t="s">
        <v>100</v>
      </c>
      <c r="P867" s="7" t="s">
        <v>347</v>
      </c>
      <c r="Q867" s="7" t="s">
        <v>102</v>
      </c>
      <c r="R867" s="7" t="s">
        <v>348</v>
      </c>
      <c r="S867" s="7" t="s">
        <v>151</v>
      </c>
      <c r="T867" s="7" t="s">
        <v>14</v>
      </c>
      <c r="U867" s="7" t="s">
        <v>105</v>
      </c>
      <c r="V867" s="7" t="s">
        <v>67</v>
      </c>
      <c r="Z867" s="7" t="s">
        <v>4452</v>
      </c>
      <c r="AA867" s="7">
        <v>3</v>
      </c>
      <c r="AB867" s="11">
        <v>43333.693981481483</v>
      </c>
    </row>
    <row r="868" spans="1:28" ht="60">
      <c r="A868" s="7">
        <v>2396</v>
      </c>
      <c r="B868" s="7" t="s">
        <v>5195</v>
      </c>
      <c r="C868" s="7" t="s">
        <v>2344</v>
      </c>
      <c r="D868" s="7" t="s">
        <v>3033</v>
      </c>
      <c r="E868" s="7" t="s">
        <v>3142</v>
      </c>
      <c r="F868" s="7" t="s">
        <v>6258</v>
      </c>
      <c r="G868" s="7" t="s">
        <v>4</v>
      </c>
      <c r="H868" s="7" t="s">
        <v>2882</v>
      </c>
      <c r="I868" s="28" t="s">
        <v>297</v>
      </c>
      <c r="J868" s="7" t="s">
        <v>3066</v>
      </c>
      <c r="K868" s="7" t="s">
        <v>354</v>
      </c>
      <c r="L868" s="7" t="s">
        <v>355</v>
      </c>
      <c r="M868" s="7">
        <v>1</v>
      </c>
      <c r="N868" s="7" t="s">
        <v>76</v>
      </c>
      <c r="O868" s="7" t="s">
        <v>214</v>
      </c>
      <c r="P868" s="7" t="s">
        <v>347</v>
      </c>
      <c r="Q868" s="7" t="s">
        <v>252</v>
      </c>
      <c r="R868" s="7" t="s">
        <v>348</v>
      </c>
      <c r="S868" s="7" t="s">
        <v>301</v>
      </c>
      <c r="T868" s="7" t="s">
        <v>66</v>
      </c>
      <c r="U868" s="7" t="s">
        <v>94</v>
      </c>
      <c r="V868" s="7" t="s">
        <v>1027</v>
      </c>
      <c r="Z868" s="7" t="s">
        <v>4452</v>
      </c>
      <c r="AA868" s="7">
        <v>0</v>
      </c>
    </row>
    <row r="869" spans="1:28" ht="60">
      <c r="A869" s="7">
        <v>2397</v>
      </c>
      <c r="B869" s="7" t="s">
        <v>3143</v>
      </c>
      <c r="C869" s="7" t="s">
        <v>545</v>
      </c>
      <c r="D869" s="7" t="s">
        <v>5165</v>
      </c>
      <c r="E869" s="7" t="s">
        <v>3144</v>
      </c>
      <c r="F869" s="7" t="s">
        <v>6259</v>
      </c>
      <c r="G869" s="7" t="s">
        <v>4</v>
      </c>
      <c r="H869" s="7" t="s">
        <v>2867</v>
      </c>
      <c r="I869" s="28" t="s">
        <v>4000</v>
      </c>
      <c r="J869" s="7" t="s">
        <v>3038</v>
      </c>
      <c r="K869" s="7" t="s">
        <v>354</v>
      </c>
      <c r="L869" s="7" t="s">
        <v>355</v>
      </c>
      <c r="M869" s="7">
        <v>1</v>
      </c>
      <c r="N869" s="7" t="s">
        <v>76</v>
      </c>
      <c r="O869" s="7" t="s">
        <v>100</v>
      </c>
      <c r="P869" s="7" t="s">
        <v>347</v>
      </c>
      <c r="Q869" s="7" t="s">
        <v>4468</v>
      </c>
      <c r="R869" s="7" t="s">
        <v>348</v>
      </c>
      <c r="S869" s="7" t="s">
        <v>151</v>
      </c>
      <c r="T869" s="7" t="s">
        <v>25</v>
      </c>
      <c r="U869" s="7" t="s">
        <v>105</v>
      </c>
      <c r="V869" s="7" t="s">
        <v>1027</v>
      </c>
      <c r="Z869" s="7" t="s">
        <v>4452</v>
      </c>
      <c r="AA869" s="7">
        <v>0</v>
      </c>
    </row>
    <row r="870" spans="1:28" ht="105">
      <c r="A870" s="7">
        <v>2399</v>
      </c>
      <c r="B870" s="7" t="s">
        <v>3147</v>
      </c>
      <c r="C870" s="7" t="s">
        <v>135</v>
      </c>
      <c r="D870" s="7" t="s">
        <v>3148</v>
      </c>
      <c r="E870" s="7" t="s">
        <v>3149</v>
      </c>
      <c r="F870" s="7" t="s">
        <v>6260</v>
      </c>
      <c r="G870" s="7" t="s">
        <v>4</v>
      </c>
      <c r="H870" s="7" t="s">
        <v>2867</v>
      </c>
      <c r="I870" s="28" t="s">
        <v>2295</v>
      </c>
      <c r="J870" s="7" t="s">
        <v>5197</v>
      </c>
      <c r="K870" s="7" t="s">
        <v>354</v>
      </c>
      <c r="L870" s="7" t="s">
        <v>355</v>
      </c>
      <c r="M870" s="7">
        <v>1</v>
      </c>
      <c r="N870" s="7" t="s">
        <v>76</v>
      </c>
      <c r="O870" s="7" t="s">
        <v>436</v>
      </c>
      <c r="P870" s="7" t="s">
        <v>347</v>
      </c>
      <c r="Q870" s="7" t="s">
        <v>471</v>
      </c>
      <c r="R870" s="7" t="s">
        <v>348</v>
      </c>
      <c r="S870" s="7" t="s">
        <v>151</v>
      </c>
      <c r="T870" s="7" t="s">
        <v>14</v>
      </c>
      <c r="U870" s="7" t="s">
        <v>105</v>
      </c>
      <c r="V870" s="7" t="s">
        <v>1027</v>
      </c>
      <c r="Z870" s="7" t="s">
        <v>4452</v>
      </c>
      <c r="AA870" s="7">
        <v>0</v>
      </c>
    </row>
    <row r="871" spans="1:28" ht="90">
      <c r="A871" s="7">
        <v>2400</v>
      </c>
      <c r="B871" s="7" t="s">
        <v>3151</v>
      </c>
      <c r="C871" s="7" t="s">
        <v>261</v>
      </c>
      <c r="D871" s="7" t="s">
        <v>3152</v>
      </c>
      <c r="E871" s="7" t="s">
        <v>3153</v>
      </c>
      <c r="F871" s="7" t="s">
        <v>6261</v>
      </c>
      <c r="G871" s="7" t="s">
        <v>4</v>
      </c>
      <c r="H871" s="7" t="s">
        <v>2867</v>
      </c>
      <c r="I871" s="28" t="s">
        <v>297</v>
      </c>
      <c r="J871" s="7" t="s">
        <v>5196</v>
      </c>
      <c r="K871" s="7" t="s">
        <v>354</v>
      </c>
      <c r="L871" s="7" t="s">
        <v>355</v>
      </c>
      <c r="M871" s="7">
        <v>1</v>
      </c>
      <c r="N871" s="7" t="s">
        <v>76</v>
      </c>
      <c r="O871" s="7" t="s">
        <v>214</v>
      </c>
      <c r="P871" s="7" t="s">
        <v>347</v>
      </c>
      <c r="Q871" s="7" t="s">
        <v>252</v>
      </c>
      <c r="R871" s="7" t="s">
        <v>348</v>
      </c>
      <c r="S871" s="7" t="s">
        <v>301</v>
      </c>
      <c r="T871" s="7" t="s">
        <v>179</v>
      </c>
      <c r="U871" s="7" t="s">
        <v>94</v>
      </c>
      <c r="V871" s="7" t="s">
        <v>1027</v>
      </c>
      <c r="Z871" s="7" t="s">
        <v>4452</v>
      </c>
      <c r="AA871" s="7">
        <v>0</v>
      </c>
    </row>
    <row r="872" spans="1:28" ht="60">
      <c r="A872" s="7">
        <v>2401</v>
      </c>
      <c r="B872" s="7" t="s">
        <v>5198</v>
      </c>
      <c r="C872" s="7" t="s">
        <v>218</v>
      </c>
      <c r="D872" s="7" t="s">
        <v>3155</v>
      </c>
      <c r="E872" s="7" t="s">
        <v>3156</v>
      </c>
      <c r="F872" s="7" t="s">
        <v>6262</v>
      </c>
      <c r="G872" s="7" t="s">
        <v>4</v>
      </c>
      <c r="H872" s="7" t="s">
        <v>2867</v>
      </c>
      <c r="I872" s="28" t="s">
        <v>4000</v>
      </c>
      <c r="J872" s="7" t="s">
        <v>5189</v>
      </c>
      <c r="K872" s="7" t="s">
        <v>354</v>
      </c>
      <c r="L872" s="7" t="s">
        <v>355</v>
      </c>
      <c r="M872" s="7">
        <v>1</v>
      </c>
      <c r="N872" s="7" t="s">
        <v>76</v>
      </c>
      <c r="O872" s="7" t="s">
        <v>9</v>
      </c>
      <c r="P872" s="7" t="s">
        <v>347</v>
      </c>
      <c r="Q872" s="7" t="s">
        <v>471</v>
      </c>
      <c r="R872" s="7" t="s">
        <v>348</v>
      </c>
      <c r="S872" s="7" t="s">
        <v>301</v>
      </c>
      <c r="T872" s="7" t="s">
        <v>66</v>
      </c>
      <c r="U872" s="7" t="s">
        <v>94</v>
      </c>
      <c r="V872" s="7" t="s">
        <v>1027</v>
      </c>
      <c r="Z872" s="7" t="s">
        <v>4452</v>
      </c>
      <c r="AA872" s="7">
        <v>0</v>
      </c>
    </row>
    <row r="873" spans="1:28" ht="60">
      <c r="A873" s="7">
        <v>2402</v>
      </c>
      <c r="B873" s="7" t="s">
        <v>3157</v>
      </c>
      <c r="C873" s="7" t="s">
        <v>545</v>
      </c>
      <c r="D873" s="7" t="s">
        <v>3064</v>
      </c>
      <c r="E873" s="7" t="s">
        <v>3158</v>
      </c>
      <c r="F873" s="7" t="s">
        <v>6263</v>
      </c>
      <c r="G873" s="7" t="s">
        <v>4</v>
      </c>
      <c r="H873" s="7" t="s">
        <v>3066</v>
      </c>
      <c r="I873" s="28" t="s">
        <v>2295</v>
      </c>
      <c r="J873" s="7" t="s">
        <v>297</v>
      </c>
      <c r="K873" s="7" t="s">
        <v>354</v>
      </c>
      <c r="L873" s="7" t="s">
        <v>355</v>
      </c>
      <c r="M873" s="7">
        <v>1</v>
      </c>
      <c r="N873" s="7" t="s">
        <v>76</v>
      </c>
      <c r="O873" s="7" t="s">
        <v>9</v>
      </c>
      <c r="P873" s="7" t="s">
        <v>347</v>
      </c>
      <c r="Q873" s="7" t="s">
        <v>407</v>
      </c>
      <c r="R873" s="7" t="s">
        <v>348</v>
      </c>
      <c r="S873" s="7" t="s">
        <v>301</v>
      </c>
      <c r="T873" s="7" t="s">
        <v>32</v>
      </c>
      <c r="U873" s="7" t="s">
        <v>94</v>
      </c>
      <c r="V873" s="7" t="s">
        <v>1027</v>
      </c>
      <c r="Z873" s="7" t="s">
        <v>4452</v>
      </c>
      <c r="AA873" s="7">
        <v>0</v>
      </c>
    </row>
    <row r="874" spans="1:28" ht="60">
      <c r="A874" s="7">
        <v>2403</v>
      </c>
      <c r="B874" s="7" t="s">
        <v>5199</v>
      </c>
      <c r="C874" s="7" t="s">
        <v>545</v>
      </c>
      <c r="D874" s="7" t="s">
        <v>3068</v>
      </c>
      <c r="E874" s="7" t="s">
        <v>3144</v>
      </c>
      <c r="F874" s="7" t="s">
        <v>6264</v>
      </c>
      <c r="G874" s="7" t="s">
        <v>4</v>
      </c>
      <c r="H874" s="7" t="s">
        <v>640</v>
      </c>
      <c r="I874" s="28" t="s">
        <v>2295</v>
      </c>
      <c r="J874" s="7" t="s">
        <v>2867</v>
      </c>
      <c r="K874" s="7" t="s">
        <v>354</v>
      </c>
      <c r="L874" s="7" t="s">
        <v>355</v>
      </c>
      <c r="M874" s="7">
        <v>1</v>
      </c>
      <c r="N874" s="7" t="s">
        <v>76</v>
      </c>
      <c r="O874" s="7" t="s">
        <v>290</v>
      </c>
      <c r="P874" s="7" t="s">
        <v>347</v>
      </c>
      <c r="Q874" s="7" t="s">
        <v>407</v>
      </c>
      <c r="R874" s="7" t="s">
        <v>348</v>
      </c>
      <c r="S874" s="7" t="s">
        <v>301</v>
      </c>
      <c r="T874" s="7" t="s">
        <v>32</v>
      </c>
      <c r="U874" s="7" t="s">
        <v>94</v>
      </c>
      <c r="V874" s="7" t="s">
        <v>1027</v>
      </c>
      <c r="Z874" s="7" t="s">
        <v>4452</v>
      </c>
      <c r="AA874" s="7">
        <v>0</v>
      </c>
    </row>
    <row r="875" spans="1:28" ht="60">
      <c r="A875" s="7">
        <v>2404</v>
      </c>
      <c r="B875" s="7" t="s">
        <v>3160</v>
      </c>
      <c r="C875" s="7" t="s">
        <v>3161</v>
      </c>
      <c r="D875" s="7" t="s">
        <v>3162</v>
      </c>
      <c r="E875" s="7" t="s">
        <v>3163</v>
      </c>
      <c r="F875" s="7" t="s">
        <v>6265</v>
      </c>
      <c r="G875" s="7" t="s">
        <v>4</v>
      </c>
      <c r="H875" s="7" t="s">
        <v>1018</v>
      </c>
      <c r="I875" s="28" t="s">
        <v>87</v>
      </c>
      <c r="J875" s="7" t="s">
        <v>87</v>
      </c>
      <c r="K875" s="7" t="s">
        <v>354</v>
      </c>
      <c r="L875" s="7" t="s">
        <v>355</v>
      </c>
      <c r="M875" s="7">
        <v>1</v>
      </c>
      <c r="N875" s="7" t="s">
        <v>76</v>
      </c>
      <c r="O875" s="7" t="s">
        <v>100</v>
      </c>
      <c r="P875" s="7" t="s">
        <v>347</v>
      </c>
      <c r="Q875" s="7" t="s">
        <v>252</v>
      </c>
      <c r="R875" s="7" t="s">
        <v>348</v>
      </c>
      <c r="S875" s="7" t="s">
        <v>151</v>
      </c>
      <c r="T875" s="7" t="s">
        <v>32</v>
      </c>
      <c r="U875" s="7" t="s">
        <v>94</v>
      </c>
      <c r="V875" s="7" t="s">
        <v>1027</v>
      </c>
      <c r="Z875" s="7" t="s">
        <v>4452</v>
      </c>
      <c r="AA875" s="7">
        <v>0</v>
      </c>
    </row>
    <row r="876" spans="1:28" ht="75">
      <c r="A876" s="7">
        <v>2406</v>
      </c>
      <c r="B876" s="7" t="s">
        <v>3087</v>
      </c>
      <c r="C876" s="7" t="s">
        <v>218</v>
      </c>
      <c r="D876" s="7" t="s">
        <v>3164</v>
      </c>
      <c r="E876" s="7" t="s">
        <v>3165</v>
      </c>
      <c r="F876" s="7" t="s">
        <v>6266</v>
      </c>
      <c r="G876" s="7" t="s">
        <v>4</v>
      </c>
      <c r="H876" s="7" t="s">
        <v>5</v>
      </c>
      <c r="I876" s="28" t="s">
        <v>297</v>
      </c>
      <c r="J876" s="7" t="s">
        <v>3066</v>
      </c>
      <c r="K876" s="7" t="s">
        <v>354</v>
      </c>
      <c r="L876" s="7" t="s">
        <v>355</v>
      </c>
      <c r="M876" s="7">
        <v>1</v>
      </c>
      <c r="N876" s="7" t="s">
        <v>76</v>
      </c>
      <c r="O876" s="7" t="s">
        <v>9</v>
      </c>
      <c r="P876" s="7" t="s">
        <v>347</v>
      </c>
      <c r="Q876" s="7" t="s">
        <v>383</v>
      </c>
      <c r="R876" s="7" t="s">
        <v>348</v>
      </c>
      <c r="S876" s="7" t="s">
        <v>301</v>
      </c>
      <c r="T876" s="7" t="s">
        <v>179</v>
      </c>
      <c r="U876" s="7" t="s">
        <v>94</v>
      </c>
      <c r="V876" s="7" t="s">
        <v>1027</v>
      </c>
      <c r="Z876" s="7" t="s">
        <v>4452</v>
      </c>
      <c r="AA876" s="7">
        <v>0</v>
      </c>
    </row>
    <row r="877" spans="1:28" ht="60">
      <c r="A877" s="7">
        <v>2410</v>
      </c>
      <c r="B877" s="7" t="s">
        <v>3166</v>
      </c>
      <c r="C877" s="7" t="s">
        <v>2772</v>
      </c>
      <c r="D877" s="7" t="s">
        <v>5200</v>
      </c>
      <c r="E877" s="7" t="s">
        <v>5201</v>
      </c>
      <c r="F877" s="7" t="s">
        <v>6267</v>
      </c>
      <c r="G877" s="7" t="s">
        <v>4561</v>
      </c>
      <c r="H877" s="7" t="s">
        <v>198</v>
      </c>
      <c r="I877" s="28" t="s">
        <v>413</v>
      </c>
      <c r="J877" s="7" t="s">
        <v>344</v>
      </c>
      <c r="K877" s="7" t="s">
        <v>1019</v>
      </c>
      <c r="L877" s="7" t="s">
        <v>1020</v>
      </c>
      <c r="M877" s="7">
        <v>1</v>
      </c>
      <c r="N877" s="7" t="s">
        <v>76</v>
      </c>
      <c r="O877" s="7" t="s">
        <v>100</v>
      </c>
      <c r="P877" s="7" t="s">
        <v>3170</v>
      </c>
      <c r="Q877" s="7" t="s">
        <v>102</v>
      </c>
      <c r="R877" s="7" t="s">
        <v>1011</v>
      </c>
      <c r="S877" s="7" t="s">
        <v>81</v>
      </c>
      <c r="T877" s="7" t="s">
        <v>66</v>
      </c>
      <c r="U877" s="7" t="s">
        <v>152</v>
      </c>
      <c r="V877" s="7" t="s">
        <v>1027</v>
      </c>
      <c r="Z877" s="7" t="s">
        <v>4452</v>
      </c>
      <c r="AA877" s="7">
        <v>0</v>
      </c>
    </row>
    <row r="878" spans="1:28" ht="90">
      <c r="A878" s="7">
        <v>2414</v>
      </c>
      <c r="B878" s="7" t="s">
        <v>3171</v>
      </c>
      <c r="C878" s="7" t="s">
        <v>3535</v>
      </c>
      <c r="D878" s="7" t="s">
        <v>5202</v>
      </c>
      <c r="E878" s="7" t="s">
        <v>5203</v>
      </c>
      <c r="F878" s="7" t="s">
        <v>6268</v>
      </c>
      <c r="G878" s="7" t="s">
        <v>4561</v>
      </c>
      <c r="H878" s="7" t="s">
        <v>3175</v>
      </c>
      <c r="I878" s="28" t="s">
        <v>6621</v>
      </c>
      <c r="J878" s="7" t="s">
        <v>344</v>
      </c>
      <c r="K878" s="7" t="s">
        <v>1019</v>
      </c>
      <c r="L878" s="7" t="s">
        <v>1020</v>
      </c>
      <c r="M878" s="7">
        <v>1</v>
      </c>
      <c r="N878" s="7" t="s">
        <v>76</v>
      </c>
      <c r="O878" s="7" t="s">
        <v>100</v>
      </c>
      <c r="P878" s="7" t="s">
        <v>3170</v>
      </c>
      <c r="Q878" s="7" t="s">
        <v>102</v>
      </c>
      <c r="R878" s="7" t="s">
        <v>1011</v>
      </c>
      <c r="S878" s="7" t="s">
        <v>81</v>
      </c>
      <c r="T878" s="7" t="s">
        <v>14</v>
      </c>
      <c r="U878" s="7" t="s">
        <v>152</v>
      </c>
      <c r="V878" s="7" t="s">
        <v>1027</v>
      </c>
      <c r="Z878" s="7" t="s">
        <v>4452</v>
      </c>
      <c r="AA878" s="7">
        <v>0</v>
      </c>
    </row>
    <row r="879" spans="1:28" ht="135">
      <c r="A879" s="7">
        <v>2417</v>
      </c>
      <c r="B879" s="7" t="s">
        <v>3534</v>
      </c>
      <c r="C879" s="7" t="s">
        <v>3535</v>
      </c>
      <c r="D879" s="7" t="s">
        <v>3536</v>
      </c>
      <c r="E879" s="7" t="s">
        <v>5326</v>
      </c>
      <c r="F879" s="7" t="s">
        <v>6269</v>
      </c>
      <c r="G879" s="7" t="s">
        <v>4561</v>
      </c>
      <c r="H879" s="7" t="s">
        <v>198</v>
      </c>
      <c r="I879" s="8"/>
      <c r="J879" s="7" t="s">
        <v>344</v>
      </c>
      <c r="K879" s="7" t="s">
        <v>1019</v>
      </c>
      <c r="L879" s="7" t="s">
        <v>1020</v>
      </c>
      <c r="M879" s="7">
        <v>1</v>
      </c>
      <c r="N879" s="7" t="s">
        <v>76</v>
      </c>
      <c r="O879" s="7" t="s">
        <v>31</v>
      </c>
      <c r="P879" s="7" t="s">
        <v>3170</v>
      </c>
      <c r="Q879" s="7" t="s">
        <v>178</v>
      </c>
      <c r="R879" s="7" t="s">
        <v>1011</v>
      </c>
      <c r="S879" s="7" t="s">
        <v>81</v>
      </c>
      <c r="T879" s="7" t="s">
        <v>179</v>
      </c>
      <c r="U879" s="7" t="s">
        <v>152</v>
      </c>
      <c r="V879" s="7" t="s">
        <v>981</v>
      </c>
      <c r="Z879" s="7" t="s">
        <v>4452</v>
      </c>
      <c r="AA879" s="7">
        <v>0</v>
      </c>
    </row>
    <row r="880" spans="1:28" ht="75">
      <c r="A880" s="7">
        <v>2418</v>
      </c>
      <c r="B880" s="7" t="s">
        <v>3176</v>
      </c>
      <c r="C880" s="7" t="s">
        <v>1136</v>
      </c>
      <c r="D880" s="7" t="s">
        <v>3178</v>
      </c>
      <c r="E880" s="7" t="s">
        <v>3179</v>
      </c>
      <c r="F880" s="7" t="s">
        <v>6270</v>
      </c>
      <c r="G880" s="7" t="s">
        <v>4561</v>
      </c>
      <c r="H880" s="7" t="s">
        <v>3180</v>
      </c>
      <c r="I880" s="28" t="s">
        <v>1018</v>
      </c>
      <c r="J880" s="7" t="s">
        <v>344</v>
      </c>
      <c r="K880" s="7" t="s">
        <v>1019</v>
      </c>
      <c r="L880" s="7" t="s">
        <v>1020</v>
      </c>
      <c r="M880" s="7">
        <v>1</v>
      </c>
      <c r="N880" s="7" t="s">
        <v>76</v>
      </c>
      <c r="O880" s="7" t="s">
        <v>290</v>
      </c>
      <c r="P880" s="7" t="s">
        <v>3170</v>
      </c>
      <c r="Q880" s="7" t="s">
        <v>178</v>
      </c>
      <c r="R880" s="7" t="s">
        <v>1011</v>
      </c>
      <c r="S880" s="7" t="s">
        <v>81</v>
      </c>
      <c r="T880" s="7" t="s">
        <v>179</v>
      </c>
      <c r="U880" s="7" t="s">
        <v>180</v>
      </c>
      <c r="V880" s="7" t="s">
        <v>1027</v>
      </c>
      <c r="Z880" s="7" t="s">
        <v>4452</v>
      </c>
      <c r="AA880" s="7">
        <v>0</v>
      </c>
    </row>
    <row r="881" spans="1:27" ht="120">
      <c r="A881" s="7">
        <v>2419</v>
      </c>
      <c r="B881" s="7" t="s">
        <v>3181</v>
      </c>
      <c r="C881" s="7" t="s">
        <v>3182</v>
      </c>
      <c r="D881" s="7" t="s">
        <v>3183</v>
      </c>
      <c r="E881" s="7" t="s">
        <v>3184</v>
      </c>
      <c r="F881" s="7" t="s">
        <v>6271</v>
      </c>
      <c r="G881" s="7" t="s">
        <v>4561</v>
      </c>
      <c r="H881" s="7" t="s">
        <v>3180</v>
      </c>
      <c r="I881" s="28" t="s">
        <v>1018</v>
      </c>
      <c r="J881" s="7" t="s">
        <v>344</v>
      </c>
      <c r="K881" s="7" t="s">
        <v>1019</v>
      </c>
      <c r="L881" s="7" t="s">
        <v>1020</v>
      </c>
      <c r="M881" s="7">
        <v>1</v>
      </c>
      <c r="N881" s="7" t="s">
        <v>76</v>
      </c>
      <c r="O881" s="7" t="s">
        <v>290</v>
      </c>
      <c r="P881" s="7" t="s">
        <v>3170</v>
      </c>
      <c r="Q881" s="7" t="s">
        <v>300</v>
      </c>
      <c r="R881" s="7" t="s">
        <v>1011</v>
      </c>
      <c r="S881" s="7" t="s">
        <v>81</v>
      </c>
      <c r="T881" s="7" t="s">
        <v>179</v>
      </c>
      <c r="U881" s="7" t="s">
        <v>180</v>
      </c>
      <c r="V881" s="7" t="s">
        <v>1027</v>
      </c>
      <c r="Z881" s="7" t="s">
        <v>4452</v>
      </c>
      <c r="AA881" s="7">
        <v>0</v>
      </c>
    </row>
    <row r="882" spans="1:27" ht="90">
      <c r="A882" s="7">
        <v>2420</v>
      </c>
      <c r="B882" s="7" t="s">
        <v>3185</v>
      </c>
      <c r="C882" s="7" t="s">
        <v>5204</v>
      </c>
      <c r="D882" s="7" t="s">
        <v>3187</v>
      </c>
      <c r="E882" s="7" t="s">
        <v>5205</v>
      </c>
      <c r="F882" s="7" t="s">
        <v>6272</v>
      </c>
      <c r="G882" s="7" t="s">
        <v>4561</v>
      </c>
      <c r="H882" s="7" t="s">
        <v>3189</v>
      </c>
      <c r="I882" s="28" t="s">
        <v>6621</v>
      </c>
      <c r="J882" s="7" t="s">
        <v>344</v>
      </c>
      <c r="K882" s="7" t="s">
        <v>1019</v>
      </c>
      <c r="L882" s="7" t="s">
        <v>1020</v>
      </c>
      <c r="M882" s="7">
        <v>1</v>
      </c>
      <c r="N882" s="7" t="s">
        <v>76</v>
      </c>
      <c r="O882" s="7" t="s">
        <v>100</v>
      </c>
      <c r="P882" s="7" t="s">
        <v>3170</v>
      </c>
      <c r="Q882" s="7" t="s">
        <v>300</v>
      </c>
      <c r="R882" s="7" t="s">
        <v>1011</v>
      </c>
      <c r="S882" s="7" t="s">
        <v>81</v>
      </c>
      <c r="T882" s="7" t="s">
        <v>25</v>
      </c>
      <c r="U882" s="7" t="s">
        <v>152</v>
      </c>
      <c r="V882" s="7" t="s">
        <v>1027</v>
      </c>
      <c r="Z882" s="7" t="s">
        <v>4452</v>
      </c>
      <c r="AA882" s="7">
        <v>0</v>
      </c>
    </row>
    <row r="883" spans="1:27" ht="105">
      <c r="A883" s="7">
        <v>2421</v>
      </c>
      <c r="B883" s="7" t="s">
        <v>3538</v>
      </c>
      <c r="C883" s="7" t="s">
        <v>3539</v>
      </c>
      <c r="D883" s="7" t="s">
        <v>5327</v>
      </c>
      <c r="E883" s="7" t="s">
        <v>3541</v>
      </c>
      <c r="F883" s="7" t="s">
        <v>6273</v>
      </c>
      <c r="G883" s="7" t="s">
        <v>4561</v>
      </c>
      <c r="H883" s="7" t="s">
        <v>198</v>
      </c>
      <c r="I883" s="8"/>
      <c r="J883" s="7" t="s">
        <v>344</v>
      </c>
      <c r="K883" s="7" t="s">
        <v>1019</v>
      </c>
      <c r="L883" s="7" t="s">
        <v>1020</v>
      </c>
      <c r="M883" s="7">
        <v>1</v>
      </c>
      <c r="N883" s="7" t="s">
        <v>76</v>
      </c>
      <c r="O883" s="7" t="s">
        <v>100</v>
      </c>
      <c r="P883" s="7" t="s">
        <v>3170</v>
      </c>
      <c r="Q883" s="7" t="s">
        <v>66</v>
      </c>
      <c r="R883" s="7" t="s">
        <v>1011</v>
      </c>
      <c r="S883" s="7" t="s">
        <v>81</v>
      </c>
      <c r="T883" s="7" t="s">
        <v>32</v>
      </c>
      <c r="U883" s="7" t="s">
        <v>152</v>
      </c>
      <c r="V883" s="7" t="s">
        <v>981</v>
      </c>
      <c r="Z883" s="7" t="s">
        <v>4452</v>
      </c>
      <c r="AA883" s="7">
        <v>0</v>
      </c>
    </row>
    <row r="884" spans="1:27" ht="105">
      <c r="A884" s="7">
        <v>2422</v>
      </c>
      <c r="B884" s="7" t="s">
        <v>3190</v>
      </c>
      <c r="C884" s="7" t="s">
        <v>5206</v>
      </c>
      <c r="D884" s="7" t="s">
        <v>5207</v>
      </c>
      <c r="E884" s="7" t="s">
        <v>3193</v>
      </c>
      <c r="F884" s="7" t="s">
        <v>6274</v>
      </c>
      <c r="G884" s="7" t="s">
        <v>4561</v>
      </c>
      <c r="H884" s="7" t="s">
        <v>198</v>
      </c>
      <c r="I884" s="28" t="s">
        <v>198</v>
      </c>
      <c r="J884" s="7" t="s">
        <v>344</v>
      </c>
      <c r="K884" s="7" t="s">
        <v>1019</v>
      </c>
      <c r="L884" s="7" t="s">
        <v>1020</v>
      </c>
      <c r="M884" s="7">
        <v>1</v>
      </c>
      <c r="N884" s="7" t="s">
        <v>76</v>
      </c>
      <c r="O884" s="7" t="s">
        <v>100</v>
      </c>
      <c r="P884" s="7" t="s">
        <v>3170</v>
      </c>
      <c r="Q884" s="7" t="s">
        <v>204</v>
      </c>
      <c r="R884" s="7" t="s">
        <v>1011</v>
      </c>
      <c r="S884" s="7" t="s">
        <v>81</v>
      </c>
      <c r="T884" s="7" t="s">
        <v>32</v>
      </c>
      <c r="U884" s="7" t="s">
        <v>152</v>
      </c>
      <c r="V884" s="7" t="s">
        <v>1027</v>
      </c>
      <c r="Z884" s="7" t="s">
        <v>4452</v>
      </c>
      <c r="AA884" s="7">
        <v>0</v>
      </c>
    </row>
    <row r="885" spans="1:27" ht="105">
      <c r="A885" s="7">
        <v>2423</v>
      </c>
      <c r="B885" s="7" t="s">
        <v>3542</v>
      </c>
      <c r="C885" s="7" t="s">
        <v>3543</v>
      </c>
      <c r="D885" s="7" t="s">
        <v>3544</v>
      </c>
      <c r="E885" s="7" t="s">
        <v>3193</v>
      </c>
      <c r="F885" s="7" t="s">
        <v>6275</v>
      </c>
      <c r="G885" s="7" t="s">
        <v>4561</v>
      </c>
      <c r="H885" s="7" t="s">
        <v>198</v>
      </c>
      <c r="I885" s="8"/>
      <c r="J885" s="7" t="s">
        <v>344</v>
      </c>
      <c r="K885" s="7" t="s">
        <v>1019</v>
      </c>
      <c r="L885" s="7" t="s">
        <v>1020</v>
      </c>
      <c r="M885" s="7">
        <v>1</v>
      </c>
      <c r="N885" s="7" t="s">
        <v>76</v>
      </c>
      <c r="O885" s="7" t="s">
        <v>100</v>
      </c>
      <c r="P885" s="7" t="s">
        <v>3170</v>
      </c>
      <c r="Q885" s="7" t="s">
        <v>204</v>
      </c>
      <c r="R885" s="7" t="s">
        <v>1011</v>
      </c>
      <c r="S885" s="7" t="s">
        <v>81</v>
      </c>
      <c r="T885" s="7" t="s">
        <v>32</v>
      </c>
      <c r="U885" s="7" t="s">
        <v>152</v>
      </c>
      <c r="V885" s="7" t="s">
        <v>981</v>
      </c>
      <c r="Z885" s="7" t="s">
        <v>4452</v>
      </c>
      <c r="AA885" s="7">
        <v>0</v>
      </c>
    </row>
    <row r="886" spans="1:27" ht="105">
      <c r="A886" s="7">
        <v>2425</v>
      </c>
      <c r="B886" s="7" t="s">
        <v>3194</v>
      </c>
      <c r="C886" s="7" t="s">
        <v>3539</v>
      </c>
      <c r="D886" s="7" t="s">
        <v>3196</v>
      </c>
      <c r="E886" s="7" t="s">
        <v>3197</v>
      </c>
      <c r="F886" s="7" t="s">
        <v>6276</v>
      </c>
      <c r="G886" s="7" t="s">
        <v>4561</v>
      </c>
      <c r="H886" s="7" t="s">
        <v>1190</v>
      </c>
      <c r="I886" s="28" t="s">
        <v>6621</v>
      </c>
      <c r="J886" s="7" t="s">
        <v>344</v>
      </c>
      <c r="K886" s="7" t="s">
        <v>1019</v>
      </c>
      <c r="L886" s="7" t="s">
        <v>1020</v>
      </c>
      <c r="M886" s="7">
        <v>1</v>
      </c>
      <c r="N886" s="7" t="s">
        <v>76</v>
      </c>
      <c r="O886" s="7" t="s">
        <v>31</v>
      </c>
      <c r="P886" s="7" t="s">
        <v>3170</v>
      </c>
      <c r="Q886" s="7" t="s">
        <v>300</v>
      </c>
      <c r="R886" s="7" t="s">
        <v>1011</v>
      </c>
      <c r="S886" s="7" t="s">
        <v>81</v>
      </c>
      <c r="T886" s="7" t="s">
        <v>66</v>
      </c>
      <c r="U886" s="7" t="s">
        <v>152</v>
      </c>
      <c r="V886" s="7" t="s">
        <v>1027</v>
      </c>
      <c r="Z886" s="7" t="s">
        <v>4452</v>
      </c>
      <c r="AA886" s="7">
        <v>0</v>
      </c>
    </row>
    <row r="887" spans="1:27" ht="105">
      <c r="A887" s="7">
        <v>2426</v>
      </c>
      <c r="B887" s="7" t="s">
        <v>5208</v>
      </c>
      <c r="C887" s="7" t="s">
        <v>3182</v>
      </c>
      <c r="D887" s="7" t="s">
        <v>3199</v>
      </c>
      <c r="E887" s="7" t="s">
        <v>3200</v>
      </c>
      <c r="F887" s="7" t="s">
        <v>6277</v>
      </c>
      <c r="G887" s="7" t="s">
        <v>4561</v>
      </c>
      <c r="H887" s="7" t="s">
        <v>1018</v>
      </c>
      <c r="I887" s="28" t="s">
        <v>6621</v>
      </c>
      <c r="J887" s="7" t="s">
        <v>344</v>
      </c>
      <c r="K887" s="7" t="s">
        <v>1019</v>
      </c>
      <c r="L887" s="7" t="s">
        <v>1020</v>
      </c>
      <c r="M887" s="7">
        <v>1</v>
      </c>
      <c r="N887" s="7" t="s">
        <v>76</v>
      </c>
      <c r="O887" s="7" t="s">
        <v>290</v>
      </c>
      <c r="P887" s="7" t="s">
        <v>3170</v>
      </c>
      <c r="Q887" s="7" t="s">
        <v>178</v>
      </c>
      <c r="R887" s="7" t="s">
        <v>1011</v>
      </c>
      <c r="S887" s="7" t="s">
        <v>81</v>
      </c>
      <c r="T887" s="7" t="s">
        <v>66</v>
      </c>
      <c r="U887" s="7" t="s">
        <v>180</v>
      </c>
      <c r="V887" s="7" t="s">
        <v>1027</v>
      </c>
      <c r="Z887" s="7" t="s">
        <v>4452</v>
      </c>
      <c r="AA887" s="7">
        <v>0</v>
      </c>
    </row>
    <row r="888" spans="1:27" ht="105">
      <c r="A888" s="7">
        <v>2427</v>
      </c>
      <c r="B888" s="7" t="s">
        <v>3201</v>
      </c>
      <c r="C888" s="7" t="s">
        <v>1127</v>
      </c>
      <c r="D888" s="7" t="s">
        <v>3203</v>
      </c>
      <c r="E888" s="7" t="s">
        <v>3204</v>
      </c>
      <c r="F888" s="7" t="s">
        <v>6278</v>
      </c>
      <c r="G888" s="7" t="s">
        <v>4561</v>
      </c>
      <c r="H888" s="7" t="s">
        <v>1018</v>
      </c>
      <c r="I888" s="28" t="s">
        <v>1018</v>
      </c>
      <c r="J888" s="7" t="s">
        <v>344</v>
      </c>
      <c r="K888" s="7" t="s">
        <v>1019</v>
      </c>
      <c r="L888" s="7" t="s">
        <v>1020</v>
      </c>
      <c r="M888" s="7">
        <v>1</v>
      </c>
      <c r="N888" s="7" t="s">
        <v>76</v>
      </c>
      <c r="O888" s="7" t="s">
        <v>9</v>
      </c>
      <c r="P888" s="7" t="s">
        <v>3170</v>
      </c>
      <c r="Q888" s="7" t="s">
        <v>178</v>
      </c>
      <c r="R888" s="7" t="s">
        <v>1011</v>
      </c>
      <c r="S888" s="7" t="s">
        <v>81</v>
      </c>
      <c r="T888" s="7" t="s">
        <v>14</v>
      </c>
      <c r="U888" s="7" t="s">
        <v>180</v>
      </c>
      <c r="V888" s="7" t="s">
        <v>1027</v>
      </c>
      <c r="Z888" s="7" t="s">
        <v>4452</v>
      </c>
      <c r="AA888" s="7">
        <v>0</v>
      </c>
    </row>
    <row r="889" spans="1:27" ht="105">
      <c r="A889" s="7">
        <v>2429</v>
      </c>
      <c r="B889" s="7" t="s">
        <v>3545</v>
      </c>
      <c r="C889" s="7" t="s">
        <v>5328</v>
      </c>
      <c r="D889" s="7" t="s">
        <v>3547</v>
      </c>
      <c r="E889" s="7" t="s">
        <v>3548</v>
      </c>
      <c r="F889" s="7" t="s">
        <v>6279</v>
      </c>
      <c r="G889" s="7" t="s">
        <v>4561</v>
      </c>
      <c r="H889" s="7" t="s">
        <v>198</v>
      </c>
      <c r="I889" s="8"/>
      <c r="J889" s="7" t="s">
        <v>344</v>
      </c>
      <c r="K889" s="7" t="s">
        <v>1019</v>
      </c>
      <c r="L889" s="7" t="s">
        <v>1020</v>
      </c>
      <c r="M889" s="7">
        <v>1</v>
      </c>
      <c r="N889" s="7" t="s">
        <v>76</v>
      </c>
      <c r="O889" s="7" t="s">
        <v>31</v>
      </c>
      <c r="P889" s="7" t="s">
        <v>3170</v>
      </c>
      <c r="Q889" s="7" t="s">
        <v>102</v>
      </c>
      <c r="R889" s="7" t="s">
        <v>1011</v>
      </c>
      <c r="S889" s="7" t="s">
        <v>81</v>
      </c>
      <c r="T889" s="7" t="s">
        <v>14</v>
      </c>
      <c r="U889" s="7" t="s">
        <v>152</v>
      </c>
      <c r="V889" s="7" t="s">
        <v>981</v>
      </c>
      <c r="Z889" s="7" t="s">
        <v>4452</v>
      </c>
      <c r="AA889" s="7">
        <v>0</v>
      </c>
    </row>
    <row r="890" spans="1:27" ht="60">
      <c r="A890" s="7">
        <v>2430</v>
      </c>
      <c r="B890" s="7" t="s">
        <v>3549</v>
      </c>
      <c r="C890" s="7" t="s">
        <v>458</v>
      </c>
      <c r="D890" s="7" t="s">
        <v>5329</v>
      </c>
      <c r="E890" s="7" t="s">
        <v>3551</v>
      </c>
      <c r="F890" s="7" t="s">
        <v>6280</v>
      </c>
      <c r="G890" s="7" t="s">
        <v>4561</v>
      </c>
      <c r="H890" s="7" t="s">
        <v>198</v>
      </c>
      <c r="I890" s="8"/>
      <c r="J890" s="7" t="s">
        <v>344</v>
      </c>
      <c r="K890" s="7" t="s">
        <v>1019</v>
      </c>
      <c r="L890" s="7" t="s">
        <v>1020</v>
      </c>
      <c r="M890" s="7">
        <v>1</v>
      </c>
      <c r="N890" s="7" t="s">
        <v>76</v>
      </c>
      <c r="O890" s="7" t="s">
        <v>31</v>
      </c>
      <c r="P890" s="7" t="s">
        <v>3170</v>
      </c>
      <c r="Q890" s="7" t="s">
        <v>204</v>
      </c>
      <c r="R890" s="7" t="s">
        <v>1011</v>
      </c>
      <c r="S890" s="7" t="s">
        <v>81</v>
      </c>
      <c r="T890" s="7" t="s">
        <v>179</v>
      </c>
      <c r="U890" s="7" t="s">
        <v>152</v>
      </c>
      <c r="V890" s="7" t="s">
        <v>981</v>
      </c>
      <c r="Z890" s="7" t="s">
        <v>4452</v>
      </c>
      <c r="AA890" s="7">
        <v>0</v>
      </c>
    </row>
    <row r="891" spans="1:27" ht="90">
      <c r="A891" s="7">
        <v>2436</v>
      </c>
      <c r="B891" s="7" t="s">
        <v>5211</v>
      </c>
      <c r="C891" s="7" t="s">
        <v>5212</v>
      </c>
      <c r="D891" s="7" t="s">
        <v>4829</v>
      </c>
      <c r="E891" s="7" t="s">
        <v>3211</v>
      </c>
      <c r="F891" s="7" t="s">
        <v>6282</v>
      </c>
      <c r="G891" s="7" t="s">
        <v>4561</v>
      </c>
      <c r="H891" s="7" t="s">
        <v>48</v>
      </c>
      <c r="I891" s="28" t="s">
        <v>413</v>
      </c>
      <c r="J891" s="7" t="s">
        <v>344</v>
      </c>
      <c r="K891" s="7" t="s">
        <v>299</v>
      </c>
      <c r="L891" s="7" t="s">
        <v>1009</v>
      </c>
      <c r="M891" s="7">
        <v>1</v>
      </c>
      <c r="N891" s="7" t="s">
        <v>76</v>
      </c>
      <c r="O891" s="7" t="s">
        <v>100</v>
      </c>
      <c r="P891" s="7" t="s">
        <v>1010</v>
      </c>
      <c r="Q891" s="7" t="s">
        <v>216</v>
      </c>
      <c r="R891" s="7" t="s">
        <v>1011</v>
      </c>
      <c r="S891" s="7" t="s">
        <v>151</v>
      </c>
      <c r="T891" s="7" t="s">
        <v>25</v>
      </c>
      <c r="U891" s="7" t="s">
        <v>15</v>
      </c>
      <c r="V891" s="7" t="s">
        <v>1027</v>
      </c>
      <c r="Z891" s="7" t="s">
        <v>4452</v>
      </c>
      <c r="AA891" s="7">
        <v>0</v>
      </c>
    </row>
    <row r="892" spans="1:27" ht="60">
      <c r="A892" s="7">
        <v>2437</v>
      </c>
      <c r="B892" s="7" t="s">
        <v>3212</v>
      </c>
      <c r="C892" s="7" t="s">
        <v>208</v>
      </c>
      <c r="D892" s="7" t="s">
        <v>3213</v>
      </c>
      <c r="E892" s="7" t="s">
        <v>3214</v>
      </c>
      <c r="F892" s="7" t="s">
        <v>6283</v>
      </c>
      <c r="G892" s="7" t="s">
        <v>4561</v>
      </c>
      <c r="H892" s="7" t="s">
        <v>5</v>
      </c>
      <c r="I892" s="28" t="s">
        <v>6621</v>
      </c>
      <c r="J892" s="7" t="s">
        <v>344</v>
      </c>
      <c r="K892" s="7" t="s">
        <v>299</v>
      </c>
      <c r="L892" s="7" t="s">
        <v>1009</v>
      </c>
      <c r="M892" s="7">
        <v>1</v>
      </c>
      <c r="N892" s="7" t="s">
        <v>76</v>
      </c>
      <c r="O892" s="7" t="s">
        <v>31</v>
      </c>
      <c r="P892" s="7" t="s">
        <v>1010</v>
      </c>
      <c r="Q892" s="7" t="s">
        <v>91</v>
      </c>
      <c r="R892" s="7" t="s">
        <v>1011</v>
      </c>
      <c r="S892" s="7" t="s">
        <v>151</v>
      </c>
      <c r="T892" s="7" t="s">
        <v>66</v>
      </c>
      <c r="U892" s="7" t="s">
        <v>15</v>
      </c>
      <c r="V892" s="7" t="s">
        <v>1027</v>
      </c>
      <c r="Z892" s="7" t="s">
        <v>4452</v>
      </c>
      <c r="AA892" s="7">
        <v>0</v>
      </c>
    </row>
    <row r="893" spans="1:27" ht="90">
      <c r="A893" s="7">
        <v>2438</v>
      </c>
      <c r="B893" s="7" t="s">
        <v>3215</v>
      </c>
      <c r="C893" s="7" t="s">
        <v>490</v>
      </c>
      <c r="D893" s="7" t="s">
        <v>5213</v>
      </c>
      <c r="E893" s="7" t="s">
        <v>3217</v>
      </c>
      <c r="F893" s="7" t="s">
        <v>6284</v>
      </c>
      <c r="G893" s="7" t="s">
        <v>4561</v>
      </c>
      <c r="H893" s="7" t="s">
        <v>2335</v>
      </c>
      <c r="I893" s="28" t="s">
        <v>6621</v>
      </c>
      <c r="J893" s="7" t="s">
        <v>344</v>
      </c>
      <c r="K893" s="7" t="s">
        <v>299</v>
      </c>
      <c r="L893" s="7" t="s">
        <v>1009</v>
      </c>
      <c r="M893" s="7">
        <v>1</v>
      </c>
      <c r="N893" s="7" t="s">
        <v>76</v>
      </c>
      <c r="O893" s="7" t="s">
        <v>290</v>
      </c>
      <c r="P893" s="7" t="s">
        <v>1010</v>
      </c>
      <c r="Q893" s="7" t="s">
        <v>284</v>
      </c>
      <c r="R893" s="7" t="s">
        <v>1011</v>
      </c>
      <c r="S893" s="7" t="s">
        <v>151</v>
      </c>
      <c r="T893" s="7" t="s">
        <v>14</v>
      </c>
      <c r="U893" s="7" t="s">
        <v>15</v>
      </c>
      <c r="V893" s="7" t="s">
        <v>1027</v>
      </c>
      <c r="Z893" s="7" t="s">
        <v>4452</v>
      </c>
      <c r="AA893" s="7">
        <v>0</v>
      </c>
    </row>
    <row r="894" spans="1:27" ht="60">
      <c r="A894" s="7">
        <v>2439</v>
      </c>
      <c r="B894" s="7" t="s">
        <v>3218</v>
      </c>
      <c r="C894" s="7" t="s">
        <v>366</v>
      </c>
      <c r="D894" s="7" t="s">
        <v>3219</v>
      </c>
      <c r="E894" s="7" t="s">
        <v>5214</v>
      </c>
      <c r="F894" s="7" t="s">
        <v>6285</v>
      </c>
      <c r="G894" s="7" t="s">
        <v>4561</v>
      </c>
      <c r="H894" s="7" t="s">
        <v>3221</v>
      </c>
      <c r="I894" s="28" t="s">
        <v>4000</v>
      </c>
      <c r="J894" s="7" t="s">
        <v>344</v>
      </c>
      <c r="K894" s="7" t="s">
        <v>299</v>
      </c>
      <c r="L894" s="7" t="s">
        <v>1009</v>
      </c>
      <c r="M894" s="7">
        <v>1</v>
      </c>
      <c r="N894" s="7" t="s">
        <v>76</v>
      </c>
      <c r="O894" s="7" t="s">
        <v>290</v>
      </c>
      <c r="P894" s="7" t="s">
        <v>1010</v>
      </c>
      <c r="Q894" s="7" t="s">
        <v>876</v>
      </c>
      <c r="R894" s="7" t="s">
        <v>1011</v>
      </c>
      <c r="S894" s="7" t="s">
        <v>151</v>
      </c>
      <c r="T894" s="7" t="s">
        <v>14</v>
      </c>
      <c r="U894" s="7" t="s">
        <v>15</v>
      </c>
      <c r="V894" s="7" t="s">
        <v>1027</v>
      </c>
      <c r="Z894" s="7" t="s">
        <v>4452</v>
      </c>
      <c r="AA894" s="7">
        <v>0</v>
      </c>
    </row>
    <row r="895" spans="1:27" ht="75">
      <c r="A895" s="7">
        <v>2440</v>
      </c>
      <c r="B895" s="7" t="s">
        <v>5215</v>
      </c>
      <c r="C895" s="7" t="s">
        <v>218</v>
      </c>
      <c r="D895" s="7" t="s">
        <v>5216</v>
      </c>
      <c r="E895" s="7" t="s">
        <v>3224</v>
      </c>
      <c r="F895" s="7" t="s">
        <v>6286</v>
      </c>
      <c r="G895" s="7" t="s">
        <v>4561</v>
      </c>
      <c r="H895" s="7" t="s">
        <v>3221</v>
      </c>
      <c r="I895" s="28" t="s">
        <v>2295</v>
      </c>
      <c r="J895" s="7" t="s">
        <v>344</v>
      </c>
      <c r="K895" s="7" t="s">
        <v>299</v>
      </c>
      <c r="L895" s="7" t="s">
        <v>1009</v>
      </c>
      <c r="M895" s="7">
        <v>1</v>
      </c>
      <c r="N895" s="7" t="s">
        <v>76</v>
      </c>
      <c r="O895" s="7" t="s">
        <v>31</v>
      </c>
      <c r="P895" s="7" t="s">
        <v>1010</v>
      </c>
      <c r="Q895" s="7" t="s">
        <v>91</v>
      </c>
      <c r="R895" s="7" t="s">
        <v>1011</v>
      </c>
      <c r="S895" s="7" t="s">
        <v>151</v>
      </c>
      <c r="T895" s="7" t="s">
        <v>179</v>
      </c>
      <c r="U895" s="7" t="s">
        <v>15</v>
      </c>
      <c r="V895" s="7" t="s">
        <v>1027</v>
      </c>
      <c r="Z895" s="7" t="s">
        <v>4452</v>
      </c>
      <c r="AA895" s="7">
        <v>0</v>
      </c>
    </row>
    <row r="896" spans="1:27" ht="45">
      <c r="A896" s="7">
        <v>2441</v>
      </c>
      <c r="B896" s="7" t="s">
        <v>3225</v>
      </c>
      <c r="C896" s="7" t="s">
        <v>3226</v>
      </c>
      <c r="D896" s="7" t="s">
        <v>3227</v>
      </c>
      <c r="E896" s="7" t="s">
        <v>3228</v>
      </c>
      <c r="F896" s="7" t="s">
        <v>6287</v>
      </c>
      <c r="G896" s="7" t="s">
        <v>4561</v>
      </c>
      <c r="H896" s="7" t="s">
        <v>1134</v>
      </c>
      <c r="I896" s="28" t="s">
        <v>1134</v>
      </c>
      <c r="J896" s="7" t="s">
        <v>344</v>
      </c>
      <c r="K896" s="7" t="s">
        <v>299</v>
      </c>
      <c r="L896" s="7" t="s">
        <v>1009</v>
      </c>
      <c r="M896" s="7">
        <v>1</v>
      </c>
      <c r="N896" s="7" t="s">
        <v>76</v>
      </c>
      <c r="O896" s="7" t="s">
        <v>100</v>
      </c>
      <c r="P896" s="7" t="s">
        <v>1010</v>
      </c>
      <c r="Q896" s="7" t="s">
        <v>178</v>
      </c>
      <c r="R896" s="7" t="s">
        <v>1011</v>
      </c>
      <c r="S896" s="7" t="s">
        <v>151</v>
      </c>
      <c r="T896" s="7" t="s">
        <v>25</v>
      </c>
      <c r="U896" s="7" t="s">
        <v>15</v>
      </c>
      <c r="V896" s="7" t="s">
        <v>1027</v>
      </c>
      <c r="Z896" s="7" t="s">
        <v>4452</v>
      </c>
      <c r="AA896" s="7">
        <v>0</v>
      </c>
    </row>
    <row r="897" spans="1:27" ht="105">
      <c r="A897" s="7">
        <v>2442</v>
      </c>
      <c r="B897" s="7" t="s">
        <v>3229</v>
      </c>
      <c r="C897" s="7" t="s">
        <v>5217</v>
      </c>
      <c r="D897" s="7" t="s">
        <v>2348</v>
      </c>
      <c r="E897" s="7" t="s">
        <v>1889</v>
      </c>
      <c r="F897" s="7" t="s">
        <v>6288</v>
      </c>
      <c r="G897" s="7" t="s">
        <v>4561</v>
      </c>
      <c r="H897" s="7" t="s">
        <v>3232</v>
      </c>
      <c r="I897" s="28" t="s">
        <v>6621</v>
      </c>
      <c r="J897" s="7" t="s">
        <v>344</v>
      </c>
      <c r="K897" s="7" t="s">
        <v>299</v>
      </c>
      <c r="L897" s="7" t="s">
        <v>1009</v>
      </c>
      <c r="M897" s="7">
        <v>1</v>
      </c>
      <c r="N897" s="7" t="s">
        <v>76</v>
      </c>
      <c r="O897" s="7" t="s">
        <v>31</v>
      </c>
      <c r="P897" s="7" t="s">
        <v>1010</v>
      </c>
      <c r="Q897" s="7" t="s">
        <v>300</v>
      </c>
      <c r="R897" s="7" t="s">
        <v>1011</v>
      </c>
      <c r="S897" s="7" t="s">
        <v>151</v>
      </c>
      <c r="T897" s="7" t="s">
        <v>25</v>
      </c>
      <c r="U897" s="7" t="s">
        <v>15</v>
      </c>
      <c r="V897" s="7" t="s">
        <v>1027</v>
      </c>
      <c r="Z897" s="7" t="s">
        <v>4452</v>
      </c>
      <c r="AA897" s="7">
        <v>0</v>
      </c>
    </row>
    <row r="898" spans="1:27" ht="60">
      <c r="A898" s="7">
        <v>2445</v>
      </c>
      <c r="B898" s="7" t="s">
        <v>3240</v>
      </c>
      <c r="C898" s="7" t="s">
        <v>208</v>
      </c>
      <c r="D898" s="7" t="s">
        <v>3241</v>
      </c>
      <c r="E898" s="7" t="s">
        <v>3242</v>
      </c>
      <c r="F898" s="7" t="s">
        <v>6290</v>
      </c>
      <c r="G898" s="7" t="s">
        <v>4561</v>
      </c>
      <c r="H898" s="7" t="s">
        <v>297</v>
      </c>
      <c r="I898" s="28" t="s">
        <v>2295</v>
      </c>
      <c r="J898" s="7" t="s">
        <v>344</v>
      </c>
      <c r="K898" s="7" t="s">
        <v>299</v>
      </c>
      <c r="L898" s="7" t="s">
        <v>1009</v>
      </c>
      <c r="M898" s="7">
        <v>1</v>
      </c>
      <c r="N898" s="7" t="s">
        <v>76</v>
      </c>
      <c r="O898" s="7" t="s">
        <v>290</v>
      </c>
      <c r="P898" s="7" t="s">
        <v>1010</v>
      </c>
      <c r="Q898" s="7" t="s">
        <v>91</v>
      </c>
      <c r="R898" s="7" t="s">
        <v>1011</v>
      </c>
      <c r="S898" s="7" t="s">
        <v>301</v>
      </c>
      <c r="T898" s="7" t="s">
        <v>179</v>
      </c>
      <c r="U898" s="7" t="s">
        <v>15</v>
      </c>
      <c r="V898" s="7" t="s">
        <v>1027</v>
      </c>
      <c r="Z898" s="7" t="s">
        <v>4452</v>
      </c>
      <c r="AA898" s="7">
        <v>0</v>
      </c>
    </row>
    <row r="899" spans="1:27" ht="45">
      <c r="A899" s="7">
        <v>2447</v>
      </c>
      <c r="B899" s="7" t="s">
        <v>3246</v>
      </c>
      <c r="C899" s="7" t="s">
        <v>1127</v>
      </c>
      <c r="D899" s="7" t="s">
        <v>5223</v>
      </c>
      <c r="E899" s="7" t="s">
        <v>3248</v>
      </c>
      <c r="F899" s="7" t="s">
        <v>6292</v>
      </c>
      <c r="G899" s="7" t="s">
        <v>4561</v>
      </c>
      <c r="H899" s="7" t="s">
        <v>64</v>
      </c>
      <c r="I899" s="28" t="s">
        <v>1316</v>
      </c>
      <c r="J899" s="7" t="s">
        <v>1316</v>
      </c>
      <c r="K899" s="7" t="s">
        <v>955</v>
      </c>
      <c r="L899" s="7" t="s">
        <v>956</v>
      </c>
      <c r="M899" s="7">
        <v>1</v>
      </c>
      <c r="N899" s="7" t="s">
        <v>76</v>
      </c>
      <c r="O899" s="7" t="s">
        <v>49</v>
      </c>
      <c r="P899" s="7" t="s">
        <v>3249</v>
      </c>
      <c r="Q899" s="7" t="s">
        <v>102</v>
      </c>
      <c r="R899" s="7" t="s">
        <v>1011</v>
      </c>
      <c r="S899" s="7" t="s">
        <v>93</v>
      </c>
      <c r="T899" s="7" t="s">
        <v>32</v>
      </c>
      <c r="U899" s="7" t="s">
        <v>94</v>
      </c>
      <c r="V899" s="7" t="s">
        <v>1027</v>
      </c>
      <c r="Z899" s="7" t="s">
        <v>4452</v>
      </c>
      <c r="AA899" s="7">
        <v>0</v>
      </c>
    </row>
    <row r="900" spans="1:27" ht="60">
      <c r="A900" s="7">
        <v>2448</v>
      </c>
      <c r="B900" s="7" t="s">
        <v>3250</v>
      </c>
      <c r="C900" s="7" t="s">
        <v>1486</v>
      </c>
      <c r="D900" s="7" t="s">
        <v>5224</v>
      </c>
      <c r="E900" s="7" t="s">
        <v>5225</v>
      </c>
      <c r="F900" s="7" t="s">
        <v>6293</v>
      </c>
      <c r="G900" s="7" t="s">
        <v>4561</v>
      </c>
      <c r="H900" s="7" t="s">
        <v>3253</v>
      </c>
      <c r="I900" s="28" t="s">
        <v>6621</v>
      </c>
      <c r="J900" s="7" t="s">
        <v>344</v>
      </c>
      <c r="K900" s="7" t="s">
        <v>955</v>
      </c>
      <c r="L900" s="7" t="s">
        <v>956</v>
      </c>
      <c r="M900" s="7">
        <v>1</v>
      </c>
      <c r="N900" s="7" t="s">
        <v>76</v>
      </c>
      <c r="O900" s="7" t="s">
        <v>100</v>
      </c>
      <c r="P900" s="7" t="s">
        <v>3249</v>
      </c>
      <c r="Q900" s="7" t="s">
        <v>102</v>
      </c>
      <c r="R900" s="7" t="s">
        <v>1011</v>
      </c>
      <c r="S900" s="7" t="s">
        <v>93</v>
      </c>
      <c r="T900" s="7" t="s">
        <v>32</v>
      </c>
      <c r="U900" s="7" t="s">
        <v>94</v>
      </c>
      <c r="V900" s="7" t="s">
        <v>1027</v>
      </c>
      <c r="Z900" s="7" t="s">
        <v>4452</v>
      </c>
      <c r="AA900" s="7">
        <v>0</v>
      </c>
    </row>
    <row r="901" spans="1:27" ht="75">
      <c r="A901" s="7">
        <v>2449</v>
      </c>
      <c r="B901" s="7" t="s">
        <v>3254</v>
      </c>
      <c r="C901" s="7" t="s">
        <v>3255</v>
      </c>
      <c r="D901" s="7" t="s">
        <v>5226</v>
      </c>
      <c r="E901" s="7" t="s">
        <v>3257</v>
      </c>
      <c r="F901" s="7" t="s">
        <v>6294</v>
      </c>
      <c r="G901" s="7" t="s">
        <v>4561</v>
      </c>
      <c r="H901" s="7" t="s">
        <v>87</v>
      </c>
      <c r="I901" s="28" t="s">
        <v>6621</v>
      </c>
      <c r="J901" s="7" t="s">
        <v>344</v>
      </c>
      <c r="K901" s="7" t="s">
        <v>955</v>
      </c>
      <c r="L901" s="7" t="s">
        <v>956</v>
      </c>
      <c r="M901" s="7">
        <v>1</v>
      </c>
      <c r="N901" s="7" t="s">
        <v>76</v>
      </c>
      <c r="O901" s="7" t="s">
        <v>290</v>
      </c>
      <c r="P901" s="7" t="s">
        <v>3249</v>
      </c>
      <c r="Q901" s="7" t="s">
        <v>102</v>
      </c>
      <c r="R901" s="7" t="s">
        <v>1011</v>
      </c>
      <c r="S901" s="7" t="s">
        <v>93</v>
      </c>
      <c r="T901" s="7" t="s">
        <v>32</v>
      </c>
      <c r="U901" s="7" t="s">
        <v>94</v>
      </c>
      <c r="V901" s="7" t="s">
        <v>1027</v>
      </c>
      <c r="Z901" s="7" t="s">
        <v>4452</v>
      </c>
      <c r="AA901" s="7">
        <v>0</v>
      </c>
    </row>
    <row r="902" spans="1:27" ht="60">
      <c r="A902" s="7">
        <v>2450</v>
      </c>
      <c r="B902" s="7" t="s">
        <v>5227</v>
      </c>
      <c r="C902" s="7" t="s">
        <v>3255</v>
      </c>
      <c r="D902" s="7" t="s">
        <v>5228</v>
      </c>
      <c r="E902" s="7" t="s">
        <v>3260</v>
      </c>
      <c r="F902" s="7" t="s">
        <v>6295</v>
      </c>
      <c r="G902" s="7" t="s">
        <v>4561</v>
      </c>
      <c r="H902" s="7" t="s">
        <v>640</v>
      </c>
      <c r="I902" s="28" t="s">
        <v>640</v>
      </c>
      <c r="J902" s="7" t="s">
        <v>344</v>
      </c>
      <c r="K902" s="7" t="s">
        <v>955</v>
      </c>
      <c r="L902" s="7" t="s">
        <v>956</v>
      </c>
      <c r="M902" s="7">
        <v>1</v>
      </c>
      <c r="N902" s="7" t="s">
        <v>76</v>
      </c>
      <c r="O902" s="7" t="s">
        <v>290</v>
      </c>
      <c r="P902" s="7" t="s">
        <v>3249</v>
      </c>
      <c r="Q902" s="7" t="s">
        <v>102</v>
      </c>
      <c r="R902" s="7" t="s">
        <v>1011</v>
      </c>
      <c r="S902" s="7" t="s">
        <v>93</v>
      </c>
      <c r="T902" s="7" t="s">
        <v>66</v>
      </c>
      <c r="U902" s="7" t="s">
        <v>94</v>
      </c>
      <c r="V902" s="7" t="s">
        <v>1027</v>
      </c>
      <c r="Z902" s="7" t="s">
        <v>4452</v>
      </c>
      <c r="AA902" s="7">
        <v>0</v>
      </c>
    </row>
    <row r="903" spans="1:27" ht="45">
      <c r="A903" s="7">
        <v>2451</v>
      </c>
      <c r="B903" s="7" t="s">
        <v>3261</v>
      </c>
      <c r="C903" s="7" t="s">
        <v>3262</v>
      </c>
      <c r="D903" s="7" t="s">
        <v>5229</v>
      </c>
      <c r="E903" s="7" t="s">
        <v>3264</v>
      </c>
      <c r="F903" s="7" t="s">
        <v>6296</v>
      </c>
      <c r="G903" s="7" t="s">
        <v>4561</v>
      </c>
      <c r="H903" s="7" t="s">
        <v>3265</v>
      </c>
      <c r="I903" s="28" t="s">
        <v>6621</v>
      </c>
      <c r="J903" s="7" t="s">
        <v>344</v>
      </c>
      <c r="K903" s="7" t="s">
        <v>955</v>
      </c>
      <c r="L903" s="7" t="s">
        <v>956</v>
      </c>
      <c r="M903" s="7">
        <v>1</v>
      </c>
      <c r="N903" s="7" t="s">
        <v>76</v>
      </c>
      <c r="O903" s="7" t="s">
        <v>290</v>
      </c>
      <c r="P903" s="7" t="s">
        <v>3249</v>
      </c>
      <c r="Q903" s="7" t="s">
        <v>102</v>
      </c>
      <c r="R903" s="7" t="s">
        <v>1011</v>
      </c>
      <c r="S903" s="7" t="s">
        <v>93</v>
      </c>
      <c r="T903" s="7" t="s">
        <v>66</v>
      </c>
      <c r="U903" s="7" t="s">
        <v>94</v>
      </c>
      <c r="V903" s="7" t="s">
        <v>1027</v>
      </c>
      <c r="Z903" s="7" t="s">
        <v>4452</v>
      </c>
      <c r="AA903" s="7">
        <v>0</v>
      </c>
    </row>
    <row r="904" spans="1:27" ht="90">
      <c r="A904" s="7">
        <v>2452</v>
      </c>
      <c r="B904" s="7" t="s">
        <v>3266</v>
      </c>
      <c r="C904" s="7" t="s">
        <v>1075</v>
      </c>
      <c r="D904" s="7" t="s">
        <v>5230</v>
      </c>
      <c r="E904" s="7" t="s">
        <v>3268</v>
      </c>
      <c r="F904" s="7" t="s">
        <v>6297</v>
      </c>
      <c r="G904" s="7" t="s">
        <v>4561</v>
      </c>
      <c r="H904" s="7" t="s">
        <v>979</v>
      </c>
      <c r="I904" s="8" t="s">
        <v>979</v>
      </c>
      <c r="J904" s="7" t="s">
        <v>344</v>
      </c>
      <c r="K904" s="7" t="s">
        <v>955</v>
      </c>
      <c r="L904" s="7" t="s">
        <v>956</v>
      </c>
      <c r="M904" s="7">
        <v>1</v>
      </c>
      <c r="N904" s="7" t="s">
        <v>76</v>
      </c>
      <c r="O904" s="7" t="s">
        <v>290</v>
      </c>
      <c r="P904" s="7" t="s">
        <v>3249</v>
      </c>
      <c r="Q904" s="7" t="s">
        <v>102</v>
      </c>
      <c r="R904" s="7" t="s">
        <v>1011</v>
      </c>
      <c r="S904" s="7" t="s">
        <v>93</v>
      </c>
      <c r="T904" s="7" t="s">
        <v>14</v>
      </c>
      <c r="U904" s="7" t="s">
        <v>94</v>
      </c>
      <c r="V904" s="7" t="s">
        <v>1027</v>
      </c>
      <c r="Z904" s="7" t="s">
        <v>4452</v>
      </c>
      <c r="AA904" s="7">
        <v>0</v>
      </c>
    </row>
    <row r="905" spans="1:27" ht="45">
      <c r="A905" s="7">
        <v>2453</v>
      </c>
      <c r="B905" s="7" t="s">
        <v>3269</v>
      </c>
      <c r="C905" s="7" t="s">
        <v>741</v>
      </c>
      <c r="D905" s="7" t="s">
        <v>3270</v>
      </c>
      <c r="E905" s="7" t="s">
        <v>5231</v>
      </c>
      <c r="F905" s="7" t="s">
        <v>6298</v>
      </c>
      <c r="G905" s="7" t="s">
        <v>4561</v>
      </c>
      <c r="H905" s="7" t="s">
        <v>979</v>
      </c>
      <c r="I905" s="8" t="s">
        <v>979</v>
      </c>
      <c r="J905" s="7" t="s">
        <v>344</v>
      </c>
      <c r="K905" s="7" t="s">
        <v>955</v>
      </c>
      <c r="L905" s="7" t="s">
        <v>956</v>
      </c>
      <c r="M905" s="7">
        <v>1</v>
      </c>
      <c r="N905" s="7" t="s">
        <v>76</v>
      </c>
      <c r="O905" s="7" t="s">
        <v>290</v>
      </c>
      <c r="P905" s="7" t="s">
        <v>3249</v>
      </c>
      <c r="Q905" s="7" t="s">
        <v>102</v>
      </c>
      <c r="R905" s="7" t="s">
        <v>1011</v>
      </c>
      <c r="S905" s="7" t="s">
        <v>93</v>
      </c>
      <c r="T905" s="7" t="s">
        <v>14</v>
      </c>
      <c r="U905" s="7" t="s">
        <v>94</v>
      </c>
      <c r="V905" s="7" t="s">
        <v>1027</v>
      </c>
      <c r="Z905" s="7" t="s">
        <v>4452</v>
      </c>
      <c r="AA905" s="7">
        <v>0</v>
      </c>
    </row>
    <row r="906" spans="1:27" ht="45">
      <c r="A906" s="7">
        <v>2454</v>
      </c>
      <c r="B906" s="7" t="s">
        <v>3272</v>
      </c>
      <c r="C906" s="7" t="s">
        <v>3255</v>
      </c>
      <c r="D906" s="7" t="s">
        <v>5232</v>
      </c>
      <c r="E906" s="7" t="s">
        <v>3274</v>
      </c>
      <c r="F906" s="7" t="s">
        <v>6299</v>
      </c>
      <c r="G906" s="7" t="s">
        <v>4561</v>
      </c>
      <c r="H906" s="7" t="s">
        <v>979</v>
      </c>
      <c r="I906" s="8" t="s">
        <v>979</v>
      </c>
      <c r="J906" s="7" t="s">
        <v>344</v>
      </c>
      <c r="K906" s="7" t="s">
        <v>955</v>
      </c>
      <c r="L906" s="7" t="s">
        <v>956</v>
      </c>
      <c r="M906" s="7">
        <v>1</v>
      </c>
      <c r="N906" s="7" t="s">
        <v>76</v>
      </c>
      <c r="O906" s="7" t="s">
        <v>290</v>
      </c>
      <c r="P906" s="7" t="s">
        <v>3249</v>
      </c>
      <c r="Q906" s="7" t="s">
        <v>102</v>
      </c>
      <c r="R906" s="7" t="s">
        <v>1011</v>
      </c>
      <c r="S906" s="7" t="s">
        <v>93</v>
      </c>
      <c r="T906" s="7" t="s">
        <v>14</v>
      </c>
      <c r="U906" s="7" t="s">
        <v>94</v>
      </c>
      <c r="V906" s="7" t="s">
        <v>1027</v>
      </c>
      <c r="Z906" s="7" t="s">
        <v>4452</v>
      </c>
      <c r="AA906" s="7">
        <v>0</v>
      </c>
    </row>
    <row r="907" spans="1:27" ht="45">
      <c r="A907" s="7">
        <v>2455</v>
      </c>
      <c r="B907" s="7" t="s">
        <v>3275</v>
      </c>
      <c r="C907" s="7" t="s">
        <v>3276</v>
      </c>
      <c r="D907" s="7" t="s">
        <v>3277</v>
      </c>
      <c r="E907" s="7" t="s">
        <v>3278</v>
      </c>
      <c r="F907" s="7" t="s">
        <v>6300</v>
      </c>
      <c r="G907" s="7" t="s">
        <v>4561</v>
      </c>
      <c r="H907" s="7" t="s">
        <v>979</v>
      </c>
      <c r="I907" s="8" t="s">
        <v>979</v>
      </c>
      <c r="J907" s="7" t="s">
        <v>344</v>
      </c>
      <c r="K907" s="7" t="s">
        <v>955</v>
      </c>
      <c r="L907" s="7" t="s">
        <v>956</v>
      </c>
      <c r="M907" s="7">
        <v>1</v>
      </c>
      <c r="N907" s="7" t="s">
        <v>76</v>
      </c>
      <c r="O907" s="7" t="s">
        <v>290</v>
      </c>
      <c r="P907" s="7" t="s">
        <v>3249</v>
      </c>
      <c r="Q907" s="7" t="s">
        <v>102</v>
      </c>
      <c r="R907" s="7" t="s">
        <v>1011</v>
      </c>
      <c r="S907" s="7" t="s">
        <v>93</v>
      </c>
      <c r="T907" s="7" t="s">
        <v>179</v>
      </c>
      <c r="U907" s="7" t="s">
        <v>94</v>
      </c>
      <c r="V907" s="7" t="s">
        <v>1027</v>
      </c>
      <c r="Z907" s="7" t="s">
        <v>4452</v>
      </c>
      <c r="AA907" s="7">
        <v>0</v>
      </c>
    </row>
    <row r="908" spans="1:27" ht="105">
      <c r="A908" s="7">
        <v>2456</v>
      </c>
      <c r="B908" s="7" t="s">
        <v>3279</v>
      </c>
      <c r="C908" s="7" t="s">
        <v>1015</v>
      </c>
      <c r="D908" s="7" t="s">
        <v>5233</v>
      </c>
      <c r="E908" s="7" t="s">
        <v>3281</v>
      </c>
      <c r="F908" s="7" t="s">
        <v>6301</v>
      </c>
      <c r="G908" s="7" t="s">
        <v>4561</v>
      </c>
      <c r="H908" s="7" t="s">
        <v>455</v>
      </c>
      <c r="I908" s="28" t="s">
        <v>839</v>
      </c>
      <c r="J908" s="7" t="s">
        <v>344</v>
      </c>
      <c r="K908" s="7" t="s">
        <v>955</v>
      </c>
      <c r="L908" s="7" t="s">
        <v>956</v>
      </c>
      <c r="M908" s="7">
        <v>1</v>
      </c>
      <c r="N908" s="7" t="s">
        <v>76</v>
      </c>
      <c r="O908" s="7" t="s">
        <v>290</v>
      </c>
      <c r="P908" s="7" t="s">
        <v>3249</v>
      </c>
      <c r="Q908" s="7" t="s">
        <v>102</v>
      </c>
      <c r="R908" s="7" t="s">
        <v>1011</v>
      </c>
      <c r="S908" s="7" t="s">
        <v>93</v>
      </c>
      <c r="T908" s="7" t="s">
        <v>179</v>
      </c>
      <c r="U908" s="7" t="s">
        <v>94</v>
      </c>
      <c r="V908" s="7" t="s">
        <v>1027</v>
      </c>
      <c r="Z908" s="7" t="s">
        <v>4452</v>
      </c>
      <c r="AA908" s="7">
        <v>0</v>
      </c>
    </row>
    <row r="909" spans="1:27" ht="60">
      <c r="A909" s="7">
        <v>2457</v>
      </c>
      <c r="B909" s="7" t="s">
        <v>3282</v>
      </c>
      <c r="C909" s="7" t="s">
        <v>3182</v>
      </c>
      <c r="D909" s="7" t="s">
        <v>3283</v>
      </c>
      <c r="E909" s="7" t="s">
        <v>3284</v>
      </c>
      <c r="F909" s="7" t="s">
        <v>6302</v>
      </c>
      <c r="G909" s="7" t="s">
        <v>4561</v>
      </c>
      <c r="H909" s="7" t="s">
        <v>455</v>
      </c>
      <c r="I909" s="28" t="s">
        <v>839</v>
      </c>
      <c r="J909" s="7" t="s">
        <v>344</v>
      </c>
      <c r="K909" s="7" t="s">
        <v>955</v>
      </c>
      <c r="L909" s="7" t="s">
        <v>956</v>
      </c>
      <c r="M909" s="7">
        <v>1</v>
      </c>
      <c r="N909" s="7" t="s">
        <v>76</v>
      </c>
      <c r="O909" s="7" t="s">
        <v>290</v>
      </c>
      <c r="P909" s="7" t="s">
        <v>3249</v>
      </c>
      <c r="Q909" s="7" t="s">
        <v>102</v>
      </c>
      <c r="R909" s="7" t="s">
        <v>1011</v>
      </c>
      <c r="S909" s="7" t="s">
        <v>93</v>
      </c>
      <c r="T909" s="7" t="s">
        <v>179</v>
      </c>
      <c r="U909" s="7" t="s">
        <v>94</v>
      </c>
      <c r="V909" s="7" t="s">
        <v>1027</v>
      </c>
      <c r="Z909" s="7" t="s">
        <v>4452</v>
      </c>
      <c r="AA909" s="7">
        <v>0</v>
      </c>
    </row>
    <row r="910" spans="1:27" ht="60">
      <c r="A910" s="7">
        <v>2458</v>
      </c>
      <c r="B910" s="7" t="s">
        <v>3285</v>
      </c>
      <c r="C910" s="7" t="s">
        <v>1075</v>
      </c>
      <c r="D910" s="7" t="s">
        <v>5234</v>
      </c>
      <c r="E910" s="7" t="s">
        <v>3287</v>
      </c>
      <c r="F910" s="7" t="s">
        <v>6303</v>
      </c>
      <c r="G910" s="7" t="s">
        <v>4561</v>
      </c>
      <c r="H910" s="7" t="s">
        <v>455</v>
      </c>
      <c r="I910" s="28" t="s">
        <v>2007</v>
      </c>
      <c r="J910" s="7" t="s">
        <v>344</v>
      </c>
      <c r="K910" s="7" t="s">
        <v>955</v>
      </c>
      <c r="L910" s="7" t="s">
        <v>956</v>
      </c>
      <c r="M910" s="7">
        <v>1</v>
      </c>
      <c r="N910" s="7" t="s">
        <v>76</v>
      </c>
      <c r="O910" s="7" t="s">
        <v>290</v>
      </c>
      <c r="P910" s="7" t="s">
        <v>3249</v>
      </c>
      <c r="Q910" s="7" t="s">
        <v>102</v>
      </c>
      <c r="R910" s="7" t="s">
        <v>1011</v>
      </c>
      <c r="S910" s="7" t="s">
        <v>93</v>
      </c>
      <c r="T910" s="7" t="s">
        <v>25</v>
      </c>
      <c r="U910" s="7" t="s">
        <v>94</v>
      </c>
      <c r="V910" s="7" t="s">
        <v>1027</v>
      </c>
      <c r="Z910" s="7" t="s">
        <v>4452</v>
      </c>
      <c r="AA910" s="7">
        <v>0</v>
      </c>
    </row>
    <row r="911" spans="1:27" ht="60">
      <c r="A911" s="7">
        <v>2459</v>
      </c>
      <c r="B911" s="7" t="s">
        <v>3288</v>
      </c>
      <c r="C911" s="7" t="s">
        <v>1075</v>
      </c>
      <c r="D911" s="7" t="s">
        <v>3289</v>
      </c>
      <c r="E911" s="7" t="s">
        <v>3290</v>
      </c>
      <c r="F911" s="7" t="s">
        <v>6304</v>
      </c>
      <c r="G911" s="7" t="s">
        <v>4561</v>
      </c>
      <c r="H911" s="7" t="s">
        <v>198</v>
      </c>
      <c r="I911" s="28" t="s">
        <v>1869</v>
      </c>
      <c r="J911" s="7" t="s">
        <v>344</v>
      </c>
      <c r="K911" s="7" t="s">
        <v>955</v>
      </c>
      <c r="L911" s="7" t="s">
        <v>956</v>
      </c>
      <c r="M911" s="7">
        <v>1</v>
      </c>
      <c r="N911" s="7" t="s">
        <v>76</v>
      </c>
      <c r="O911" s="7" t="s">
        <v>290</v>
      </c>
      <c r="P911" s="7" t="s">
        <v>3249</v>
      </c>
      <c r="Q911" s="7" t="s">
        <v>102</v>
      </c>
      <c r="R911" s="7" t="s">
        <v>1011</v>
      </c>
      <c r="S911" s="7" t="s">
        <v>93</v>
      </c>
      <c r="T911" s="7" t="s">
        <v>25</v>
      </c>
      <c r="U911" s="7" t="s">
        <v>94</v>
      </c>
      <c r="V911" s="7" t="s">
        <v>1027</v>
      </c>
      <c r="Z911" s="7" t="s">
        <v>4452</v>
      </c>
      <c r="AA911" s="7">
        <v>0</v>
      </c>
    </row>
    <row r="912" spans="1:27" ht="180">
      <c r="A912" s="7">
        <v>2460</v>
      </c>
      <c r="B912" s="7" t="s">
        <v>5235</v>
      </c>
      <c r="C912" s="7" t="s">
        <v>798</v>
      </c>
      <c r="D912" s="7" t="s">
        <v>5236</v>
      </c>
      <c r="E912" s="7" t="s">
        <v>3293</v>
      </c>
      <c r="F912" s="7" t="s">
        <v>6305</v>
      </c>
      <c r="G912" s="7" t="s">
        <v>3294</v>
      </c>
      <c r="H912" s="7" t="s">
        <v>297</v>
      </c>
      <c r="I912" s="28" t="s">
        <v>6628</v>
      </c>
      <c r="J912" s="7" t="s">
        <v>3295</v>
      </c>
      <c r="K912" s="7" t="s">
        <v>3294</v>
      </c>
      <c r="L912" s="7" t="s">
        <v>3294</v>
      </c>
      <c r="M912" s="7">
        <v>1</v>
      </c>
      <c r="N912" s="7" t="s">
        <v>76</v>
      </c>
      <c r="O912" s="7" t="s">
        <v>276</v>
      </c>
      <c r="P912" s="7" t="s">
        <v>823</v>
      </c>
      <c r="Q912" s="7" t="s">
        <v>252</v>
      </c>
      <c r="R912" s="7" t="s">
        <v>3296</v>
      </c>
      <c r="S912" s="7" t="s">
        <v>301</v>
      </c>
      <c r="T912" s="7" t="s">
        <v>32</v>
      </c>
      <c r="U912" s="7" t="s">
        <v>15</v>
      </c>
      <c r="V912" s="7" t="s">
        <v>1027</v>
      </c>
      <c r="Z912" s="7" t="s">
        <v>4452</v>
      </c>
      <c r="AA912" s="7">
        <v>0</v>
      </c>
    </row>
    <row r="913" spans="1:27" ht="195">
      <c r="A913" s="7">
        <v>2461</v>
      </c>
      <c r="B913" s="7" t="s">
        <v>5237</v>
      </c>
      <c r="C913" s="7" t="s">
        <v>218</v>
      </c>
      <c r="D913" s="7" t="s">
        <v>5238</v>
      </c>
      <c r="E913" s="7" t="s">
        <v>5239</v>
      </c>
      <c r="F913" s="7" t="s">
        <v>6306</v>
      </c>
      <c r="G913" s="7" t="s">
        <v>3294</v>
      </c>
      <c r="H913" s="7" t="s">
        <v>5</v>
      </c>
      <c r="I913" s="28" t="s">
        <v>275</v>
      </c>
      <c r="J913" s="7" t="s">
        <v>3300</v>
      </c>
      <c r="K913" s="7" t="s">
        <v>3294</v>
      </c>
      <c r="L913" s="7" t="s">
        <v>3294</v>
      </c>
      <c r="M913" s="7">
        <v>1</v>
      </c>
      <c r="N913" s="7" t="s">
        <v>76</v>
      </c>
      <c r="O913" s="7" t="s">
        <v>49</v>
      </c>
      <c r="P913" s="7" t="s">
        <v>823</v>
      </c>
      <c r="Q913" s="7" t="s">
        <v>252</v>
      </c>
      <c r="R913" s="7" t="s">
        <v>3296</v>
      </c>
      <c r="S913" s="7" t="s">
        <v>301</v>
      </c>
      <c r="T913" s="7" t="s">
        <v>32</v>
      </c>
      <c r="U913" s="7" t="s">
        <v>15</v>
      </c>
      <c r="V913" s="7" t="s">
        <v>1027</v>
      </c>
      <c r="Z913" s="7" t="s">
        <v>4452</v>
      </c>
      <c r="AA913" s="7">
        <v>0</v>
      </c>
    </row>
    <row r="914" spans="1:27" ht="195">
      <c r="A914" s="7">
        <v>2462</v>
      </c>
      <c r="B914" s="7" t="s">
        <v>5237</v>
      </c>
      <c r="C914" s="7" t="s">
        <v>218</v>
      </c>
      <c r="D914" s="7" t="s">
        <v>5240</v>
      </c>
      <c r="E914" s="7" t="s">
        <v>5241</v>
      </c>
      <c r="F914" s="7" t="s">
        <v>6307</v>
      </c>
      <c r="G914" s="7" t="s">
        <v>3294</v>
      </c>
      <c r="H914" s="7" t="s">
        <v>297</v>
      </c>
      <c r="I914" s="28" t="s">
        <v>297</v>
      </c>
      <c r="J914" s="7" t="s">
        <v>5</v>
      </c>
      <c r="K914" s="7" t="s">
        <v>3294</v>
      </c>
      <c r="L914" s="7" t="s">
        <v>3294</v>
      </c>
      <c r="M914" s="7">
        <v>1</v>
      </c>
      <c r="N914" s="7" t="s">
        <v>76</v>
      </c>
      <c r="O914" s="7" t="s">
        <v>100</v>
      </c>
      <c r="P914" s="7" t="s">
        <v>823</v>
      </c>
      <c r="Q914" s="7" t="s">
        <v>252</v>
      </c>
      <c r="R914" s="7" t="s">
        <v>3296</v>
      </c>
      <c r="S914" s="7" t="s">
        <v>301</v>
      </c>
      <c r="T914" s="7" t="s">
        <v>32</v>
      </c>
      <c r="U914" s="7" t="s">
        <v>15</v>
      </c>
      <c r="V914" s="7" t="s">
        <v>1027</v>
      </c>
      <c r="Z914" s="7" t="s">
        <v>4452</v>
      </c>
      <c r="AA914" s="7">
        <v>0</v>
      </c>
    </row>
    <row r="915" spans="1:27" ht="180">
      <c r="A915" s="7">
        <v>2463</v>
      </c>
      <c r="B915" s="7" t="s">
        <v>5242</v>
      </c>
      <c r="C915" s="7" t="s">
        <v>366</v>
      </c>
      <c r="D915" s="7" t="s">
        <v>5243</v>
      </c>
      <c r="E915" s="7" t="s">
        <v>3305</v>
      </c>
      <c r="F915" s="7" t="s">
        <v>6308</v>
      </c>
      <c r="G915" s="7" t="s">
        <v>3294</v>
      </c>
      <c r="H915" s="7" t="s">
        <v>297</v>
      </c>
      <c r="I915" s="28" t="s">
        <v>297</v>
      </c>
      <c r="J915" s="7" t="s">
        <v>3306</v>
      </c>
      <c r="K915" s="7" t="s">
        <v>3294</v>
      </c>
      <c r="L915" s="7" t="s">
        <v>3294</v>
      </c>
      <c r="M915" s="7">
        <v>1</v>
      </c>
      <c r="N915" s="7" t="s">
        <v>76</v>
      </c>
      <c r="O915" s="7" t="s">
        <v>77</v>
      </c>
      <c r="P915" s="7" t="s">
        <v>823</v>
      </c>
      <c r="Q915" s="7" t="s">
        <v>252</v>
      </c>
      <c r="R915" s="7" t="s">
        <v>3296</v>
      </c>
      <c r="S915" s="7" t="s">
        <v>301</v>
      </c>
      <c r="T915" s="7" t="s">
        <v>25</v>
      </c>
      <c r="U915" s="7" t="s">
        <v>15</v>
      </c>
      <c r="V915" s="7" t="s">
        <v>1027</v>
      </c>
      <c r="Z915" s="7" t="s">
        <v>4452</v>
      </c>
      <c r="AA915" s="7">
        <v>0</v>
      </c>
    </row>
    <row r="916" spans="1:27" ht="180">
      <c r="A916" s="7">
        <v>2464</v>
      </c>
      <c r="B916" s="7" t="s">
        <v>5242</v>
      </c>
      <c r="C916" s="7" t="s">
        <v>366</v>
      </c>
      <c r="D916" s="7" t="s">
        <v>5243</v>
      </c>
      <c r="E916" s="7" t="s">
        <v>3307</v>
      </c>
      <c r="F916" s="7" t="s">
        <v>6309</v>
      </c>
      <c r="G916" s="7" t="s">
        <v>3294</v>
      </c>
      <c r="H916" s="7" t="s">
        <v>297</v>
      </c>
      <c r="I916" s="8" t="s">
        <v>297</v>
      </c>
      <c r="J916" s="7" t="s">
        <v>1926</v>
      </c>
      <c r="K916" s="7" t="s">
        <v>3294</v>
      </c>
      <c r="L916" s="7" t="s">
        <v>3294</v>
      </c>
      <c r="M916" s="7">
        <v>1</v>
      </c>
      <c r="N916" s="7" t="s">
        <v>76</v>
      </c>
      <c r="O916" s="7" t="s">
        <v>290</v>
      </c>
      <c r="P916" s="7" t="s">
        <v>823</v>
      </c>
      <c r="Q916" s="7" t="s">
        <v>119</v>
      </c>
      <c r="R916" s="7" t="s">
        <v>3296</v>
      </c>
      <c r="S916" s="7" t="s">
        <v>301</v>
      </c>
      <c r="T916" s="7" t="s">
        <v>25</v>
      </c>
      <c r="U916" s="7" t="s">
        <v>15</v>
      </c>
      <c r="V916" s="7" t="s">
        <v>1027</v>
      </c>
      <c r="Z916" s="7" t="s">
        <v>4452</v>
      </c>
      <c r="AA916" s="7">
        <v>0</v>
      </c>
    </row>
    <row r="917" spans="1:27" ht="225">
      <c r="A917" s="7">
        <v>2465</v>
      </c>
      <c r="B917" s="7" t="s">
        <v>5242</v>
      </c>
      <c r="C917" s="7" t="s">
        <v>218</v>
      </c>
      <c r="D917" s="7" t="s">
        <v>3308</v>
      </c>
      <c r="E917" s="7" t="s">
        <v>5244</v>
      </c>
      <c r="F917" s="7" t="s">
        <v>6310</v>
      </c>
      <c r="G917" s="7" t="s">
        <v>3294</v>
      </c>
      <c r="H917" s="7" t="s">
        <v>297</v>
      </c>
      <c r="I917" s="28" t="s">
        <v>297</v>
      </c>
      <c r="J917" s="7" t="s">
        <v>3310</v>
      </c>
      <c r="K917" s="7" t="s">
        <v>3294</v>
      </c>
      <c r="L917" s="7" t="s">
        <v>3294</v>
      </c>
      <c r="M917" s="7">
        <v>1</v>
      </c>
      <c r="N917" s="7" t="s">
        <v>76</v>
      </c>
      <c r="O917" s="7" t="s">
        <v>77</v>
      </c>
      <c r="P917" s="7" t="s">
        <v>823</v>
      </c>
      <c r="Q917" s="7" t="s">
        <v>204</v>
      </c>
      <c r="R917" s="7" t="s">
        <v>3296</v>
      </c>
      <c r="S917" s="7" t="s">
        <v>301</v>
      </c>
      <c r="T917" s="7" t="s">
        <v>25</v>
      </c>
      <c r="U917" s="7" t="s">
        <v>15</v>
      </c>
      <c r="V917" s="7" t="s">
        <v>1027</v>
      </c>
      <c r="Z917" s="7" t="s">
        <v>4452</v>
      </c>
      <c r="AA917" s="7">
        <v>0</v>
      </c>
    </row>
    <row r="918" spans="1:27" ht="180">
      <c r="A918" s="7">
        <v>2466</v>
      </c>
      <c r="B918" s="7" t="s">
        <v>5245</v>
      </c>
      <c r="C918" s="7" t="s">
        <v>1931</v>
      </c>
      <c r="D918" s="7" t="s">
        <v>3312</v>
      </c>
      <c r="E918" s="7" t="s">
        <v>5246</v>
      </c>
      <c r="F918" s="7" t="s">
        <v>6311</v>
      </c>
      <c r="G918" s="7" t="s">
        <v>3294</v>
      </c>
      <c r="H918" s="7" t="s">
        <v>297</v>
      </c>
      <c r="I918" s="28" t="s">
        <v>6621</v>
      </c>
      <c r="J918" s="7" t="s">
        <v>3314</v>
      </c>
      <c r="K918" s="7" t="s">
        <v>3294</v>
      </c>
      <c r="L918" s="7" t="s">
        <v>3294</v>
      </c>
      <c r="M918" s="7">
        <v>1</v>
      </c>
      <c r="N918" s="7" t="s">
        <v>76</v>
      </c>
      <c r="O918" s="7" t="s">
        <v>77</v>
      </c>
      <c r="P918" s="7" t="s">
        <v>823</v>
      </c>
      <c r="Q918" s="7" t="s">
        <v>252</v>
      </c>
      <c r="R918" s="7" t="s">
        <v>3296</v>
      </c>
      <c r="S918" s="7" t="s">
        <v>301</v>
      </c>
      <c r="T918" s="7" t="s">
        <v>25</v>
      </c>
      <c r="U918" s="7" t="s">
        <v>15</v>
      </c>
      <c r="V918" s="7" t="s">
        <v>1027</v>
      </c>
      <c r="Z918" s="7" t="s">
        <v>4452</v>
      </c>
      <c r="AA918" s="7">
        <v>0</v>
      </c>
    </row>
    <row r="919" spans="1:27" ht="180">
      <c r="A919" s="7">
        <v>2467</v>
      </c>
      <c r="B919" s="7" t="s">
        <v>5247</v>
      </c>
      <c r="C919" s="7" t="s">
        <v>3316</v>
      </c>
      <c r="D919" s="7" t="s">
        <v>3317</v>
      </c>
      <c r="E919" s="7" t="s">
        <v>3318</v>
      </c>
      <c r="F919" s="7" t="s">
        <v>6312</v>
      </c>
      <c r="G919" s="7" t="s">
        <v>3294</v>
      </c>
      <c r="H919" s="7" t="s">
        <v>297</v>
      </c>
      <c r="I919" s="28" t="s">
        <v>275</v>
      </c>
      <c r="J919" s="7" t="s">
        <v>3319</v>
      </c>
      <c r="K919" s="7" t="s">
        <v>3294</v>
      </c>
      <c r="L919" s="7" t="s">
        <v>3294</v>
      </c>
      <c r="M919" s="7">
        <v>1</v>
      </c>
      <c r="N919" s="7" t="s">
        <v>76</v>
      </c>
      <c r="O919" s="7" t="s">
        <v>100</v>
      </c>
      <c r="P919" s="7" t="s">
        <v>823</v>
      </c>
      <c r="Q919" s="7" t="s">
        <v>252</v>
      </c>
      <c r="R919" s="7" t="s">
        <v>3296</v>
      </c>
      <c r="S919" s="7" t="s">
        <v>301</v>
      </c>
      <c r="T919" s="7" t="s">
        <v>32</v>
      </c>
      <c r="U919" s="7" t="s">
        <v>15</v>
      </c>
      <c r="V919" s="7" t="s">
        <v>1027</v>
      </c>
      <c r="Z919" s="7" t="s">
        <v>4452</v>
      </c>
      <c r="AA919" s="7">
        <v>0</v>
      </c>
    </row>
    <row r="920" spans="1:27" ht="180">
      <c r="A920" s="7">
        <v>2468</v>
      </c>
      <c r="B920" s="7" t="s">
        <v>5247</v>
      </c>
      <c r="C920" s="7" t="s">
        <v>1931</v>
      </c>
      <c r="D920" s="7" t="s">
        <v>3320</v>
      </c>
      <c r="E920" s="7" t="s">
        <v>3321</v>
      </c>
      <c r="F920" s="7" t="s">
        <v>6313</v>
      </c>
      <c r="G920" s="7" t="s">
        <v>3294</v>
      </c>
      <c r="H920" s="7" t="s">
        <v>297</v>
      </c>
      <c r="I920" s="28" t="s">
        <v>297</v>
      </c>
      <c r="J920" s="7" t="s">
        <v>3322</v>
      </c>
      <c r="K920" s="7" t="s">
        <v>3294</v>
      </c>
      <c r="L920" s="7" t="s">
        <v>3294</v>
      </c>
      <c r="M920" s="7">
        <v>1</v>
      </c>
      <c r="N920" s="7" t="s">
        <v>76</v>
      </c>
      <c r="O920" s="7" t="s">
        <v>100</v>
      </c>
      <c r="P920" s="7" t="s">
        <v>823</v>
      </c>
      <c r="Q920" s="7" t="s">
        <v>252</v>
      </c>
      <c r="R920" s="7" t="s">
        <v>3296</v>
      </c>
      <c r="S920" s="7" t="s">
        <v>301</v>
      </c>
      <c r="T920" s="7" t="s">
        <v>32</v>
      </c>
      <c r="U920" s="7" t="s">
        <v>15</v>
      </c>
      <c r="V920" s="7" t="s">
        <v>1027</v>
      </c>
      <c r="Z920" s="7" t="s">
        <v>4452</v>
      </c>
      <c r="AA920" s="7">
        <v>0</v>
      </c>
    </row>
    <row r="921" spans="1:27" ht="165">
      <c r="A921" s="7">
        <v>2469</v>
      </c>
      <c r="B921" s="7" t="s">
        <v>5248</v>
      </c>
      <c r="C921" s="7" t="s">
        <v>3324</v>
      </c>
      <c r="D921" s="7" t="s">
        <v>5249</v>
      </c>
      <c r="E921" s="7" t="s">
        <v>3326</v>
      </c>
      <c r="F921" s="7" t="s">
        <v>6314</v>
      </c>
      <c r="G921" s="7" t="s">
        <v>3294</v>
      </c>
      <c r="H921" s="7" t="s">
        <v>297</v>
      </c>
      <c r="I921" s="28" t="s">
        <v>2007</v>
      </c>
      <c r="J921" s="7" t="s">
        <v>3327</v>
      </c>
      <c r="K921" s="7" t="s">
        <v>3294</v>
      </c>
      <c r="L921" s="7" t="s">
        <v>3294</v>
      </c>
      <c r="M921" s="7">
        <v>1</v>
      </c>
      <c r="N921" s="7" t="s">
        <v>76</v>
      </c>
      <c r="O921" s="7" t="s">
        <v>77</v>
      </c>
      <c r="P921" s="7" t="s">
        <v>823</v>
      </c>
      <c r="Q921" s="7" t="s">
        <v>91</v>
      </c>
      <c r="R921" s="7" t="s">
        <v>3296</v>
      </c>
      <c r="S921" s="7" t="s">
        <v>301</v>
      </c>
      <c r="T921" s="7" t="s">
        <v>25</v>
      </c>
      <c r="U921" s="7" t="s">
        <v>15</v>
      </c>
      <c r="V921" s="7" t="s">
        <v>1027</v>
      </c>
      <c r="Z921" s="7" t="s">
        <v>4452</v>
      </c>
      <c r="AA921" s="7">
        <v>0</v>
      </c>
    </row>
    <row r="922" spans="1:27" ht="240">
      <c r="A922" s="7">
        <v>2470</v>
      </c>
      <c r="B922" s="7" t="s">
        <v>5250</v>
      </c>
      <c r="C922" s="7" t="s">
        <v>366</v>
      </c>
      <c r="D922" s="7" t="s">
        <v>3329</v>
      </c>
      <c r="E922" s="7" t="s">
        <v>3330</v>
      </c>
      <c r="F922" s="7" t="s">
        <v>6315</v>
      </c>
      <c r="G922" s="7" t="s">
        <v>3294</v>
      </c>
      <c r="H922" s="7" t="s">
        <v>297</v>
      </c>
      <c r="I922" s="28" t="s">
        <v>6621</v>
      </c>
      <c r="J922" s="7" t="s">
        <v>3331</v>
      </c>
      <c r="K922" s="7" t="s">
        <v>3294</v>
      </c>
      <c r="L922" s="7" t="s">
        <v>3294</v>
      </c>
      <c r="M922" s="7">
        <v>1</v>
      </c>
      <c r="N922" s="7" t="s">
        <v>76</v>
      </c>
      <c r="O922" s="7" t="s">
        <v>100</v>
      </c>
      <c r="P922" s="7" t="s">
        <v>823</v>
      </c>
      <c r="Q922" s="7" t="s">
        <v>91</v>
      </c>
      <c r="R922" s="7" t="s">
        <v>3296</v>
      </c>
      <c r="S922" s="7" t="s">
        <v>301</v>
      </c>
      <c r="T922" s="7" t="s">
        <v>14</v>
      </c>
      <c r="U922" s="7" t="s">
        <v>15</v>
      </c>
      <c r="V922" s="7" t="s">
        <v>1027</v>
      </c>
      <c r="Z922" s="7" t="s">
        <v>4452</v>
      </c>
      <c r="AA922" s="7">
        <v>0</v>
      </c>
    </row>
    <row r="923" spans="1:27" ht="180">
      <c r="A923" s="7">
        <v>2471</v>
      </c>
      <c r="B923" s="7" t="s">
        <v>5251</v>
      </c>
      <c r="C923" s="7" t="s">
        <v>845</v>
      </c>
      <c r="D923" s="7" t="s">
        <v>3333</v>
      </c>
      <c r="E923" s="7" t="s">
        <v>3334</v>
      </c>
      <c r="F923" s="7" t="s">
        <v>6316</v>
      </c>
      <c r="G923" s="7" t="s">
        <v>3294</v>
      </c>
      <c r="H923" s="7" t="s">
        <v>3335</v>
      </c>
      <c r="I923" s="28" t="s">
        <v>2295</v>
      </c>
      <c r="J923" s="7" t="s">
        <v>3336</v>
      </c>
      <c r="K923" s="7" t="s">
        <v>3294</v>
      </c>
      <c r="L923" s="7" t="s">
        <v>3294</v>
      </c>
      <c r="M923" s="7">
        <v>1</v>
      </c>
      <c r="N923" s="7" t="s">
        <v>76</v>
      </c>
      <c r="O923" s="7" t="s">
        <v>100</v>
      </c>
      <c r="P923" s="7" t="s">
        <v>823</v>
      </c>
      <c r="Q923" s="7" t="s">
        <v>252</v>
      </c>
      <c r="R923" s="7" t="s">
        <v>3296</v>
      </c>
      <c r="S923" s="7" t="s">
        <v>301</v>
      </c>
      <c r="T923" s="7" t="s">
        <v>25</v>
      </c>
      <c r="U923" s="7" t="s">
        <v>15</v>
      </c>
      <c r="V923" s="7" t="s">
        <v>1027</v>
      </c>
      <c r="Z923" s="7" t="s">
        <v>4452</v>
      </c>
      <c r="AA923" s="7">
        <v>0</v>
      </c>
    </row>
    <row r="924" spans="1:27" ht="195">
      <c r="A924" s="7">
        <v>2472</v>
      </c>
      <c r="B924" s="7" t="s">
        <v>5252</v>
      </c>
      <c r="C924" s="7" t="s">
        <v>3338</v>
      </c>
      <c r="D924" s="7" t="s">
        <v>5253</v>
      </c>
      <c r="E924" s="7" t="s">
        <v>3340</v>
      </c>
      <c r="F924" s="7" t="s">
        <v>6317</v>
      </c>
      <c r="G924" s="7" t="s">
        <v>3294</v>
      </c>
      <c r="H924" s="7" t="s">
        <v>297</v>
      </c>
      <c r="I924" s="28" t="s">
        <v>2295</v>
      </c>
      <c r="J924" s="7" t="s">
        <v>5254</v>
      </c>
      <c r="K924" s="7" t="s">
        <v>3294</v>
      </c>
      <c r="L924" s="7" t="s">
        <v>3294</v>
      </c>
      <c r="M924" s="7">
        <v>1</v>
      </c>
      <c r="N924" s="7" t="s">
        <v>76</v>
      </c>
      <c r="O924" s="7" t="s">
        <v>100</v>
      </c>
      <c r="P924" s="7" t="s">
        <v>823</v>
      </c>
      <c r="Q924" s="7" t="s">
        <v>91</v>
      </c>
      <c r="R924" s="7" t="s">
        <v>3296</v>
      </c>
      <c r="S924" s="7" t="s">
        <v>301</v>
      </c>
      <c r="T924" s="7" t="s">
        <v>25</v>
      </c>
      <c r="U924" s="7" t="s">
        <v>15</v>
      </c>
      <c r="V924" s="7" t="s">
        <v>1027</v>
      </c>
      <c r="Z924" s="7" t="s">
        <v>4452</v>
      </c>
      <c r="AA924" s="7">
        <v>0</v>
      </c>
    </row>
    <row r="925" spans="1:27" ht="195">
      <c r="A925" s="7">
        <v>2473</v>
      </c>
      <c r="B925" s="7" t="s">
        <v>5255</v>
      </c>
      <c r="C925" s="7" t="s">
        <v>536</v>
      </c>
      <c r="D925" s="7" t="s">
        <v>3343</v>
      </c>
      <c r="E925" s="7" t="s">
        <v>3344</v>
      </c>
      <c r="F925" s="7" t="s">
        <v>6318</v>
      </c>
      <c r="G925" s="7" t="s">
        <v>3294</v>
      </c>
      <c r="H925" s="7" t="s">
        <v>3345</v>
      </c>
      <c r="I925" s="28" t="s">
        <v>6621</v>
      </c>
      <c r="J925" s="7" t="s">
        <v>3346</v>
      </c>
      <c r="K925" s="7" t="s">
        <v>3294</v>
      </c>
      <c r="L925" s="7" t="s">
        <v>3294</v>
      </c>
      <c r="M925" s="7">
        <v>1</v>
      </c>
      <c r="N925" s="7" t="s">
        <v>76</v>
      </c>
      <c r="O925" s="7" t="s">
        <v>100</v>
      </c>
      <c r="P925" s="7" t="s">
        <v>823</v>
      </c>
      <c r="Q925" s="7" t="s">
        <v>252</v>
      </c>
      <c r="R925" s="7" t="s">
        <v>3296</v>
      </c>
      <c r="S925" s="7" t="s">
        <v>301</v>
      </c>
      <c r="T925" s="7" t="s">
        <v>25</v>
      </c>
      <c r="U925" s="7" t="s">
        <v>15</v>
      </c>
      <c r="V925" s="7" t="s">
        <v>1027</v>
      </c>
      <c r="Z925" s="7" t="s">
        <v>4452</v>
      </c>
      <c r="AA925" s="7">
        <v>0</v>
      </c>
    </row>
    <row r="926" spans="1:27" ht="240">
      <c r="A926" s="7">
        <v>2474</v>
      </c>
      <c r="B926" s="7" t="s">
        <v>5256</v>
      </c>
      <c r="C926" s="7" t="s">
        <v>5257</v>
      </c>
      <c r="D926" s="7" t="s">
        <v>5258</v>
      </c>
      <c r="E926" s="7" t="s">
        <v>3350</v>
      </c>
      <c r="F926" s="7" t="s">
        <v>6319</v>
      </c>
      <c r="G926" s="7" t="s">
        <v>3294</v>
      </c>
      <c r="H926" s="7" t="s">
        <v>1978</v>
      </c>
      <c r="I926" s="28" t="s">
        <v>297</v>
      </c>
      <c r="J926" s="7" t="s">
        <v>3351</v>
      </c>
      <c r="K926" s="7" t="s">
        <v>3294</v>
      </c>
      <c r="L926" s="7" t="s">
        <v>3294</v>
      </c>
      <c r="M926" s="7">
        <v>1</v>
      </c>
      <c r="N926" s="7" t="s">
        <v>76</v>
      </c>
      <c r="O926" s="7" t="s">
        <v>100</v>
      </c>
      <c r="P926" s="7" t="s">
        <v>823</v>
      </c>
      <c r="Q926" s="7" t="s">
        <v>252</v>
      </c>
      <c r="R926" s="7" t="s">
        <v>3296</v>
      </c>
      <c r="S926" s="7" t="s">
        <v>301</v>
      </c>
      <c r="T926" s="7" t="s">
        <v>25</v>
      </c>
      <c r="U926" s="7" t="s">
        <v>15</v>
      </c>
      <c r="V926" s="7" t="s">
        <v>1027</v>
      </c>
      <c r="Z926" s="7" t="s">
        <v>4452</v>
      </c>
      <c r="AA926" s="7">
        <v>0</v>
      </c>
    </row>
    <row r="927" spans="1:27" ht="210">
      <c r="A927" s="7">
        <v>2475</v>
      </c>
      <c r="B927" s="7" t="s">
        <v>5259</v>
      </c>
      <c r="C927" s="7" t="s">
        <v>1803</v>
      </c>
      <c r="D927" s="7" t="s">
        <v>3353</v>
      </c>
      <c r="E927" s="7" t="s">
        <v>5260</v>
      </c>
      <c r="F927" s="7" t="s">
        <v>6320</v>
      </c>
      <c r="G927" s="7" t="s">
        <v>3294</v>
      </c>
      <c r="H927" s="7" t="s">
        <v>1316</v>
      </c>
      <c r="I927" s="8" t="s">
        <v>1316</v>
      </c>
      <c r="J927" s="7" t="s">
        <v>64</v>
      </c>
      <c r="K927" s="7" t="s">
        <v>3355</v>
      </c>
      <c r="L927" s="7" t="s">
        <v>5261</v>
      </c>
      <c r="M927" s="7">
        <v>1</v>
      </c>
      <c r="N927" s="7" t="s">
        <v>76</v>
      </c>
      <c r="O927" s="7" t="s">
        <v>65</v>
      </c>
      <c r="P927" s="7" t="s">
        <v>3357</v>
      </c>
      <c r="Q927" s="7" t="s">
        <v>163</v>
      </c>
      <c r="R927" s="7" t="s">
        <v>3296</v>
      </c>
      <c r="S927" s="7" t="s">
        <v>151</v>
      </c>
      <c r="T927" s="7" t="s">
        <v>32</v>
      </c>
      <c r="U927" s="7" t="s">
        <v>15</v>
      </c>
      <c r="V927" s="7" t="s">
        <v>1027</v>
      </c>
      <c r="Z927" s="7" t="s">
        <v>4452</v>
      </c>
      <c r="AA927" s="7">
        <v>0</v>
      </c>
    </row>
    <row r="928" spans="1:27" ht="195">
      <c r="A928" s="7">
        <v>2476</v>
      </c>
      <c r="B928" s="7" t="s">
        <v>5259</v>
      </c>
      <c r="C928" s="7" t="s">
        <v>3358</v>
      </c>
      <c r="D928" s="7" t="s">
        <v>3359</v>
      </c>
      <c r="E928" s="7" t="s">
        <v>3360</v>
      </c>
      <c r="F928" s="7" t="s">
        <v>6321</v>
      </c>
      <c r="G928" s="7" t="s">
        <v>3294</v>
      </c>
      <c r="H928" s="7" t="s">
        <v>48</v>
      </c>
      <c r="I928" s="28" t="s">
        <v>6621</v>
      </c>
      <c r="J928" s="7" t="s">
        <v>3361</v>
      </c>
      <c r="K928" s="7" t="s">
        <v>3355</v>
      </c>
      <c r="L928" s="7" t="s">
        <v>5261</v>
      </c>
      <c r="M928" s="7">
        <v>1</v>
      </c>
      <c r="N928" s="7" t="s">
        <v>76</v>
      </c>
      <c r="O928" s="7" t="s">
        <v>49</v>
      </c>
      <c r="P928" s="7" t="s">
        <v>3357</v>
      </c>
      <c r="Q928" s="7" t="s">
        <v>252</v>
      </c>
      <c r="R928" s="7" t="s">
        <v>3296</v>
      </c>
      <c r="S928" s="7" t="s">
        <v>151</v>
      </c>
      <c r="T928" s="7" t="s">
        <v>32</v>
      </c>
      <c r="U928" s="7" t="s">
        <v>15</v>
      </c>
      <c r="V928" s="7" t="s">
        <v>1027</v>
      </c>
      <c r="Z928" s="7" t="s">
        <v>4452</v>
      </c>
      <c r="AA928" s="7">
        <v>0</v>
      </c>
    </row>
    <row r="929" spans="1:27" ht="225">
      <c r="A929" s="7">
        <v>2477</v>
      </c>
      <c r="B929" s="7" t="s">
        <v>5262</v>
      </c>
      <c r="C929" s="7" t="s">
        <v>135</v>
      </c>
      <c r="D929" s="7" t="s">
        <v>3363</v>
      </c>
      <c r="E929" s="7" t="s">
        <v>5263</v>
      </c>
      <c r="F929" s="7" t="s">
        <v>6322</v>
      </c>
      <c r="G929" s="7" t="s">
        <v>3294</v>
      </c>
      <c r="H929" s="7" t="s">
        <v>1316</v>
      </c>
      <c r="I929" s="8" t="s">
        <v>1316</v>
      </c>
      <c r="J929" s="7" t="s">
        <v>64</v>
      </c>
      <c r="K929" s="7" t="s">
        <v>3355</v>
      </c>
      <c r="L929" s="7" t="s">
        <v>5261</v>
      </c>
      <c r="M929" s="7">
        <v>1</v>
      </c>
      <c r="N929" s="7" t="s">
        <v>76</v>
      </c>
      <c r="O929" s="7" t="s">
        <v>65</v>
      </c>
      <c r="P929" s="7" t="s">
        <v>3357</v>
      </c>
      <c r="Q929" s="7" t="s">
        <v>163</v>
      </c>
      <c r="R929" s="7" t="s">
        <v>3296</v>
      </c>
      <c r="S929" s="7" t="s">
        <v>151</v>
      </c>
      <c r="T929" s="7" t="s">
        <v>179</v>
      </c>
      <c r="U929" s="7" t="s">
        <v>393</v>
      </c>
      <c r="V929" s="7" t="s">
        <v>1027</v>
      </c>
      <c r="Z929" s="7" t="s">
        <v>4452</v>
      </c>
      <c r="AA929" s="7">
        <v>0</v>
      </c>
    </row>
    <row r="930" spans="1:27" ht="285">
      <c r="A930" s="7">
        <v>2478</v>
      </c>
      <c r="B930" s="7" t="s">
        <v>3365</v>
      </c>
      <c r="C930" s="7" t="s">
        <v>218</v>
      </c>
      <c r="D930" s="7" t="s">
        <v>5264</v>
      </c>
      <c r="E930" s="7" t="s">
        <v>5265</v>
      </c>
      <c r="F930" s="7" t="s">
        <v>6323</v>
      </c>
      <c r="G930" s="7" t="s">
        <v>3294</v>
      </c>
      <c r="H930" s="7" t="s">
        <v>3368</v>
      </c>
      <c r="I930" s="28" t="s">
        <v>636</v>
      </c>
      <c r="J930" s="7" t="s">
        <v>48</v>
      </c>
      <c r="K930" s="7" t="s">
        <v>3355</v>
      </c>
      <c r="L930" s="7" t="s">
        <v>5261</v>
      </c>
      <c r="M930" s="7">
        <v>1</v>
      </c>
      <c r="N930" s="7" t="s">
        <v>76</v>
      </c>
      <c r="O930" s="7" t="s">
        <v>214</v>
      </c>
      <c r="P930" s="7" t="s">
        <v>3357</v>
      </c>
      <c r="Q930" s="7" t="s">
        <v>1061</v>
      </c>
      <c r="R930" s="7" t="s">
        <v>3296</v>
      </c>
      <c r="S930" s="7" t="s">
        <v>151</v>
      </c>
      <c r="T930" s="7" t="s">
        <v>66</v>
      </c>
      <c r="U930" s="7" t="s">
        <v>82</v>
      </c>
      <c r="V930" s="7" t="s">
        <v>1027</v>
      </c>
      <c r="Z930" s="7" t="s">
        <v>4452</v>
      </c>
      <c r="AA930" s="7">
        <v>0</v>
      </c>
    </row>
    <row r="931" spans="1:27" ht="210">
      <c r="A931" s="7">
        <v>2479</v>
      </c>
      <c r="B931" s="7" t="s">
        <v>5266</v>
      </c>
      <c r="C931" s="7" t="s">
        <v>1767</v>
      </c>
      <c r="D931" s="7" t="s">
        <v>5267</v>
      </c>
      <c r="E931" s="7" t="s">
        <v>5268</v>
      </c>
      <c r="F931" s="7" t="s">
        <v>6324</v>
      </c>
      <c r="G931" s="7" t="s">
        <v>3294</v>
      </c>
      <c r="H931" s="7" t="s">
        <v>3368</v>
      </c>
      <c r="I931" s="28" t="s">
        <v>5032</v>
      </c>
      <c r="J931" s="7" t="s">
        <v>5269</v>
      </c>
      <c r="K931" s="7" t="s">
        <v>3355</v>
      </c>
      <c r="L931" s="7" t="s">
        <v>5261</v>
      </c>
      <c r="M931" s="7">
        <v>1</v>
      </c>
      <c r="N931" s="7" t="s">
        <v>76</v>
      </c>
      <c r="O931" s="7" t="s">
        <v>89</v>
      </c>
      <c r="P931" s="7" t="s">
        <v>3357</v>
      </c>
      <c r="Q931" s="7" t="s">
        <v>4468</v>
      </c>
      <c r="R931" s="7" t="s">
        <v>3296</v>
      </c>
      <c r="S931" s="7" t="s">
        <v>151</v>
      </c>
      <c r="T931" s="7" t="s">
        <v>32</v>
      </c>
      <c r="U931" s="7" t="s">
        <v>82</v>
      </c>
      <c r="V931" s="7" t="s">
        <v>1027</v>
      </c>
      <c r="Z931" s="7" t="s">
        <v>4452</v>
      </c>
      <c r="AA931" s="7">
        <v>0</v>
      </c>
    </row>
    <row r="932" spans="1:27" ht="195">
      <c r="A932" s="7">
        <v>2480</v>
      </c>
      <c r="B932" s="7" t="s">
        <v>5270</v>
      </c>
      <c r="C932" s="7" t="s">
        <v>1803</v>
      </c>
      <c r="D932" s="7" t="s">
        <v>3374</v>
      </c>
      <c r="E932" s="7" t="s">
        <v>5271</v>
      </c>
      <c r="F932" s="7" t="s">
        <v>6325</v>
      </c>
      <c r="G932" s="7" t="s">
        <v>3294</v>
      </c>
      <c r="H932" s="7" t="s">
        <v>48</v>
      </c>
      <c r="I932" s="28" t="s">
        <v>5</v>
      </c>
      <c r="J932" s="7" t="s">
        <v>3376</v>
      </c>
      <c r="K932" s="7" t="s">
        <v>3355</v>
      </c>
      <c r="L932" s="7" t="s">
        <v>5261</v>
      </c>
      <c r="M932" s="7">
        <v>1</v>
      </c>
      <c r="N932" s="7" t="s">
        <v>76</v>
      </c>
      <c r="O932" s="7" t="s">
        <v>276</v>
      </c>
      <c r="P932" s="7" t="s">
        <v>3357</v>
      </c>
      <c r="Q932" s="7" t="s">
        <v>252</v>
      </c>
      <c r="R932" s="7" t="s">
        <v>3296</v>
      </c>
      <c r="S932" s="7" t="s">
        <v>151</v>
      </c>
      <c r="T932" s="7" t="s">
        <v>179</v>
      </c>
      <c r="U932" s="7" t="s">
        <v>82</v>
      </c>
      <c r="V932" s="7" t="s">
        <v>1027</v>
      </c>
      <c r="Z932" s="7" t="s">
        <v>4452</v>
      </c>
      <c r="AA932" s="7">
        <v>0</v>
      </c>
    </row>
    <row r="933" spans="1:27" ht="180">
      <c r="A933" s="7">
        <v>2481</v>
      </c>
      <c r="B933" s="7" t="s">
        <v>5272</v>
      </c>
      <c r="C933" s="7" t="s">
        <v>395</v>
      </c>
      <c r="D933" s="7" t="s">
        <v>3374</v>
      </c>
      <c r="E933" s="7" t="s">
        <v>5273</v>
      </c>
      <c r="F933" s="7" t="s">
        <v>6326</v>
      </c>
      <c r="G933" s="7" t="s">
        <v>3294</v>
      </c>
      <c r="H933" s="7" t="s">
        <v>3368</v>
      </c>
      <c r="I933" s="28" t="s">
        <v>2007</v>
      </c>
      <c r="J933" s="7" t="s">
        <v>5274</v>
      </c>
      <c r="K933" s="7" t="s">
        <v>3355</v>
      </c>
      <c r="L933" s="7" t="s">
        <v>5261</v>
      </c>
      <c r="M933" s="7">
        <v>1</v>
      </c>
      <c r="N933" s="7" t="s">
        <v>76</v>
      </c>
      <c r="O933" s="7" t="s">
        <v>65</v>
      </c>
      <c r="P933" s="7" t="s">
        <v>3357</v>
      </c>
      <c r="Q933" s="7" t="s">
        <v>163</v>
      </c>
      <c r="R933" s="7" t="s">
        <v>3296</v>
      </c>
      <c r="S933" s="7" t="s">
        <v>151</v>
      </c>
      <c r="T933" s="7" t="s">
        <v>14</v>
      </c>
      <c r="U933" s="7" t="s">
        <v>82</v>
      </c>
      <c r="V933" s="7" t="s">
        <v>1027</v>
      </c>
      <c r="Z933" s="7" t="s">
        <v>4452</v>
      </c>
      <c r="AA933" s="7">
        <v>0</v>
      </c>
    </row>
    <row r="934" spans="1:27" ht="255">
      <c r="A934" s="7">
        <v>2482</v>
      </c>
      <c r="B934" s="7" t="s">
        <v>5275</v>
      </c>
      <c r="C934" s="7" t="s">
        <v>529</v>
      </c>
      <c r="D934" s="7" t="s">
        <v>3382</v>
      </c>
      <c r="E934" s="7" t="s">
        <v>5276</v>
      </c>
      <c r="F934" s="7" t="s">
        <v>6327</v>
      </c>
      <c r="G934" s="7" t="s">
        <v>3294</v>
      </c>
      <c r="H934" s="7" t="s">
        <v>3384</v>
      </c>
      <c r="I934" s="28" t="s">
        <v>2007</v>
      </c>
      <c r="J934" s="7" t="s">
        <v>5277</v>
      </c>
      <c r="K934" s="7" t="s">
        <v>3355</v>
      </c>
      <c r="L934" s="7" t="s">
        <v>5261</v>
      </c>
      <c r="M934" s="7">
        <v>1</v>
      </c>
      <c r="N934" s="7" t="s">
        <v>76</v>
      </c>
      <c r="O934" s="7" t="s">
        <v>77</v>
      </c>
      <c r="P934" s="7" t="s">
        <v>3357</v>
      </c>
      <c r="Q934" s="7" t="s">
        <v>300</v>
      </c>
      <c r="R934" s="7" t="s">
        <v>3296</v>
      </c>
      <c r="S934" s="7" t="s">
        <v>151</v>
      </c>
      <c r="T934" s="7" t="s">
        <v>14</v>
      </c>
      <c r="U934" s="7" t="s">
        <v>393</v>
      </c>
      <c r="V934" s="7" t="s">
        <v>1027</v>
      </c>
      <c r="Z934" s="7" t="s">
        <v>4452</v>
      </c>
      <c r="AA934" s="7">
        <v>0</v>
      </c>
    </row>
    <row r="935" spans="1:27" ht="150">
      <c r="A935" s="7">
        <v>2483</v>
      </c>
      <c r="B935" s="7" t="s">
        <v>5278</v>
      </c>
      <c r="C935" s="7" t="s">
        <v>3358</v>
      </c>
      <c r="D935" s="7" t="s">
        <v>3374</v>
      </c>
      <c r="E935" s="7" t="s">
        <v>5279</v>
      </c>
      <c r="F935" s="7" t="s">
        <v>6328</v>
      </c>
      <c r="G935" s="7" t="s">
        <v>3294</v>
      </c>
      <c r="H935" s="7" t="s">
        <v>3384</v>
      </c>
      <c r="I935" s="28" t="s">
        <v>48</v>
      </c>
      <c r="J935" s="7" t="s">
        <v>5280</v>
      </c>
      <c r="K935" s="7" t="s">
        <v>3355</v>
      </c>
      <c r="L935" s="7" t="s">
        <v>5261</v>
      </c>
      <c r="M935" s="7">
        <v>1</v>
      </c>
      <c r="N935" s="7" t="s">
        <v>76</v>
      </c>
      <c r="O935" s="7" t="s">
        <v>49</v>
      </c>
      <c r="P935" s="7" t="s">
        <v>3357</v>
      </c>
      <c r="Q935" s="7" t="s">
        <v>252</v>
      </c>
      <c r="R935" s="7" t="s">
        <v>3296</v>
      </c>
      <c r="S935" s="7" t="s">
        <v>151</v>
      </c>
      <c r="T935" s="7" t="s">
        <v>14</v>
      </c>
      <c r="U935" s="7" t="s">
        <v>393</v>
      </c>
      <c r="V935" s="7" t="s">
        <v>1027</v>
      </c>
      <c r="Z935" s="7" t="s">
        <v>4452</v>
      </c>
      <c r="AA935" s="7">
        <v>0</v>
      </c>
    </row>
    <row r="936" spans="1:27" ht="120">
      <c r="A936" s="7">
        <v>2484</v>
      </c>
      <c r="B936" s="7" t="s">
        <v>3388</v>
      </c>
      <c r="C936" s="7" t="s">
        <v>395</v>
      </c>
      <c r="D936" s="7" t="s">
        <v>3389</v>
      </c>
      <c r="E936" s="7" t="s">
        <v>3390</v>
      </c>
      <c r="F936" s="7" t="s">
        <v>6329</v>
      </c>
      <c r="G936" s="7" t="s">
        <v>3294</v>
      </c>
      <c r="H936" s="7" t="s">
        <v>3391</v>
      </c>
      <c r="I936" s="28" t="s">
        <v>231</v>
      </c>
      <c r="J936" s="7" t="s">
        <v>3392</v>
      </c>
      <c r="K936" s="7" t="s">
        <v>3393</v>
      </c>
      <c r="L936" s="7" t="s">
        <v>3394</v>
      </c>
      <c r="M936" s="7">
        <v>1</v>
      </c>
      <c r="N936" s="7" t="s">
        <v>76</v>
      </c>
      <c r="O936" s="7" t="s">
        <v>89</v>
      </c>
      <c r="P936" s="7" t="e">
        <v>#REF!</v>
      </c>
      <c r="Q936" s="7" t="s">
        <v>1148</v>
      </c>
      <c r="R936" s="7" t="s">
        <v>3296</v>
      </c>
      <c r="S936" s="7" t="s">
        <v>81</v>
      </c>
      <c r="T936" s="7" t="s">
        <v>25</v>
      </c>
      <c r="U936" s="7" t="s">
        <v>82</v>
      </c>
      <c r="V936" s="7" t="s">
        <v>1027</v>
      </c>
      <c r="Z936" s="7" t="s">
        <v>4452</v>
      </c>
      <c r="AA936" s="7">
        <v>0</v>
      </c>
    </row>
    <row r="937" spans="1:27" ht="120">
      <c r="A937" s="7">
        <v>2485</v>
      </c>
      <c r="B937" s="7" t="s">
        <v>3395</v>
      </c>
      <c r="C937" s="7" t="s">
        <v>395</v>
      </c>
      <c r="D937" s="7" t="s">
        <v>3396</v>
      </c>
      <c r="E937" s="7" t="s">
        <v>3397</v>
      </c>
      <c r="F937" s="7" t="s">
        <v>6330</v>
      </c>
      <c r="G937" s="7" t="s">
        <v>3294</v>
      </c>
      <c r="H937" s="7" t="s">
        <v>3391</v>
      </c>
      <c r="I937" s="28" t="s">
        <v>6624</v>
      </c>
      <c r="J937" s="7" t="s">
        <v>3398</v>
      </c>
      <c r="K937" s="7" t="s">
        <v>3393</v>
      </c>
      <c r="L937" s="7" t="s">
        <v>3394</v>
      </c>
      <c r="M937" s="7">
        <v>1</v>
      </c>
      <c r="N937" s="7" t="s">
        <v>76</v>
      </c>
      <c r="O937" s="7" t="s">
        <v>89</v>
      </c>
      <c r="P937" s="7" t="e">
        <v>#REF!</v>
      </c>
      <c r="Q937" s="7" t="s">
        <v>1148</v>
      </c>
      <c r="R937" s="7" t="s">
        <v>3296</v>
      </c>
      <c r="S937" s="7" t="s">
        <v>81</v>
      </c>
      <c r="T937" s="7" t="s">
        <v>25</v>
      </c>
      <c r="U937" s="7" t="s">
        <v>82</v>
      </c>
      <c r="V937" s="7" t="s">
        <v>1027</v>
      </c>
      <c r="Z937" s="7" t="s">
        <v>4452</v>
      </c>
      <c r="AA937" s="7">
        <v>0</v>
      </c>
    </row>
    <row r="938" spans="1:27" ht="90">
      <c r="A938" s="7">
        <v>2486</v>
      </c>
      <c r="B938" s="7" t="s">
        <v>3399</v>
      </c>
      <c r="C938" s="7" t="s">
        <v>395</v>
      </c>
      <c r="D938" s="7" t="s">
        <v>3400</v>
      </c>
      <c r="E938" s="7" t="s">
        <v>3401</v>
      </c>
      <c r="F938" s="7" t="s">
        <v>6331</v>
      </c>
      <c r="G938" s="7" t="s">
        <v>3294</v>
      </c>
      <c r="H938" s="7" t="s">
        <v>3391</v>
      </c>
      <c r="I938" s="28" t="s">
        <v>231</v>
      </c>
      <c r="J938" s="7" t="s">
        <v>3398</v>
      </c>
      <c r="K938" s="7" t="s">
        <v>3393</v>
      </c>
      <c r="L938" s="7" t="s">
        <v>3394</v>
      </c>
      <c r="M938" s="7">
        <v>1</v>
      </c>
      <c r="N938" s="7" t="s">
        <v>76</v>
      </c>
      <c r="O938" s="7" t="s">
        <v>89</v>
      </c>
      <c r="P938" s="7" t="e">
        <v>#REF!</v>
      </c>
      <c r="Q938" s="7" t="s">
        <v>1148</v>
      </c>
      <c r="R938" s="7" t="s">
        <v>3296</v>
      </c>
      <c r="S938" s="7" t="s">
        <v>81</v>
      </c>
      <c r="T938" s="7" t="s">
        <v>25</v>
      </c>
      <c r="U938" s="7" t="s">
        <v>82</v>
      </c>
      <c r="V938" s="7" t="s">
        <v>1027</v>
      </c>
      <c r="Z938" s="7" t="s">
        <v>4452</v>
      </c>
      <c r="AA938" s="7">
        <v>0</v>
      </c>
    </row>
    <row r="939" spans="1:27" ht="105">
      <c r="A939" s="7">
        <v>2487</v>
      </c>
      <c r="B939" s="7" t="s">
        <v>3402</v>
      </c>
      <c r="C939" s="7" t="s">
        <v>2003</v>
      </c>
      <c r="D939" s="7" t="s">
        <v>5281</v>
      </c>
      <c r="E939" s="7" t="s">
        <v>3404</v>
      </c>
      <c r="F939" s="7" t="s">
        <v>6332</v>
      </c>
      <c r="G939" s="7" t="s">
        <v>3294</v>
      </c>
      <c r="H939" s="7" t="s">
        <v>3391</v>
      </c>
      <c r="I939" s="28" t="s">
        <v>6629</v>
      </c>
      <c r="J939" s="7" t="s">
        <v>3405</v>
      </c>
      <c r="K939" s="7" t="s">
        <v>3393</v>
      </c>
      <c r="L939" s="7" t="s">
        <v>3394</v>
      </c>
      <c r="M939" s="7">
        <v>1</v>
      </c>
      <c r="N939" s="7" t="s">
        <v>76</v>
      </c>
      <c r="O939" s="7" t="s">
        <v>89</v>
      </c>
      <c r="P939" s="7" t="e">
        <v>#REF!</v>
      </c>
      <c r="Q939" s="7" t="s">
        <v>1148</v>
      </c>
      <c r="R939" s="7" t="s">
        <v>3296</v>
      </c>
      <c r="S939" s="7" t="s">
        <v>81</v>
      </c>
      <c r="T939" s="7" t="s">
        <v>25</v>
      </c>
      <c r="U939" s="7" t="s">
        <v>82</v>
      </c>
      <c r="V939" s="7" t="s">
        <v>1027</v>
      </c>
      <c r="Z939" s="7" t="s">
        <v>4452</v>
      </c>
      <c r="AA939" s="7">
        <v>0</v>
      </c>
    </row>
    <row r="940" spans="1:27" ht="105">
      <c r="A940" s="7">
        <v>2488</v>
      </c>
      <c r="B940" s="7" t="s">
        <v>3406</v>
      </c>
      <c r="C940" s="7" t="s">
        <v>5282</v>
      </c>
      <c r="D940" s="7" t="s">
        <v>3408</v>
      </c>
      <c r="E940" s="7" t="s">
        <v>3409</v>
      </c>
      <c r="F940" s="7" t="s">
        <v>6333</v>
      </c>
      <c r="G940" s="7" t="s">
        <v>3294</v>
      </c>
      <c r="H940" s="7" t="s">
        <v>275</v>
      </c>
      <c r="I940" s="28" t="s">
        <v>6629</v>
      </c>
      <c r="J940" s="7" t="s">
        <v>3410</v>
      </c>
      <c r="K940" s="7" t="s">
        <v>3393</v>
      </c>
      <c r="L940" s="7" t="s">
        <v>3394</v>
      </c>
      <c r="M940" s="7">
        <v>1</v>
      </c>
      <c r="N940" s="7" t="s">
        <v>76</v>
      </c>
      <c r="O940" s="7" t="s">
        <v>290</v>
      </c>
      <c r="P940" s="7" t="e">
        <v>#REF!</v>
      </c>
      <c r="Q940" s="7" t="s">
        <v>178</v>
      </c>
      <c r="R940" s="7" t="s">
        <v>3296</v>
      </c>
      <c r="S940" s="7" t="s">
        <v>81</v>
      </c>
      <c r="T940" s="7" t="s">
        <v>25</v>
      </c>
      <c r="U940" s="7" t="s">
        <v>82</v>
      </c>
      <c r="V940" s="7" t="s">
        <v>1027</v>
      </c>
      <c r="Z940" s="7" t="s">
        <v>4452</v>
      </c>
      <c r="AA940" s="7">
        <v>0</v>
      </c>
    </row>
    <row r="941" spans="1:27" ht="90">
      <c r="A941" s="7">
        <v>2489</v>
      </c>
      <c r="B941" s="7" t="s">
        <v>3411</v>
      </c>
      <c r="C941" s="7" t="s">
        <v>390</v>
      </c>
      <c r="D941" s="7" t="s">
        <v>3412</v>
      </c>
      <c r="E941" s="7" t="s">
        <v>3413</v>
      </c>
      <c r="F941" s="7" t="s">
        <v>6334</v>
      </c>
      <c r="G941" s="7" t="s">
        <v>3294</v>
      </c>
      <c r="H941" s="7" t="s">
        <v>275</v>
      </c>
      <c r="I941" s="28" t="s">
        <v>6629</v>
      </c>
      <c r="J941" s="7" t="s">
        <v>3410</v>
      </c>
      <c r="K941" s="7" t="s">
        <v>3393</v>
      </c>
      <c r="L941" s="7" t="s">
        <v>3394</v>
      </c>
      <c r="M941" s="7">
        <v>1</v>
      </c>
      <c r="N941" s="7" t="s">
        <v>76</v>
      </c>
      <c r="O941" s="7" t="s">
        <v>290</v>
      </c>
      <c r="P941" s="7" t="e">
        <v>#REF!</v>
      </c>
      <c r="Q941" s="7" t="s">
        <v>284</v>
      </c>
      <c r="R941" s="7" t="s">
        <v>3296</v>
      </c>
      <c r="S941" s="7" t="s">
        <v>81</v>
      </c>
      <c r="T941" s="7" t="s">
        <v>25</v>
      </c>
      <c r="U941" s="7" t="s">
        <v>82</v>
      </c>
      <c r="V941" s="7" t="s">
        <v>1027</v>
      </c>
      <c r="Z941" s="7" t="s">
        <v>4452</v>
      </c>
      <c r="AA941" s="7">
        <v>0</v>
      </c>
    </row>
    <row r="942" spans="1:27" ht="90">
      <c r="A942" s="7">
        <v>2490</v>
      </c>
      <c r="B942" s="7" t="s">
        <v>5283</v>
      </c>
      <c r="C942" s="7" t="s">
        <v>3416</v>
      </c>
      <c r="D942" s="7" t="s">
        <v>5284</v>
      </c>
      <c r="E942" s="7" t="s">
        <v>3418</v>
      </c>
      <c r="F942" s="7" t="s">
        <v>6335</v>
      </c>
      <c r="G942" s="7" t="s">
        <v>3294</v>
      </c>
      <c r="H942" s="7" t="s">
        <v>275</v>
      </c>
      <c r="I942" s="28" t="s">
        <v>6629</v>
      </c>
      <c r="J942" s="7" t="s">
        <v>3419</v>
      </c>
      <c r="K942" s="7" t="s">
        <v>3393</v>
      </c>
      <c r="L942" s="7" t="s">
        <v>3394</v>
      </c>
      <c r="M942" s="7">
        <v>1</v>
      </c>
      <c r="N942" s="7" t="s">
        <v>76</v>
      </c>
      <c r="O942" s="7" t="s">
        <v>100</v>
      </c>
      <c r="P942" s="7" t="e">
        <v>#REF!</v>
      </c>
      <c r="Q942" s="7" t="s">
        <v>4468</v>
      </c>
      <c r="R942" s="7" t="s">
        <v>3296</v>
      </c>
      <c r="S942" s="7" t="s">
        <v>81</v>
      </c>
      <c r="T942" s="7" t="s">
        <v>25</v>
      </c>
      <c r="U942" s="7" t="s">
        <v>82</v>
      </c>
      <c r="V942" s="7" t="s">
        <v>1027</v>
      </c>
      <c r="Z942" s="7" t="s">
        <v>4452</v>
      </c>
      <c r="AA942" s="7">
        <v>0</v>
      </c>
    </row>
    <row r="943" spans="1:27" ht="105">
      <c r="A943" s="7">
        <v>2491</v>
      </c>
      <c r="B943" s="7" t="s">
        <v>3420</v>
      </c>
      <c r="C943" s="7" t="s">
        <v>218</v>
      </c>
      <c r="D943" s="7" t="s">
        <v>3421</v>
      </c>
      <c r="E943" s="7" t="s">
        <v>5285</v>
      </c>
      <c r="F943" s="7" t="s">
        <v>6336</v>
      </c>
      <c r="G943" s="7" t="s">
        <v>3294</v>
      </c>
      <c r="H943" s="7" t="s">
        <v>231</v>
      </c>
      <c r="I943" s="28" t="s">
        <v>231</v>
      </c>
      <c r="J943" s="7" t="s">
        <v>3423</v>
      </c>
      <c r="K943" s="7" t="s">
        <v>3393</v>
      </c>
      <c r="L943" s="7" t="s">
        <v>3394</v>
      </c>
      <c r="M943" s="7">
        <v>1</v>
      </c>
      <c r="N943" s="7" t="s">
        <v>76</v>
      </c>
      <c r="O943" s="7" t="s">
        <v>100</v>
      </c>
      <c r="P943" s="7" t="e">
        <v>#REF!</v>
      </c>
      <c r="Q943" s="7" t="s">
        <v>252</v>
      </c>
      <c r="R943" s="7" t="s">
        <v>3296</v>
      </c>
      <c r="S943" s="7" t="s">
        <v>81</v>
      </c>
      <c r="T943" s="7" t="s">
        <v>14</v>
      </c>
      <c r="U943" s="7" t="s">
        <v>82</v>
      </c>
      <c r="V943" s="7" t="s">
        <v>1027</v>
      </c>
      <c r="Z943" s="7" t="s">
        <v>4452</v>
      </c>
      <c r="AA943" s="7">
        <v>0</v>
      </c>
    </row>
    <row r="944" spans="1:27" ht="120">
      <c r="A944" s="7">
        <v>2492</v>
      </c>
      <c r="B944" s="7" t="s">
        <v>3424</v>
      </c>
      <c r="C944" s="7" t="s">
        <v>350</v>
      </c>
      <c r="D944" s="7" t="s">
        <v>5286</v>
      </c>
      <c r="E944" s="7" t="s">
        <v>3426</v>
      </c>
      <c r="F944" s="7" t="s">
        <v>6337</v>
      </c>
      <c r="G944" s="7" t="s">
        <v>3294</v>
      </c>
      <c r="H944" s="7" t="s">
        <v>413</v>
      </c>
      <c r="I944" s="28" t="s">
        <v>231</v>
      </c>
      <c r="J944" s="7" t="s">
        <v>3427</v>
      </c>
      <c r="K944" s="7" t="s">
        <v>3393</v>
      </c>
      <c r="L944" s="7" t="s">
        <v>3394</v>
      </c>
      <c r="M944" s="7">
        <v>1</v>
      </c>
      <c r="N944" s="7" t="s">
        <v>76</v>
      </c>
      <c r="O944" s="7" t="s">
        <v>100</v>
      </c>
      <c r="P944" s="7" t="e">
        <v>#REF!</v>
      </c>
      <c r="Q944" s="7" t="s">
        <v>178</v>
      </c>
      <c r="R944" s="7" t="s">
        <v>3296</v>
      </c>
      <c r="S944" s="7" t="s">
        <v>81</v>
      </c>
      <c r="T944" s="7" t="s">
        <v>14</v>
      </c>
      <c r="U944" s="7" t="s">
        <v>15</v>
      </c>
      <c r="V944" s="7" t="s">
        <v>1027</v>
      </c>
      <c r="Z944" s="7" t="s">
        <v>4452</v>
      </c>
      <c r="AA944" s="7">
        <v>0</v>
      </c>
    </row>
    <row r="945" spans="1:27" ht="60">
      <c r="A945" s="7">
        <v>2493</v>
      </c>
      <c r="B945" s="7" t="s">
        <v>3428</v>
      </c>
      <c r="C945" s="7" t="s">
        <v>366</v>
      </c>
      <c r="D945" s="7" t="s">
        <v>3429</v>
      </c>
      <c r="E945" s="7" t="s">
        <v>5287</v>
      </c>
      <c r="F945" s="7" t="s">
        <v>6338</v>
      </c>
      <c r="G945" s="7" t="s">
        <v>3294</v>
      </c>
      <c r="H945" s="7" t="s">
        <v>3431</v>
      </c>
      <c r="I945" s="28" t="s">
        <v>231</v>
      </c>
      <c r="J945" s="7" t="s">
        <v>3432</v>
      </c>
      <c r="K945" s="7" t="s">
        <v>3393</v>
      </c>
      <c r="L945" s="7" t="s">
        <v>3394</v>
      </c>
      <c r="M945" s="7">
        <v>1</v>
      </c>
      <c r="N945" s="7" t="s">
        <v>76</v>
      </c>
      <c r="O945" s="7" t="s">
        <v>290</v>
      </c>
      <c r="P945" s="7" t="e">
        <v>#REF!</v>
      </c>
      <c r="Q945" s="7" t="s">
        <v>277</v>
      </c>
      <c r="R945" s="7" t="s">
        <v>3296</v>
      </c>
      <c r="S945" s="7" t="s">
        <v>81</v>
      </c>
      <c r="T945" s="7" t="s">
        <v>14</v>
      </c>
      <c r="U945" s="7" t="s">
        <v>15</v>
      </c>
      <c r="V945" s="7" t="s">
        <v>1027</v>
      </c>
      <c r="Z945" s="7" t="s">
        <v>4452</v>
      </c>
      <c r="AA945" s="7">
        <v>0</v>
      </c>
    </row>
    <row r="946" spans="1:27" ht="45">
      <c r="A946" s="7">
        <v>2494</v>
      </c>
      <c r="B946" s="7" t="s">
        <v>5288</v>
      </c>
      <c r="C946" s="7" t="s">
        <v>350</v>
      </c>
      <c r="D946" s="7" t="s">
        <v>3434</v>
      </c>
      <c r="E946" s="7" t="s">
        <v>5289</v>
      </c>
      <c r="F946" s="7" t="s">
        <v>6339</v>
      </c>
      <c r="G946" s="7" t="s">
        <v>3294</v>
      </c>
      <c r="H946" s="7" t="s">
        <v>3431</v>
      </c>
      <c r="I946" s="28" t="s">
        <v>231</v>
      </c>
      <c r="J946" s="7" t="s">
        <v>5290</v>
      </c>
      <c r="K946" s="7" t="s">
        <v>3393</v>
      </c>
      <c r="L946" s="7" t="s">
        <v>3394</v>
      </c>
      <c r="M946" s="7">
        <v>1</v>
      </c>
      <c r="N946" s="7" t="s">
        <v>76</v>
      </c>
      <c r="O946" s="7" t="s">
        <v>100</v>
      </c>
      <c r="P946" s="7" t="e">
        <v>#REF!</v>
      </c>
      <c r="Q946" s="7" t="s">
        <v>277</v>
      </c>
      <c r="R946" s="7" t="s">
        <v>3296</v>
      </c>
      <c r="S946" s="7" t="s">
        <v>81</v>
      </c>
      <c r="T946" s="7" t="s">
        <v>14</v>
      </c>
      <c r="U946" s="7" t="s">
        <v>15</v>
      </c>
      <c r="V946" s="7" t="s">
        <v>1027</v>
      </c>
      <c r="Z946" s="7" t="s">
        <v>4452</v>
      </c>
      <c r="AA946" s="7">
        <v>0</v>
      </c>
    </row>
    <row r="947" spans="1:27" ht="120">
      <c r="A947" s="7">
        <v>2495</v>
      </c>
      <c r="B947" s="7" t="s">
        <v>3437</v>
      </c>
      <c r="C947" s="7" t="s">
        <v>154</v>
      </c>
      <c r="D947" s="7" t="s">
        <v>3438</v>
      </c>
      <c r="E947" s="7" t="s">
        <v>3439</v>
      </c>
      <c r="F947" s="7" t="s">
        <v>6340</v>
      </c>
      <c r="G947" s="7" t="s">
        <v>3294</v>
      </c>
      <c r="H947" s="7" t="s">
        <v>1190</v>
      </c>
      <c r="I947" s="28" t="s">
        <v>1190</v>
      </c>
      <c r="J947" s="7" t="s">
        <v>231</v>
      </c>
      <c r="K947" s="7" t="s">
        <v>3393</v>
      </c>
      <c r="L947" s="7" t="s">
        <v>3394</v>
      </c>
      <c r="M947" s="7">
        <v>1</v>
      </c>
      <c r="N947" s="7" t="s">
        <v>76</v>
      </c>
      <c r="O947" s="7" t="s">
        <v>290</v>
      </c>
      <c r="P947" s="7" t="e">
        <v>#REF!</v>
      </c>
      <c r="Q947" s="7" t="s">
        <v>79</v>
      </c>
      <c r="R947" s="7" t="s">
        <v>3296</v>
      </c>
      <c r="S947" s="7" t="s">
        <v>81</v>
      </c>
      <c r="T947" s="7" t="s">
        <v>14</v>
      </c>
      <c r="U947" s="7" t="s">
        <v>15</v>
      </c>
      <c r="V947" s="7" t="s">
        <v>1027</v>
      </c>
      <c r="Z947" s="7" t="s">
        <v>4452</v>
      </c>
      <c r="AA947" s="7">
        <v>0</v>
      </c>
    </row>
    <row r="948" spans="1:27" ht="90">
      <c r="A948" s="7">
        <v>2496</v>
      </c>
      <c r="B948" s="7" t="s">
        <v>3440</v>
      </c>
      <c r="C948" s="7" t="s">
        <v>3441</v>
      </c>
      <c r="D948" s="7" t="s">
        <v>5291</v>
      </c>
      <c r="E948" s="7" t="s">
        <v>3443</v>
      </c>
      <c r="F948" s="7" t="s">
        <v>6341</v>
      </c>
      <c r="G948" s="7" t="s">
        <v>3294</v>
      </c>
      <c r="H948" s="7" t="s">
        <v>1190</v>
      </c>
      <c r="I948" s="28" t="s">
        <v>297</v>
      </c>
      <c r="J948" s="7" t="s">
        <v>297</v>
      </c>
      <c r="K948" s="7" t="s">
        <v>3393</v>
      </c>
      <c r="L948" s="7" t="s">
        <v>3394</v>
      </c>
      <c r="M948" s="7">
        <v>1</v>
      </c>
      <c r="N948" s="7" t="s">
        <v>76</v>
      </c>
      <c r="O948" s="7" t="s">
        <v>24</v>
      </c>
      <c r="P948" s="7" t="e">
        <v>#REF!</v>
      </c>
      <c r="Q948" s="7" t="s">
        <v>79</v>
      </c>
      <c r="R948" s="7" t="s">
        <v>3296</v>
      </c>
      <c r="S948" s="7" t="s">
        <v>81</v>
      </c>
      <c r="T948" s="7" t="s">
        <v>14</v>
      </c>
      <c r="U948" s="7" t="s">
        <v>15</v>
      </c>
      <c r="V948" s="7" t="s">
        <v>1027</v>
      </c>
      <c r="Z948" s="7" t="s">
        <v>4452</v>
      </c>
      <c r="AA948" s="7">
        <v>0</v>
      </c>
    </row>
    <row r="949" spans="1:27" ht="60">
      <c r="A949" s="7">
        <v>2497</v>
      </c>
      <c r="B949" s="7" t="s">
        <v>3444</v>
      </c>
      <c r="C949" s="7" t="s">
        <v>366</v>
      </c>
      <c r="D949" s="7" t="s">
        <v>3445</v>
      </c>
      <c r="E949" s="7" t="s">
        <v>5292</v>
      </c>
      <c r="F949" s="7" t="s">
        <v>6342</v>
      </c>
      <c r="G949" s="7" t="s">
        <v>3294</v>
      </c>
      <c r="H949" s="7" t="s">
        <v>1190</v>
      </c>
      <c r="I949" s="28" t="s">
        <v>297</v>
      </c>
      <c r="J949" s="7" t="s">
        <v>297</v>
      </c>
      <c r="K949" s="7" t="s">
        <v>3393</v>
      </c>
      <c r="L949" s="7" t="s">
        <v>3394</v>
      </c>
      <c r="M949" s="7">
        <v>1</v>
      </c>
      <c r="N949" s="7" t="s">
        <v>76</v>
      </c>
      <c r="O949" s="7" t="s">
        <v>24</v>
      </c>
      <c r="P949" s="7" t="e">
        <v>#REF!</v>
      </c>
      <c r="Q949" s="7" t="s">
        <v>79</v>
      </c>
      <c r="R949" s="7" t="s">
        <v>3296</v>
      </c>
      <c r="S949" s="7" t="s">
        <v>81</v>
      </c>
      <c r="T949" s="7" t="s">
        <v>14</v>
      </c>
      <c r="U949" s="7" t="s">
        <v>15</v>
      </c>
      <c r="V949" s="7" t="s">
        <v>1027</v>
      </c>
      <c r="Z949" s="7" t="s">
        <v>4452</v>
      </c>
      <c r="AA949" s="7">
        <v>0</v>
      </c>
    </row>
    <row r="950" spans="1:27" ht="90">
      <c r="A950" s="7">
        <v>2498</v>
      </c>
      <c r="B950" s="7" t="s">
        <v>3447</v>
      </c>
      <c r="C950" s="7" t="s">
        <v>208</v>
      </c>
      <c r="D950" s="7" t="s">
        <v>3448</v>
      </c>
      <c r="E950" s="7" t="s">
        <v>3449</v>
      </c>
      <c r="F950" s="7" t="s">
        <v>6343</v>
      </c>
      <c r="G950" s="7" t="s">
        <v>3294</v>
      </c>
      <c r="H950" s="7" t="s">
        <v>231</v>
      </c>
      <c r="I950" s="28" t="s">
        <v>1190</v>
      </c>
      <c r="J950" s="7" t="s">
        <v>3450</v>
      </c>
      <c r="K950" s="7" t="s">
        <v>3393</v>
      </c>
      <c r="L950" s="7" t="s">
        <v>3394</v>
      </c>
      <c r="M950" s="7">
        <v>1</v>
      </c>
      <c r="N950" s="7" t="s">
        <v>76</v>
      </c>
      <c r="O950" s="7" t="s">
        <v>24</v>
      </c>
      <c r="P950" s="7" t="e">
        <v>#REF!</v>
      </c>
      <c r="Q950" s="7" t="s">
        <v>79</v>
      </c>
      <c r="R950" s="7" t="s">
        <v>3296</v>
      </c>
      <c r="S950" s="7" t="s">
        <v>81</v>
      </c>
      <c r="T950" s="7" t="s">
        <v>14</v>
      </c>
      <c r="U950" s="7" t="s">
        <v>15</v>
      </c>
      <c r="V950" s="7" t="s">
        <v>1027</v>
      </c>
      <c r="Z950" s="7" t="s">
        <v>4452</v>
      </c>
      <c r="AA950" s="7">
        <v>0</v>
      </c>
    </row>
    <row r="951" spans="1:27" ht="120">
      <c r="A951" s="7">
        <v>2499</v>
      </c>
      <c r="B951" s="7" t="s">
        <v>5293</v>
      </c>
      <c r="C951" s="7" t="s">
        <v>110</v>
      </c>
      <c r="D951" s="7" t="s">
        <v>5294</v>
      </c>
      <c r="E951" s="7" t="s">
        <v>5295</v>
      </c>
      <c r="F951" s="7" t="s">
        <v>6344</v>
      </c>
      <c r="G951" s="7" t="s">
        <v>3294</v>
      </c>
      <c r="H951" s="7" t="s">
        <v>1345</v>
      </c>
      <c r="I951" s="8" t="s">
        <v>1345</v>
      </c>
      <c r="J951" s="7" t="s">
        <v>5</v>
      </c>
      <c r="K951" s="7" t="s">
        <v>3454</v>
      </c>
      <c r="L951" s="7" t="s">
        <v>3455</v>
      </c>
      <c r="M951" s="7">
        <v>1</v>
      </c>
      <c r="N951" s="7" t="s">
        <v>76</v>
      </c>
      <c r="O951" s="7" t="s">
        <v>100</v>
      </c>
      <c r="P951" s="7" t="s">
        <v>3456</v>
      </c>
      <c r="Q951" s="7" t="s">
        <v>4468</v>
      </c>
      <c r="R951" s="7" t="s">
        <v>3296</v>
      </c>
      <c r="S951" s="7" t="s">
        <v>190</v>
      </c>
      <c r="T951" s="7" t="s">
        <v>14</v>
      </c>
      <c r="U951" s="7" t="s">
        <v>15</v>
      </c>
      <c r="V951" s="7" t="s">
        <v>1027</v>
      </c>
      <c r="Z951" s="7" t="s">
        <v>4452</v>
      </c>
      <c r="AA951" s="7">
        <v>0</v>
      </c>
    </row>
    <row r="952" spans="1:27" ht="90">
      <c r="A952" s="7">
        <v>2500</v>
      </c>
      <c r="B952" s="7" t="s">
        <v>3457</v>
      </c>
      <c r="C952" s="7" t="s">
        <v>3458</v>
      </c>
      <c r="D952" s="7" t="s">
        <v>5296</v>
      </c>
      <c r="E952" s="7" t="s">
        <v>5297</v>
      </c>
      <c r="F952" s="7" t="s">
        <v>6345</v>
      </c>
      <c r="G952" s="7" t="s">
        <v>3294</v>
      </c>
      <c r="H952" s="7" t="s">
        <v>1345</v>
      </c>
      <c r="I952" s="8" t="s">
        <v>1345</v>
      </c>
      <c r="J952" s="7" t="s">
        <v>5</v>
      </c>
      <c r="K952" s="7" t="s">
        <v>3454</v>
      </c>
      <c r="L952" s="7" t="s">
        <v>3455</v>
      </c>
      <c r="M952" s="7">
        <v>1</v>
      </c>
      <c r="N952" s="7" t="s">
        <v>76</v>
      </c>
      <c r="O952" s="7" t="s">
        <v>100</v>
      </c>
      <c r="P952" s="7" t="s">
        <v>3456</v>
      </c>
      <c r="Q952" s="7" t="s">
        <v>4468</v>
      </c>
      <c r="R952" s="7" t="s">
        <v>3296</v>
      </c>
      <c r="S952" s="7" t="s">
        <v>190</v>
      </c>
      <c r="T952" s="7" t="s">
        <v>14</v>
      </c>
      <c r="U952" s="7" t="s">
        <v>15</v>
      </c>
      <c r="V952" s="7" t="s">
        <v>1027</v>
      </c>
      <c r="Z952" s="7" t="s">
        <v>4452</v>
      </c>
      <c r="AA952" s="7">
        <v>0</v>
      </c>
    </row>
    <row r="953" spans="1:27" ht="150">
      <c r="A953" s="7">
        <v>2501</v>
      </c>
      <c r="B953" s="7" t="s">
        <v>5298</v>
      </c>
      <c r="C953" s="7" t="s">
        <v>350</v>
      </c>
      <c r="D953" s="7" t="s">
        <v>3462</v>
      </c>
      <c r="E953" s="7" t="s">
        <v>3463</v>
      </c>
      <c r="F953" s="7" t="s">
        <v>6346</v>
      </c>
      <c r="G953" s="7" t="s">
        <v>3294</v>
      </c>
      <c r="H953" s="7" t="s">
        <v>413</v>
      </c>
      <c r="I953" s="8" t="s">
        <v>1364</v>
      </c>
      <c r="J953" s="7" t="s">
        <v>5</v>
      </c>
      <c r="K953" s="7" t="s">
        <v>3454</v>
      </c>
      <c r="L953" s="7" t="s">
        <v>3455</v>
      </c>
      <c r="M953" s="7">
        <v>1</v>
      </c>
      <c r="N953" s="7" t="s">
        <v>76</v>
      </c>
      <c r="O953" s="7" t="s">
        <v>100</v>
      </c>
      <c r="P953" s="7" t="s">
        <v>3456</v>
      </c>
      <c r="Q953" s="7" t="s">
        <v>11</v>
      </c>
      <c r="R953" s="7" t="s">
        <v>3296</v>
      </c>
      <c r="S953" s="7" t="s">
        <v>190</v>
      </c>
      <c r="T953" s="7" t="s">
        <v>14</v>
      </c>
      <c r="U953" s="7" t="s">
        <v>15</v>
      </c>
      <c r="V953" s="7" t="s">
        <v>1027</v>
      </c>
      <c r="Z953" s="7" t="s">
        <v>4452</v>
      </c>
      <c r="AA953" s="7">
        <v>0</v>
      </c>
    </row>
    <row r="954" spans="1:27" ht="105">
      <c r="A954" s="7">
        <v>2502</v>
      </c>
      <c r="B954" s="7" t="s">
        <v>3464</v>
      </c>
      <c r="C954" s="7" t="s">
        <v>849</v>
      </c>
      <c r="D954" s="7" t="s">
        <v>5299</v>
      </c>
      <c r="E954" s="7" t="s">
        <v>3466</v>
      </c>
      <c r="F954" s="7" t="s">
        <v>6347</v>
      </c>
      <c r="G954" s="7" t="s">
        <v>3294</v>
      </c>
      <c r="H954" s="7" t="s">
        <v>412</v>
      </c>
      <c r="I954" s="28" t="s">
        <v>5</v>
      </c>
      <c r="J954" s="7" t="s">
        <v>5</v>
      </c>
      <c r="K954" s="7" t="s">
        <v>3454</v>
      </c>
      <c r="L954" s="7" t="s">
        <v>3455</v>
      </c>
      <c r="M954" s="7">
        <v>1</v>
      </c>
      <c r="N954" s="7" t="s">
        <v>76</v>
      </c>
      <c r="O954" s="7" t="s">
        <v>100</v>
      </c>
      <c r="P954" s="7" t="s">
        <v>3456</v>
      </c>
      <c r="Q954" s="7" t="s">
        <v>91</v>
      </c>
      <c r="R954" s="7" t="s">
        <v>3296</v>
      </c>
      <c r="S954" s="7" t="s">
        <v>190</v>
      </c>
      <c r="T954" s="7" t="s">
        <v>25</v>
      </c>
      <c r="U954" s="7" t="s">
        <v>15</v>
      </c>
      <c r="V954" s="7" t="s">
        <v>1027</v>
      </c>
      <c r="Z954" s="7" t="s">
        <v>4452</v>
      </c>
      <c r="AA954" s="7">
        <v>0</v>
      </c>
    </row>
    <row r="955" spans="1:27" ht="105">
      <c r="A955" s="7">
        <v>2503</v>
      </c>
      <c r="B955" s="7" t="s">
        <v>3467</v>
      </c>
      <c r="C955" s="7" t="s">
        <v>261</v>
      </c>
      <c r="D955" s="7" t="s">
        <v>4605</v>
      </c>
      <c r="E955" s="7" t="s">
        <v>5300</v>
      </c>
      <c r="F955" s="7" t="s">
        <v>6348</v>
      </c>
      <c r="G955" s="7" t="s">
        <v>3294</v>
      </c>
      <c r="H955" s="7" t="s">
        <v>3469</v>
      </c>
      <c r="I955" s="28" t="s">
        <v>2007</v>
      </c>
      <c r="J955" s="7" t="s">
        <v>3470</v>
      </c>
      <c r="K955" s="7" t="s">
        <v>3454</v>
      </c>
      <c r="L955" s="7" t="s">
        <v>3455</v>
      </c>
      <c r="M955" s="7">
        <v>1</v>
      </c>
      <c r="N955" s="7" t="s">
        <v>76</v>
      </c>
      <c r="O955" s="7" t="s">
        <v>100</v>
      </c>
      <c r="P955" s="7" t="s">
        <v>3456</v>
      </c>
      <c r="Q955" s="7" t="s">
        <v>252</v>
      </c>
      <c r="R955" s="7" t="s">
        <v>3296</v>
      </c>
      <c r="S955" s="7" t="s">
        <v>190</v>
      </c>
      <c r="T955" s="7" t="s">
        <v>179</v>
      </c>
      <c r="U955" s="7" t="s">
        <v>180</v>
      </c>
      <c r="V955" s="7" t="s">
        <v>1027</v>
      </c>
      <c r="Z955" s="7" t="s">
        <v>4452</v>
      </c>
      <c r="AA955" s="7">
        <v>0</v>
      </c>
    </row>
    <row r="956" spans="1:27" ht="60">
      <c r="A956" s="7">
        <v>2504</v>
      </c>
      <c r="B956" s="7" t="s">
        <v>5301</v>
      </c>
      <c r="C956" s="7" t="s">
        <v>395</v>
      </c>
      <c r="D956" s="7" t="s">
        <v>5302</v>
      </c>
      <c r="E956" s="7" t="s">
        <v>5303</v>
      </c>
      <c r="F956" s="7" t="s">
        <v>6349</v>
      </c>
      <c r="G956" s="7" t="s">
        <v>3294</v>
      </c>
      <c r="H956" s="7" t="s">
        <v>249</v>
      </c>
      <c r="I956" s="8" t="s">
        <v>249</v>
      </c>
      <c r="J956" s="7" t="s">
        <v>5</v>
      </c>
      <c r="K956" s="7" t="s">
        <v>3454</v>
      </c>
      <c r="L956" s="7" t="s">
        <v>3455</v>
      </c>
      <c r="M956" s="7">
        <v>1</v>
      </c>
      <c r="N956" s="7" t="s">
        <v>76</v>
      </c>
      <c r="O956" s="7" t="s">
        <v>9</v>
      </c>
      <c r="P956" s="7" t="s">
        <v>3456</v>
      </c>
      <c r="Q956" s="7" t="s">
        <v>66</v>
      </c>
      <c r="R956" s="7" t="s">
        <v>3296</v>
      </c>
      <c r="S956" s="7" t="s">
        <v>190</v>
      </c>
      <c r="T956" s="7" t="s">
        <v>66</v>
      </c>
      <c r="U956" s="7" t="s">
        <v>15</v>
      </c>
      <c r="V956" s="7" t="s">
        <v>1027</v>
      </c>
      <c r="Z956" s="7" t="s">
        <v>4452</v>
      </c>
      <c r="AA956" s="7">
        <v>0</v>
      </c>
    </row>
    <row r="957" spans="1:27" ht="120">
      <c r="A957" s="7">
        <v>2505</v>
      </c>
      <c r="B957" s="7" t="s">
        <v>3475</v>
      </c>
      <c r="C957" s="7" t="s">
        <v>2344</v>
      </c>
      <c r="D957" s="7" t="s">
        <v>5304</v>
      </c>
      <c r="E957" s="7" t="s">
        <v>3477</v>
      </c>
      <c r="F957" s="7" t="s">
        <v>6350</v>
      </c>
      <c r="G957" s="7" t="s">
        <v>3294</v>
      </c>
      <c r="H957" s="7" t="s">
        <v>979</v>
      </c>
      <c r="I957" s="8" t="s">
        <v>979</v>
      </c>
      <c r="J957" s="7" t="s">
        <v>1869</v>
      </c>
      <c r="K957" s="7" t="s">
        <v>3454</v>
      </c>
      <c r="L957" s="7" t="s">
        <v>3455</v>
      </c>
      <c r="M957" s="7">
        <v>1</v>
      </c>
      <c r="N957" s="7" t="s">
        <v>76</v>
      </c>
      <c r="O957" s="7" t="s">
        <v>276</v>
      </c>
      <c r="P957" s="7" t="s">
        <v>3456</v>
      </c>
      <c r="Q957" s="7" t="s">
        <v>178</v>
      </c>
      <c r="R957" s="7" t="s">
        <v>3296</v>
      </c>
      <c r="S957" s="7" t="s">
        <v>190</v>
      </c>
      <c r="T957" s="7" t="s">
        <v>14</v>
      </c>
      <c r="U957" s="7" t="s">
        <v>15</v>
      </c>
      <c r="V957" s="7" t="s">
        <v>1027</v>
      </c>
      <c r="Z957" s="7" t="s">
        <v>4452</v>
      </c>
      <c r="AA957" s="7">
        <v>0</v>
      </c>
    </row>
    <row r="958" spans="1:27" ht="60">
      <c r="A958" s="7">
        <v>2506</v>
      </c>
      <c r="B958" s="7" t="s">
        <v>3478</v>
      </c>
      <c r="C958" s="7" t="s">
        <v>1851</v>
      </c>
      <c r="D958" s="7" t="s">
        <v>5305</v>
      </c>
      <c r="E958" s="7" t="s">
        <v>3480</v>
      </c>
      <c r="F958" s="7" t="s">
        <v>6351</v>
      </c>
      <c r="G958" s="7" t="s">
        <v>3294</v>
      </c>
      <c r="H958" s="7" t="s">
        <v>979</v>
      </c>
      <c r="I958" s="8" t="s">
        <v>979</v>
      </c>
      <c r="J958" s="7" t="s">
        <v>1869</v>
      </c>
      <c r="K958" s="7" t="s">
        <v>3454</v>
      </c>
      <c r="L958" s="7" t="s">
        <v>3455</v>
      </c>
      <c r="M958" s="7">
        <v>1</v>
      </c>
      <c r="N958" s="7" t="s">
        <v>76</v>
      </c>
      <c r="O958" s="7" t="s">
        <v>276</v>
      </c>
      <c r="P958" s="7" t="s">
        <v>3456</v>
      </c>
      <c r="Q958" s="7" t="s">
        <v>178</v>
      </c>
      <c r="R958" s="7" t="s">
        <v>3296</v>
      </c>
      <c r="S958" s="7" t="s">
        <v>190</v>
      </c>
      <c r="T958" s="7" t="s">
        <v>14</v>
      </c>
      <c r="U958" s="7" t="s">
        <v>15</v>
      </c>
      <c r="V958" s="7" t="s">
        <v>1027</v>
      </c>
      <c r="Z958" s="7" t="s">
        <v>4452</v>
      </c>
      <c r="AA958" s="7">
        <v>0</v>
      </c>
    </row>
    <row r="959" spans="1:27" ht="120">
      <c r="A959" s="7">
        <v>2507</v>
      </c>
      <c r="B959" s="7" t="s">
        <v>3481</v>
      </c>
      <c r="C959" s="7" t="s">
        <v>4764</v>
      </c>
      <c r="D959" s="7" t="s">
        <v>3482</v>
      </c>
      <c r="E959" s="7" t="s">
        <v>3483</v>
      </c>
      <c r="F959" s="7" t="s">
        <v>6352</v>
      </c>
      <c r="G959" s="7" t="s">
        <v>3294</v>
      </c>
      <c r="H959" s="7" t="s">
        <v>979</v>
      </c>
      <c r="I959" s="8" t="s">
        <v>979</v>
      </c>
      <c r="J959" s="7" t="s">
        <v>3484</v>
      </c>
      <c r="K959" s="7" t="s">
        <v>3454</v>
      </c>
      <c r="L959" s="7" t="s">
        <v>3455</v>
      </c>
      <c r="M959" s="7">
        <v>1</v>
      </c>
      <c r="N959" s="7" t="s">
        <v>76</v>
      </c>
      <c r="O959" s="7" t="s">
        <v>290</v>
      </c>
      <c r="P959" s="7" t="s">
        <v>3456</v>
      </c>
      <c r="Q959" s="7" t="s">
        <v>284</v>
      </c>
      <c r="R959" s="7" t="s">
        <v>3296</v>
      </c>
      <c r="S959" s="7" t="s">
        <v>190</v>
      </c>
      <c r="T959" s="7" t="s">
        <v>14</v>
      </c>
      <c r="U959" s="7" t="s">
        <v>15</v>
      </c>
      <c r="V959" s="7" t="s">
        <v>1027</v>
      </c>
      <c r="Z959" s="7" t="s">
        <v>4452</v>
      </c>
      <c r="AA959" s="7">
        <v>0</v>
      </c>
    </row>
    <row r="960" spans="1:27" ht="195">
      <c r="A960" s="7">
        <v>2508</v>
      </c>
      <c r="B960" s="7" t="s">
        <v>5306</v>
      </c>
      <c r="C960" s="7" t="s">
        <v>395</v>
      </c>
      <c r="D960" s="7" t="s">
        <v>5307</v>
      </c>
      <c r="E960" s="7" t="s">
        <v>3487</v>
      </c>
      <c r="F960" s="7" t="s">
        <v>6353</v>
      </c>
      <c r="G960" s="7" t="s">
        <v>3294</v>
      </c>
      <c r="H960" s="7" t="s">
        <v>198</v>
      </c>
      <c r="I960" s="28" t="s">
        <v>198</v>
      </c>
      <c r="J960" s="7" t="s">
        <v>5</v>
      </c>
      <c r="K960" s="7" t="s">
        <v>3454</v>
      </c>
      <c r="L960" s="7" t="s">
        <v>3455</v>
      </c>
      <c r="M960" s="7">
        <v>1</v>
      </c>
      <c r="N960" s="7" t="s">
        <v>76</v>
      </c>
      <c r="O960" s="7" t="s">
        <v>202</v>
      </c>
      <c r="P960" s="7" t="s">
        <v>3456</v>
      </c>
      <c r="Q960" s="7" t="s">
        <v>204</v>
      </c>
      <c r="R960" s="7" t="s">
        <v>3296</v>
      </c>
      <c r="S960" s="7" t="s">
        <v>190</v>
      </c>
      <c r="T960" s="7" t="s">
        <v>32</v>
      </c>
      <c r="U960" s="7" t="s">
        <v>15</v>
      </c>
      <c r="V960" s="7" t="s">
        <v>1027</v>
      </c>
      <c r="Z960" s="7" t="s">
        <v>4452</v>
      </c>
      <c r="AA960" s="7">
        <v>0</v>
      </c>
    </row>
    <row r="961" spans="1:27" ht="105">
      <c r="A961" s="7">
        <v>2509</v>
      </c>
      <c r="B961" s="7" t="s">
        <v>3488</v>
      </c>
      <c r="C961" s="7" t="s">
        <v>1553</v>
      </c>
      <c r="D961" s="7" t="s">
        <v>5308</v>
      </c>
      <c r="E961" s="7" t="s">
        <v>3490</v>
      </c>
      <c r="F961" s="7" t="s">
        <v>6354</v>
      </c>
      <c r="G961" s="7" t="s">
        <v>3294</v>
      </c>
      <c r="H961" s="7" t="s">
        <v>30</v>
      </c>
      <c r="I961" s="28" t="s">
        <v>30</v>
      </c>
      <c r="J961" s="7" t="s">
        <v>344</v>
      </c>
      <c r="K961" s="7" t="s">
        <v>3454</v>
      </c>
      <c r="L961" s="7" t="s">
        <v>3455</v>
      </c>
      <c r="M961" s="7">
        <v>1</v>
      </c>
      <c r="N961" s="7" t="s">
        <v>76</v>
      </c>
      <c r="O961" s="7" t="s">
        <v>290</v>
      </c>
      <c r="P961" s="7" t="s">
        <v>3456</v>
      </c>
      <c r="Q961" s="7" t="s">
        <v>178</v>
      </c>
      <c r="R961" s="7" t="s">
        <v>3296</v>
      </c>
      <c r="S961" s="7" t="s">
        <v>190</v>
      </c>
      <c r="T961" s="7" t="s">
        <v>66</v>
      </c>
      <c r="U961" s="7" t="s">
        <v>15</v>
      </c>
      <c r="V961" s="7" t="s">
        <v>1027</v>
      </c>
      <c r="Z961" s="7" t="s">
        <v>4452</v>
      </c>
      <c r="AA961" s="7">
        <v>0</v>
      </c>
    </row>
    <row r="962" spans="1:27" ht="120">
      <c r="A962" s="7">
        <v>2510</v>
      </c>
      <c r="B962" s="7" t="s">
        <v>5309</v>
      </c>
      <c r="C962" s="7" t="s">
        <v>5219</v>
      </c>
      <c r="D962" s="7" t="s">
        <v>5310</v>
      </c>
      <c r="E962" s="7" t="s">
        <v>3493</v>
      </c>
      <c r="F962" s="7" t="s">
        <v>6355</v>
      </c>
      <c r="G962" s="7" t="s">
        <v>3294</v>
      </c>
      <c r="H962" s="7" t="s">
        <v>1861</v>
      </c>
      <c r="I962" s="28" t="s">
        <v>1869</v>
      </c>
      <c r="J962" s="7" t="s">
        <v>1865</v>
      </c>
      <c r="K962" s="7" t="s">
        <v>3454</v>
      </c>
      <c r="L962" s="7" t="s">
        <v>3455</v>
      </c>
      <c r="M962" s="7">
        <v>1</v>
      </c>
      <c r="N962" s="7" t="s">
        <v>76</v>
      </c>
      <c r="O962" s="7" t="s">
        <v>100</v>
      </c>
      <c r="P962" s="7" t="s">
        <v>3456</v>
      </c>
      <c r="Q962" s="7" t="s">
        <v>885</v>
      </c>
      <c r="R962" s="7" t="s">
        <v>3296</v>
      </c>
      <c r="S962" s="7" t="s">
        <v>190</v>
      </c>
      <c r="T962" s="7" t="s">
        <v>66</v>
      </c>
      <c r="U962" s="7" t="s">
        <v>15</v>
      </c>
      <c r="V962" s="7" t="s">
        <v>1027</v>
      </c>
      <c r="Z962" s="7" t="s">
        <v>4452</v>
      </c>
      <c r="AA962" s="7">
        <v>0</v>
      </c>
    </row>
    <row r="963" spans="1:27" ht="60">
      <c r="A963" s="7">
        <v>2511</v>
      </c>
      <c r="B963" s="7" t="s">
        <v>3494</v>
      </c>
      <c r="C963" s="7" t="s">
        <v>5311</v>
      </c>
      <c r="D963" s="7" t="s">
        <v>3496</v>
      </c>
      <c r="E963" s="7" t="s">
        <v>3497</v>
      </c>
      <c r="F963" s="7" t="s">
        <v>6356</v>
      </c>
      <c r="G963" s="7" t="s">
        <v>3294</v>
      </c>
      <c r="H963" s="7" t="s">
        <v>3498</v>
      </c>
      <c r="I963" s="28" t="s">
        <v>5</v>
      </c>
      <c r="J963" s="7" t="s">
        <v>3499</v>
      </c>
      <c r="K963" s="7" t="s">
        <v>3500</v>
      </c>
      <c r="L963" s="7" t="s">
        <v>3501</v>
      </c>
      <c r="M963" s="7">
        <v>1</v>
      </c>
      <c r="N963" s="7" t="s">
        <v>76</v>
      </c>
      <c r="O963" s="7" t="s">
        <v>9</v>
      </c>
      <c r="P963" s="7" t="s">
        <v>3502</v>
      </c>
      <c r="Q963" s="7" t="s">
        <v>91</v>
      </c>
      <c r="R963" s="7" t="s">
        <v>3296</v>
      </c>
      <c r="S963" s="7" t="s">
        <v>93</v>
      </c>
      <c r="T963" s="7" t="s">
        <v>14</v>
      </c>
      <c r="U963" s="7" t="s">
        <v>15</v>
      </c>
      <c r="V963" s="7" t="s">
        <v>1027</v>
      </c>
      <c r="Z963" s="7" t="s">
        <v>4452</v>
      </c>
      <c r="AA963" s="7">
        <v>0</v>
      </c>
    </row>
    <row r="964" spans="1:27" ht="120">
      <c r="A964" s="7">
        <v>2512</v>
      </c>
      <c r="B964" s="7" t="s">
        <v>3503</v>
      </c>
      <c r="C964" s="7" t="s">
        <v>135</v>
      </c>
      <c r="D964" s="7" t="s">
        <v>3504</v>
      </c>
      <c r="E964" s="7" t="s">
        <v>3505</v>
      </c>
      <c r="F964" s="7" t="s">
        <v>6357</v>
      </c>
      <c r="G964" s="7" t="s">
        <v>3294</v>
      </c>
      <c r="H964" s="7" t="s">
        <v>5</v>
      </c>
      <c r="I964" s="28" t="s">
        <v>413</v>
      </c>
      <c r="J964" s="7" t="s">
        <v>3506</v>
      </c>
      <c r="K964" s="7" t="s">
        <v>3500</v>
      </c>
      <c r="L964" s="7" t="s">
        <v>3501</v>
      </c>
      <c r="M964" s="7">
        <v>1</v>
      </c>
      <c r="N964" s="7" t="s">
        <v>76</v>
      </c>
      <c r="O964" s="7" t="s">
        <v>9</v>
      </c>
      <c r="P964" s="7" t="s">
        <v>3502</v>
      </c>
      <c r="Q964" s="7" t="s">
        <v>163</v>
      </c>
      <c r="R964" s="7" t="s">
        <v>3296</v>
      </c>
      <c r="S964" s="7" t="s">
        <v>93</v>
      </c>
      <c r="T964" s="7" t="s">
        <v>14</v>
      </c>
      <c r="U964" s="7" t="s">
        <v>15</v>
      </c>
      <c r="V964" s="7" t="s">
        <v>1027</v>
      </c>
      <c r="Z964" s="7" t="s">
        <v>4452</v>
      </c>
      <c r="AA964" s="7">
        <v>0</v>
      </c>
    </row>
    <row r="965" spans="1:27" ht="150">
      <c r="A965" s="7">
        <v>2513</v>
      </c>
      <c r="B965" s="7" t="s">
        <v>5312</v>
      </c>
      <c r="C965" s="7" t="s">
        <v>5313</v>
      </c>
      <c r="D965" s="7" t="s">
        <v>3509</v>
      </c>
      <c r="E965" s="7" t="s">
        <v>5314</v>
      </c>
      <c r="F965" s="7" t="s">
        <v>6358</v>
      </c>
      <c r="G965" s="7" t="s">
        <v>3294</v>
      </c>
      <c r="H965" s="7" t="s">
        <v>413</v>
      </c>
      <c r="I965" s="8" t="s">
        <v>413</v>
      </c>
      <c r="J965" s="7" t="s">
        <v>3511</v>
      </c>
      <c r="K965" s="7" t="s">
        <v>3500</v>
      </c>
      <c r="L965" s="7" t="s">
        <v>3501</v>
      </c>
      <c r="M965" s="7">
        <v>1</v>
      </c>
      <c r="N965" s="7" t="s">
        <v>76</v>
      </c>
      <c r="O965" s="7" t="s">
        <v>89</v>
      </c>
      <c r="P965" s="7" t="s">
        <v>3502</v>
      </c>
      <c r="Q965" s="7" t="s">
        <v>1061</v>
      </c>
      <c r="R965" s="7" t="s">
        <v>3296</v>
      </c>
      <c r="S965" s="7" t="s">
        <v>93</v>
      </c>
      <c r="T965" s="7" t="s">
        <v>25</v>
      </c>
      <c r="U965" s="7" t="s">
        <v>15</v>
      </c>
      <c r="V965" s="7" t="s">
        <v>1027</v>
      </c>
      <c r="Z965" s="7" t="s">
        <v>4452</v>
      </c>
      <c r="AA965" s="7">
        <v>0</v>
      </c>
    </row>
    <row r="966" spans="1:27" ht="105">
      <c r="A966" s="7">
        <v>2514</v>
      </c>
      <c r="B966" s="7" t="s">
        <v>5315</v>
      </c>
      <c r="C966" s="7" t="s">
        <v>5316</v>
      </c>
      <c r="D966" s="7" t="s">
        <v>5317</v>
      </c>
      <c r="E966" s="7" t="s">
        <v>5318</v>
      </c>
      <c r="F966" s="7" t="s">
        <v>6359</v>
      </c>
      <c r="G966" s="7" t="s">
        <v>3294</v>
      </c>
      <c r="H966" s="7" t="s">
        <v>3516</v>
      </c>
      <c r="I966" s="28" t="s">
        <v>5</v>
      </c>
      <c r="J966" s="7" t="s">
        <v>5319</v>
      </c>
      <c r="K966" s="7" t="s">
        <v>3500</v>
      </c>
      <c r="L966" s="7" t="s">
        <v>3501</v>
      </c>
      <c r="M966" s="7">
        <v>1</v>
      </c>
      <c r="N966" s="7" t="s">
        <v>76</v>
      </c>
      <c r="O966" s="7" t="s">
        <v>214</v>
      </c>
      <c r="P966" s="7" t="s">
        <v>3502</v>
      </c>
      <c r="Q966" s="7" t="s">
        <v>119</v>
      </c>
      <c r="R966" s="7" t="s">
        <v>3296</v>
      </c>
      <c r="S966" s="7" t="s">
        <v>93</v>
      </c>
      <c r="T966" s="7" t="s">
        <v>66</v>
      </c>
      <c r="U966" s="7" t="s">
        <v>15</v>
      </c>
      <c r="V966" s="7" t="s">
        <v>1027</v>
      </c>
      <c r="Z966" s="7" t="s">
        <v>4452</v>
      </c>
      <c r="AA966" s="7">
        <v>0</v>
      </c>
    </row>
    <row r="967" spans="1:27" ht="75">
      <c r="A967" s="7">
        <v>2515</v>
      </c>
      <c r="B967" s="7" t="s">
        <v>5320</v>
      </c>
      <c r="C967" s="7" t="s">
        <v>5321</v>
      </c>
      <c r="D967" s="7" t="s">
        <v>3520</v>
      </c>
      <c r="E967" s="7" t="s">
        <v>5322</v>
      </c>
      <c r="F967" s="7" t="s">
        <v>6360</v>
      </c>
      <c r="G967" s="7" t="s">
        <v>3294</v>
      </c>
      <c r="H967" s="7" t="s">
        <v>64</v>
      </c>
      <c r="I967" s="28" t="s">
        <v>5</v>
      </c>
      <c r="J967" s="7" t="s">
        <v>3522</v>
      </c>
      <c r="K967" s="7" t="s">
        <v>3500</v>
      </c>
      <c r="L967" s="7" t="s">
        <v>3501</v>
      </c>
      <c r="M967" s="7">
        <v>1</v>
      </c>
      <c r="N967" s="7" t="s">
        <v>76</v>
      </c>
      <c r="O967" s="7" t="s">
        <v>9</v>
      </c>
      <c r="P967" s="7" t="s">
        <v>3502</v>
      </c>
      <c r="Q967" s="7" t="s">
        <v>91</v>
      </c>
      <c r="R967" s="7" t="s">
        <v>3296</v>
      </c>
      <c r="S967" s="7" t="s">
        <v>93</v>
      </c>
      <c r="T967" s="7" t="s">
        <v>179</v>
      </c>
      <c r="U967" s="7" t="s">
        <v>15</v>
      </c>
      <c r="V967" s="7" t="s">
        <v>1027</v>
      </c>
      <c r="Z967" s="7" t="s">
        <v>4452</v>
      </c>
      <c r="AA967" s="7">
        <v>0</v>
      </c>
    </row>
    <row r="968" spans="1:27" ht="60">
      <c r="A968" s="7">
        <v>2516</v>
      </c>
      <c r="B968" s="7" t="s">
        <v>3523</v>
      </c>
      <c r="C968" s="7" t="s">
        <v>5323</v>
      </c>
      <c r="D968" s="7" t="s">
        <v>3525</v>
      </c>
      <c r="E968" s="7" t="s">
        <v>5324</v>
      </c>
      <c r="F968" s="7" t="s">
        <v>6361</v>
      </c>
      <c r="G968" s="7" t="s">
        <v>3294</v>
      </c>
      <c r="H968" s="7" t="s">
        <v>114</v>
      </c>
      <c r="I968" s="28" t="s">
        <v>5</v>
      </c>
      <c r="J968" s="7" t="s">
        <v>87</v>
      </c>
      <c r="K968" s="7" t="s">
        <v>3500</v>
      </c>
      <c r="L968" s="7" t="s">
        <v>3501</v>
      </c>
      <c r="M968" s="7">
        <v>1</v>
      </c>
      <c r="N968" s="7" t="s">
        <v>76</v>
      </c>
      <c r="O968" s="7" t="s">
        <v>276</v>
      </c>
      <c r="P968" s="7" t="s">
        <v>3502</v>
      </c>
      <c r="Q968" s="7" t="s">
        <v>163</v>
      </c>
      <c r="R968" s="7" t="s">
        <v>3296</v>
      </c>
      <c r="S968" s="7" t="s">
        <v>93</v>
      </c>
      <c r="T968" s="7" t="s">
        <v>179</v>
      </c>
      <c r="U968" s="7" t="s">
        <v>15</v>
      </c>
      <c r="V968" s="7" t="s">
        <v>1027</v>
      </c>
      <c r="Z968" s="7" t="s">
        <v>4452</v>
      </c>
      <c r="AA968" s="7">
        <v>0</v>
      </c>
    </row>
    <row r="969" spans="1:27" ht="180">
      <c r="A969" s="7">
        <v>2517</v>
      </c>
      <c r="B969" s="7" t="s">
        <v>3527</v>
      </c>
      <c r="C969" s="7" t="s">
        <v>529</v>
      </c>
      <c r="D969" s="7" t="s">
        <v>2748</v>
      </c>
      <c r="E969" s="7" t="s">
        <v>5325</v>
      </c>
      <c r="F969" s="7" t="s">
        <v>6362</v>
      </c>
      <c r="G969" s="7" t="s">
        <v>4</v>
      </c>
      <c r="H969" s="7" t="s">
        <v>2750</v>
      </c>
      <c r="I969" s="28" t="s">
        <v>1316</v>
      </c>
      <c r="J969" s="7" t="s">
        <v>2751</v>
      </c>
      <c r="K969" s="7" t="s">
        <v>3530</v>
      </c>
      <c r="L969" s="7" t="s">
        <v>3531</v>
      </c>
      <c r="M969" s="7">
        <v>1</v>
      </c>
      <c r="N969" s="7" t="s">
        <v>76</v>
      </c>
      <c r="O969" s="7" t="s">
        <v>65</v>
      </c>
      <c r="P969" s="7" t="s">
        <v>3532</v>
      </c>
      <c r="Q969" s="7" t="s">
        <v>163</v>
      </c>
      <c r="R969" s="7" t="s">
        <v>3533</v>
      </c>
      <c r="S969" s="7" t="s">
        <v>301</v>
      </c>
      <c r="T969" s="7" t="s">
        <v>14</v>
      </c>
      <c r="U969" s="7" t="s">
        <v>15</v>
      </c>
      <c r="V969" s="7" t="s">
        <v>1027</v>
      </c>
      <c r="Z969" s="7" t="s">
        <v>4452</v>
      </c>
      <c r="AA969" s="7">
        <v>0</v>
      </c>
    </row>
    <row r="970" spans="1:27" ht="150">
      <c r="A970" s="7">
        <v>2518</v>
      </c>
      <c r="B970" s="7" t="s">
        <v>3552</v>
      </c>
      <c r="C970" s="7" t="s">
        <v>2741</v>
      </c>
      <c r="D970" s="7" t="s">
        <v>2737</v>
      </c>
      <c r="E970" s="7" t="s">
        <v>5330</v>
      </c>
      <c r="F970" s="7" t="s">
        <v>6363</v>
      </c>
      <c r="G970" s="7" t="s">
        <v>4</v>
      </c>
      <c r="H970" s="7" t="s">
        <v>297</v>
      </c>
      <c r="I970" s="28" t="s">
        <v>297</v>
      </c>
      <c r="J970" s="7" t="s">
        <v>2739</v>
      </c>
      <c r="K970" s="7" t="s">
        <v>3530</v>
      </c>
      <c r="L970" s="7" t="s">
        <v>3531</v>
      </c>
      <c r="M970" s="7">
        <v>1</v>
      </c>
      <c r="N970" s="7" t="s">
        <v>76</v>
      </c>
      <c r="O970" s="7" t="s">
        <v>214</v>
      </c>
      <c r="P970" s="7" t="s">
        <v>3532</v>
      </c>
      <c r="Q970" s="7" t="s">
        <v>317</v>
      </c>
      <c r="R970" s="7" t="s">
        <v>3533</v>
      </c>
      <c r="S970" s="7" t="s">
        <v>301</v>
      </c>
      <c r="T970" s="7" t="s">
        <v>25</v>
      </c>
      <c r="U970" s="7" t="s">
        <v>82</v>
      </c>
      <c r="V970" s="7" t="s">
        <v>1027</v>
      </c>
      <c r="Z970" s="7" t="s">
        <v>4452</v>
      </c>
      <c r="AA970" s="7">
        <v>0</v>
      </c>
    </row>
    <row r="971" spans="1:27" ht="75">
      <c r="A971" s="7">
        <v>2519</v>
      </c>
      <c r="B971" s="7" t="s">
        <v>3555</v>
      </c>
      <c r="C971" s="7" t="s">
        <v>529</v>
      </c>
      <c r="D971" s="7" t="s">
        <v>2748</v>
      </c>
      <c r="E971" s="7" t="s">
        <v>3556</v>
      </c>
      <c r="F971" s="7" t="s">
        <v>6364</v>
      </c>
      <c r="G971" s="7" t="s">
        <v>4</v>
      </c>
      <c r="H971" s="7" t="s">
        <v>2750</v>
      </c>
      <c r="I971" s="28" t="s">
        <v>2295</v>
      </c>
      <c r="J971" s="7" t="s">
        <v>2751</v>
      </c>
      <c r="K971" s="7" t="s">
        <v>3530</v>
      </c>
      <c r="L971" s="7" t="s">
        <v>3531</v>
      </c>
      <c r="M971" s="7">
        <v>1</v>
      </c>
      <c r="N971" s="7" t="s">
        <v>76</v>
      </c>
      <c r="O971" s="7" t="s">
        <v>65</v>
      </c>
      <c r="P971" s="7" t="s">
        <v>3532</v>
      </c>
      <c r="Q971" s="7" t="s">
        <v>163</v>
      </c>
      <c r="R971" s="7" t="s">
        <v>3533</v>
      </c>
      <c r="S971" s="7" t="s">
        <v>301</v>
      </c>
      <c r="T971" s="7" t="s">
        <v>66</v>
      </c>
      <c r="U971" s="7" t="s">
        <v>94</v>
      </c>
      <c r="V971" s="7" t="s">
        <v>1027</v>
      </c>
      <c r="Z971" s="7" t="s">
        <v>4452</v>
      </c>
      <c r="AA971" s="7">
        <v>0</v>
      </c>
    </row>
    <row r="972" spans="1:27" ht="150">
      <c r="A972" s="7">
        <v>2520</v>
      </c>
      <c r="B972" s="7" t="s">
        <v>3557</v>
      </c>
      <c r="C972" s="7" t="s">
        <v>529</v>
      </c>
      <c r="D972" s="7" t="s">
        <v>3558</v>
      </c>
      <c r="E972" s="7" t="s">
        <v>5331</v>
      </c>
      <c r="F972" s="7" t="s">
        <v>6365</v>
      </c>
      <c r="G972" s="7" t="s">
        <v>4</v>
      </c>
      <c r="H972" s="7" t="s">
        <v>2732</v>
      </c>
      <c r="I972" s="28" t="s">
        <v>2295</v>
      </c>
      <c r="J972" s="7" t="s">
        <v>2746</v>
      </c>
      <c r="K972" s="7" t="s">
        <v>3530</v>
      </c>
      <c r="L972" s="7" t="s">
        <v>3531</v>
      </c>
      <c r="M972" s="7">
        <v>1</v>
      </c>
      <c r="N972" s="7" t="s">
        <v>76</v>
      </c>
      <c r="O972" s="7" t="s">
        <v>100</v>
      </c>
      <c r="P972" s="7" t="s">
        <v>3532</v>
      </c>
      <c r="Q972" s="7" t="s">
        <v>277</v>
      </c>
      <c r="R972" s="7" t="s">
        <v>3533</v>
      </c>
      <c r="S972" s="7" t="s">
        <v>301</v>
      </c>
      <c r="T972" s="7" t="s">
        <v>66</v>
      </c>
      <c r="U972" s="7" t="s">
        <v>82</v>
      </c>
      <c r="V972" s="7" t="s">
        <v>1027</v>
      </c>
      <c r="Z972" s="7" t="s">
        <v>4452</v>
      </c>
      <c r="AA972" s="7">
        <v>0</v>
      </c>
    </row>
    <row r="973" spans="1:27" ht="135">
      <c r="A973" s="7">
        <v>2521</v>
      </c>
      <c r="B973" s="7" t="s">
        <v>3561</v>
      </c>
      <c r="C973" s="7" t="s">
        <v>5332</v>
      </c>
      <c r="D973" s="7" t="s">
        <v>5333</v>
      </c>
      <c r="E973" s="7" t="s">
        <v>5334</v>
      </c>
      <c r="F973" s="7" t="s">
        <v>6366</v>
      </c>
      <c r="G973" s="7" t="s">
        <v>4</v>
      </c>
      <c r="H973" s="7" t="s">
        <v>297</v>
      </c>
      <c r="I973" s="28" t="s">
        <v>6621</v>
      </c>
      <c r="J973" s="7" t="s">
        <v>2739</v>
      </c>
      <c r="K973" s="7" t="s">
        <v>3530</v>
      </c>
      <c r="L973" s="7" t="s">
        <v>3531</v>
      </c>
      <c r="M973" s="7">
        <v>1</v>
      </c>
      <c r="N973" s="7" t="s">
        <v>76</v>
      </c>
      <c r="O973" s="7" t="s">
        <v>9</v>
      </c>
      <c r="P973" s="7" t="s">
        <v>3532</v>
      </c>
      <c r="Q973" s="7" t="s">
        <v>102</v>
      </c>
      <c r="R973" s="7" t="s">
        <v>3533</v>
      </c>
      <c r="S973" s="7" t="s">
        <v>301</v>
      </c>
      <c r="T973" s="7" t="s">
        <v>66</v>
      </c>
      <c r="U973" s="7" t="s">
        <v>180</v>
      </c>
      <c r="V973" s="7" t="s">
        <v>1027</v>
      </c>
      <c r="Z973" s="7" t="s">
        <v>4452</v>
      </c>
      <c r="AA973" s="7">
        <v>0</v>
      </c>
    </row>
    <row r="974" spans="1:27" ht="90">
      <c r="A974" s="7">
        <v>2522</v>
      </c>
      <c r="B974" s="7" t="s">
        <v>5335</v>
      </c>
      <c r="C974" s="7" t="s">
        <v>529</v>
      </c>
      <c r="D974" s="7" t="s">
        <v>2748</v>
      </c>
      <c r="E974" s="7" t="s">
        <v>3565</v>
      </c>
      <c r="F974" s="7" t="s">
        <v>6367</v>
      </c>
      <c r="G974" s="7" t="s">
        <v>4</v>
      </c>
      <c r="H974" s="7" t="s">
        <v>2750</v>
      </c>
      <c r="I974" s="28" t="s">
        <v>2295</v>
      </c>
      <c r="J974" s="7" t="s">
        <v>2751</v>
      </c>
      <c r="K974" s="7" t="s">
        <v>3530</v>
      </c>
      <c r="L974" s="7" t="s">
        <v>3531</v>
      </c>
      <c r="M974" s="7">
        <v>1</v>
      </c>
      <c r="N974" s="7" t="s">
        <v>76</v>
      </c>
      <c r="O974" s="7" t="s">
        <v>65</v>
      </c>
      <c r="P974" s="7" t="s">
        <v>3532</v>
      </c>
      <c r="Q974" s="7" t="s">
        <v>163</v>
      </c>
      <c r="R974" s="7" t="s">
        <v>3533</v>
      </c>
      <c r="S974" s="7" t="s">
        <v>301</v>
      </c>
      <c r="T974" s="7" t="s">
        <v>32</v>
      </c>
      <c r="U974" s="7" t="s">
        <v>94</v>
      </c>
      <c r="V974" s="7" t="s">
        <v>1027</v>
      </c>
      <c r="Z974" s="7" t="s">
        <v>4452</v>
      </c>
      <c r="AA974" s="7">
        <v>0</v>
      </c>
    </row>
    <row r="975" spans="1:27" ht="90">
      <c r="A975" s="7">
        <v>2523</v>
      </c>
      <c r="B975" s="7" t="s">
        <v>3566</v>
      </c>
      <c r="C975" s="7" t="s">
        <v>2741</v>
      </c>
      <c r="D975" s="7" t="s">
        <v>2737</v>
      </c>
      <c r="E975" s="7" t="s">
        <v>3568</v>
      </c>
      <c r="F975" s="7" t="s">
        <v>6368</v>
      </c>
      <c r="G975" s="7" t="s">
        <v>4</v>
      </c>
      <c r="H975" s="7" t="s">
        <v>297</v>
      </c>
      <c r="I975" s="28" t="s">
        <v>4000</v>
      </c>
      <c r="J975" s="7" t="s">
        <v>2739</v>
      </c>
      <c r="K975" s="7" t="s">
        <v>3530</v>
      </c>
      <c r="L975" s="7" t="s">
        <v>3531</v>
      </c>
      <c r="M975" s="7">
        <v>1</v>
      </c>
      <c r="N975" s="7" t="s">
        <v>76</v>
      </c>
      <c r="O975" s="7" t="s">
        <v>276</v>
      </c>
      <c r="P975" s="7" t="s">
        <v>3532</v>
      </c>
      <c r="Q975" s="7" t="s">
        <v>876</v>
      </c>
      <c r="R975" s="7" t="s">
        <v>3533</v>
      </c>
      <c r="S975" s="7" t="s">
        <v>301</v>
      </c>
      <c r="T975" s="7" t="s">
        <v>14</v>
      </c>
      <c r="U975" s="7" t="s">
        <v>15</v>
      </c>
      <c r="V975" s="7" t="s">
        <v>1027</v>
      </c>
      <c r="Z975" s="7" t="s">
        <v>4452</v>
      </c>
      <c r="AA975" s="7">
        <v>0</v>
      </c>
    </row>
    <row r="976" spans="1:27" ht="75">
      <c r="A976" s="7">
        <v>2524</v>
      </c>
      <c r="B976" s="7" t="s">
        <v>3569</v>
      </c>
      <c r="C976" s="7" t="s">
        <v>2741</v>
      </c>
      <c r="D976" s="7" t="s">
        <v>5336</v>
      </c>
      <c r="E976" s="7" t="s">
        <v>5337</v>
      </c>
      <c r="F976" s="7" t="s">
        <v>6369</v>
      </c>
      <c r="G976" s="7" t="s">
        <v>4</v>
      </c>
      <c r="H976" s="7" t="s">
        <v>3572</v>
      </c>
      <c r="I976" s="28" t="s">
        <v>297</v>
      </c>
      <c r="J976" s="7" t="s">
        <v>3573</v>
      </c>
      <c r="K976" s="7" t="s">
        <v>3530</v>
      </c>
      <c r="L976" s="7" t="s">
        <v>3531</v>
      </c>
      <c r="M976" s="7">
        <v>1</v>
      </c>
      <c r="N976" s="7" t="s">
        <v>76</v>
      </c>
      <c r="O976" s="7" t="s">
        <v>290</v>
      </c>
      <c r="P976" s="7" t="s">
        <v>3532</v>
      </c>
      <c r="Q976" s="7" t="s">
        <v>300</v>
      </c>
      <c r="R976" s="7" t="s">
        <v>3533</v>
      </c>
      <c r="S976" s="7" t="s">
        <v>301</v>
      </c>
      <c r="T976" s="7" t="s">
        <v>25</v>
      </c>
      <c r="U976" s="7" t="s">
        <v>15</v>
      </c>
      <c r="V976" s="7" t="s">
        <v>1027</v>
      </c>
      <c r="Z976" s="7" t="s">
        <v>4452</v>
      </c>
      <c r="AA976" s="7">
        <v>0</v>
      </c>
    </row>
    <row r="977" spans="1:28" ht="75">
      <c r="A977" s="7">
        <v>2525</v>
      </c>
      <c r="B977" s="7" t="s">
        <v>5338</v>
      </c>
      <c r="C977" s="7" t="s">
        <v>208</v>
      </c>
      <c r="D977" s="7" t="s">
        <v>3575</v>
      </c>
      <c r="E977" s="7" t="s">
        <v>3576</v>
      </c>
      <c r="F977" s="7" t="s">
        <v>6370</v>
      </c>
      <c r="G977" s="7" t="s">
        <v>4524</v>
      </c>
      <c r="H977" s="7" t="s">
        <v>3577</v>
      </c>
      <c r="I977" s="28" t="s">
        <v>6621</v>
      </c>
      <c r="J977" s="7" t="s">
        <v>3578</v>
      </c>
      <c r="K977" s="7" t="s">
        <v>3579</v>
      </c>
      <c r="L977" s="7" t="s">
        <v>3580</v>
      </c>
      <c r="M977" s="7">
        <v>1</v>
      </c>
      <c r="N977" s="7" t="s">
        <v>76</v>
      </c>
      <c r="O977" s="7" t="s">
        <v>89</v>
      </c>
      <c r="P977" s="7" t="s">
        <v>3581</v>
      </c>
      <c r="Q977" s="7" t="s">
        <v>300</v>
      </c>
      <c r="R977" s="7" t="s">
        <v>364</v>
      </c>
      <c r="S977" s="7" t="s">
        <v>104</v>
      </c>
      <c r="T977" s="7" t="s">
        <v>32</v>
      </c>
      <c r="U977" s="7" t="s">
        <v>15</v>
      </c>
      <c r="V977" s="7" t="s">
        <v>1027</v>
      </c>
      <c r="Z977" s="7" t="s">
        <v>4452</v>
      </c>
      <c r="AA977" s="7">
        <v>0</v>
      </c>
    </row>
    <row r="978" spans="1:28" ht="75">
      <c r="A978" s="7">
        <v>2526</v>
      </c>
      <c r="B978" s="7" t="s">
        <v>3582</v>
      </c>
      <c r="C978" s="7" t="s">
        <v>741</v>
      </c>
      <c r="D978" s="7" t="s">
        <v>3583</v>
      </c>
      <c r="E978" s="7" t="s">
        <v>3584</v>
      </c>
      <c r="F978" s="7" t="s">
        <v>6371</v>
      </c>
      <c r="G978" s="7" t="s">
        <v>4524</v>
      </c>
      <c r="H978" s="7" t="s">
        <v>3585</v>
      </c>
      <c r="I978" s="28" t="s">
        <v>99</v>
      </c>
      <c r="J978" s="7" t="s">
        <v>3586</v>
      </c>
      <c r="K978" s="7" t="s">
        <v>3579</v>
      </c>
      <c r="L978" s="7" t="s">
        <v>3580</v>
      </c>
      <c r="M978" s="7">
        <v>1</v>
      </c>
      <c r="N978" s="7" t="s">
        <v>76</v>
      </c>
      <c r="O978" s="7" t="s">
        <v>100</v>
      </c>
      <c r="P978" s="7" t="s">
        <v>3581</v>
      </c>
      <c r="Q978" s="7" t="s">
        <v>178</v>
      </c>
      <c r="R978" s="7" t="s">
        <v>364</v>
      </c>
      <c r="S978" s="7" t="s">
        <v>104</v>
      </c>
      <c r="T978" s="7" t="s">
        <v>25</v>
      </c>
      <c r="U978" s="7" t="s">
        <v>15</v>
      </c>
      <c r="V978" s="7" t="s">
        <v>1027</v>
      </c>
      <c r="Z978" s="7" t="s">
        <v>4452</v>
      </c>
      <c r="AA978" s="7">
        <v>0</v>
      </c>
    </row>
    <row r="979" spans="1:28" ht="75">
      <c r="A979" s="7">
        <v>2527</v>
      </c>
      <c r="B979" s="7" t="s">
        <v>3587</v>
      </c>
      <c r="C979" s="7" t="s">
        <v>2009</v>
      </c>
      <c r="D979" s="7" t="s">
        <v>3588</v>
      </c>
      <c r="E979" s="7" t="s">
        <v>5339</v>
      </c>
      <c r="F979" s="7" t="s">
        <v>6372</v>
      </c>
      <c r="G979" s="7" t="s">
        <v>4524</v>
      </c>
      <c r="H979" s="7" t="s">
        <v>2007</v>
      </c>
      <c r="I979" s="28" t="s">
        <v>275</v>
      </c>
      <c r="J979" s="7" t="s">
        <v>275</v>
      </c>
      <c r="K979" s="7" t="s">
        <v>3579</v>
      </c>
      <c r="L979" s="7" t="s">
        <v>3580</v>
      </c>
      <c r="M979" s="7">
        <v>1</v>
      </c>
      <c r="N979" s="7" t="s">
        <v>76</v>
      </c>
      <c r="O979" s="7" t="s">
        <v>89</v>
      </c>
      <c r="P979" s="7" t="s">
        <v>3581</v>
      </c>
      <c r="Q979" s="7" t="s">
        <v>300</v>
      </c>
      <c r="R979" s="7" t="s">
        <v>364</v>
      </c>
      <c r="S979" s="7" t="s">
        <v>104</v>
      </c>
      <c r="T979" s="7" t="s">
        <v>25</v>
      </c>
      <c r="U979" s="7" t="s">
        <v>15</v>
      </c>
      <c r="V979" s="7" t="s">
        <v>1027</v>
      </c>
      <c r="Z979" s="7" t="s">
        <v>4452</v>
      </c>
      <c r="AA979" s="7">
        <v>0</v>
      </c>
    </row>
    <row r="980" spans="1:28" ht="75">
      <c r="A980" s="7">
        <v>2528</v>
      </c>
      <c r="B980" s="7" t="s">
        <v>5340</v>
      </c>
      <c r="C980" s="7" t="s">
        <v>366</v>
      </c>
      <c r="D980" s="7" t="s">
        <v>5341</v>
      </c>
      <c r="E980" s="7" t="s">
        <v>3592</v>
      </c>
      <c r="F980" s="7" t="s">
        <v>6373</v>
      </c>
      <c r="G980" s="7" t="s">
        <v>4524</v>
      </c>
      <c r="H980" s="7" t="s">
        <v>2007</v>
      </c>
      <c r="I980" s="28" t="s">
        <v>6621</v>
      </c>
      <c r="J980" s="7" t="s">
        <v>3578</v>
      </c>
      <c r="K980" s="7" t="s">
        <v>3579</v>
      </c>
      <c r="L980" s="7" t="s">
        <v>3580</v>
      </c>
      <c r="M980" s="7">
        <v>1</v>
      </c>
      <c r="N980" s="7" t="s">
        <v>76</v>
      </c>
      <c r="O980" s="7" t="s">
        <v>49</v>
      </c>
      <c r="P980" s="7" t="s">
        <v>3581</v>
      </c>
      <c r="Q980" s="7" t="s">
        <v>277</v>
      </c>
      <c r="R980" s="7" t="s">
        <v>364</v>
      </c>
      <c r="S980" s="7" t="s">
        <v>104</v>
      </c>
      <c r="T980" s="7" t="s">
        <v>66</v>
      </c>
      <c r="U980" s="7" t="s">
        <v>15</v>
      </c>
      <c r="V980" s="7" t="s">
        <v>1027</v>
      </c>
      <c r="Z980" s="7" t="s">
        <v>4452</v>
      </c>
      <c r="AA980" s="7">
        <v>0</v>
      </c>
    </row>
    <row r="981" spans="1:28" ht="90">
      <c r="A981" s="7">
        <v>2529</v>
      </c>
      <c r="B981" s="7" t="s">
        <v>3593</v>
      </c>
      <c r="C981" s="7" t="s">
        <v>395</v>
      </c>
      <c r="D981" s="7" t="s">
        <v>3594</v>
      </c>
      <c r="E981" s="7" t="s">
        <v>3595</v>
      </c>
      <c r="F981" s="7" t="s">
        <v>6374</v>
      </c>
      <c r="G981" s="7" t="s">
        <v>4524</v>
      </c>
      <c r="H981" s="7" t="s">
        <v>3596</v>
      </c>
      <c r="I981" s="28" t="s">
        <v>6628</v>
      </c>
      <c r="J981" s="7" t="s">
        <v>3597</v>
      </c>
      <c r="K981" s="7" t="s">
        <v>3579</v>
      </c>
      <c r="L981" s="7" t="s">
        <v>3580</v>
      </c>
      <c r="M981" s="7">
        <v>1</v>
      </c>
      <c r="N981" s="7" t="s">
        <v>76</v>
      </c>
      <c r="O981" s="7" t="s">
        <v>276</v>
      </c>
      <c r="P981" s="7" t="s">
        <v>3581</v>
      </c>
      <c r="Q981" s="7" t="s">
        <v>178</v>
      </c>
      <c r="R981" s="7" t="s">
        <v>364</v>
      </c>
      <c r="S981" s="7" t="s">
        <v>104</v>
      </c>
      <c r="T981" s="7" t="s">
        <v>14</v>
      </c>
      <c r="U981" s="7" t="s">
        <v>15</v>
      </c>
      <c r="V981" s="7" t="s">
        <v>1027</v>
      </c>
      <c r="Z981" s="7" t="s">
        <v>4452</v>
      </c>
      <c r="AA981" s="7">
        <v>0</v>
      </c>
    </row>
    <row r="982" spans="1:28" ht="75">
      <c r="A982" s="7">
        <v>2530</v>
      </c>
      <c r="B982" s="7" t="s">
        <v>3598</v>
      </c>
      <c r="C982" s="7" t="s">
        <v>3599</v>
      </c>
      <c r="D982" s="7" t="s">
        <v>3600</v>
      </c>
      <c r="E982" s="7" t="s">
        <v>3601</v>
      </c>
      <c r="F982" s="7" t="s">
        <v>6375</v>
      </c>
      <c r="G982" s="7" t="s">
        <v>4524</v>
      </c>
      <c r="H982" s="7" t="s">
        <v>3602</v>
      </c>
      <c r="I982" s="28" t="s">
        <v>249</v>
      </c>
      <c r="J982" s="7" t="s">
        <v>2622</v>
      </c>
      <c r="K982" s="7" t="s">
        <v>3579</v>
      </c>
      <c r="L982" s="7" t="s">
        <v>3580</v>
      </c>
      <c r="M982" s="7">
        <v>1</v>
      </c>
      <c r="N982" s="7" t="s">
        <v>76</v>
      </c>
      <c r="O982" s="7" t="s">
        <v>100</v>
      </c>
      <c r="P982" s="7" t="s">
        <v>3581</v>
      </c>
      <c r="Q982" s="7" t="s">
        <v>300</v>
      </c>
      <c r="R982" s="7" t="s">
        <v>364</v>
      </c>
      <c r="S982" s="7" t="s">
        <v>104</v>
      </c>
      <c r="T982" s="7" t="s">
        <v>66</v>
      </c>
      <c r="U982" s="7" t="s">
        <v>15</v>
      </c>
      <c r="V982" s="7" t="s">
        <v>1027</v>
      </c>
      <c r="Z982" s="7" t="s">
        <v>4452</v>
      </c>
      <c r="AA982" s="7">
        <v>0</v>
      </c>
    </row>
    <row r="983" spans="1:28" ht="120">
      <c r="A983" s="7">
        <v>2531</v>
      </c>
      <c r="B983" s="7" t="s">
        <v>3598</v>
      </c>
      <c r="C983" s="7" t="s">
        <v>350</v>
      </c>
      <c r="D983" s="7" t="s">
        <v>3603</v>
      </c>
      <c r="E983" s="7" t="s">
        <v>5342</v>
      </c>
      <c r="F983" s="7" t="s">
        <v>6376</v>
      </c>
      <c r="G983" s="7" t="s">
        <v>4524</v>
      </c>
      <c r="H983" s="7" t="s">
        <v>3046</v>
      </c>
      <c r="I983" s="28" t="s">
        <v>30</v>
      </c>
      <c r="J983" s="7" t="s">
        <v>2622</v>
      </c>
      <c r="K983" s="7" t="s">
        <v>3579</v>
      </c>
      <c r="L983" s="7" t="s">
        <v>3580</v>
      </c>
      <c r="M983" s="7">
        <v>1</v>
      </c>
      <c r="N983" s="7" t="s">
        <v>76</v>
      </c>
      <c r="O983" s="7" t="s">
        <v>100</v>
      </c>
      <c r="P983" s="7" t="s">
        <v>3581</v>
      </c>
      <c r="Q983" s="7" t="s">
        <v>79</v>
      </c>
      <c r="R983" s="7" t="s">
        <v>364</v>
      </c>
      <c r="S983" s="7" t="s">
        <v>104</v>
      </c>
      <c r="T983" s="7" t="s">
        <v>66</v>
      </c>
      <c r="U983" s="7" t="s">
        <v>15</v>
      </c>
      <c r="V983" s="7" t="s">
        <v>1027</v>
      </c>
      <c r="Z983" s="7" t="s">
        <v>4452</v>
      </c>
      <c r="AA983" s="7">
        <v>0</v>
      </c>
    </row>
    <row r="984" spans="1:28" ht="75">
      <c r="A984" s="7">
        <v>2532</v>
      </c>
      <c r="B984" s="7" t="s">
        <v>5338</v>
      </c>
      <c r="C984" s="7" t="s">
        <v>1767</v>
      </c>
      <c r="D984" s="7" t="s">
        <v>3605</v>
      </c>
      <c r="E984" s="7" t="s">
        <v>5343</v>
      </c>
      <c r="F984" s="7" t="s">
        <v>6377</v>
      </c>
      <c r="G984" s="7" t="s">
        <v>4524</v>
      </c>
      <c r="H984" s="7" t="s">
        <v>3607</v>
      </c>
      <c r="I984" s="28" t="s">
        <v>231</v>
      </c>
      <c r="J984" s="7" t="s">
        <v>3578</v>
      </c>
      <c r="K984" s="7" t="s">
        <v>3579</v>
      </c>
      <c r="L984" s="7" t="s">
        <v>3580</v>
      </c>
      <c r="M984" s="7">
        <v>1</v>
      </c>
      <c r="N984" s="7" t="s">
        <v>76</v>
      </c>
      <c r="O984" s="7" t="s">
        <v>89</v>
      </c>
      <c r="P984" s="7" t="s">
        <v>3581</v>
      </c>
      <c r="Q984" s="7" t="s">
        <v>4468</v>
      </c>
      <c r="R984" s="7" t="s">
        <v>364</v>
      </c>
      <c r="S984" s="7" t="s">
        <v>104</v>
      </c>
      <c r="T984" s="7" t="s">
        <v>32</v>
      </c>
      <c r="U984" s="7" t="s">
        <v>15</v>
      </c>
      <c r="V984" s="7" t="s">
        <v>1027</v>
      </c>
      <c r="Z984" s="7" t="s">
        <v>4452</v>
      </c>
      <c r="AA984" s="7">
        <v>0</v>
      </c>
    </row>
    <row r="985" spans="1:28" ht="60">
      <c r="A985" s="7">
        <v>2533</v>
      </c>
      <c r="B985" s="7" t="s">
        <v>734</v>
      </c>
      <c r="C985" s="7" t="s">
        <v>735</v>
      </c>
      <c r="D985" s="7" t="s">
        <v>736</v>
      </c>
      <c r="E985" s="7" t="s">
        <v>737</v>
      </c>
      <c r="F985" s="7" t="s">
        <v>6378</v>
      </c>
      <c r="G985" s="7" t="s">
        <v>4524</v>
      </c>
      <c r="H985" s="7" t="s">
        <v>238</v>
      </c>
      <c r="I985" s="8" t="s">
        <v>114</v>
      </c>
      <c r="J985" s="7" t="s">
        <v>738</v>
      </c>
      <c r="K985" s="7" t="s">
        <v>361</v>
      </c>
      <c r="L985" s="7" t="s">
        <v>362</v>
      </c>
      <c r="M985" s="7">
        <v>1</v>
      </c>
      <c r="N985" s="7" t="s">
        <v>76</v>
      </c>
      <c r="O985" s="7" t="s">
        <v>100</v>
      </c>
      <c r="P985" s="7" t="s">
        <v>363</v>
      </c>
      <c r="Q985" s="7" t="s">
        <v>300</v>
      </c>
      <c r="R985" s="7" t="s">
        <v>364</v>
      </c>
      <c r="S985" s="7" t="s">
        <v>93</v>
      </c>
      <c r="T985" s="7" t="s">
        <v>14</v>
      </c>
      <c r="U985" s="7" t="s">
        <v>15</v>
      </c>
      <c r="V985" s="7" t="s">
        <v>67</v>
      </c>
      <c r="W985" s="7" t="s">
        <v>739</v>
      </c>
      <c r="X985" s="7" t="s">
        <v>739</v>
      </c>
      <c r="Y985" s="7" t="s">
        <v>123</v>
      </c>
      <c r="AA985" s="7">
        <v>2</v>
      </c>
      <c r="AB985" s="11">
        <v>43363.443912037037</v>
      </c>
    </row>
    <row r="986" spans="1:28" ht="180">
      <c r="A986" s="7">
        <v>2534</v>
      </c>
      <c r="B986" s="7" t="s">
        <v>5344</v>
      </c>
      <c r="C986" s="7" t="s">
        <v>3609</v>
      </c>
      <c r="D986" s="7" t="s">
        <v>3610</v>
      </c>
      <c r="E986" s="7" t="s">
        <v>5345</v>
      </c>
      <c r="F986" s="7" t="s">
        <v>6379</v>
      </c>
      <c r="G986" s="7" t="s">
        <v>4524</v>
      </c>
      <c r="H986" s="7" t="s">
        <v>1316</v>
      </c>
      <c r="I986" s="8" t="s">
        <v>1316</v>
      </c>
      <c r="J986" s="7" t="s">
        <v>5</v>
      </c>
      <c r="K986" s="7" t="s">
        <v>361</v>
      </c>
      <c r="L986" s="7" t="s">
        <v>362</v>
      </c>
      <c r="M986" s="7">
        <v>1</v>
      </c>
      <c r="N986" s="7" t="s">
        <v>76</v>
      </c>
      <c r="O986" s="7" t="s">
        <v>100</v>
      </c>
      <c r="P986" s="7" t="s">
        <v>363</v>
      </c>
      <c r="Q986" s="7" t="s">
        <v>163</v>
      </c>
      <c r="R986" s="7" t="s">
        <v>364</v>
      </c>
      <c r="S986" s="7" t="s">
        <v>93</v>
      </c>
      <c r="T986" s="7" t="s">
        <v>14</v>
      </c>
      <c r="U986" s="7" t="s">
        <v>393</v>
      </c>
      <c r="V986" s="7" t="s">
        <v>1027</v>
      </c>
      <c r="Z986" s="7" t="s">
        <v>4452</v>
      </c>
      <c r="AA986" s="7">
        <v>0</v>
      </c>
    </row>
    <row r="987" spans="1:28" ht="180">
      <c r="A987" s="7">
        <v>2535</v>
      </c>
      <c r="B987" s="7" t="s">
        <v>5346</v>
      </c>
      <c r="C987" s="7" t="s">
        <v>390</v>
      </c>
      <c r="D987" s="7" t="s">
        <v>5347</v>
      </c>
      <c r="E987" s="7" t="s">
        <v>3614</v>
      </c>
      <c r="F987" s="7" t="s">
        <v>6380</v>
      </c>
      <c r="G987" s="7" t="s">
        <v>4524</v>
      </c>
      <c r="H987" s="7" t="s">
        <v>64</v>
      </c>
      <c r="I987" s="28" t="s">
        <v>87</v>
      </c>
      <c r="J987" s="7" t="s">
        <v>525</v>
      </c>
      <c r="K987" s="7" t="s">
        <v>361</v>
      </c>
      <c r="L987" s="7" t="s">
        <v>362</v>
      </c>
      <c r="M987" s="7">
        <v>1</v>
      </c>
      <c r="N987" s="7" t="s">
        <v>76</v>
      </c>
      <c r="O987" s="7" t="s">
        <v>65</v>
      </c>
      <c r="P987" s="7" t="s">
        <v>363</v>
      </c>
      <c r="Q987" s="7" t="s">
        <v>102</v>
      </c>
      <c r="R987" s="7" t="s">
        <v>364</v>
      </c>
      <c r="S987" s="7" t="s">
        <v>93</v>
      </c>
      <c r="T987" s="7" t="s">
        <v>14</v>
      </c>
      <c r="U987" s="7" t="s">
        <v>180</v>
      </c>
      <c r="V987" s="7" t="s">
        <v>1027</v>
      </c>
      <c r="Z987" s="7" t="s">
        <v>4452</v>
      </c>
      <c r="AA987" s="7">
        <v>0</v>
      </c>
    </row>
    <row r="988" spans="1:28" ht="120">
      <c r="A988" s="7">
        <v>2536</v>
      </c>
      <c r="B988" s="7" t="s">
        <v>4665</v>
      </c>
      <c r="C988" s="7" t="s">
        <v>983</v>
      </c>
      <c r="D988" s="7" t="s">
        <v>4666</v>
      </c>
      <c r="E988" s="7" t="s">
        <v>985</v>
      </c>
      <c r="F988" s="7" t="s">
        <v>6381</v>
      </c>
      <c r="G988" s="7" t="s">
        <v>4524</v>
      </c>
      <c r="H988" s="7" t="s">
        <v>87</v>
      </c>
      <c r="I988" s="8" t="s">
        <v>87</v>
      </c>
      <c r="J988" s="7" t="s">
        <v>986</v>
      </c>
      <c r="K988" s="7" t="s">
        <v>361</v>
      </c>
      <c r="L988" s="7" t="s">
        <v>362</v>
      </c>
      <c r="M988" s="7">
        <v>1</v>
      </c>
      <c r="N988" s="7" t="s">
        <v>76</v>
      </c>
      <c r="O988" s="7" t="s">
        <v>89</v>
      </c>
      <c r="P988" s="7" t="s">
        <v>363</v>
      </c>
      <c r="Q988" s="7" t="s">
        <v>987</v>
      </c>
      <c r="R988" s="7" t="s">
        <v>364</v>
      </c>
      <c r="S988" s="7" t="s">
        <v>93</v>
      </c>
      <c r="T988" s="7" t="s">
        <v>14</v>
      </c>
      <c r="U988" s="7" t="s">
        <v>393</v>
      </c>
      <c r="V988" s="7" t="s">
        <v>16</v>
      </c>
      <c r="Z988" s="7" t="s">
        <v>4452</v>
      </c>
      <c r="AA988" s="7">
        <v>1</v>
      </c>
      <c r="AB988" s="11">
        <v>43334.611863425926</v>
      </c>
    </row>
    <row r="989" spans="1:28" ht="195">
      <c r="A989" s="7">
        <v>2537</v>
      </c>
      <c r="B989" s="7" t="s">
        <v>4667</v>
      </c>
      <c r="C989" s="7" t="s">
        <v>390</v>
      </c>
      <c r="D989" s="7" t="s">
        <v>989</v>
      </c>
      <c r="E989" s="7" t="s">
        <v>990</v>
      </c>
      <c r="F989" s="7" t="s">
        <v>6382</v>
      </c>
      <c r="G989" s="7" t="s">
        <v>4524</v>
      </c>
      <c r="H989" s="7" t="s">
        <v>87</v>
      </c>
      <c r="I989" s="8" t="s">
        <v>87</v>
      </c>
      <c r="J989" s="7" t="s">
        <v>5</v>
      </c>
      <c r="K989" s="7" t="s">
        <v>361</v>
      </c>
      <c r="L989" s="7" t="s">
        <v>362</v>
      </c>
      <c r="M989" s="7">
        <v>1</v>
      </c>
      <c r="N989" s="7" t="s">
        <v>76</v>
      </c>
      <c r="O989" s="7" t="s">
        <v>100</v>
      </c>
      <c r="P989" s="7" t="s">
        <v>363</v>
      </c>
      <c r="Q989" s="7" t="s">
        <v>102</v>
      </c>
      <c r="R989" s="7" t="s">
        <v>364</v>
      </c>
      <c r="S989" s="7" t="s">
        <v>93</v>
      </c>
      <c r="T989" s="7" t="s">
        <v>14</v>
      </c>
      <c r="U989" s="7" t="s">
        <v>180</v>
      </c>
      <c r="V989" s="7" t="s">
        <v>16</v>
      </c>
      <c r="Z989" s="7" t="s">
        <v>4452</v>
      </c>
      <c r="AA989" s="7">
        <v>1</v>
      </c>
      <c r="AB989" s="11">
        <v>43334.604525462964</v>
      </c>
    </row>
    <row r="990" spans="1:28" ht="120">
      <c r="A990" s="7">
        <v>2538</v>
      </c>
      <c r="B990" s="7" t="s">
        <v>4522</v>
      </c>
      <c r="C990" s="7" t="s">
        <v>357</v>
      </c>
      <c r="D990" s="7" t="s">
        <v>4523</v>
      </c>
      <c r="E990" s="7" t="s">
        <v>359</v>
      </c>
      <c r="F990" s="7" t="s">
        <v>6383</v>
      </c>
      <c r="G990" s="7" t="s">
        <v>4524</v>
      </c>
      <c r="H990" s="7" t="s">
        <v>87</v>
      </c>
      <c r="I990" s="8" t="s">
        <v>87</v>
      </c>
      <c r="J990" s="7" t="s">
        <v>5</v>
      </c>
      <c r="K990" s="7" t="s">
        <v>361</v>
      </c>
      <c r="L990" s="7" t="s">
        <v>362</v>
      </c>
      <c r="M990" s="7">
        <v>1</v>
      </c>
      <c r="N990" s="7" t="s">
        <v>76</v>
      </c>
      <c r="O990" s="7" t="s">
        <v>100</v>
      </c>
      <c r="P990" s="7" t="s">
        <v>363</v>
      </c>
      <c r="Q990" s="7" t="s">
        <v>91</v>
      </c>
      <c r="R990" s="7" t="s">
        <v>364</v>
      </c>
      <c r="S990" s="7" t="s">
        <v>93</v>
      </c>
      <c r="T990" s="7" t="s">
        <v>14</v>
      </c>
      <c r="U990" s="7" t="s">
        <v>180</v>
      </c>
      <c r="V990" s="7" t="s">
        <v>67</v>
      </c>
      <c r="Z990" s="7" t="s">
        <v>4452</v>
      </c>
      <c r="AA990" s="7">
        <v>3</v>
      </c>
      <c r="AB990" s="11">
        <v>43334.601956018516</v>
      </c>
    </row>
    <row r="991" spans="1:28" ht="45">
      <c r="A991" s="7">
        <v>2539</v>
      </c>
      <c r="B991" s="7" t="s">
        <v>730</v>
      </c>
      <c r="C991" s="7" t="s">
        <v>731</v>
      </c>
      <c r="D991" s="7" t="s">
        <v>732</v>
      </c>
      <c r="E991" s="7" t="s">
        <v>4608</v>
      </c>
      <c r="F991" s="7" t="s">
        <v>6384</v>
      </c>
      <c r="G991" s="7" t="s">
        <v>4524</v>
      </c>
      <c r="H991" s="7" t="s">
        <v>87</v>
      </c>
      <c r="I991" s="8" t="s">
        <v>87</v>
      </c>
      <c r="J991" s="7" t="s">
        <v>344</v>
      </c>
      <c r="K991" s="7" t="s">
        <v>361</v>
      </c>
      <c r="L991" s="7" t="s">
        <v>362</v>
      </c>
      <c r="M991" s="7">
        <v>1</v>
      </c>
      <c r="N991" s="7" t="s">
        <v>76</v>
      </c>
      <c r="O991" s="7" t="s">
        <v>100</v>
      </c>
      <c r="P991" s="7" t="s">
        <v>363</v>
      </c>
      <c r="Q991" s="7" t="s">
        <v>102</v>
      </c>
      <c r="R991" s="7" t="s">
        <v>364</v>
      </c>
      <c r="S991" s="7" t="s">
        <v>93</v>
      </c>
      <c r="T991" s="7" t="s">
        <v>14</v>
      </c>
      <c r="U991" s="7" t="s">
        <v>15</v>
      </c>
      <c r="V991" s="7" t="s">
        <v>16</v>
      </c>
      <c r="Z991" s="7" t="s">
        <v>4452</v>
      </c>
      <c r="AA991" s="7">
        <v>2</v>
      </c>
      <c r="AB991" s="11">
        <v>43334.606064814812</v>
      </c>
    </row>
    <row r="992" spans="1:28" ht="120">
      <c r="A992" s="7">
        <v>2540</v>
      </c>
      <c r="B992" s="7" t="s">
        <v>5348</v>
      </c>
      <c r="C992" s="7" t="s">
        <v>218</v>
      </c>
      <c r="D992" s="7" t="s">
        <v>3616</v>
      </c>
      <c r="E992" s="7" t="s">
        <v>5349</v>
      </c>
      <c r="F992" s="7" t="s">
        <v>6385</v>
      </c>
      <c r="G992" s="7" t="s">
        <v>4524</v>
      </c>
      <c r="H992" s="7" t="s">
        <v>5</v>
      </c>
      <c r="I992" s="28" t="s">
        <v>6621</v>
      </c>
      <c r="J992" s="7" t="s">
        <v>344</v>
      </c>
      <c r="K992" s="7" t="s">
        <v>361</v>
      </c>
      <c r="L992" s="7" t="s">
        <v>362</v>
      </c>
      <c r="M992" s="7">
        <v>1</v>
      </c>
      <c r="N992" s="7" t="s">
        <v>76</v>
      </c>
      <c r="O992" s="7" t="s">
        <v>100</v>
      </c>
      <c r="P992" s="7" t="s">
        <v>363</v>
      </c>
      <c r="Q992" s="7" t="s">
        <v>987</v>
      </c>
      <c r="R992" s="7" t="s">
        <v>364</v>
      </c>
      <c r="S992" s="7" t="s">
        <v>93</v>
      </c>
      <c r="T992" s="7" t="s">
        <v>14</v>
      </c>
      <c r="U992" s="7" t="s">
        <v>15</v>
      </c>
      <c r="V992" s="7" t="s">
        <v>1027</v>
      </c>
      <c r="Z992" s="7" t="s">
        <v>4452</v>
      </c>
      <c r="AA992" s="7">
        <v>0</v>
      </c>
    </row>
    <row r="993" spans="1:28" ht="180">
      <c r="A993" s="7">
        <v>2541</v>
      </c>
      <c r="B993" s="7" t="s">
        <v>5350</v>
      </c>
      <c r="C993" s="7" t="s">
        <v>490</v>
      </c>
      <c r="D993" s="7" t="s">
        <v>3619</v>
      </c>
      <c r="E993" s="7" t="s">
        <v>3620</v>
      </c>
      <c r="F993" s="7" t="s">
        <v>6386</v>
      </c>
      <c r="G993" s="7" t="s">
        <v>4524</v>
      </c>
      <c r="H993" s="7" t="s">
        <v>231</v>
      </c>
      <c r="I993" s="28" t="s">
        <v>2295</v>
      </c>
      <c r="J993" s="7" t="s">
        <v>5</v>
      </c>
      <c r="K993" s="7" t="s">
        <v>361</v>
      </c>
      <c r="L993" s="7" t="s">
        <v>362</v>
      </c>
      <c r="M993" s="7">
        <v>1</v>
      </c>
      <c r="N993" s="7" t="s">
        <v>76</v>
      </c>
      <c r="O993" s="7" t="s">
        <v>89</v>
      </c>
      <c r="P993" s="7" t="s">
        <v>363</v>
      </c>
      <c r="Q993" s="7" t="s">
        <v>204</v>
      </c>
      <c r="R993" s="7" t="s">
        <v>364</v>
      </c>
      <c r="S993" s="7" t="s">
        <v>93</v>
      </c>
      <c r="T993" s="7" t="s">
        <v>14</v>
      </c>
      <c r="U993" s="7" t="s">
        <v>393</v>
      </c>
      <c r="V993" s="7" t="s">
        <v>1027</v>
      </c>
      <c r="Z993" s="7" t="s">
        <v>4452</v>
      </c>
      <c r="AA993" s="7">
        <v>0</v>
      </c>
    </row>
    <row r="994" spans="1:28" ht="75">
      <c r="A994" s="7">
        <v>2542</v>
      </c>
      <c r="B994" s="7" t="s">
        <v>991</v>
      </c>
      <c r="C994" s="7" t="s">
        <v>135</v>
      </c>
      <c r="D994" s="7" t="s">
        <v>992</v>
      </c>
      <c r="E994" s="7" t="s">
        <v>993</v>
      </c>
      <c r="F994" s="7" t="s">
        <v>6387</v>
      </c>
      <c r="G994" s="7" t="s">
        <v>138</v>
      </c>
      <c r="H994" s="7" t="s">
        <v>87</v>
      </c>
      <c r="I994" s="8" t="s">
        <v>87</v>
      </c>
      <c r="J994" s="7" t="s">
        <v>139</v>
      </c>
      <c r="K994" s="7" t="s">
        <v>4493</v>
      </c>
      <c r="L994" s="7" t="s">
        <v>4494</v>
      </c>
      <c r="M994" s="7">
        <v>1</v>
      </c>
      <c r="N994" s="7" t="s">
        <v>76</v>
      </c>
      <c r="O994" s="7" t="s">
        <v>24</v>
      </c>
      <c r="P994" s="7" t="s">
        <v>142</v>
      </c>
      <c r="Q994" s="7" t="s">
        <v>91</v>
      </c>
      <c r="R994" s="7" t="s">
        <v>143</v>
      </c>
      <c r="S994" s="7" t="s">
        <v>93</v>
      </c>
      <c r="T994" s="7" t="s">
        <v>25</v>
      </c>
      <c r="U994" s="7" t="s">
        <v>180</v>
      </c>
      <c r="V994" s="7" t="s">
        <v>16</v>
      </c>
      <c r="AA994" s="7">
        <v>1</v>
      </c>
      <c r="AB994" s="11">
        <v>43334.539687500001</v>
      </c>
    </row>
    <row r="995" spans="1:28" ht="120">
      <c r="A995" s="7">
        <v>2543</v>
      </c>
      <c r="B995" s="7" t="s">
        <v>3621</v>
      </c>
      <c r="C995" s="7" t="s">
        <v>518</v>
      </c>
      <c r="D995" s="7" t="s">
        <v>3623</v>
      </c>
      <c r="E995" s="7" t="s">
        <v>3624</v>
      </c>
      <c r="F995" s="7" t="s">
        <v>6388</v>
      </c>
      <c r="G995" s="7" t="s">
        <v>4524</v>
      </c>
      <c r="H995" s="7" t="s">
        <v>64</v>
      </c>
      <c r="I995" s="28" t="s">
        <v>653</v>
      </c>
      <c r="J995" s="7" t="s">
        <v>48</v>
      </c>
      <c r="K995" s="7" t="s">
        <v>3625</v>
      </c>
      <c r="L995" s="7" t="s">
        <v>3626</v>
      </c>
      <c r="M995" s="7">
        <v>1</v>
      </c>
      <c r="N995" s="7" t="s">
        <v>76</v>
      </c>
      <c r="O995" s="7" t="s">
        <v>100</v>
      </c>
      <c r="P995" s="7" t="s">
        <v>3627</v>
      </c>
      <c r="Q995" s="7" t="s">
        <v>102</v>
      </c>
      <c r="R995" s="7" t="s">
        <v>364</v>
      </c>
      <c r="S995" s="7" t="s">
        <v>151</v>
      </c>
      <c r="T995" s="7" t="s">
        <v>14</v>
      </c>
      <c r="U995" s="7" t="s">
        <v>180</v>
      </c>
      <c r="V995" s="7" t="s">
        <v>1027</v>
      </c>
      <c r="AA995" s="7">
        <v>0</v>
      </c>
    </row>
    <row r="996" spans="1:28" ht="75">
      <c r="A996" s="7">
        <v>2544</v>
      </c>
      <c r="B996" s="7" t="s">
        <v>3628</v>
      </c>
      <c r="C996" s="7" t="s">
        <v>1193</v>
      </c>
      <c r="D996" s="7" t="s">
        <v>3630</v>
      </c>
      <c r="E996" s="7" t="s">
        <v>3631</v>
      </c>
      <c r="F996" s="7" t="s">
        <v>6389</v>
      </c>
      <c r="G996" s="7" t="s">
        <v>4524</v>
      </c>
      <c r="H996" s="7" t="s">
        <v>64</v>
      </c>
      <c r="I996" s="28" t="s">
        <v>64</v>
      </c>
      <c r="J996" s="7" t="s">
        <v>5</v>
      </c>
      <c r="K996" s="7" t="s">
        <v>3625</v>
      </c>
      <c r="L996" s="7" t="s">
        <v>3626</v>
      </c>
      <c r="M996" s="7">
        <v>1</v>
      </c>
      <c r="N996" s="7" t="s">
        <v>76</v>
      </c>
      <c r="O996" s="7" t="s">
        <v>65</v>
      </c>
      <c r="P996" s="7" t="s">
        <v>3627</v>
      </c>
      <c r="Q996" s="7" t="s">
        <v>178</v>
      </c>
      <c r="R996" s="7" t="s">
        <v>364</v>
      </c>
      <c r="S996" s="7" t="s">
        <v>151</v>
      </c>
      <c r="T996" s="7" t="s">
        <v>14</v>
      </c>
      <c r="U996" s="7" t="s">
        <v>180</v>
      </c>
      <c r="V996" s="7" t="s">
        <v>1027</v>
      </c>
      <c r="AA996" s="7">
        <v>0</v>
      </c>
    </row>
    <row r="997" spans="1:28" ht="120">
      <c r="A997" s="7">
        <v>2545</v>
      </c>
      <c r="B997" s="7" t="s">
        <v>3632</v>
      </c>
      <c r="C997" s="7" t="s">
        <v>845</v>
      </c>
      <c r="D997" s="7" t="s">
        <v>3633</v>
      </c>
      <c r="E997" s="7" t="s">
        <v>5351</v>
      </c>
      <c r="F997" s="7" t="s">
        <v>6390</v>
      </c>
      <c r="G997" s="7" t="s">
        <v>4524</v>
      </c>
      <c r="H997" s="7" t="s">
        <v>3384</v>
      </c>
      <c r="I997" s="28" t="s">
        <v>6621</v>
      </c>
      <c r="J997" s="7" t="s">
        <v>5</v>
      </c>
      <c r="K997" s="7" t="s">
        <v>3625</v>
      </c>
      <c r="L997" s="7" t="s">
        <v>3626</v>
      </c>
      <c r="M997" s="7">
        <v>1</v>
      </c>
      <c r="N997" s="7" t="s">
        <v>76</v>
      </c>
      <c r="O997" s="7" t="s">
        <v>89</v>
      </c>
      <c r="P997" s="7" t="s">
        <v>3627</v>
      </c>
      <c r="Q997" s="7" t="s">
        <v>178</v>
      </c>
      <c r="R997" s="7" t="s">
        <v>364</v>
      </c>
      <c r="S997" s="7" t="s">
        <v>151</v>
      </c>
      <c r="T997" s="7" t="s">
        <v>14</v>
      </c>
      <c r="U997" s="7" t="s">
        <v>393</v>
      </c>
      <c r="V997" s="7" t="s">
        <v>1027</v>
      </c>
      <c r="AA997" s="7">
        <v>0</v>
      </c>
    </row>
    <row r="998" spans="1:28" ht="105">
      <c r="A998" s="7">
        <v>2546</v>
      </c>
      <c r="B998" s="7" t="s">
        <v>5352</v>
      </c>
      <c r="C998" s="7" t="s">
        <v>798</v>
      </c>
      <c r="D998" s="7" t="s">
        <v>3636</v>
      </c>
      <c r="E998" s="7" t="s">
        <v>3637</v>
      </c>
      <c r="F998" s="7" t="s">
        <v>6391</v>
      </c>
      <c r="G998" s="7" t="s">
        <v>4524</v>
      </c>
      <c r="H998" s="7" t="s">
        <v>5</v>
      </c>
      <c r="I998" s="28" t="s">
        <v>6628</v>
      </c>
      <c r="J998" s="7" t="s">
        <v>48</v>
      </c>
      <c r="K998" s="7" t="s">
        <v>3625</v>
      </c>
      <c r="L998" s="7" t="s">
        <v>3626</v>
      </c>
      <c r="M998" s="7">
        <v>1</v>
      </c>
      <c r="N998" s="7" t="s">
        <v>76</v>
      </c>
      <c r="O998" s="7" t="s">
        <v>100</v>
      </c>
      <c r="P998" s="7" t="s">
        <v>3627</v>
      </c>
      <c r="Q998" s="7" t="s">
        <v>277</v>
      </c>
      <c r="R998" s="7" t="s">
        <v>364</v>
      </c>
      <c r="S998" s="7" t="s">
        <v>151</v>
      </c>
      <c r="T998" s="7" t="s">
        <v>14</v>
      </c>
      <c r="U998" s="7" t="s">
        <v>180</v>
      </c>
      <c r="V998" s="7" t="s">
        <v>1027</v>
      </c>
      <c r="AA998" s="7">
        <v>0</v>
      </c>
    </row>
    <row r="999" spans="1:28" ht="105">
      <c r="A999" s="7">
        <v>2547</v>
      </c>
      <c r="B999" s="7" t="s">
        <v>3638</v>
      </c>
      <c r="C999" s="7" t="s">
        <v>879</v>
      </c>
      <c r="D999" s="7" t="s">
        <v>3639</v>
      </c>
      <c r="E999" s="7" t="s">
        <v>3640</v>
      </c>
      <c r="F999" s="7" t="s">
        <v>6392</v>
      </c>
      <c r="G999" s="7" t="s">
        <v>4524</v>
      </c>
      <c r="H999" s="7" t="s">
        <v>5</v>
      </c>
      <c r="I999" s="28" t="s">
        <v>5</v>
      </c>
      <c r="J999" s="7" t="s">
        <v>1134</v>
      </c>
      <c r="K999" s="7" t="s">
        <v>3625</v>
      </c>
      <c r="L999" s="7" t="s">
        <v>3626</v>
      </c>
      <c r="M999" s="7">
        <v>1</v>
      </c>
      <c r="N999" s="7" t="s">
        <v>76</v>
      </c>
      <c r="O999" s="7" t="s">
        <v>100</v>
      </c>
      <c r="P999" s="7" t="s">
        <v>3627</v>
      </c>
      <c r="Q999" s="7" t="s">
        <v>102</v>
      </c>
      <c r="R999" s="7" t="s">
        <v>364</v>
      </c>
      <c r="S999" s="7" t="s">
        <v>151</v>
      </c>
      <c r="T999" s="7" t="s">
        <v>32</v>
      </c>
      <c r="U999" s="7" t="s">
        <v>393</v>
      </c>
      <c r="V999" s="7" t="s">
        <v>1027</v>
      </c>
      <c r="AA999" s="7">
        <v>0</v>
      </c>
    </row>
    <row r="1000" spans="1:28" ht="135">
      <c r="A1000" s="7">
        <v>2548</v>
      </c>
      <c r="B1000" s="7" t="s">
        <v>3641</v>
      </c>
      <c r="C1000" s="7" t="s">
        <v>5353</v>
      </c>
      <c r="D1000" s="7" t="s">
        <v>3643</v>
      </c>
      <c r="E1000" s="7" t="s">
        <v>3644</v>
      </c>
      <c r="F1000" s="7" t="s">
        <v>6393</v>
      </c>
      <c r="G1000" s="7" t="s">
        <v>4524</v>
      </c>
      <c r="H1000" s="7" t="s">
        <v>1869</v>
      </c>
      <c r="I1000" s="28" t="s">
        <v>6621</v>
      </c>
      <c r="J1000" s="7" t="s">
        <v>5</v>
      </c>
      <c r="K1000" s="7" t="s">
        <v>3625</v>
      </c>
      <c r="L1000" s="7" t="s">
        <v>3626</v>
      </c>
      <c r="M1000" s="7">
        <v>1</v>
      </c>
      <c r="N1000" s="7" t="s">
        <v>76</v>
      </c>
      <c r="O1000" s="7" t="s">
        <v>100</v>
      </c>
      <c r="P1000" s="7" t="s">
        <v>3627</v>
      </c>
      <c r="Q1000" s="7" t="s">
        <v>277</v>
      </c>
      <c r="R1000" s="7" t="s">
        <v>364</v>
      </c>
      <c r="S1000" s="7" t="s">
        <v>151</v>
      </c>
      <c r="T1000" s="7" t="s">
        <v>14</v>
      </c>
      <c r="U1000" s="7" t="s">
        <v>393</v>
      </c>
      <c r="V1000" s="7" t="s">
        <v>1027</v>
      </c>
      <c r="AA1000" s="7">
        <v>0</v>
      </c>
    </row>
    <row r="1001" spans="1:28" ht="105">
      <c r="A1001" s="7">
        <v>2549</v>
      </c>
      <c r="B1001" s="7" t="s">
        <v>3645</v>
      </c>
      <c r="C1001" s="7" t="s">
        <v>5354</v>
      </c>
      <c r="D1001" s="7" t="s">
        <v>3647</v>
      </c>
      <c r="E1001" s="7" t="s">
        <v>3648</v>
      </c>
      <c r="F1001" s="7" t="s">
        <v>6394</v>
      </c>
      <c r="G1001" s="7" t="s">
        <v>4524</v>
      </c>
      <c r="H1001" s="7" t="s">
        <v>275</v>
      </c>
      <c r="I1001" s="28" t="s">
        <v>275</v>
      </c>
      <c r="J1001" s="7" t="s">
        <v>5</v>
      </c>
      <c r="K1001" s="7" t="s">
        <v>3625</v>
      </c>
      <c r="L1001" s="7" t="s">
        <v>3626</v>
      </c>
      <c r="M1001" s="7">
        <v>1</v>
      </c>
      <c r="N1001" s="7" t="s">
        <v>76</v>
      </c>
      <c r="O1001" s="7" t="s">
        <v>49</v>
      </c>
      <c r="P1001" s="7" t="s">
        <v>3627</v>
      </c>
      <c r="Q1001" s="7" t="s">
        <v>252</v>
      </c>
      <c r="R1001" s="7" t="s">
        <v>364</v>
      </c>
      <c r="S1001" s="7" t="s">
        <v>151</v>
      </c>
      <c r="T1001" s="7" t="s">
        <v>14</v>
      </c>
      <c r="U1001" s="7" t="s">
        <v>105</v>
      </c>
      <c r="V1001" s="7" t="s">
        <v>1027</v>
      </c>
      <c r="AA1001" s="7">
        <v>0</v>
      </c>
    </row>
    <row r="1002" spans="1:28" ht="105">
      <c r="A1002" s="7">
        <v>2550</v>
      </c>
      <c r="B1002" s="7" t="s">
        <v>3649</v>
      </c>
      <c r="C1002" s="7" t="s">
        <v>2009</v>
      </c>
      <c r="D1002" s="7" t="s">
        <v>3650</v>
      </c>
      <c r="E1002" s="7" t="s">
        <v>3651</v>
      </c>
      <c r="F1002" s="7" t="s">
        <v>6395</v>
      </c>
      <c r="G1002" s="7" t="s">
        <v>4524</v>
      </c>
      <c r="H1002" s="7" t="s">
        <v>412</v>
      </c>
      <c r="I1002" s="28" t="s">
        <v>6631</v>
      </c>
      <c r="J1002" s="7" t="s">
        <v>1134</v>
      </c>
      <c r="K1002" s="7" t="s">
        <v>3625</v>
      </c>
      <c r="L1002" s="7" t="s">
        <v>3626</v>
      </c>
      <c r="M1002" s="7">
        <v>1</v>
      </c>
      <c r="N1002" s="7" t="s">
        <v>76</v>
      </c>
      <c r="O1002" s="7" t="s">
        <v>290</v>
      </c>
      <c r="P1002" s="7" t="s">
        <v>3627</v>
      </c>
      <c r="Q1002" s="7" t="s">
        <v>178</v>
      </c>
      <c r="R1002" s="7" t="s">
        <v>364</v>
      </c>
      <c r="S1002" s="7" t="s">
        <v>151</v>
      </c>
      <c r="T1002" s="7" t="s">
        <v>14</v>
      </c>
      <c r="U1002" s="7" t="s">
        <v>82</v>
      </c>
      <c r="V1002" s="7" t="s">
        <v>1027</v>
      </c>
      <c r="AA1002" s="7">
        <v>0</v>
      </c>
    </row>
    <row r="1003" spans="1:28" ht="165">
      <c r="A1003" s="7">
        <v>2551</v>
      </c>
      <c r="B1003" s="7" t="s">
        <v>3652</v>
      </c>
      <c r="C1003" s="7" t="s">
        <v>5355</v>
      </c>
      <c r="D1003" s="7" t="s">
        <v>5356</v>
      </c>
      <c r="E1003" s="7" t="s">
        <v>3655</v>
      </c>
      <c r="F1003" s="7" t="s">
        <v>6396</v>
      </c>
      <c r="G1003" s="7" t="s">
        <v>4524</v>
      </c>
      <c r="H1003" s="7" t="s">
        <v>48</v>
      </c>
      <c r="I1003" s="28" t="s">
        <v>48</v>
      </c>
      <c r="J1003" s="7" t="s">
        <v>275</v>
      </c>
      <c r="K1003" s="7" t="s">
        <v>3625</v>
      </c>
      <c r="L1003" s="7" t="s">
        <v>3626</v>
      </c>
      <c r="M1003" s="7">
        <v>1</v>
      </c>
      <c r="N1003" s="7" t="s">
        <v>76</v>
      </c>
      <c r="O1003" s="7" t="s">
        <v>49</v>
      </c>
      <c r="P1003" s="7" t="s">
        <v>3627</v>
      </c>
      <c r="Q1003" s="7" t="s">
        <v>300</v>
      </c>
      <c r="R1003" s="7" t="s">
        <v>364</v>
      </c>
      <c r="S1003" s="7" t="s">
        <v>151</v>
      </c>
      <c r="T1003" s="7" t="s">
        <v>14</v>
      </c>
      <c r="U1003" s="7" t="s">
        <v>105</v>
      </c>
      <c r="V1003" s="7" t="s">
        <v>1027</v>
      </c>
      <c r="AA1003" s="7">
        <v>0</v>
      </c>
    </row>
    <row r="1004" spans="1:28" ht="75">
      <c r="A1004" s="7">
        <v>2552</v>
      </c>
      <c r="B1004" s="7" t="s">
        <v>3656</v>
      </c>
      <c r="C1004" s="7" t="s">
        <v>218</v>
      </c>
      <c r="D1004" s="7" t="s">
        <v>3657</v>
      </c>
      <c r="E1004" s="7" t="s">
        <v>3658</v>
      </c>
      <c r="F1004" s="7" t="s">
        <v>6397</v>
      </c>
      <c r="G1004" s="7" t="s">
        <v>4524</v>
      </c>
      <c r="H1004" s="7" t="s">
        <v>1209</v>
      </c>
      <c r="I1004" s="28" t="s">
        <v>1018</v>
      </c>
      <c r="J1004" s="7" t="s">
        <v>5</v>
      </c>
      <c r="K1004" s="7" t="s">
        <v>3660</v>
      </c>
      <c r="L1004" s="7" t="s">
        <v>3661</v>
      </c>
      <c r="M1004" s="7">
        <v>1</v>
      </c>
      <c r="N1004" s="7" t="s">
        <v>76</v>
      </c>
      <c r="O1004" s="7" t="s">
        <v>24</v>
      </c>
      <c r="P1004" s="7" t="s">
        <v>3662</v>
      </c>
      <c r="Q1004" s="7" t="s">
        <v>876</v>
      </c>
      <c r="R1004" s="7" t="s">
        <v>364</v>
      </c>
      <c r="S1004" s="7" t="s">
        <v>190</v>
      </c>
      <c r="T1004" s="7" t="s">
        <v>66</v>
      </c>
      <c r="U1004" s="7" t="s">
        <v>15</v>
      </c>
      <c r="V1004" s="7" t="s">
        <v>1027</v>
      </c>
      <c r="AA1004" s="7">
        <v>0</v>
      </c>
    </row>
    <row r="1005" spans="1:28" ht="90">
      <c r="A1005" s="7">
        <v>2553</v>
      </c>
      <c r="B1005" s="7" t="s">
        <v>3663</v>
      </c>
      <c r="C1005" s="7" t="s">
        <v>3664</v>
      </c>
      <c r="D1005" s="7" t="s">
        <v>3665</v>
      </c>
      <c r="E1005" s="7" t="s">
        <v>3666</v>
      </c>
      <c r="F1005" s="7" t="s">
        <v>6398</v>
      </c>
      <c r="G1005" s="7" t="s">
        <v>4524</v>
      </c>
      <c r="H1005" s="7" t="s">
        <v>5</v>
      </c>
      <c r="I1005" s="28" t="s">
        <v>5</v>
      </c>
      <c r="J1005" s="7" t="s">
        <v>6</v>
      </c>
      <c r="K1005" s="7" t="s">
        <v>3660</v>
      </c>
      <c r="L1005" s="7" t="s">
        <v>3661</v>
      </c>
      <c r="M1005" s="7">
        <v>1</v>
      </c>
      <c r="N1005" s="7" t="s">
        <v>76</v>
      </c>
      <c r="O1005" s="7" t="s">
        <v>89</v>
      </c>
      <c r="P1005" s="7" t="s">
        <v>3662</v>
      </c>
      <c r="Q1005" s="7" t="s">
        <v>252</v>
      </c>
      <c r="R1005" s="7" t="s">
        <v>364</v>
      </c>
      <c r="S1005" s="7" t="s">
        <v>190</v>
      </c>
      <c r="T1005" s="7" t="s">
        <v>25</v>
      </c>
      <c r="U1005" s="7" t="s">
        <v>82</v>
      </c>
      <c r="V1005" s="7" t="s">
        <v>1027</v>
      </c>
      <c r="AA1005" s="7">
        <v>0</v>
      </c>
    </row>
    <row r="1006" spans="1:28" ht="60">
      <c r="A1006" s="7">
        <v>2554</v>
      </c>
      <c r="B1006" s="7" t="s">
        <v>3667</v>
      </c>
      <c r="C1006" s="7" t="s">
        <v>3668</v>
      </c>
      <c r="D1006" s="7" t="s">
        <v>5357</v>
      </c>
      <c r="E1006" s="7" t="s">
        <v>3670</v>
      </c>
      <c r="F1006" s="7" t="s">
        <v>6399</v>
      </c>
      <c r="G1006" s="7" t="s">
        <v>4524</v>
      </c>
      <c r="H1006" s="7" t="s">
        <v>5</v>
      </c>
      <c r="I1006" s="28" t="s">
        <v>640</v>
      </c>
      <c r="J1006" s="7" t="s">
        <v>3671</v>
      </c>
      <c r="K1006" s="7" t="s">
        <v>3660</v>
      </c>
      <c r="L1006" s="7" t="s">
        <v>3661</v>
      </c>
      <c r="M1006" s="7">
        <v>1</v>
      </c>
      <c r="N1006" s="7" t="s">
        <v>76</v>
      </c>
      <c r="O1006" s="7" t="s">
        <v>100</v>
      </c>
      <c r="P1006" s="7" t="s">
        <v>3662</v>
      </c>
      <c r="Q1006" s="7" t="s">
        <v>300</v>
      </c>
      <c r="R1006" s="7" t="s">
        <v>364</v>
      </c>
      <c r="S1006" s="7" t="s">
        <v>190</v>
      </c>
      <c r="T1006" s="7" t="s">
        <v>25</v>
      </c>
      <c r="U1006" s="7" t="s">
        <v>152</v>
      </c>
      <c r="V1006" s="7" t="s">
        <v>1027</v>
      </c>
      <c r="AA1006" s="7">
        <v>0</v>
      </c>
    </row>
    <row r="1007" spans="1:28" ht="90">
      <c r="A1007" s="7">
        <v>2555</v>
      </c>
      <c r="B1007" s="7" t="s">
        <v>3672</v>
      </c>
      <c r="C1007" s="7" t="s">
        <v>395</v>
      </c>
      <c r="D1007" s="7" t="s">
        <v>3673</v>
      </c>
      <c r="E1007" s="7" t="s">
        <v>3674</v>
      </c>
      <c r="F1007" s="7" t="s">
        <v>6400</v>
      </c>
      <c r="G1007" s="7" t="s">
        <v>4524</v>
      </c>
      <c r="H1007" s="7" t="s">
        <v>5358</v>
      </c>
      <c r="I1007" s="28" t="s">
        <v>6621</v>
      </c>
      <c r="J1007" s="7" t="s">
        <v>6</v>
      </c>
      <c r="K1007" s="7" t="s">
        <v>3660</v>
      </c>
      <c r="L1007" s="7" t="s">
        <v>3661</v>
      </c>
      <c r="M1007" s="7">
        <v>1</v>
      </c>
      <c r="N1007" s="7" t="s">
        <v>76</v>
      </c>
      <c r="O1007" s="7" t="s">
        <v>214</v>
      </c>
      <c r="P1007" s="7" t="s">
        <v>3662</v>
      </c>
      <c r="Q1007" s="7" t="s">
        <v>300</v>
      </c>
      <c r="R1007" s="7" t="s">
        <v>364</v>
      </c>
      <c r="S1007" s="7" t="s">
        <v>190</v>
      </c>
      <c r="T1007" s="7" t="s">
        <v>32</v>
      </c>
      <c r="U1007" s="7" t="s">
        <v>15</v>
      </c>
      <c r="V1007" s="7" t="s">
        <v>1027</v>
      </c>
      <c r="AA1007" s="7">
        <v>0</v>
      </c>
    </row>
    <row r="1008" spans="1:28" ht="105">
      <c r="A1008" s="7">
        <v>2556</v>
      </c>
      <c r="B1008" s="7" t="s">
        <v>3676</v>
      </c>
      <c r="C1008" s="7" t="s">
        <v>395</v>
      </c>
      <c r="D1008" s="7" t="s">
        <v>3677</v>
      </c>
      <c r="E1008" s="7" t="s">
        <v>3678</v>
      </c>
      <c r="F1008" s="7" t="s">
        <v>6401</v>
      </c>
      <c r="G1008" s="7" t="s">
        <v>4524</v>
      </c>
      <c r="H1008" s="7" t="s">
        <v>275</v>
      </c>
      <c r="I1008" s="28" t="s">
        <v>275</v>
      </c>
      <c r="J1008" s="7" t="s">
        <v>6</v>
      </c>
      <c r="K1008" s="7" t="s">
        <v>3660</v>
      </c>
      <c r="L1008" s="7" t="s">
        <v>3661</v>
      </c>
      <c r="M1008" s="7">
        <v>1</v>
      </c>
      <c r="N1008" s="7" t="s">
        <v>76</v>
      </c>
      <c r="O1008" s="7" t="s">
        <v>100</v>
      </c>
      <c r="P1008" s="7" t="s">
        <v>3662</v>
      </c>
      <c r="Q1008" s="7" t="s">
        <v>178</v>
      </c>
      <c r="R1008" s="7" t="s">
        <v>364</v>
      </c>
      <c r="S1008" s="7" t="s">
        <v>190</v>
      </c>
      <c r="T1008" s="7" t="s">
        <v>66</v>
      </c>
      <c r="U1008" s="7" t="s">
        <v>15</v>
      </c>
      <c r="V1008" s="7" t="s">
        <v>1027</v>
      </c>
      <c r="AA1008" s="7">
        <v>0</v>
      </c>
    </row>
    <row r="1009" spans="1:27" ht="75">
      <c r="A1009" s="7">
        <v>2558</v>
      </c>
      <c r="B1009" s="7" t="s">
        <v>3682</v>
      </c>
      <c r="C1009" s="7" t="s">
        <v>3683</v>
      </c>
      <c r="D1009" s="7" t="s">
        <v>5359</v>
      </c>
      <c r="E1009" s="7" t="s">
        <v>3685</v>
      </c>
      <c r="F1009" s="7" t="s">
        <v>6403</v>
      </c>
      <c r="G1009" s="7" t="s">
        <v>4524</v>
      </c>
      <c r="H1009" s="7" t="s">
        <v>275</v>
      </c>
      <c r="I1009" s="28" t="s">
        <v>6621</v>
      </c>
      <c r="J1009" s="7" t="s">
        <v>87</v>
      </c>
      <c r="K1009" s="7" t="s">
        <v>3660</v>
      </c>
      <c r="L1009" s="7" t="s">
        <v>3661</v>
      </c>
      <c r="M1009" s="7">
        <v>1</v>
      </c>
      <c r="N1009" s="7" t="s">
        <v>76</v>
      </c>
      <c r="O1009" s="7" t="s">
        <v>100</v>
      </c>
      <c r="P1009" s="7" t="s">
        <v>3662</v>
      </c>
      <c r="Q1009" s="7" t="s">
        <v>178</v>
      </c>
      <c r="R1009" s="7" t="s">
        <v>364</v>
      </c>
      <c r="S1009" s="7" t="s">
        <v>190</v>
      </c>
      <c r="T1009" s="7" t="s">
        <v>14</v>
      </c>
      <c r="U1009" s="7" t="s">
        <v>15</v>
      </c>
      <c r="V1009" s="7" t="s">
        <v>1027</v>
      </c>
      <c r="AA1009" s="7">
        <v>0</v>
      </c>
    </row>
    <row r="1010" spans="1:27" ht="75">
      <c r="A1010" s="7">
        <v>2560</v>
      </c>
      <c r="B1010" s="7" t="s">
        <v>3682</v>
      </c>
      <c r="C1010" s="7" t="s">
        <v>3690</v>
      </c>
      <c r="D1010" s="7" t="s">
        <v>3691</v>
      </c>
      <c r="E1010" s="7" t="s">
        <v>3692</v>
      </c>
      <c r="F1010" s="7" t="s">
        <v>6404</v>
      </c>
      <c r="G1010" s="7" t="s">
        <v>4524</v>
      </c>
      <c r="H1010" s="7" t="s">
        <v>3693</v>
      </c>
      <c r="I1010" s="28" t="s">
        <v>6621</v>
      </c>
      <c r="J1010" s="7" t="s">
        <v>87</v>
      </c>
      <c r="K1010" s="7" t="s">
        <v>3660</v>
      </c>
      <c r="L1010" s="7" t="s">
        <v>3661</v>
      </c>
      <c r="M1010" s="7">
        <v>1</v>
      </c>
      <c r="N1010" s="7" t="s">
        <v>76</v>
      </c>
      <c r="O1010" s="7" t="s">
        <v>100</v>
      </c>
      <c r="P1010" s="7" t="s">
        <v>3662</v>
      </c>
      <c r="Q1010" s="7" t="s">
        <v>178</v>
      </c>
      <c r="R1010" s="7" t="s">
        <v>364</v>
      </c>
      <c r="S1010" s="7" t="s">
        <v>190</v>
      </c>
      <c r="T1010" s="7" t="s">
        <v>14</v>
      </c>
      <c r="U1010" s="7" t="s">
        <v>15</v>
      </c>
      <c r="V1010" s="7" t="s">
        <v>1027</v>
      </c>
      <c r="AA1010" s="7">
        <v>0</v>
      </c>
    </row>
    <row r="1011" spans="1:27" ht="75">
      <c r="A1011" s="7">
        <v>2561</v>
      </c>
      <c r="B1011" s="7" t="s">
        <v>3682</v>
      </c>
      <c r="C1011" s="7" t="s">
        <v>2003</v>
      </c>
      <c r="D1011" s="7" t="s">
        <v>3694</v>
      </c>
      <c r="E1011" s="7" t="s">
        <v>3695</v>
      </c>
      <c r="F1011" s="7" t="s">
        <v>6405</v>
      </c>
      <c r="G1011" s="7" t="s">
        <v>4524</v>
      </c>
      <c r="H1011" s="7" t="s">
        <v>48</v>
      </c>
      <c r="I1011" s="28" t="s">
        <v>48</v>
      </c>
      <c r="J1011" s="7" t="s">
        <v>6</v>
      </c>
      <c r="K1011" s="7" t="s">
        <v>3660</v>
      </c>
      <c r="L1011" s="7" t="s">
        <v>3661</v>
      </c>
      <c r="M1011" s="7">
        <v>1</v>
      </c>
      <c r="N1011" s="7" t="s">
        <v>76</v>
      </c>
      <c r="O1011" s="7" t="s">
        <v>100</v>
      </c>
      <c r="P1011" s="7" t="s">
        <v>3662</v>
      </c>
      <c r="Q1011" s="7" t="s">
        <v>178</v>
      </c>
      <c r="R1011" s="7" t="s">
        <v>364</v>
      </c>
      <c r="S1011" s="7" t="s">
        <v>190</v>
      </c>
      <c r="T1011" s="7" t="s">
        <v>14</v>
      </c>
      <c r="U1011" s="7" t="s">
        <v>15</v>
      </c>
      <c r="V1011" s="7" t="s">
        <v>1027</v>
      </c>
      <c r="AA1011" s="7">
        <v>0</v>
      </c>
    </row>
    <row r="1012" spans="1:27" ht="90">
      <c r="A1012" s="7">
        <v>2562</v>
      </c>
      <c r="B1012" s="7" t="s">
        <v>5362</v>
      </c>
      <c r="C1012" s="7" t="s">
        <v>5363</v>
      </c>
      <c r="D1012" s="7" t="s">
        <v>5364</v>
      </c>
      <c r="E1012" s="7" t="s">
        <v>3699</v>
      </c>
      <c r="F1012" s="7" t="s">
        <v>6406</v>
      </c>
      <c r="G1012" s="7" t="s">
        <v>4524</v>
      </c>
      <c r="H1012" s="7" t="s">
        <v>3700</v>
      </c>
      <c r="I1012" s="28" t="s">
        <v>231</v>
      </c>
      <c r="J1012" s="7" t="s">
        <v>3701</v>
      </c>
      <c r="K1012" s="7" t="s">
        <v>3702</v>
      </c>
      <c r="L1012" s="7" t="s">
        <v>3703</v>
      </c>
      <c r="M1012" s="7">
        <v>1</v>
      </c>
      <c r="N1012" s="7" t="s">
        <v>76</v>
      </c>
      <c r="O1012" s="7" t="s">
        <v>290</v>
      </c>
      <c r="P1012" s="7" t="s">
        <v>3704</v>
      </c>
      <c r="Q1012" s="7" t="s">
        <v>178</v>
      </c>
      <c r="R1012" s="7" t="s">
        <v>364</v>
      </c>
      <c r="S1012" s="7" t="s">
        <v>81</v>
      </c>
      <c r="T1012" s="7" t="s">
        <v>14</v>
      </c>
      <c r="U1012" s="7" t="s">
        <v>94</v>
      </c>
      <c r="V1012" s="7" t="s">
        <v>1027</v>
      </c>
      <c r="AA1012" s="7">
        <v>0</v>
      </c>
    </row>
    <row r="1013" spans="1:27" ht="120">
      <c r="A1013" s="7">
        <v>2563</v>
      </c>
      <c r="B1013" s="7" t="s">
        <v>3705</v>
      </c>
      <c r="C1013" s="7" t="s">
        <v>2003</v>
      </c>
      <c r="D1013" s="7" t="s">
        <v>3706</v>
      </c>
      <c r="E1013" s="7" t="s">
        <v>3707</v>
      </c>
      <c r="F1013" s="7" t="s">
        <v>6407</v>
      </c>
      <c r="G1013" s="7" t="s">
        <v>4524</v>
      </c>
      <c r="H1013" s="7" t="s">
        <v>812</v>
      </c>
      <c r="I1013" s="28" t="s">
        <v>48</v>
      </c>
      <c r="J1013" s="7" t="s">
        <v>5365</v>
      </c>
      <c r="K1013" s="7" t="s">
        <v>3702</v>
      </c>
      <c r="L1013" s="7" t="s">
        <v>3703</v>
      </c>
      <c r="M1013" s="7">
        <v>1</v>
      </c>
      <c r="N1013" s="7" t="s">
        <v>76</v>
      </c>
      <c r="O1013" s="7" t="s">
        <v>77</v>
      </c>
      <c r="P1013" s="7" t="s">
        <v>3704</v>
      </c>
      <c r="Q1013" s="7" t="s">
        <v>178</v>
      </c>
      <c r="R1013" s="7" t="s">
        <v>364</v>
      </c>
      <c r="S1013" s="7" t="s">
        <v>81</v>
      </c>
      <c r="T1013" s="7" t="s">
        <v>25</v>
      </c>
      <c r="U1013" s="7" t="s">
        <v>82</v>
      </c>
      <c r="V1013" s="7" t="s">
        <v>1027</v>
      </c>
      <c r="AA1013" s="7">
        <v>0</v>
      </c>
    </row>
    <row r="1014" spans="1:27" ht="75">
      <c r="A1014" s="7">
        <v>2564</v>
      </c>
      <c r="B1014" s="7" t="s">
        <v>5366</v>
      </c>
      <c r="C1014" s="7" t="s">
        <v>5367</v>
      </c>
      <c r="D1014" s="7" t="s">
        <v>5368</v>
      </c>
      <c r="E1014" s="7" t="s">
        <v>5369</v>
      </c>
      <c r="F1014" s="7" t="s">
        <v>6408</v>
      </c>
      <c r="G1014" s="7" t="s">
        <v>4524</v>
      </c>
      <c r="H1014" s="7" t="s">
        <v>812</v>
      </c>
      <c r="I1014" s="28" t="s">
        <v>6621</v>
      </c>
      <c r="J1014" s="7" t="s">
        <v>344</v>
      </c>
      <c r="K1014" s="7" t="s">
        <v>3702</v>
      </c>
      <c r="L1014" s="7" t="s">
        <v>3703</v>
      </c>
      <c r="M1014" s="7">
        <v>1</v>
      </c>
      <c r="N1014" s="7" t="s">
        <v>76</v>
      </c>
      <c r="O1014" s="7" t="s">
        <v>276</v>
      </c>
      <c r="P1014" s="7" t="s">
        <v>3704</v>
      </c>
      <c r="Q1014" s="7" t="s">
        <v>252</v>
      </c>
      <c r="R1014" s="7" t="s">
        <v>364</v>
      </c>
      <c r="S1014" s="7" t="s">
        <v>81</v>
      </c>
      <c r="T1014" s="7" t="s">
        <v>179</v>
      </c>
      <c r="U1014" s="7" t="s">
        <v>82</v>
      </c>
      <c r="V1014" s="7" t="s">
        <v>1027</v>
      </c>
      <c r="AA1014" s="7">
        <v>0</v>
      </c>
    </row>
    <row r="1015" spans="1:27" ht="45">
      <c r="A1015" s="7">
        <v>2565</v>
      </c>
      <c r="B1015" s="7" t="s">
        <v>5370</v>
      </c>
      <c r="C1015" s="7" t="s">
        <v>741</v>
      </c>
      <c r="D1015" s="7" t="s">
        <v>3714</v>
      </c>
      <c r="E1015" s="7" t="s">
        <v>3715</v>
      </c>
      <c r="F1015" s="7" t="s">
        <v>6409</v>
      </c>
      <c r="G1015" s="7" t="s">
        <v>4524</v>
      </c>
      <c r="H1015" s="7" t="s">
        <v>3701</v>
      </c>
      <c r="I1015" s="28" t="s">
        <v>2295</v>
      </c>
      <c r="J1015" s="7" t="s">
        <v>2335</v>
      </c>
      <c r="K1015" s="7" t="s">
        <v>3702</v>
      </c>
      <c r="L1015" s="7" t="s">
        <v>3703</v>
      </c>
      <c r="M1015" s="7">
        <v>1</v>
      </c>
      <c r="N1015" s="7" t="s">
        <v>76</v>
      </c>
      <c r="O1015" s="7" t="s">
        <v>276</v>
      </c>
      <c r="P1015" s="7" t="s">
        <v>3704</v>
      </c>
      <c r="Q1015" s="7" t="s">
        <v>252</v>
      </c>
      <c r="R1015" s="7" t="s">
        <v>364</v>
      </c>
      <c r="S1015" s="7" t="s">
        <v>81</v>
      </c>
      <c r="T1015" s="7" t="s">
        <v>179</v>
      </c>
      <c r="U1015" s="7" t="s">
        <v>82</v>
      </c>
      <c r="V1015" s="7" t="s">
        <v>1027</v>
      </c>
      <c r="AA1015" s="7">
        <v>0</v>
      </c>
    </row>
    <row r="1016" spans="1:27" ht="45">
      <c r="A1016" s="7">
        <v>2566</v>
      </c>
      <c r="B1016" s="7" t="s">
        <v>5371</v>
      </c>
      <c r="C1016" s="7" t="s">
        <v>194</v>
      </c>
      <c r="D1016" s="7" t="s">
        <v>3718</v>
      </c>
      <c r="E1016" s="7" t="s">
        <v>3719</v>
      </c>
      <c r="F1016" s="7" t="s">
        <v>6410</v>
      </c>
      <c r="G1016" s="7" t="s">
        <v>4524</v>
      </c>
      <c r="H1016" s="7" t="s">
        <v>3701</v>
      </c>
      <c r="I1016" s="28" t="s">
        <v>6621</v>
      </c>
      <c r="J1016" s="7" t="s">
        <v>3720</v>
      </c>
      <c r="K1016" s="7" t="s">
        <v>3702</v>
      </c>
      <c r="L1016" s="7" t="s">
        <v>3703</v>
      </c>
      <c r="M1016" s="7">
        <v>1</v>
      </c>
      <c r="N1016" s="7" t="s">
        <v>76</v>
      </c>
      <c r="O1016" s="7" t="s">
        <v>276</v>
      </c>
      <c r="P1016" s="7" t="s">
        <v>3704</v>
      </c>
      <c r="Q1016" s="7" t="s">
        <v>876</v>
      </c>
      <c r="R1016" s="7" t="s">
        <v>364</v>
      </c>
      <c r="S1016" s="7" t="s">
        <v>81</v>
      </c>
      <c r="T1016" s="7" t="s">
        <v>14</v>
      </c>
      <c r="U1016" s="7" t="s">
        <v>94</v>
      </c>
      <c r="V1016" s="7" t="s">
        <v>1027</v>
      </c>
      <c r="AA1016" s="7">
        <v>0</v>
      </c>
    </row>
    <row r="1017" spans="1:27" ht="60">
      <c r="A1017" s="7">
        <v>2567</v>
      </c>
      <c r="B1017" s="7" t="s">
        <v>3721</v>
      </c>
      <c r="C1017" s="7" t="s">
        <v>3722</v>
      </c>
      <c r="D1017" s="7" t="s">
        <v>3723</v>
      </c>
      <c r="E1017" s="7" t="s">
        <v>3724</v>
      </c>
      <c r="F1017" s="7" t="s">
        <v>6411</v>
      </c>
      <c r="G1017" s="7" t="s">
        <v>4524</v>
      </c>
      <c r="H1017" s="7" t="s">
        <v>3725</v>
      </c>
      <c r="I1017" s="28" t="s">
        <v>231</v>
      </c>
      <c r="J1017" s="7" t="s">
        <v>3726</v>
      </c>
      <c r="K1017" s="7" t="s">
        <v>3702</v>
      </c>
      <c r="L1017" s="7" t="s">
        <v>3703</v>
      </c>
      <c r="M1017" s="7">
        <v>1</v>
      </c>
      <c r="N1017" s="7" t="s">
        <v>76</v>
      </c>
      <c r="O1017" s="7" t="s">
        <v>276</v>
      </c>
      <c r="P1017" s="7" t="s">
        <v>3704</v>
      </c>
      <c r="Q1017" s="7" t="s">
        <v>252</v>
      </c>
      <c r="R1017" s="7" t="s">
        <v>364</v>
      </c>
      <c r="S1017" s="7" t="s">
        <v>81</v>
      </c>
      <c r="T1017" s="7" t="s">
        <v>179</v>
      </c>
      <c r="U1017" s="7" t="s">
        <v>82</v>
      </c>
      <c r="V1017" s="7" t="s">
        <v>1027</v>
      </c>
      <c r="AA1017" s="7">
        <v>0</v>
      </c>
    </row>
    <row r="1018" spans="1:27" ht="90">
      <c r="A1018" s="7">
        <v>2568</v>
      </c>
      <c r="B1018" s="7" t="s">
        <v>5372</v>
      </c>
      <c r="C1018" s="7" t="s">
        <v>5373</v>
      </c>
      <c r="D1018" s="7" t="s">
        <v>5374</v>
      </c>
      <c r="E1018" s="7" t="s">
        <v>5375</v>
      </c>
      <c r="F1018" s="7" t="s">
        <v>6412</v>
      </c>
      <c r="G1018" s="7" t="s">
        <v>4524</v>
      </c>
      <c r="H1018" s="7" t="s">
        <v>64</v>
      </c>
      <c r="I1018" s="28" t="s">
        <v>6621</v>
      </c>
      <c r="J1018" s="7" t="s">
        <v>3732</v>
      </c>
      <c r="K1018" s="7" t="s">
        <v>3702</v>
      </c>
      <c r="L1018" s="7" t="s">
        <v>3703</v>
      </c>
      <c r="M1018" s="7">
        <v>1</v>
      </c>
      <c r="N1018" s="7" t="s">
        <v>76</v>
      </c>
      <c r="O1018" s="7" t="s">
        <v>65</v>
      </c>
      <c r="P1018" s="7" t="s">
        <v>3704</v>
      </c>
      <c r="Q1018" s="7" t="s">
        <v>885</v>
      </c>
      <c r="R1018" s="7" t="s">
        <v>364</v>
      </c>
      <c r="S1018" s="7" t="s">
        <v>81</v>
      </c>
      <c r="T1018" s="7" t="s">
        <v>25</v>
      </c>
      <c r="U1018" s="7" t="s">
        <v>94</v>
      </c>
      <c r="V1018" s="7" t="s">
        <v>1027</v>
      </c>
      <c r="AA1018" s="7">
        <v>0</v>
      </c>
    </row>
    <row r="1019" spans="1:27" ht="75">
      <c r="A1019" s="7">
        <v>2569</v>
      </c>
      <c r="B1019" s="7" t="s">
        <v>5376</v>
      </c>
      <c r="C1019" s="7" t="s">
        <v>2003</v>
      </c>
      <c r="D1019" s="7" t="s">
        <v>1348</v>
      </c>
      <c r="E1019" s="7" t="s">
        <v>5377</v>
      </c>
      <c r="F1019" s="7" t="s">
        <v>6413</v>
      </c>
      <c r="G1019" s="7" t="s">
        <v>4524</v>
      </c>
      <c r="H1019" s="7" t="s">
        <v>1861</v>
      </c>
      <c r="I1019" s="28" t="s">
        <v>275</v>
      </c>
      <c r="J1019" s="7" t="s">
        <v>3735</v>
      </c>
      <c r="K1019" s="7" t="s">
        <v>3702</v>
      </c>
      <c r="L1019" s="7" t="s">
        <v>3703</v>
      </c>
      <c r="M1019" s="7">
        <v>1</v>
      </c>
      <c r="N1019" s="7" t="s">
        <v>76</v>
      </c>
      <c r="O1019" s="7" t="s">
        <v>77</v>
      </c>
      <c r="P1019" s="7" t="s">
        <v>3704</v>
      </c>
      <c r="Q1019" s="7" t="s">
        <v>178</v>
      </c>
      <c r="R1019" s="7" t="s">
        <v>364</v>
      </c>
      <c r="S1019" s="7" t="s">
        <v>81</v>
      </c>
      <c r="T1019" s="7" t="s">
        <v>25</v>
      </c>
      <c r="U1019" s="7" t="s">
        <v>82</v>
      </c>
      <c r="V1019" s="7" t="s">
        <v>1027</v>
      </c>
      <c r="AA1019" s="7">
        <v>0</v>
      </c>
    </row>
    <row r="1020" spans="1:27" ht="45">
      <c r="A1020" s="7">
        <v>2570</v>
      </c>
      <c r="B1020" s="7" t="s">
        <v>5378</v>
      </c>
      <c r="C1020" s="7" t="s">
        <v>490</v>
      </c>
      <c r="D1020" s="7" t="s">
        <v>3737</v>
      </c>
      <c r="E1020" s="7" t="s">
        <v>3738</v>
      </c>
      <c r="F1020" s="7" t="s">
        <v>6414</v>
      </c>
      <c r="G1020" s="7" t="s">
        <v>4524</v>
      </c>
      <c r="H1020" s="7" t="s">
        <v>5379</v>
      </c>
      <c r="I1020" s="28" t="s">
        <v>2295</v>
      </c>
      <c r="J1020" s="7" t="s">
        <v>344</v>
      </c>
      <c r="K1020" s="7" t="s">
        <v>3702</v>
      </c>
      <c r="L1020" s="7" t="s">
        <v>3703</v>
      </c>
      <c r="M1020" s="7">
        <v>1</v>
      </c>
      <c r="N1020" s="7" t="s">
        <v>76</v>
      </c>
      <c r="O1020" s="7" t="s">
        <v>290</v>
      </c>
      <c r="P1020" s="7" t="s">
        <v>3704</v>
      </c>
      <c r="Q1020" s="7" t="s">
        <v>252</v>
      </c>
      <c r="R1020" s="7" t="s">
        <v>364</v>
      </c>
      <c r="S1020" s="7" t="s">
        <v>81</v>
      </c>
      <c r="T1020" s="7" t="s">
        <v>14</v>
      </c>
      <c r="U1020" s="7" t="s">
        <v>94</v>
      </c>
      <c r="V1020" s="7" t="s">
        <v>1027</v>
      </c>
      <c r="AA1020" s="7">
        <v>0</v>
      </c>
    </row>
    <row r="1021" spans="1:27" ht="75">
      <c r="A1021" s="7">
        <v>2571</v>
      </c>
      <c r="B1021" s="7" t="s">
        <v>5584</v>
      </c>
      <c r="C1021" s="7" t="s">
        <v>490</v>
      </c>
      <c r="D1021" s="7" t="s">
        <v>3741</v>
      </c>
      <c r="E1021" s="7" t="s">
        <v>5585</v>
      </c>
      <c r="F1021" s="7" t="s">
        <v>6415</v>
      </c>
      <c r="G1021" s="7" t="s">
        <v>4524</v>
      </c>
      <c r="H1021" s="7" t="s">
        <v>1282</v>
      </c>
      <c r="I1021" s="28" t="s">
        <v>6621</v>
      </c>
      <c r="J1021" s="7" t="s">
        <v>5586</v>
      </c>
      <c r="K1021" s="7" t="s">
        <v>3702</v>
      </c>
      <c r="L1021" s="7" t="s">
        <v>3703</v>
      </c>
      <c r="M1021" s="7">
        <v>1</v>
      </c>
      <c r="N1021" s="7" t="s">
        <v>76</v>
      </c>
      <c r="O1021" s="7" t="s">
        <v>77</v>
      </c>
      <c r="P1021" s="7" t="s">
        <v>3704</v>
      </c>
      <c r="Q1021" s="7" t="s">
        <v>252</v>
      </c>
      <c r="R1021" s="7" t="s">
        <v>364</v>
      </c>
      <c r="S1021" s="7" t="s">
        <v>81</v>
      </c>
      <c r="T1021" s="7" t="s">
        <v>14</v>
      </c>
      <c r="U1021" s="7" t="s">
        <v>82</v>
      </c>
      <c r="V1021" s="7" t="s">
        <v>1027</v>
      </c>
      <c r="AA1021" s="7">
        <v>0</v>
      </c>
    </row>
    <row r="1022" spans="1:27" ht="45">
      <c r="A1022" s="7">
        <v>2572</v>
      </c>
      <c r="B1022" s="7" t="s">
        <v>5583</v>
      </c>
      <c r="C1022" s="7" t="s">
        <v>395</v>
      </c>
      <c r="D1022" s="7" t="s">
        <v>3709</v>
      </c>
      <c r="E1022" s="7" t="s">
        <v>3715</v>
      </c>
      <c r="F1022" s="7" t="s">
        <v>6416</v>
      </c>
      <c r="G1022" s="7" t="s">
        <v>4524</v>
      </c>
      <c r="H1022" s="7" t="s">
        <v>2070</v>
      </c>
      <c r="I1022" s="28" t="s">
        <v>6621</v>
      </c>
      <c r="J1022" s="7" t="s">
        <v>344</v>
      </c>
      <c r="K1022" s="7" t="s">
        <v>3702</v>
      </c>
      <c r="L1022" s="7" t="s">
        <v>3703</v>
      </c>
      <c r="M1022" s="7">
        <v>1</v>
      </c>
      <c r="N1022" s="7" t="s">
        <v>76</v>
      </c>
      <c r="O1022" s="7" t="s">
        <v>290</v>
      </c>
      <c r="P1022" s="7" t="s">
        <v>3704</v>
      </c>
      <c r="Q1022" s="7" t="s">
        <v>178</v>
      </c>
      <c r="R1022" s="7" t="s">
        <v>364</v>
      </c>
      <c r="S1022" s="7" t="s">
        <v>81</v>
      </c>
      <c r="T1022" s="7" t="s">
        <v>14</v>
      </c>
      <c r="U1022" s="7" t="s">
        <v>94</v>
      </c>
      <c r="V1022" s="7" t="s">
        <v>1027</v>
      </c>
      <c r="AA1022" s="7">
        <v>0</v>
      </c>
    </row>
    <row r="1023" spans="1:27" ht="165">
      <c r="A1023" s="7">
        <v>2573</v>
      </c>
      <c r="B1023" s="7" t="s">
        <v>5580</v>
      </c>
      <c r="C1023" s="7" t="s">
        <v>5581</v>
      </c>
      <c r="D1023" s="7" t="s">
        <v>5582</v>
      </c>
      <c r="E1023" s="7" t="s">
        <v>3749</v>
      </c>
      <c r="F1023" s="7" t="s">
        <v>6417</v>
      </c>
      <c r="G1023" s="7" t="s">
        <v>4524</v>
      </c>
      <c r="H1023" s="7" t="s">
        <v>3750</v>
      </c>
      <c r="I1023" s="28" t="s">
        <v>30</v>
      </c>
      <c r="J1023" s="7" t="s">
        <v>3751</v>
      </c>
      <c r="K1023" s="7" t="s">
        <v>3752</v>
      </c>
      <c r="L1023" s="7" t="s">
        <v>3753</v>
      </c>
      <c r="M1023" s="7">
        <v>1</v>
      </c>
      <c r="N1023" s="7" t="s">
        <v>76</v>
      </c>
      <c r="O1023" s="7" t="s">
        <v>31</v>
      </c>
      <c r="P1023" s="7" t="s">
        <v>3754</v>
      </c>
      <c r="Q1023" s="7" t="s">
        <v>252</v>
      </c>
      <c r="R1023" s="7" t="s">
        <v>364</v>
      </c>
      <c r="S1023" s="7" t="s">
        <v>301</v>
      </c>
      <c r="T1023" s="7" t="s">
        <v>25</v>
      </c>
      <c r="U1023" s="7" t="s">
        <v>15</v>
      </c>
      <c r="V1023" s="7" t="s">
        <v>1027</v>
      </c>
      <c r="AA1023" s="7">
        <v>0</v>
      </c>
    </row>
    <row r="1024" spans="1:27" ht="60">
      <c r="A1024" s="7">
        <v>2574</v>
      </c>
      <c r="B1024" s="7" t="s">
        <v>3755</v>
      </c>
      <c r="C1024" s="7" t="s">
        <v>490</v>
      </c>
      <c r="D1024" s="7" t="s">
        <v>5579</v>
      </c>
      <c r="E1024" s="7" t="s">
        <v>3757</v>
      </c>
      <c r="F1024" s="7" t="s">
        <v>6418</v>
      </c>
      <c r="G1024" s="7" t="s">
        <v>4524</v>
      </c>
      <c r="H1024" s="7" t="s">
        <v>3758</v>
      </c>
      <c r="I1024" s="28" t="s">
        <v>297</v>
      </c>
      <c r="J1024" s="7" t="s">
        <v>3759</v>
      </c>
      <c r="K1024" s="7" t="s">
        <v>3752</v>
      </c>
      <c r="L1024" s="7" t="s">
        <v>3753</v>
      </c>
      <c r="M1024" s="7">
        <v>1</v>
      </c>
      <c r="N1024" s="7" t="s">
        <v>76</v>
      </c>
      <c r="O1024" s="7" t="s">
        <v>100</v>
      </c>
      <c r="P1024" s="7" t="s">
        <v>3754</v>
      </c>
      <c r="Q1024" s="7" t="s">
        <v>284</v>
      </c>
      <c r="R1024" s="7" t="s">
        <v>364</v>
      </c>
      <c r="S1024" s="7" t="s">
        <v>301</v>
      </c>
      <c r="T1024" s="7" t="s">
        <v>179</v>
      </c>
      <c r="U1024" s="7" t="s">
        <v>105</v>
      </c>
      <c r="V1024" s="7" t="s">
        <v>1027</v>
      </c>
      <c r="AA1024" s="7">
        <v>0</v>
      </c>
    </row>
    <row r="1025" spans="1:28" ht="135">
      <c r="A1025" s="7">
        <v>2575</v>
      </c>
      <c r="B1025" s="7" t="s">
        <v>3760</v>
      </c>
      <c r="C1025" s="7" t="s">
        <v>5576</v>
      </c>
      <c r="D1025" s="7" t="s">
        <v>5577</v>
      </c>
      <c r="E1025" s="7" t="s">
        <v>5578</v>
      </c>
      <c r="F1025" s="7" t="s">
        <v>6419</v>
      </c>
      <c r="G1025" s="7" t="s">
        <v>4524</v>
      </c>
      <c r="H1025" s="7" t="s">
        <v>1045</v>
      </c>
      <c r="I1025" s="28" t="s">
        <v>1190</v>
      </c>
      <c r="J1025" s="7" t="s">
        <v>1190</v>
      </c>
      <c r="K1025" s="7" t="s">
        <v>3752</v>
      </c>
      <c r="L1025" s="7" t="s">
        <v>3753</v>
      </c>
      <c r="M1025" s="7">
        <v>1</v>
      </c>
      <c r="N1025" s="7" t="s">
        <v>76</v>
      </c>
      <c r="O1025" s="7" t="s">
        <v>290</v>
      </c>
      <c r="P1025" s="7" t="s">
        <v>3754</v>
      </c>
      <c r="Q1025" s="7" t="s">
        <v>277</v>
      </c>
      <c r="R1025" s="7" t="s">
        <v>364</v>
      </c>
      <c r="S1025" s="7" t="s">
        <v>301</v>
      </c>
      <c r="T1025" s="7" t="s">
        <v>32</v>
      </c>
      <c r="U1025" s="7" t="s">
        <v>15</v>
      </c>
      <c r="V1025" s="7" t="s">
        <v>1027</v>
      </c>
      <c r="AA1025" s="7">
        <v>0</v>
      </c>
    </row>
    <row r="1026" spans="1:28" ht="90">
      <c r="A1026" s="7">
        <v>2576</v>
      </c>
      <c r="B1026" s="7" t="s">
        <v>3764</v>
      </c>
      <c r="C1026" s="7" t="s">
        <v>495</v>
      </c>
      <c r="D1026" s="7" t="s">
        <v>3766</v>
      </c>
      <c r="E1026" s="7" t="s">
        <v>5575</v>
      </c>
      <c r="F1026" s="7" t="s">
        <v>6420</v>
      </c>
      <c r="G1026" s="7" t="s">
        <v>4524</v>
      </c>
      <c r="H1026" s="7" t="s">
        <v>1045</v>
      </c>
      <c r="I1026" s="28" t="s">
        <v>297</v>
      </c>
      <c r="J1026" s="7" t="s">
        <v>3768</v>
      </c>
      <c r="K1026" s="7" t="s">
        <v>3752</v>
      </c>
      <c r="L1026" s="7" t="s">
        <v>3753</v>
      </c>
      <c r="M1026" s="7">
        <v>1</v>
      </c>
      <c r="N1026" s="7" t="s">
        <v>76</v>
      </c>
      <c r="O1026" s="7" t="s">
        <v>290</v>
      </c>
      <c r="P1026" s="7" t="s">
        <v>3754</v>
      </c>
      <c r="Q1026" s="7" t="s">
        <v>216</v>
      </c>
      <c r="R1026" s="7" t="s">
        <v>364</v>
      </c>
      <c r="S1026" s="7" t="s">
        <v>301</v>
      </c>
      <c r="T1026" s="7" t="s">
        <v>32</v>
      </c>
      <c r="U1026" s="7" t="s">
        <v>15</v>
      </c>
      <c r="V1026" s="7" t="s">
        <v>1027</v>
      </c>
      <c r="AA1026" s="7">
        <v>0</v>
      </c>
    </row>
    <row r="1027" spans="1:28" ht="120">
      <c r="A1027" s="7">
        <v>2577</v>
      </c>
      <c r="B1027" s="7" t="s">
        <v>3769</v>
      </c>
      <c r="C1027" s="7" t="s">
        <v>5570</v>
      </c>
      <c r="D1027" s="7" t="s">
        <v>5571</v>
      </c>
      <c r="E1027" s="7" t="s">
        <v>5572</v>
      </c>
      <c r="F1027" s="7" t="s">
        <v>6421</v>
      </c>
      <c r="G1027" s="7" t="s">
        <v>4524</v>
      </c>
      <c r="H1027" s="7" t="s">
        <v>5573</v>
      </c>
      <c r="I1027" s="28" t="s">
        <v>297</v>
      </c>
      <c r="J1027" s="7" t="s">
        <v>5574</v>
      </c>
      <c r="K1027" s="7" t="s">
        <v>3752</v>
      </c>
      <c r="L1027" s="7" t="s">
        <v>3753</v>
      </c>
      <c r="M1027" s="7">
        <v>1</v>
      </c>
      <c r="N1027" s="7" t="s">
        <v>76</v>
      </c>
      <c r="O1027" s="7" t="s">
        <v>214</v>
      </c>
      <c r="P1027" s="7" t="s">
        <v>3754</v>
      </c>
      <c r="Q1027" s="7" t="s">
        <v>252</v>
      </c>
      <c r="R1027" s="7" t="s">
        <v>364</v>
      </c>
      <c r="S1027" s="7" t="s">
        <v>301</v>
      </c>
      <c r="T1027" s="7" t="s">
        <v>14</v>
      </c>
      <c r="U1027" s="7" t="s">
        <v>15</v>
      </c>
      <c r="V1027" s="7" t="s">
        <v>1027</v>
      </c>
      <c r="AA1027" s="7">
        <v>0</v>
      </c>
    </row>
    <row r="1028" spans="1:28" ht="60">
      <c r="A1028" s="7">
        <v>2578</v>
      </c>
      <c r="B1028" s="7" t="s">
        <v>5568</v>
      </c>
      <c r="C1028" s="7" t="s">
        <v>2020</v>
      </c>
      <c r="D1028" s="7" t="s">
        <v>3776</v>
      </c>
      <c r="E1028" s="7" t="s">
        <v>5569</v>
      </c>
      <c r="F1028" s="7" t="s">
        <v>6422</v>
      </c>
      <c r="G1028" s="7" t="s">
        <v>4524</v>
      </c>
      <c r="H1028" s="7" t="s">
        <v>297</v>
      </c>
      <c r="I1028" s="28" t="s">
        <v>297</v>
      </c>
      <c r="J1028" s="7" t="s">
        <v>344</v>
      </c>
      <c r="K1028" s="7" t="s">
        <v>3752</v>
      </c>
      <c r="L1028" s="7" t="s">
        <v>3753</v>
      </c>
      <c r="M1028" s="7">
        <v>1</v>
      </c>
      <c r="N1028" s="7" t="s">
        <v>76</v>
      </c>
      <c r="O1028" s="7" t="s">
        <v>214</v>
      </c>
      <c r="P1028" s="7" t="s">
        <v>3754</v>
      </c>
      <c r="Q1028" s="7" t="s">
        <v>216</v>
      </c>
      <c r="R1028" s="7" t="s">
        <v>364</v>
      </c>
      <c r="S1028" s="7" t="s">
        <v>301</v>
      </c>
      <c r="T1028" s="7" t="s">
        <v>66</v>
      </c>
      <c r="U1028" s="7" t="s">
        <v>15</v>
      </c>
      <c r="V1028" s="7" t="s">
        <v>1027</v>
      </c>
      <c r="AA1028" s="7">
        <v>0</v>
      </c>
    </row>
    <row r="1029" spans="1:28" ht="180">
      <c r="A1029" s="7">
        <v>2579</v>
      </c>
      <c r="B1029" s="7" t="s">
        <v>5566</v>
      </c>
      <c r="C1029" s="7" t="s">
        <v>5567</v>
      </c>
      <c r="D1029" s="7" t="s">
        <v>3780</v>
      </c>
      <c r="E1029" s="7" t="s">
        <v>3781</v>
      </c>
      <c r="F1029" s="7" t="s">
        <v>6423</v>
      </c>
      <c r="G1029" s="7" t="s">
        <v>4524</v>
      </c>
      <c r="H1029" s="7" t="s">
        <v>5</v>
      </c>
      <c r="I1029" s="28" t="s">
        <v>6621</v>
      </c>
      <c r="J1029" s="7" t="s">
        <v>1045</v>
      </c>
      <c r="K1029" s="7" t="s">
        <v>3752</v>
      </c>
      <c r="L1029" s="7" t="s">
        <v>3753</v>
      </c>
      <c r="M1029" s="7">
        <v>1</v>
      </c>
      <c r="N1029" s="7" t="s">
        <v>76</v>
      </c>
      <c r="O1029" s="7" t="s">
        <v>290</v>
      </c>
      <c r="P1029" s="7" t="s">
        <v>3754</v>
      </c>
      <c r="Q1029" s="7" t="s">
        <v>216</v>
      </c>
      <c r="R1029" s="7" t="s">
        <v>364</v>
      </c>
      <c r="S1029" s="7" t="s">
        <v>301</v>
      </c>
      <c r="T1029" s="7" t="s">
        <v>32</v>
      </c>
      <c r="U1029" s="7" t="s">
        <v>15</v>
      </c>
      <c r="V1029" s="7" t="s">
        <v>1027</v>
      </c>
      <c r="AA1029" s="7">
        <v>0</v>
      </c>
    </row>
    <row r="1030" spans="1:28" ht="180">
      <c r="A1030" s="7">
        <v>2580</v>
      </c>
      <c r="B1030" s="7" t="s">
        <v>5564</v>
      </c>
      <c r="C1030" s="7" t="s">
        <v>1085</v>
      </c>
      <c r="D1030" s="7" t="s">
        <v>3783</v>
      </c>
      <c r="E1030" s="7" t="s">
        <v>5565</v>
      </c>
      <c r="F1030" s="7" t="s">
        <v>6424</v>
      </c>
      <c r="G1030" s="7" t="s">
        <v>4524</v>
      </c>
      <c r="H1030" s="7" t="s">
        <v>5</v>
      </c>
      <c r="I1030" s="28" t="s">
        <v>5</v>
      </c>
      <c r="J1030" s="7" t="s">
        <v>344</v>
      </c>
      <c r="K1030" s="7" t="s">
        <v>3752</v>
      </c>
      <c r="L1030" s="7" t="s">
        <v>3753</v>
      </c>
      <c r="M1030" s="7">
        <v>1</v>
      </c>
      <c r="N1030" s="7" t="s">
        <v>76</v>
      </c>
      <c r="O1030" s="7" t="s">
        <v>214</v>
      </c>
      <c r="P1030" s="7" t="s">
        <v>3754</v>
      </c>
      <c r="Q1030" s="7" t="s">
        <v>383</v>
      </c>
      <c r="R1030" s="7" t="s">
        <v>364</v>
      </c>
      <c r="S1030" s="7" t="s">
        <v>301</v>
      </c>
      <c r="T1030" s="7" t="s">
        <v>32</v>
      </c>
      <c r="U1030" s="7" t="s">
        <v>15</v>
      </c>
      <c r="V1030" s="7" t="s">
        <v>1027</v>
      </c>
      <c r="AA1030" s="7">
        <v>0</v>
      </c>
    </row>
    <row r="1031" spans="1:28" ht="120">
      <c r="A1031" s="7">
        <v>2581</v>
      </c>
      <c r="B1031" s="7" t="s">
        <v>3785</v>
      </c>
      <c r="C1031" s="7" t="s">
        <v>2508</v>
      </c>
      <c r="D1031" s="7" t="s">
        <v>3787</v>
      </c>
      <c r="E1031" s="7" t="s">
        <v>5563</v>
      </c>
      <c r="F1031" s="7" t="s">
        <v>6425</v>
      </c>
      <c r="G1031" s="7" t="s">
        <v>4524</v>
      </c>
      <c r="H1031" s="7" t="s">
        <v>5</v>
      </c>
      <c r="I1031" s="28" t="s">
        <v>48</v>
      </c>
      <c r="J1031" s="7" t="s">
        <v>1045</v>
      </c>
      <c r="K1031" s="7" t="s">
        <v>3752</v>
      </c>
      <c r="L1031" s="7" t="s">
        <v>3753</v>
      </c>
      <c r="M1031" s="7">
        <v>1</v>
      </c>
      <c r="N1031" s="7" t="s">
        <v>76</v>
      </c>
      <c r="O1031" s="7" t="s">
        <v>65</v>
      </c>
      <c r="P1031" s="7" t="s">
        <v>3754</v>
      </c>
      <c r="Q1031" s="7" t="s">
        <v>102</v>
      </c>
      <c r="R1031" s="7" t="s">
        <v>364</v>
      </c>
      <c r="S1031" s="7" t="s">
        <v>301</v>
      </c>
      <c r="T1031" s="7" t="s">
        <v>66</v>
      </c>
      <c r="U1031" s="7" t="s">
        <v>105</v>
      </c>
      <c r="V1031" s="7" t="s">
        <v>1027</v>
      </c>
      <c r="AA1031" s="7">
        <v>0</v>
      </c>
    </row>
    <row r="1032" spans="1:28" ht="180">
      <c r="A1032" s="7">
        <v>2582</v>
      </c>
      <c r="B1032" s="7" t="s">
        <v>5559</v>
      </c>
      <c r="C1032" s="7" t="s">
        <v>5560</v>
      </c>
      <c r="D1032" s="7" t="s">
        <v>5561</v>
      </c>
      <c r="E1032" s="7" t="s">
        <v>5562</v>
      </c>
      <c r="F1032" s="7" t="s">
        <v>6426</v>
      </c>
      <c r="G1032" s="7" t="s">
        <v>4524</v>
      </c>
      <c r="H1032" s="7" t="s">
        <v>3793</v>
      </c>
      <c r="I1032" s="28" t="s">
        <v>2295</v>
      </c>
      <c r="J1032" s="7" t="s">
        <v>344</v>
      </c>
      <c r="K1032" s="7" t="s">
        <v>3752</v>
      </c>
      <c r="L1032" s="7" t="s">
        <v>3753</v>
      </c>
      <c r="M1032" s="7">
        <v>1</v>
      </c>
      <c r="N1032" s="7" t="s">
        <v>76</v>
      </c>
      <c r="O1032" s="7" t="s">
        <v>100</v>
      </c>
      <c r="P1032" s="7" t="s">
        <v>3754</v>
      </c>
      <c r="Q1032" s="7" t="s">
        <v>79</v>
      </c>
      <c r="R1032" s="7" t="s">
        <v>364</v>
      </c>
      <c r="S1032" s="7" t="s">
        <v>301</v>
      </c>
      <c r="T1032" s="7" t="s">
        <v>32</v>
      </c>
      <c r="U1032" s="7" t="s">
        <v>105</v>
      </c>
      <c r="V1032" s="7" t="s">
        <v>1027</v>
      </c>
      <c r="AA1032" s="7">
        <v>0</v>
      </c>
    </row>
    <row r="1033" spans="1:28" ht="120">
      <c r="A1033" s="7">
        <v>2583</v>
      </c>
      <c r="B1033" s="7" t="s">
        <v>3794</v>
      </c>
      <c r="C1033" s="7" t="s">
        <v>1085</v>
      </c>
      <c r="D1033" s="7" t="s">
        <v>3795</v>
      </c>
      <c r="E1033" s="7" t="s">
        <v>3796</v>
      </c>
      <c r="F1033" s="7" t="s">
        <v>6427</v>
      </c>
      <c r="G1033" s="7" t="s">
        <v>4524</v>
      </c>
      <c r="H1033" s="7" t="s">
        <v>979</v>
      </c>
      <c r="I1033" s="8" t="s">
        <v>979</v>
      </c>
      <c r="J1033" s="7" t="s">
        <v>5</v>
      </c>
      <c r="K1033" s="7" t="s">
        <v>998</v>
      </c>
      <c r="L1033" s="7" t="s">
        <v>999</v>
      </c>
      <c r="M1033" s="7">
        <v>1</v>
      </c>
      <c r="N1033" s="7" t="s">
        <v>76</v>
      </c>
      <c r="O1033" s="7" t="s">
        <v>100</v>
      </c>
      <c r="P1033" s="7" t="s">
        <v>1000</v>
      </c>
      <c r="Q1033" s="7" t="s">
        <v>4468</v>
      </c>
      <c r="R1033" s="7" t="s">
        <v>1001</v>
      </c>
      <c r="S1033" s="7" t="s">
        <v>93</v>
      </c>
      <c r="T1033" s="7" t="s">
        <v>66</v>
      </c>
      <c r="U1033" s="7" t="s">
        <v>94</v>
      </c>
      <c r="V1033" s="7" t="s">
        <v>1027</v>
      </c>
      <c r="AA1033" s="7">
        <v>0</v>
      </c>
    </row>
    <row r="1034" spans="1:28" ht="75">
      <c r="A1034" s="7">
        <v>2584</v>
      </c>
      <c r="B1034" s="7" t="s">
        <v>3797</v>
      </c>
      <c r="C1034" s="7" t="s">
        <v>3798</v>
      </c>
      <c r="D1034" s="7" t="s">
        <v>3799</v>
      </c>
      <c r="E1034" s="7" t="s">
        <v>3800</v>
      </c>
      <c r="F1034" s="7" t="s">
        <v>6428</v>
      </c>
      <c r="G1034" s="7" t="s">
        <v>4524</v>
      </c>
      <c r="H1034" s="7" t="s">
        <v>1316</v>
      </c>
      <c r="I1034" s="8" t="s">
        <v>1316</v>
      </c>
      <c r="J1034" s="7" t="s">
        <v>5</v>
      </c>
      <c r="K1034" s="7" t="s">
        <v>998</v>
      </c>
      <c r="L1034" s="7" t="s">
        <v>999</v>
      </c>
      <c r="M1034" s="7">
        <v>1</v>
      </c>
      <c r="N1034" s="7" t="s">
        <v>76</v>
      </c>
      <c r="O1034" s="7" t="s">
        <v>436</v>
      </c>
      <c r="P1034" s="7" t="s">
        <v>1000</v>
      </c>
      <c r="Q1034" s="7" t="s">
        <v>4468</v>
      </c>
      <c r="R1034" s="7" t="s">
        <v>1001</v>
      </c>
      <c r="S1034" s="7" t="s">
        <v>93</v>
      </c>
      <c r="T1034" s="7" t="s">
        <v>66</v>
      </c>
      <c r="U1034" s="7" t="s">
        <v>94</v>
      </c>
      <c r="V1034" s="7" t="s">
        <v>1027</v>
      </c>
      <c r="AA1034" s="7">
        <v>0</v>
      </c>
    </row>
    <row r="1035" spans="1:28" ht="60">
      <c r="A1035" s="7">
        <v>2585</v>
      </c>
      <c r="B1035" s="7" t="s">
        <v>5558</v>
      </c>
      <c r="C1035" s="7" t="s">
        <v>390</v>
      </c>
      <c r="D1035" s="7" t="s">
        <v>3802</v>
      </c>
      <c r="E1035" s="7" t="s">
        <v>4669</v>
      </c>
      <c r="F1035" s="7" t="s">
        <v>6429</v>
      </c>
      <c r="G1035" s="7" t="s">
        <v>4524</v>
      </c>
      <c r="H1035" s="7" t="s">
        <v>87</v>
      </c>
      <c r="I1035" s="28" t="s">
        <v>653</v>
      </c>
      <c r="J1035" s="7" t="s">
        <v>5</v>
      </c>
      <c r="K1035" s="7" t="s">
        <v>998</v>
      </c>
      <c r="L1035" s="7" t="s">
        <v>999</v>
      </c>
      <c r="M1035" s="7">
        <v>1</v>
      </c>
      <c r="N1035" s="7" t="s">
        <v>76</v>
      </c>
      <c r="O1035" s="7" t="s">
        <v>214</v>
      </c>
      <c r="P1035" s="7" t="s">
        <v>1000</v>
      </c>
      <c r="Q1035" s="7" t="s">
        <v>4468</v>
      </c>
      <c r="R1035" s="7" t="s">
        <v>1001</v>
      </c>
      <c r="S1035" s="7" t="s">
        <v>93</v>
      </c>
      <c r="T1035" s="7" t="s">
        <v>14</v>
      </c>
      <c r="U1035" s="7" t="s">
        <v>94</v>
      </c>
      <c r="V1035" s="7" t="s">
        <v>1027</v>
      </c>
      <c r="AA1035" s="7">
        <v>0</v>
      </c>
    </row>
    <row r="1036" spans="1:28" ht="90">
      <c r="A1036" s="7">
        <v>2586</v>
      </c>
      <c r="B1036" s="7" t="s">
        <v>4668</v>
      </c>
      <c r="C1036" s="7" t="s">
        <v>2077</v>
      </c>
      <c r="D1036" s="7" t="s">
        <v>996</v>
      </c>
      <c r="E1036" s="7" t="s">
        <v>4669</v>
      </c>
      <c r="F1036" s="7" t="s">
        <v>6430</v>
      </c>
      <c r="G1036" s="7" t="s">
        <v>4524</v>
      </c>
      <c r="H1036" s="7" t="s">
        <v>87</v>
      </c>
      <c r="I1036" s="8" t="s">
        <v>87</v>
      </c>
      <c r="J1036" s="7" t="s">
        <v>5</v>
      </c>
      <c r="K1036" s="7" t="s">
        <v>998</v>
      </c>
      <c r="L1036" s="7" t="s">
        <v>999</v>
      </c>
      <c r="M1036" s="7">
        <v>1</v>
      </c>
      <c r="N1036" s="7" t="s">
        <v>76</v>
      </c>
      <c r="O1036" s="7" t="s">
        <v>100</v>
      </c>
      <c r="P1036" s="7" t="s">
        <v>1000</v>
      </c>
      <c r="Q1036" s="7" t="s">
        <v>4468</v>
      </c>
      <c r="R1036" s="7" t="s">
        <v>1001</v>
      </c>
      <c r="S1036" s="7" t="s">
        <v>93</v>
      </c>
      <c r="T1036" s="7" t="s">
        <v>14</v>
      </c>
      <c r="U1036" s="7" t="s">
        <v>94</v>
      </c>
      <c r="V1036" s="7" t="s">
        <v>16</v>
      </c>
      <c r="AA1036" s="7">
        <v>1</v>
      </c>
      <c r="AB1036" s="11">
        <v>43334.533368055556</v>
      </c>
    </row>
    <row r="1037" spans="1:28" ht="60">
      <c r="A1037" s="7">
        <v>2587</v>
      </c>
      <c r="B1037" s="7" t="s">
        <v>1002</v>
      </c>
      <c r="C1037" s="7" t="s">
        <v>208</v>
      </c>
      <c r="D1037" s="7" t="s">
        <v>1003</v>
      </c>
      <c r="E1037" s="7" t="s">
        <v>4669</v>
      </c>
      <c r="F1037" s="7" t="s">
        <v>6431</v>
      </c>
      <c r="G1037" s="7" t="s">
        <v>4524</v>
      </c>
      <c r="H1037" s="7" t="s">
        <v>87</v>
      </c>
      <c r="I1037" s="8" t="s">
        <v>87</v>
      </c>
      <c r="J1037" s="7" t="s">
        <v>5</v>
      </c>
      <c r="K1037" s="7" t="s">
        <v>998</v>
      </c>
      <c r="L1037" s="7" t="s">
        <v>999</v>
      </c>
      <c r="M1037" s="7">
        <v>1</v>
      </c>
      <c r="N1037" s="7" t="s">
        <v>76</v>
      </c>
      <c r="O1037" s="7" t="s">
        <v>100</v>
      </c>
      <c r="P1037" s="7" t="s">
        <v>1000</v>
      </c>
      <c r="Q1037" s="7" t="s">
        <v>4468</v>
      </c>
      <c r="R1037" s="7" t="s">
        <v>1001</v>
      </c>
      <c r="S1037" s="7" t="s">
        <v>93</v>
      </c>
      <c r="T1037" s="7" t="s">
        <v>25</v>
      </c>
      <c r="U1037" s="7" t="s">
        <v>94</v>
      </c>
      <c r="V1037" s="7" t="s">
        <v>16</v>
      </c>
      <c r="AA1037" s="7">
        <v>1</v>
      </c>
      <c r="AB1037" s="11">
        <v>43334.526620370372</v>
      </c>
    </row>
    <row r="1038" spans="1:28" ht="60">
      <c r="A1038" s="7">
        <v>2588</v>
      </c>
      <c r="B1038" s="7" t="s">
        <v>3803</v>
      </c>
      <c r="C1038" s="7" t="s">
        <v>194</v>
      </c>
      <c r="D1038" s="7" t="s">
        <v>3804</v>
      </c>
      <c r="E1038" s="7" t="s">
        <v>3800</v>
      </c>
      <c r="F1038" s="7" t="s">
        <v>6432</v>
      </c>
      <c r="G1038" s="7" t="s">
        <v>4524</v>
      </c>
      <c r="H1038" s="7" t="s">
        <v>3805</v>
      </c>
      <c r="I1038" s="28" t="s">
        <v>4000</v>
      </c>
      <c r="J1038" s="7" t="s">
        <v>289</v>
      </c>
      <c r="K1038" s="7" t="s">
        <v>998</v>
      </c>
      <c r="L1038" s="7" t="s">
        <v>999</v>
      </c>
      <c r="M1038" s="7">
        <v>1</v>
      </c>
      <c r="N1038" s="7" t="s">
        <v>76</v>
      </c>
      <c r="O1038" s="7" t="s">
        <v>100</v>
      </c>
      <c r="P1038" s="7" t="s">
        <v>1000</v>
      </c>
      <c r="Q1038" s="7" t="s">
        <v>4468</v>
      </c>
      <c r="R1038" s="7" t="s">
        <v>1001</v>
      </c>
      <c r="S1038" s="7" t="s">
        <v>93</v>
      </c>
      <c r="T1038" s="7" t="s">
        <v>25</v>
      </c>
      <c r="U1038" s="7" t="s">
        <v>94</v>
      </c>
      <c r="V1038" s="7" t="s">
        <v>1027</v>
      </c>
      <c r="AA1038" s="7">
        <v>0</v>
      </c>
    </row>
    <row r="1039" spans="1:28" ht="75">
      <c r="A1039" s="7">
        <v>2589</v>
      </c>
      <c r="B1039" s="7" t="s">
        <v>3806</v>
      </c>
      <c r="C1039" s="7" t="s">
        <v>350</v>
      </c>
      <c r="D1039" s="7" t="s">
        <v>3807</v>
      </c>
      <c r="E1039" s="7" t="s">
        <v>3808</v>
      </c>
      <c r="F1039" s="7" t="s">
        <v>6433</v>
      </c>
      <c r="G1039" s="7" t="s">
        <v>4524</v>
      </c>
      <c r="H1039" s="7" t="s">
        <v>3809</v>
      </c>
      <c r="I1039" s="28" t="s">
        <v>6621</v>
      </c>
      <c r="J1039" s="7" t="s">
        <v>5</v>
      </c>
      <c r="K1039" s="7" t="s">
        <v>998</v>
      </c>
      <c r="L1039" s="7" t="s">
        <v>999</v>
      </c>
      <c r="M1039" s="7">
        <v>1</v>
      </c>
      <c r="N1039" s="7" t="s">
        <v>76</v>
      </c>
      <c r="O1039" s="7" t="s">
        <v>100</v>
      </c>
      <c r="P1039" s="7" t="s">
        <v>1000</v>
      </c>
      <c r="Q1039" s="7" t="s">
        <v>4468</v>
      </c>
      <c r="R1039" s="7" t="s">
        <v>1001</v>
      </c>
      <c r="S1039" s="7" t="s">
        <v>93</v>
      </c>
      <c r="T1039" s="7" t="s">
        <v>66</v>
      </c>
      <c r="U1039" s="7" t="s">
        <v>94</v>
      </c>
      <c r="V1039" s="7" t="s">
        <v>1027</v>
      </c>
      <c r="AA1039" s="7">
        <v>0</v>
      </c>
    </row>
    <row r="1040" spans="1:28" ht="180">
      <c r="A1040" s="7">
        <v>2590</v>
      </c>
      <c r="B1040" s="7" t="s">
        <v>3810</v>
      </c>
      <c r="C1040" s="7" t="s">
        <v>2111</v>
      </c>
      <c r="D1040" s="7" t="s">
        <v>3811</v>
      </c>
      <c r="E1040" s="7" t="s">
        <v>3812</v>
      </c>
      <c r="F1040" s="7" t="s">
        <v>6434</v>
      </c>
      <c r="G1040" s="7" t="s">
        <v>4524</v>
      </c>
      <c r="H1040" s="7" t="s">
        <v>979</v>
      </c>
      <c r="I1040" s="8" t="s">
        <v>979</v>
      </c>
      <c r="J1040" s="7" t="s">
        <v>5</v>
      </c>
      <c r="K1040" s="7" t="s">
        <v>3813</v>
      </c>
      <c r="L1040" s="7" t="s">
        <v>3814</v>
      </c>
      <c r="M1040" s="7">
        <v>1</v>
      </c>
      <c r="N1040" s="7" t="s">
        <v>76</v>
      </c>
      <c r="O1040" s="7" t="s">
        <v>24</v>
      </c>
      <c r="P1040" s="7" t="s">
        <v>1000</v>
      </c>
      <c r="Q1040" s="7" t="s">
        <v>178</v>
      </c>
      <c r="R1040" s="7" t="s">
        <v>1001</v>
      </c>
      <c r="S1040" s="7" t="s">
        <v>190</v>
      </c>
      <c r="T1040" s="7" t="s">
        <v>25</v>
      </c>
      <c r="U1040" s="7" t="s">
        <v>105</v>
      </c>
      <c r="V1040" s="7" t="s">
        <v>1027</v>
      </c>
      <c r="AA1040" s="7">
        <v>0</v>
      </c>
    </row>
    <row r="1041" spans="1:27" ht="90">
      <c r="A1041" s="7">
        <v>2591</v>
      </c>
      <c r="B1041" s="7" t="s">
        <v>3815</v>
      </c>
      <c r="C1041" s="7" t="s">
        <v>2111</v>
      </c>
      <c r="D1041" s="7" t="s">
        <v>3816</v>
      </c>
      <c r="E1041" s="7" t="s">
        <v>3817</v>
      </c>
      <c r="F1041" s="7" t="s">
        <v>6435</v>
      </c>
      <c r="G1041" s="7" t="s">
        <v>4524</v>
      </c>
      <c r="H1041" s="7" t="s">
        <v>979</v>
      </c>
      <c r="I1041" s="8" t="s">
        <v>979</v>
      </c>
      <c r="J1041" s="7" t="s">
        <v>3818</v>
      </c>
      <c r="K1041" s="7" t="s">
        <v>3813</v>
      </c>
      <c r="L1041" s="7" t="s">
        <v>3814</v>
      </c>
      <c r="M1041" s="7">
        <v>1</v>
      </c>
      <c r="N1041" s="7" t="s">
        <v>76</v>
      </c>
      <c r="O1041" s="7" t="s">
        <v>276</v>
      </c>
      <c r="P1041" s="7" t="s">
        <v>1000</v>
      </c>
      <c r="Q1041" s="7" t="s">
        <v>178</v>
      </c>
      <c r="R1041" s="7" t="s">
        <v>1001</v>
      </c>
      <c r="S1041" s="7" t="s">
        <v>190</v>
      </c>
      <c r="T1041" s="7" t="s">
        <v>179</v>
      </c>
      <c r="U1041" s="7" t="s">
        <v>94</v>
      </c>
      <c r="V1041" s="7" t="s">
        <v>1027</v>
      </c>
      <c r="AA1041" s="7">
        <v>0</v>
      </c>
    </row>
    <row r="1042" spans="1:27" ht="90">
      <c r="A1042" s="7">
        <v>2592</v>
      </c>
      <c r="B1042" s="7" t="s">
        <v>3819</v>
      </c>
      <c r="C1042" s="7" t="s">
        <v>3820</v>
      </c>
      <c r="D1042" s="7" t="s">
        <v>3821</v>
      </c>
      <c r="E1042" s="7" t="s">
        <v>3822</v>
      </c>
      <c r="F1042" s="7" t="s">
        <v>6436</v>
      </c>
      <c r="G1042" s="7" t="s">
        <v>4524</v>
      </c>
      <c r="H1042" s="7" t="s">
        <v>979</v>
      </c>
      <c r="I1042" s="8" t="s">
        <v>979</v>
      </c>
      <c r="J1042" s="7" t="s">
        <v>5</v>
      </c>
      <c r="K1042" s="7" t="s">
        <v>3813</v>
      </c>
      <c r="L1042" s="7" t="s">
        <v>3814</v>
      </c>
      <c r="M1042" s="7">
        <v>1</v>
      </c>
      <c r="N1042" s="7" t="s">
        <v>76</v>
      </c>
      <c r="O1042" s="7" t="s">
        <v>100</v>
      </c>
      <c r="P1042" s="7" t="s">
        <v>1000</v>
      </c>
      <c r="Q1042" s="7" t="s">
        <v>102</v>
      </c>
      <c r="R1042" s="7" t="s">
        <v>1001</v>
      </c>
      <c r="S1042" s="7" t="s">
        <v>190</v>
      </c>
      <c r="T1042" s="7" t="s">
        <v>14</v>
      </c>
      <c r="U1042" s="7" t="s">
        <v>94</v>
      </c>
      <c r="V1042" s="7" t="s">
        <v>1027</v>
      </c>
      <c r="AA1042" s="7">
        <v>0</v>
      </c>
    </row>
    <row r="1043" spans="1:27" ht="195">
      <c r="A1043" s="7">
        <v>2593</v>
      </c>
      <c r="B1043" s="7" t="s">
        <v>5556</v>
      </c>
      <c r="C1043" s="7" t="s">
        <v>5557</v>
      </c>
      <c r="D1043" s="7" t="s">
        <v>3825</v>
      </c>
      <c r="E1043" s="7" t="s">
        <v>3826</v>
      </c>
      <c r="F1043" s="7" t="s">
        <v>6437</v>
      </c>
      <c r="G1043" s="7" t="s">
        <v>4524</v>
      </c>
      <c r="H1043" s="7" t="s">
        <v>979</v>
      </c>
      <c r="I1043" s="8" t="s">
        <v>979</v>
      </c>
      <c r="J1043" s="7" t="s">
        <v>5</v>
      </c>
      <c r="K1043" s="7" t="s">
        <v>3813</v>
      </c>
      <c r="L1043" s="7" t="s">
        <v>3814</v>
      </c>
      <c r="M1043" s="7">
        <v>1</v>
      </c>
      <c r="N1043" s="7" t="s">
        <v>76</v>
      </c>
      <c r="O1043" s="7" t="s">
        <v>214</v>
      </c>
      <c r="P1043" s="7" t="s">
        <v>1000</v>
      </c>
      <c r="Q1043" s="7" t="s">
        <v>216</v>
      </c>
      <c r="R1043" s="7" t="s">
        <v>1001</v>
      </c>
      <c r="S1043" s="7" t="s">
        <v>190</v>
      </c>
      <c r="T1043" s="7" t="s">
        <v>14</v>
      </c>
      <c r="U1043" s="7" t="s">
        <v>94</v>
      </c>
      <c r="V1043" s="7" t="s">
        <v>1027</v>
      </c>
      <c r="AA1043" s="7">
        <v>0</v>
      </c>
    </row>
    <row r="1044" spans="1:27" ht="150">
      <c r="A1044" s="7">
        <v>2594</v>
      </c>
      <c r="B1044" s="7" t="s">
        <v>3827</v>
      </c>
      <c r="C1044" s="7" t="s">
        <v>3828</v>
      </c>
      <c r="D1044" s="7" t="s">
        <v>5555</v>
      </c>
      <c r="E1044" s="7" t="s">
        <v>3830</v>
      </c>
      <c r="F1044" s="7" t="s">
        <v>6438</v>
      </c>
      <c r="G1044" s="7" t="s">
        <v>4524</v>
      </c>
      <c r="H1044" s="7" t="s">
        <v>1316</v>
      </c>
      <c r="I1044" s="8" t="s">
        <v>1316</v>
      </c>
      <c r="J1044" s="7" t="s">
        <v>5</v>
      </c>
      <c r="K1044" s="7" t="s">
        <v>3813</v>
      </c>
      <c r="L1044" s="7" t="s">
        <v>3814</v>
      </c>
      <c r="M1044" s="7">
        <v>1</v>
      </c>
      <c r="N1044" s="7" t="s">
        <v>76</v>
      </c>
      <c r="O1044" s="7" t="s">
        <v>65</v>
      </c>
      <c r="P1044" s="7" t="s">
        <v>1000</v>
      </c>
      <c r="Q1044" s="7" t="s">
        <v>163</v>
      </c>
      <c r="R1044" s="7" t="s">
        <v>1001</v>
      </c>
      <c r="S1044" s="7" t="s">
        <v>190</v>
      </c>
      <c r="T1044" s="7" t="s">
        <v>14</v>
      </c>
      <c r="U1044" s="7" t="s">
        <v>94</v>
      </c>
      <c r="V1044" s="7" t="s">
        <v>1027</v>
      </c>
      <c r="AA1044" s="7">
        <v>0</v>
      </c>
    </row>
    <row r="1045" spans="1:27" ht="135">
      <c r="A1045" s="7">
        <v>2595</v>
      </c>
      <c r="B1045" s="7" t="s">
        <v>3831</v>
      </c>
      <c r="C1045" s="7" t="s">
        <v>3832</v>
      </c>
      <c r="D1045" s="7" t="s">
        <v>3833</v>
      </c>
      <c r="E1045" s="7" t="s">
        <v>5554</v>
      </c>
      <c r="F1045" s="7" t="s">
        <v>6439</v>
      </c>
      <c r="G1045" s="7" t="s">
        <v>4524</v>
      </c>
      <c r="H1045" s="7" t="s">
        <v>1179</v>
      </c>
      <c r="I1045" s="28" t="s">
        <v>6621</v>
      </c>
      <c r="J1045" s="7" t="s">
        <v>5</v>
      </c>
      <c r="K1045" s="7" t="s">
        <v>3813</v>
      </c>
      <c r="L1045" s="7" t="s">
        <v>3814</v>
      </c>
      <c r="M1045" s="7">
        <v>1</v>
      </c>
      <c r="N1045" s="7" t="s">
        <v>76</v>
      </c>
      <c r="O1045" s="7" t="s">
        <v>290</v>
      </c>
      <c r="P1045" s="7" t="s">
        <v>1000</v>
      </c>
      <c r="Q1045" s="7" t="s">
        <v>11</v>
      </c>
      <c r="R1045" s="7" t="s">
        <v>1001</v>
      </c>
      <c r="S1045" s="7" t="s">
        <v>190</v>
      </c>
      <c r="T1045" s="7" t="s">
        <v>14</v>
      </c>
      <c r="U1045" s="7" t="s">
        <v>94</v>
      </c>
      <c r="V1045" s="7" t="s">
        <v>1027</v>
      </c>
      <c r="AA1045" s="7">
        <v>0</v>
      </c>
    </row>
    <row r="1046" spans="1:27" ht="75">
      <c r="A1046" s="7">
        <v>2596</v>
      </c>
      <c r="B1046" s="7" t="s">
        <v>3835</v>
      </c>
      <c r="C1046" s="7" t="s">
        <v>5552</v>
      </c>
      <c r="D1046" s="7" t="s">
        <v>5553</v>
      </c>
      <c r="E1046" s="7" t="s">
        <v>3838</v>
      </c>
      <c r="F1046" s="7" t="s">
        <v>6440</v>
      </c>
      <c r="G1046" s="7" t="s">
        <v>4524</v>
      </c>
      <c r="H1046" s="7" t="s">
        <v>1179</v>
      </c>
      <c r="I1046" s="28" t="s">
        <v>2295</v>
      </c>
      <c r="J1046" s="7" t="s">
        <v>5</v>
      </c>
      <c r="K1046" s="7" t="s">
        <v>3813</v>
      </c>
      <c r="L1046" s="7" t="s">
        <v>3814</v>
      </c>
      <c r="M1046" s="7">
        <v>1</v>
      </c>
      <c r="N1046" s="7" t="s">
        <v>76</v>
      </c>
      <c r="O1046" s="7" t="s">
        <v>214</v>
      </c>
      <c r="P1046" s="7" t="s">
        <v>1000</v>
      </c>
      <c r="Q1046" s="7" t="s">
        <v>216</v>
      </c>
      <c r="R1046" s="7" t="s">
        <v>1001</v>
      </c>
      <c r="S1046" s="7" t="s">
        <v>190</v>
      </c>
      <c r="T1046" s="7" t="s">
        <v>14</v>
      </c>
      <c r="U1046" s="7" t="s">
        <v>94</v>
      </c>
      <c r="V1046" s="7" t="s">
        <v>1027</v>
      </c>
      <c r="Z1046" s="10"/>
      <c r="AA1046" s="7">
        <v>0</v>
      </c>
    </row>
    <row r="1047" spans="1:27" ht="135">
      <c r="A1047" s="7">
        <v>2597</v>
      </c>
      <c r="B1047" s="7" t="s">
        <v>3839</v>
      </c>
      <c r="C1047" s="7" t="s">
        <v>5551</v>
      </c>
      <c r="D1047" s="7" t="s">
        <v>3841</v>
      </c>
      <c r="E1047" s="7" t="s">
        <v>3842</v>
      </c>
      <c r="F1047" s="7" t="s">
        <v>6441</v>
      </c>
      <c r="G1047" s="7" t="s">
        <v>4524</v>
      </c>
      <c r="H1047" s="7" t="s">
        <v>1179</v>
      </c>
      <c r="I1047" s="28" t="s">
        <v>6628</v>
      </c>
      <c r="J1047" s="7" t="s">
        <v>5</v>
      </c>
      <c r="K1047" s="7" t="s">
        <v>3813</v>
      </c>
      <c r="L1047" s="7" t="s">
        <v>3814</v>
      </c>
      <c r="M1047" s="7">
        <v>1</v>
      </c>
      <c r="N1047" s="7" t="s">
        <v>76</v>
      </c>
      <c r="O1047" s="7" t="s">
        <v>276</v>
      </c>
      <c r="P1047" s="7" t="s">
        <v>1000</v>
      </c>
      <c r="Q1047" s="7" t="s">
        <v>284</v>
      </c>
      <c r="R1047" s="7" t="s">
        <v>1001</v>
      </c>
      <c r="S1047" s="7" t="s">
        <v>190</v>
      </c>
      <c r="T1047" s="7" t="s">
        <v>14</v>
      </c>
      <c r="U1047" s="7" t="s">
        <v>94</v>
      </c>
      <c r="V1047" s="7" t="s">
        <v>1027</v>
      </c>
      <c r="Z1047" s="10"/>
      <c r="AA1047" s="7">
        <v>0</v>
      </c>
    </row>
    <row r="1048" spans="1:27" ht="120">
      <c r="A1048" s="7">
        <v>2598</v>
      </c>
      <c r="B1048" s="7" t="s">
        <v>3843</v>
      </c>
      <c r="C1048" s="7" t="s">
        <v>3844</v>
      </c>
      <c r="D1048" s="7" t="s">
        <v>3845</v>
      </c>
      <c r="E1048" s="7" t="s">
        <v>3846</v>
      </c>
      <c r="F1048" s="7" t="s">
        <v>6442</v>
      </c>
      <c r="G1048" s="7" t="s">
        <v>4524</v>
      </c>
      <c r="H1048" s="7" t="s">
        <v>3847</v>
      </c>
      <c r="I1048" s="28" t="s">
        <v>636</v>
      </c>
      <c r="J1048" s="7" t="s">
        <v>5</v>
      </c>
      <c r="K1048" s="7" t="s">
        <v>3813</v>
      </c>
      <c r="L1048" s="7" t="s">
        <v>3814</v>
      </c>
      <c r="M1048" s="7">
        <v>1</v>
      </c>
      <c r="N1048" s="7" t="s">
        <v>76</v>
      </c>
      <c r="O1048" s="7" t="s">
        <v>100</v>
      </c>
      <c r="P1048" s="7" t="s">
        <v>1000</v>
      </c>
      <c r="Q1048" s="7" t="s">
        <v>178</v>
      </c>
      <c r="R1048" s="7" t="s">
        <v>1001</v>
      </c>
      <c r="S1048" s="7" t="s">
        <v>190</v>
      </c>
      <c r="T1048" s="7" t="s">
        <v>32</v>
      </c>
      <c r="U1048" s="7" t="s">
        <v>94</v>
      </c>
      <c r="V1048" s="7" t="s">
        <v>1027</v>
      </c>
      <c r="Z1048" s="10"/>
      <c r="AA1048" s="7">
        <v>0</v>
      </c>
    </row>
    <row r="1049" spans="1:27" ht="60">
      <c r="A1049" s="7">
        <v>2599</v>
      </c>
      <c r="B1049" s="7" t="s">
        <v>5549</v>
      </c>
      <c r="C1049" s="7" t="s">
        <v>2009</v>
      </c>
      <c r="D1049" s="7" t="s">
        <v>5550</v>
      </c>
      <c r="E1049" s="7" t="s">
        <v>3850</v>
      </c>
      <c r="F1049" s="7" t="s">
        <v>6443</v>
      </c>
      <c r="G1049" s="7" t="s">
        <v>4524</v>
      </c>
      <c r="H1049" s="7" t="s">
        <v>3851</v>
      </c>
      <c r="I1049" s="28" t="s">
        <v>6621</v>
      </c>
      <c r="J1049" s="7" t="s">
        <v>3852</v>
      </c>
      <c r="K1049" s="7" t="s">
        <v>3853</v>
      </c>
      <c r="L1049" s="7" t="s">
        <v>3854</v>
      </c>
      <c r="M1049" s="7">
        <v>1</v>
      </c>
      <c r="N1049" s="7" t="s">
        <v>76</v>
      </c>
      <c r="O1049" s="7" t="s">
        <v>436</v>
      </c>
      <c r="P1049" s="7" t="s">
        <v>1000</v>
      </c>
      <c r="Q1049" s="7" t="s">
        <v>4612</v>
      </c>
      <c r="R1049" s="7" t="s">
        <v>1001</v>
      </c>
      <c r="S1049" s="7" t="s">
        <v>301</v>
      </c>
      <c r="T1049" s="7" t="s">
        <v>32</v>
      </c>
      <c r="U1049" s="7" t="s">
        <v>15</v>
      </c>
      <c r="V1049" s="7" t="s">
        <v>1027</v>
      </c>
      <c r="Z1049" s="10"/>
      <c r="AA1049" s="7">
        <v>0</v>
      </c>
    </row>
    <row r="1050" spans="1:27" ht="75">
      <c r="A1050" s="7">
        <v>2600</v>
      </c>
      <c r="B1050" s="7" t="s">
        <v>5547</v>
      </c>
      <c r="C1050" s="7" t="s">
        <v>1006</v>
      </c>
      <c r="D1050" s="7" t="s">
        <v>5548</v>
      </c>
      <c r="E1050" s="7" t="s">
        <v>3857</v>
      </c>
      <c r="F1050" s="7" t="s">
        <v>6444</v>
      </c>
      <c r="G1050" s="7" t="s">
        <v>4524</v>
      </c>
      <c r="H1050" s="7" t="s">
        <v>3858</v>
      </c>
      <c r="I1050" s="28" t="s">
        <v>1018</v>
      </c>
      <c r="J1050" s="7" t="s">
        <v>3859</v>
      </c>
      <c r="K1050" s="7" t="s">
        <v>3853</v>
      </c>
      <c r="L1050" s="7" t="s">
        <v>3854</v>
      </c>
      <c r="M1050" s="7">
        <v>1</v>
      </c>
      <c r="N1050" s="7" t="s">
        <v>76</v>
      </c>
      <c r="O1050" s="7" t="s">
        <v>24</v>
      </c>
      <c r="P1050" s="7" t="s">
        <v>1000</v>
      </c>
      <c r="Q1050" s="7" t="s">
        <v>876</v>
      </c>
      <c r="R1050" s="7" t="s">
        <v>1001</v>
      </c>
      <c r="S1050" s="7" t="s">
        <v>301</v>
      </c>
      <c r="T1050" s="7" t="s">
        <v>66</v>
      </c>
      <c r="U1050" s="7" t="s">
        <v>393</v>
      </c>
      <c r="V1050" s="7" t="s">
        <v>1027</v>
      </c>
      <c r="Z1050" s="10"/>
      <c r="AA1050" s="7">
        <v>0</v>
      </c>
    </row>
    <row r="1051" spans="1:27" ht="105">
      <c r="A1051" s="7">
        <v>2601</v>
      </c>
      <c r="B1051" s="7" t="s">
        <v>3860</v>
      </c>
      <c r="C1051" s="7" t="s">
        <v>2344</v>
      </c>
      <c r="D1051" s="7" t="s">
        <v>5546</v>
      </c>
      <c r="E1051" s="7" t="s">
        <v>3862</v>
      </c>
      <c r="F1051" s="7" t="s">
        <v>6445</v>
      </c>
      <c r="G1051" s="7" t="s">
        <v>4524</v>
      </c>
      <c r="H1051" s="7" t="s">
        <v>3858</v>
      </c>
      <c r="I1051" s="28" t="s">
        <v>2295</v>
      </c>
      <c r="J1051" s="7" t="s">
        <v>1045</v>
      </c>
      <c r="K1051" s="7" t="s">
        <v>3853</v>
      </c>
      <c r="L1051" s="7" t="s">
        <v>3854</v>
      </c>
      <c r="M1051" s="7">
        <v>1</v>
      </c>
      <c r="N1051" s="7" t="s">
        <v>76</v>
      </c>
      <c r="O1051" s="7" t="s">
        <v>290</v>
      </c>
      <c r="P1051" s="7" t="s">
        <v>1000</v>
      </c>
      <c r="Q1051" s="7" t="s">
        <v>284</v>
      </c>
      <c r="R1051" s="7" t="s">
        <v>1001</v>
      </c>
      <c r="S1051" s="7" t="s">
        <v>301</v>
      </c>
      <c r="T1051" s="7" t="s">
        <v>32</v>
      </c>
      <c r="U1051" s="7" t="s">
        <v>180</v>
      </c>
      <c r="V1051" s="7" t="s">
        <v>1027</v>
      </c>
      <c r="Z1051" s="10"/>
      <c r="AA1051" s="7">
        <v>0</v>
      </c>
    </row>
    <row r="1052" spans="1:27" ht="90">
      <c r="A1052" s="7">
        <v>2602</v>
      </c>
      <c r="B1052" s="7" t="s">
        <v>5545</v>
      </c>
      <c r="C1052" s="7" t="s">
        <v>1085</v>
      </c>
      <c r="D1052" s="7" t="s">
        <v>3864</v>
      </c>
      <c r="E1052" s="7" t="s">
        <v>3865</v>
      </c>
      <c r="F1052" s="7" t="s">
        <v>6446</v>
      </c>
      <c r="G1052" s="7" t="s">
        <v>4524</v>
      </c>
      <c r="H1052" s="7" t="s">
        <v>3858</v>
      </c>
      <c r="I1052" s="28" t="s">
        <v>48</v>
      </c>
      <c r="J1052" s="7" t="s">
        <v>3866</v>
      </c>
      <c r="K1052" s="7" t="s">
        <v>3853</v>
      </c>
      <c r="L1052" s="7" t="s">
        <v>3854</v>
      </c>
      <c r="M1052" s="7">
        <v>1</v>
      </c>
      <c r="N1052" s="7" t="s">
        <v>76</v>
      </c>
      <c r="O1052" s="7" t="s">
        <v>49</v>
      </c>
      <c r="P1052" s="7" t="s">
        <v>1000</v>
      </c>
      <c r="Q1052" s="7" t="s">
        <v>885</v>
      </c>
      <c r="R1052" s="7" t="s">
        <v>1001</v>
      </c>
      <c r="S1052" s="7" t="s">
        <v>301</v>
      </c>
      <c r="T1052" s="7" t="s">
        <v>32</v>
      </c>
      <c r="U1052" s="7" t="s">
        <v>180</v>
      </c>
      <c r="V1052" s="7" t="s">
        <v>1027</v>
      </c>
      <c r="Z1052" s="10"/>
      <c r="AA1052" s="7">
        <v>0</v>
      </c>
    </row>
    <row r="1053" spans="1:27" ht="75">
      <c r="A1053" s="7">
        <v>2603</v>
      </c>
      <c r="B1053" s="7" t="s">
        <v>5543</v>
      </c>
      <c r="C1053" s="7" t="s">
        <v>110</v>
      </c>
      <c r="D1053" s="7" t="s">
        <v>5544</v>
      </c>
      <c r="E1053" s="7" t="s">
        <v>3869</v>
      </c>
      <c r="F1053" s="7" t="s">
        <v>6447</v>
      </c>
      <c r="G1053" s="7" t="s">
        <v>4524</v>
      </c>
      <c r="H1053" s="7" t="s">
        <v>3858</v>
      </c>
      <c r="I1053" s="28" t="s">
        <v>297</v>
      </c>
      <c r="J1053" s="7" t="s">
        <v>3870</v>
      </c>
      <c r="K1053" s="7" t="s">
        <v>3853</v>
      </c>
      <c r="L1053" s="7" t="s">
        <v>3854</v>
      </c>
      <c r="M1053" s="7">
        <v>1</v>
      </c>
      <c r="N1053" s="7" t="s">
        <v>76</v>
      </c>
      <c r="O1053" s="7" t="s">
        <v>214</v>
      </c>
      <c r="P1053" s="7" t="s">
        <v>1000</v>
      </c>
      <c r="Q1053" s="7" t="s">
        <v>91</v>
      </c>
      <c r="R1053" s="7" t="s">
        <v>1001</v>
      </c>
      <c r="S1053" s="7" t="s">
        <v>301</v>
      </c>
      <c r="T1053" s="7" t="s">
        <v>32</v>
      </c>
      <c r="U1053" s="7" t="s">
        <v>15</v>
      </c>
      <c r="V1053" s="7" t="s">
        <v>1027</v>
      </c>
      <c r="AA1053" s="7">
        <v>0</v>
      </c>
    </row>
    <row r="1054" spans="1:27" ht="105">
      <c r="A1054" s="7">
        <v>2604</v>
      </c>
      <c r="B1054" s="7" t="s">
        <v>3871</v>
      </c>
      <c r="C1054" s="7" t="s">
        <v>218</v>
      </c>
      <c r="D1054" s="7" t="s">
        <v>3872</v>
      </c>
      <c r="E1054" s="7" t="s">
        <v>3873</v>
      </c>
      <c r="F1054" s="7" t="s">
        <v>6448</v>
      </c>
      <c r="G1054" s="7" t="s">
        <v>4524</v>
      </c>
      <c r="H1054" s="7" t="s">
        <v>3858</v>
      </c>
      <c r="I1054" s="28" t="s">
        <v>297</v>
      </c>
      <c r="J1054" s="7" t="s">
        <v>3874</v>
      </c>
      <c r="K1054" s="7" t="s">
        <v>3853</v>
      </c>
      <c r="L1054" s="7" t="s">
        <v>3854</v>
      </c>
      <c r="M1054" s="7">
        <v>1</v>
      </c>
      <c r="N1054" s="7" t="s">
        <v>76</v>
      </c>
      <c r="O1054" s="7" t="s">
        <v>214</v>
      </c>
      <c r="P1054" s="7" t="s">
        <v>1000</v>
      </c>
      <c r="Q1054" s="7" t="s">
        <v>119</v>
      </c>
      <c r="R1054" s="7" t="s">
        <v>1001</v>
      </c>
      <c r="S1054" s="7" t="s">
        <v>301</v>
      </c>
      <c r="T1054" s="7" t="s">
        <v>32</v>
      </c>
      <c r="U1054" s="7" t="s">
        <v>15</v>
      </c>
      <c r="V1054" s="7" t="s">
        <v>1027</v>
      </c>
      <c r="AA1054" s="7">
        <v>0</v>
      </c>
    </row>
    <row r="1055" spans="1:27" ht="120">
      <c r="A1055" s="7">
        <v>2605</v>
      </c>
      <c r="B1055" s="7" t="s">
        <v>3875</v>
      </c>
      <c r="C1055" s="7" t="s">
        <v>2020</v>
      </c>
      <c r="D1055" s="7" t="s">
        <v>5542</v>
      </c>
      <c r="E1055" s="7" t="s">
        <v>3877</v>
      </c>
      <c r="F1055" s="7" t="s">
        <v>6449</v>
      </c>
      <c r="G1055" s="7" t="s">
        <v>4524</v>
      </c>
      <c r="H1055" s="7" t="s">
        <v>3878</v>
      </c>
      <c r="I1055" s="28" t="s">
        <v>2295</v>
      </c>
      <c r="J1055" s="7" t="s">
        <v>3870</v>
      </c>
      <c r="K1055" s="7" t="s">
        <v>3853</v>
      </c>
      <c r="L1055" s="7" t="s">
        <v>3854</v>
      </c>
      <c r="M1055" s="7">
        <v>1</v>
      </c>
      <c r="N1055" s="7" t="s">
        <v>76</v>
      </c>
      <c r="O1055" s="7" t="s">
        <v>202</v>
      </c>
      <c r="P1055" s="7" t="s">
        <v>1000</v>
      </c>
      <c r="Q1055" s="7" t="s">
        <v>66</v>
      </c>
      <c r="R1055" s="7" t="s">
        <v>1001</v>
      </c>
      <c r="S1055" s="7" t="s">
        <v>301</v>
      </c>
      <c r="T1055" s="7" t="s">
        <v>32</v>
      </c>
      <c r="U1055" s="7" t="s">
        <v>15</v>
      </c>
      <c r="V1055" s="7" t="s">
        <v>1027</v>
      </c>
      <c r="AA1055" s="7">
        <v>0</v>
      </c>
    </row>
    <row r="1056" spans="1:27" ht="105">
      <c r="A1056" s="7">
        <v>2606</v>
      </c>
      <c r="B1056" s="7" t="s">
        <v>3879</v>
      </c>
      <c r="C1056" s="7" t="s">
        <v>2077</v>
      </c>
      <c r="D1056" s="7" t="s">
        <v>5541</v>
      </c>
      <c r="E1056" s="7" t="s">
        <v>3881</v>
      </c>
      <c r="F1056" s="7" t="s">
        <v>6450</v>
      </c>
      <c r="G1056" s="7" t="s">
        <v>4524</v>
      </c>
      <c r="H1056" s="7" t="s">
        <v>3882</v>
      </c>
      <c r="I1056" s="28" t="s">
        <v>6621</v>
      </c>
      <c r="J1056" s="7" t="s">
        <v>3573</v>
      </c>
      <c r="K1056" s="7" t="s">
        <v>3853</v>
      </c>
      <c r="L1056" s="7" t="s">
        <v>3854</v>
      </c>
      <c r="M1056" s="7">
        <v>1</v>
      </c>
      <c r="N1056" s="7" t="s">
        <v>76</v>
      </c>
      <c r="O1056" s="7" t="s">
        <v>31</v>
      </c>
      <c r="P1056" s="7" t="s">
        <v>1000</v>
      </c>
      <c r="Q1056" s="7" t="s">
        <v>284</v>
      </c>
      <c r="R1056" s="7" t="s">
        <v>1001</v>
      </c>
      <c r="S1056" s="7" t="s">
        <v>301</v>
      </c>
      <c r="T1056" s="7" t="s">
        <v>32</v>
      </c>
      <c r="U1056" s="7" t="s">
        <v>393</v>
      </c>
      <c r="V1056" s="7" t="s">
        <v>1027</v>
      </c>
      <c r="AA1056" s="7">
        <v>0</v>
      </c>
    </row>
    <row r="1057" spans="1:28" ht="120">
      <c r="A1057" s="7">
        <v>2607</v>
      </c>
      <c r="B1057" s="7" t="s">
        <v>3883</v>
      </c>
      <c r="C1057" s="7" t="s">
        <v>529</v>
      </c>
      <c r="D1057" s="7" t="s">
        <v>3884</v>
      </c>
      <c r="E1057" s="7" t="s">
        <v>3885</v>
      </c>
      <c r="F1057" s="7" t="s">
        <v>6451</v>
      </c>
      <c r="G1057" s="7" t="s">
        <v>4524</v>
      </c>
      <c r="H1057" s="7" t="s">
        <v>3886</v>
      </c>
      <c r="I1057" s="28" t="s">
        <v>4000</v>
      </c>
      <c r="J1057" s="7" t="s">
        <v>3874</v>
      </c>
      <c r="K1057" s="7" t="s">
        <v>3853</v>
      </c>
      <c r="L1057" s="7" t="s">
        <v>3854</v>
      </c>
      <c r="M1057" s="7">
        <v>1</v>
      </c>
      <c r="N1057" s="7" t="s">
        <v>76</v>
      </c>
      <c r="O1057" s="7" t="s">
        <v>100</v>
      </c>
      <c r="P1057" s="7" t="s">
        <v>1000</v>
      </c>
      <c r="Q1057" s="7" t="s">
        <v>102</v>
      </c>
      <c r="R1057" s="7" t="s">
        <v>1001</v>
      </c>
      <c r="S1057" s="7" t="s">
        <v>301</v>
      </c>
      <c r="T1057" s="7" t="s">
        <v>32</v>
      </c>
      <c r="U1057" s="7" t="s">
        <v>180</v>
      </c>
      <c r="V1057" s="7" t="s">
        <v>1027</v>
      </c>
      <c r="Z1057" s="10"/>
      <c r="AA1057" s="7">
        <v>0</v>
      </c>
    </row>
    <row r="1058" spans="1:28" ht="75">
      <c r="A1058" s="7">
        <v>2608</v>
      </c>
      <c r="B1058" s="7" t="s">
        <v>3887</v>
      </c>
      <c r="C1058" s="7" t="s">
        <v>2009</v>
      </c>
      <c r="D1058" s="7" t="s">
        <v>3888</v>
      </c>
      <c r="E1058" s="7" t="s">
        <v>3889</v>
      </c>
      <c r="F1058" s="7" t="s">
        <v>6452</v>
      </c>
      <c r="G1058" s="7" t="s">
        <v>4524</v>
      </c>
      <c r="H1058" s="7" t="s">
        <v>3886</v>
      </c>
      <c r="I1058" s="28" t="s">
        <v>2295</v>
      </c>
      <c r="J1058" s="7" t="s">
        <v>3874</v>
      </c>
      <c r="K1058" s="7" t="s">
        <v>3853</v>
      </c>
      <c r="L1058" s="7" t="s">
        <v>3854</v>
      </c>
      <c r="M1058" s="7">
        <v>1</v>
      </c>
      <c r="N1058" s="7" t="s">
        <v>76</v>
      </c>
      <c r="O1058" s="7" t="s">
        <v>24</v>
      </c>
      <c r="P1058" s="7" t="s">
        <v>1000</v>
      </c>
      <c r="Q1058" s="7" t="s">
        <v>79</v>
      </c>
      <c r="R1058" s="7" t="s">
        <v>1001</v>
      </c>
      <c r="S1058" s="7" t="s">
        <v>301</v>
      </c>
      <c r="T1058" s="7" t="s">
        <v>32</v>
      </c>
      <c r="U1058" s="7" t="s">
        <v>15</v>
      </c>
      <c r="V1058" s="7" t="s">
        <v>1027</v>
      </c>
      <c r="Z1058" s="10"/>
      <c r="AA1058" s="7">
        <v>0</v>
      </c>
    </row>
    <row r="1059" spans="1:28" ht="60">
      <c r="A1059" s="7">
        <v>2619</v>
      </c>
      <c r="B1059" s="7" t="s">
        <v>3890</v>
      </c>
      <c r="C1059" s="7" t="s">
        <v>3891</v>
      </c>
      <c r="D1059" s="7" t="s">
        <v>3892</v>
      </c>
      <c r="E1059" s="7" t="s">
        <v>3893</v>
      </c>
      <c r="F1059" s="7" t="s">
        <v>6453</v>
      </c>
      <c r="G1059" s="7" t="s">
        <v>4524</v>
      </c>
      <c r="H1059" s="7" t="s">
        <v>1190</v>
      </c>
      <c r="I1059" s="28" t="s">
        <v>1190</v>
      </c>
      <c r="J1059" s="7" t="s">
        <v>344</v>
      </c>
      <c r="K1059" s="7" t="s">
        <v>1019</v>
      </c>
      <c r="L1059" s="7" t="s">
        <v>1020</v>
      </c>
      <c r="M1059" s="7">
        <v>1</v>
      </c>
      <c r="N1059" s="7" t="s">
        <v>76</v>
      </c>
      <c r="O1059" s="7" t="s">
        <v>276</v>
      </c>
      <c r="P1059" s="7" t="s">
        <v>1021</v>
      </c>
      <c r="Q1059" s="7" t="s">
        <v>102</v>
      </c>
      <c r="R1059" s="7" t="s">
        <v>1022</v>
      </c>
      <c r="S1059" s="7" t="s">
        <v>81</v>
      </c>
      <c r="T1059" s="7" t="s">
        <v>14</v>
      </c>
      <c r="U1059" s="7" t="s">
        <v>180</v>
      </c>
      <c r="V1059" s="7" t="s">
        <v>1027</v>
      </c>
      <c r="Z1059" s="10"/>
      <c r="AA1059" s="7">
        <v>0</v>
      </c>
    </row>
    <row r="1060" spans="1:28" ht="105">
      <c r="A1060" s="7">
        <v>2620</v>
      </c>
      <c r="B1060" s="7" t="s">
        <v>3894</v>
      </c>
      <c r="C1060" s="7" t="s">
        <v>3895</v>
      </c>
      <c r="D1060" s="7" t="s">
        <v>3896</v>
      </c>
      <c r="E1060" s="7" t="s">
        <v>3897</v>
      </c>
      <c r="F1060" s="7" t="s">
        <v>6454</v>
      </c>
      <c r="G1060" s="7" t="s">
        <v>4524</v>
      </c>
      <c r="H1060" s="7" t="s">
        <v>1190</v>
      </c>
      <c r="I1060" s="28" t="s">
        <v>231</v>
      </c>
      <c r="J1060" s="7" t="s">
        <v>344</v>
      </c>
      <c r="K1060" s="7" t="s">
        <v>1019</v>
      </c>
      <c r="L1060" s="7" t="s">
        <v>1020</v>
      </c>
      <c r="M1060" s="7">
        <v>1</v>
      </c>
      <c r="N1060" s="7" t="s">
        <v>76</v>
      </c>
      <c r="O1060" s="7" t="s">
        <v>290</v>
      </c>
      <c r="P1060" s="7" t="s">
        <v>1021</v>
      </c>
      <c r="Q1060" s="7" t="s">
        <v>178</v>
      </c>
      <c r="R1060" s="7" t="s">
        <v>1022</v>
      </c>
      <c r="S1060" s="7" t="s">
        <v>81</v>
      </c>
      <c r="T1060" s="7" t="s">
        <v>179</v>
      </c>
      <c r="U1060" s="7" t="s">
        <v>180</v>
      </c>
      <c r="V1060" s="7" t="s">
        <v>1027</v>
      </c>
      <c r="AA1060" s="7">
        <v>0</v>
      </c>
    </row>
    <row r="1061" spans="1:28" ht="105">
      <c r="A1061" s="7">
        <v>2621</v>
      </c>
      <c r="B1061" s="7" t="s">
        <v>3898</v>
      </c>
      <c r="C1061" s="7" t="s">
        <v>5089</v>
      </c>
      <c r="D1061" s="7" t="s">
        <v>3899</v>
      </c>
      <c r="E1061" s="7" t="s">
        <v>3900</v>
      </c>
      <c r="F1061" s="7" t="s">
        <v>6455</v>
      </c>
      <c r="G1061" s="7" t="s">
        <v>4524</v>
      </c>
      <c r="H1061" s="7" t="s">
        <v>1190</v>
      </c>
      <c r="I1061" s="28" t="s">
        <v>2295</v>
      </c>
      <c r="J1061" s="7" t="s">
        <v>344</v>
      </c>
      <c r="K1061" s="7" t="s">
        <v>1019</v>
      </c>
      <c r="L1061" s="7" t="s">
        <v>1020</v>
      </c>
      <c r="M1061" s="7">
        <v>1</v>
      </c>
      <c r="N1061" s="7" t="s">
        <v>76</v>
      </c>
      <c r="O1061" s="7" t="s">
        <v>31</v>
      </c>
      <c r="P1061" s="7" t="s">
        <v>1021</v>
      </c>
      <c r="Q1061" s="7" t="s">
        <v>178</v>
      </c>
      <c r="R1061" s="7" t="s">
        <v>1022</v>
      </c>
      <c r="S1061" s="7" t="s">
        <v>81</v>
      </c>
      <c r="T1061" s="7" t="s">
        <v>66</v>
      </c>
      <c r="U1061" s="7" t="s">
        <v>180</v>
      </c>
      <c r="V1061" s="7" t="s">
        <v>1027</v>
      </c>
      <c r="AA1061" s="7">
        <v>0</v>
      </c>
    </row>
    <row r="1062" spans="1:28" ht="60">
      <c r="A1062" s="7">
        <v>2622</v>
      </c>
      <c r="B1062" s="7" t="s">
        <v>3901</v>
      </c>
      <c r="C1062" s="7" t="s">
        <v>5539</v>
      </c>
      <c r="D1062" s="7" t="s">
        <v>5540</v>
      </c>
      <c r="E1062" s="7" t="s">
        <v>3904</v>
      </c>
      <c r="F1062" s="7" t="s">
        <v>6456</v>
      </c>
      <c r="G1062" s="7" t="s">
        <v>4524</v>
      </c>
      <c r="H1062" s="7" t="s">
        <v>1190</v>
      </c>
      <c r="I1062" s="28" t="s">
        <v>1190</v>
      </c>
      <c r="J1062" s="7" t="s">
        <v>344</v>
      </c>
      <c r="K1062" s="7" t="s">
        <v>1019</v>
      </c>
      <c r="L1062" s="7" t="s">
        <v>1020</v>
      </c>
      <c r="M1062" s="7">
        <v>1</v>
      </c>
      <c r="N1062" s="7" t="s">
        <v>76</v>
      </c>
      <c r="O1062" s="7" t="s">
        <v>31</v>
      </c>
      <c r="P1062" s="7" t="s">
        <v>1021</v>
      </c>
      <c r="Q1062" s="7" t="s">
        <v>178</v>
      </c>
      <c r="R1062" s="7" t="s">
        <v>1022</v>
      </c>
      <c r="S1062" s="7" t="s">
        <v>81</v>
      </c>
      <c r="T1062" s="7" t="s">
        <v>25</v>
      </c>
      <c r="U1062" s="7" t="s">
        <v>180</v>
      </c>
      <c r="V1062" s="7" t="s">
        <v>1027</v>
      </c>
      <c r="AA1062" s="7">
        <v>0</v>
      </c>
    </row>
    <row r="1063" spans="1:28" ht="120">
      <c r="A1063" s="7">
        <v>2624</v>
      </c>
      <c r="B1063" s="7" t="s">
        <v>5538</v>
      </c>
      <c r="C1063" s="7" t="s">
        <v>1486</v>
      </c>
      <c r="D1063" s="7" t="s">
        <v>3906</v>
      </c>
      <c r="E1063" s="7" t="s">
        <v>3907</v>
      </c>
      <c r="F1063" s="7" t="s">
        <v>6457</v>
      </c>
      <c r="G1063" s="7" t="s">
        <v>4524</v>
      </c>
      <c r="H1063" s="7" t="s">
        <v>1278</v>
      </c>
      <c r="I1063" s="28" t="s">
        <v>2295</v>
      </c>
      <c r="J1063" s="7" t="s">
        <v>344</v>
      </c>
      <c r="K1063" s="7" t="s">
        <v>1019</v>
      </c>
      <c r="L1063" s="7" t="s">
        <v>1020</v>
      </c>
      <c r="M1063" s="7">
        <v>1</v>
      </c>
      <c r="N1063" s="7" t="s">
        <v>76</v>
      </c>
      <c r="O1063" s="7" t="s">
        <v>31</v>
      </c>
      <c r="P1063" s="7" t="s">
        <v>1021</v>
      </c>
      <c r="Q1063" s="7" t="s">
        <v>79</v>
      </c>
      <c r="R1063" s="7" t="s">
        <v>1022</v>
      </c>
      <c r="S1063" s="7" t="s">
        <v>81</v>
      </c>
      <c r="T1063" s="7" t="s">
        <v>66</v>
      </c>
      <c r="U1063" s="7" t="s">
        <v>180</v>
      </c>
      <c r="V1063" s="7" t="s">
        <v>1027</v>
      </c>
      <c r="Z1063" s="10"/>
      <c r="AA1063" s="7">
        <v>0</v>
      </c>
    </row>
    <row r="1064" spans="1:28" ht="75">
      <c r="A1064" s="7">
        <v>2625</v>
      </c>
      <c r="B1064" s="7" t="s">
        <v>5537</v>
      </c>
      <c r="C1064" s="7" t="s">
        <v>3909</v>
      </c>
      <c r="D1064" s="7" t="s">
        <v>3910</v>
      </c>
      <c r="E1064" s="7" t="s">
        <v>3911</v>
      </c>
      <c r="F1064" s="7" t="s">
        <v>6458</v>
      </c>
      <c r="G1064" s="7" t="s">
        <v>4524</v>
      </c>
      <c r="H1064" s="7" t="s">
        <v>3912</v>
      </c>
      <c r="I1064" s="28" t="s">
        <v>1190</v>
      </c>
      <c r="J1064" s="7" t="s">
        <v>344</v>
      </c>
      <c r="K1064" s="7" t="s">
        <v>1019</v>
      </c>
      <c r="L1064" s="7" t="s">
        <v>1020</v>
      </c>
      <c r="M1064" s="7">
        <v>1</v>
      </c>
      <c r="N1064" s="7" t="s">
        <v>76</v>
      </c>
      <c r="O1064" s="7" t="s">
        <v>290</v>
      </c>
      <c r="P1064" s="7" t="s">
        <v>1021</v>
      </c>
      <c r="Q1064" s="7" t="s">
        <v>4612</v>
      </c>
      <c r="R1064" s="7" t="s">
        <v>1022</v>
      </c>
      <c r="S1064" s="7" t="s">
        <v>81</v>
      </c>
      <c r="T1064" s="7" t="s">
        <v>14</v>
      </c>
      <c r="U1064" s="7" t="s">
        <v>82</v>
      </c>
      <c r="V1064" s="7" t="s">
        <v>1027</v>
      </c>
      <c r="Z1064" s="10"/>
      <c r="AA1064" s="7">
        <v>0</v>
      </c>
    </row>
    <row r="1065" spans="1:28" ht="75">
      <c r="A1065" s="7">
        <v>2626</v>
      </c>
      <c r="B1065" s="7" t="s">
        <v>3913</v>
      </c>
      <c r="C1065" s="7" t="s">
        <v>5535</v>
      </c>
      <c r="D1065" s="7" t="s">
        <v>5536</v>
      </c>
      <c r="E1065" s="7" t="s">
        <v>3916</v>
      </c>
      <c r="F1065" s="7" t="s">
        <v>6459</v>
      </c>
      <c r="G1065" s="7" t="s">
        <v>4524</v>
      </c>
      <c r="H1065" s="7" t="s">
        <v>3917</v>
      </c>
      <c r="I1065" s="28" t="s">
        <v>275</v>
      </c>
      <c r="J1065" s="7" t="s">
        <v>344</v>
      </c>
      <c r="K1065" s="7" t="s">
        <v>1019</v>
      </c>
      <c r="L1065" s="7" t="s">
        <v>1020</v>
      </c>
      <c r="M1065" s="7">
        <v>1</v>
      </c>
      <c r="N1065" s="7" t="s">
        <v>76</v>
      </c>
      <c r="O1065" s="7" t="s">
        <v>290</v>
      </c>
      <c r="P1065" s="7" t="s">
        <v>1021</v>
      </c>
      <c r="Q1065" s="7" t="s">
        <v>178</v>
      </c>
      <c r="R1065" s="7" t="s">
        <v>1022</v>
      </c>
      <c r="S1065" s="7" t="s">
        <v>81</v>
      </c>
      <c r="T1065" s="7" t="s">
        <v>32</v>
      </c>
      <c r="U1065" s="7" t="s">
        <v>180</v>
      </c>
      <c r="V1065" s="7" t="s">
        <v>1027</v>
      </c>
      <c r="Z1065" s="10"/>
      <c r="AA1065" s="7">
        <v>0</v>
      </c>
    </row>
    <row r="1066" spans="1:28" ht="75">
      <c r="A1066" s="7">
        <v>2627</v>
      </c>
      <c r="B1066" s="7" t="s">
        <v>3918</v>
      </c>
      <c r="C1066" s="7" t="s">
        <v>5534</v>
      </c>
      <c r="D1066" s="7" t="s">
        <v>3920</v>
      </c>
      <c r="E1066" s="7" t="s">
        <v>3916</v>
      </c>
      <c r="F1066" s="7" t="s">
        <v>6460</v>
      </c>
      <c r="G1066" s="7" t="s">
        <v>4524</v>
      </c>
      <c r="H1066" s="7" t="s">
        <v>3917</v>
      </c>
      <c r="I1066" s="28" t="s">
        <v>275</v>
      </c>
      <c r="J1066" s="7" t="s">
        <v>344</v>
      </c>
      <c r="K1066" s="7" t="s">
        <v>1019</v>
      </c>
      <c r="L1066" s="7" t="s">
        <v>1020</v>
      </c>
      <c r="M1066" s="7">
        <v>1</v>
      </c>
      <c r="N1066" s="7" t="s">
        <v>76</v>
      </c>
      <c r="O1066" s="7" t="s">
        <v>290</v>
      </c>
      <c r="P1066" s="7" t="s">
        <v>1021</v>
      </c>
      <c r="Q1066" s="7" t="s">
        <v>1148</v>
      </c>
      <c r="R1066" s="7" t="s">
        <v>1022</v>
      </c>
      <c r="S1066" s="7" t="s">
        <v>81</v>
      </c>
      <c r="T1066" s="7" t="s">
        <v>66</v>
      </c>
      <c r="U1066" s="7" t="s">
        <v>180</v>
      </c>
      <c r="V1066" s="7" t="s">
        <v>1027</v>
      </c>
      <c r="AA1066" s="7">
        <v>0</v>
      </c>
    </row>
    <row r="1067" spans="1:28" ht="105">
      <c r="A1067" s="7">
        <v>2628</v>
      </c>
      <c r="B1067" s="7" t="s">
        <v>3921</v>
      </c>
      <c r="C1067" s="7" t="s">
        <v>3922</v>
      </c>
      <c r="D1067" s="7" t="s">
        <v>5533</v>
      </c>
      <c r="E1067" s="7" t="s">
        <v>3924</v>
      </c>
      <c r="F1067" s="7" t="s">
        <v>6461</v>
      </c>
      <c r="G1067" s="7" t="s">
        <v>4524</v>
      </c>
      <c r="H1067" s="7" t="s">
        <v>3925</v>
      </c>
      <c r="I1067" s="28" t="s">
        <v>6621</v>
      </c>
      <c r="J1067" s="7" t="s">
        <v>344</v>
      </c>
      <c r="K1067" s="7" t="s">
        <v>1019</v>
      </c>
      <c r="L1067" s="7" t="s">
        <v>1020</v>
      </c>
      <c r="M1067" s="7">
        <v>1</v>
      </c>
      <c r="N1067" s="7" t="s">
        <v>76</v>
      </c>
      <c r="O1067" s="7" t="s">
        <v>290</v>
      </c>
      <c r="P1067" s="7" t="s">
        <v>1021</v>
      </c>
      <c r="Q1067" s="7" t="s">
        <v>4612</v>
      </c>
      <c r="R1067" s="7" t="s">
        <v>1022</v>
      </c>
      <c r="S1067" s="7" t="s">
        <v>81</v>
      </c>
      <c r="T1067" s="7" t="s">
        <v>66</v>
      </c>
      <c r="U1067" s="7" t="s">
        <v>180</v>
      </c>
      <c r="V1067" s="7" t="s">
        <v>1027</v>
      </c>
      <c r="Z1067" s="10"/>
      <c r="AA1067" s="7">
        <v>0</v>
      </c>
    </row>
    <row r="1068" spans="1:28" ht="60">
      <c r="A1068" s="7">
        <v>2629</v>
      </c>
      <c r="B1068" s="7" t="s">
        <v>3926</v>
      </c>
      <c r="C1068" s="7" t="s">
        <v>366</v>
      </c>
      <c r="D1068" s="7" t="s">
        <v>2021</v>
      </c>
      <c r="E1068" s="7" t="s">
        <v>3927</v>
      </c>
      <c r="F1068" s="7" t="s">
        <v>6462</v>
      </c>
      <c r="G1068" s="7" t="s">
        <v>4561</v>
      </c>
      <c r="H1068" s="7" t="s">
        <v>297</v>
      </c>
      <c r="I1068" s="28" t="s">
        <v>4000</v>
      </c>
      <c r="J1068" s="7" t="s">
        <v>5</v>
      </c>
      <c r="K1068" s="7" t="s">
        <v>299</v>
      </c>
      <c r="L1068" s="7" t="s">
        <v>1009</v>
      </c>
      <c r="M1068" s="7">
        <v>1</v>
      </c>
      <c r="N1068" s="7" t="s">
        <v>76</v>
      </c>
      <c r="O1068" s="7" t="s">
        <v>290</v>
      </c>
      <c r="P1068" s="7" t="s">
        <v>1010</v>
      </c>
      <c r="Q1068" s="7" t="s">
        <v>102</v>
      </c>
      <c r="R1068" s="7" t="s">
        <v>1011</v>
      </c>
      <c r="S1068" s="7" t="s">
        <v>301</v>
      </c>
      <c r="T1068" s="7" t="s">
        <v>179</v>
      </c>
      <c r="U1068" s="7" t="s">
        <v>15</v>
      </c>
      <c r="V1068" s="7" t="s">
        <v>1027</v>
      </c>
      <c r="Z1068" s="10"/>
      <c r="AA1068" s="7">
        <v>0</v>
      </c>
    </row>
    <row r="1069" spans="1:28" ht="45">
      <c r="A1069" s="7">
        <v>2630</v>
      </c>
      <c r="B1069" s="7" t="s">
        <v>3928</v>
      </c>
      <c r="C1069" s="7" t="s">
        <v>218</v>
      </c>
      <c r="D1069" s="7" t="s">
        <v>1527</v>
      </c>
      <c r="E1069" s="7" t="s">
        <v>3929</v>
      </c>
      <c r="F1069" s="7" t="s">
        <v>6463</v>
      </c>
      <c r="G1069" s="7" t="s">
        <v>4561</v>
      </c>
      <c r="H1069" s="7" t="s">
        <v>297</v>
      </c>
      <c r="I1069" s="28" t="s">
        <v>4000</v>
      </c>
      <c r="J1069" s="7" t="s">
        <v>344</v>
      </c>
      <c r="K1069" s="7" t="s">
        <v>299</v>
      </c>
      <c r="L1069" s="7" t="s">
        <v>1009</v>
      </c>
      <c r="M1069" s="7">
        <v>1</v>
      </c>
      <c r="N1069" s="7" t="s">
        <v>76</v>
      </c>
      <c r="O1069" s="7" t="s">
        <v>290</v>
      </c>
      <c r="P1069" s="7" t="s">
        <v>1010</v>
      </c>
      <c r="Q1069" s="7" t="s">
        <v>163</v>
      </c>
      <c r="R1069" s="7" t="s">
        <v>1011</v>
      </c>
      <c r="S1069" s="7" t="s">
        <v>301</v>
      </c>
      <c r="T1069" s="7" t="s">
        <v>66</v>
      </c>
      <c r="U1069" s="7" t="s">
        <v>15</v>
      </c>
      <c r="V1069" s="7" t="s">
        <v>1027</v>
      </c>
      <c r="Z1069" s="10"/>
      <c r="AA1069" s="7">
        <v>0</v>
      </c>
    </row>
    <row r="1070" spans="1:28" ht="90">
      <c r="A1070" s="7">
        <v>2631</v>
      </c>
      <c r="B1070" s="7" t="s">
        <v>4843</v>
      </c>
      <c r="C1070" s="7" t="s">
        <v>218</v>
      </c>
      <c r="D1070" s="7" t="s">
        <v>3930</v>
      </c>
      <c r="E1070" s="7" t="s">
        <v>5532</v>
      </c>
      <c r="F1070" s="7" t="s">
        <v>6464</v>
      </c>
      <c r="G1070" s="7" t="s">
        <v>4561</v>
      </c>
      <c r="H1070" s="7" t="s">
        <v>297</v>
      </c>
      <c r="I1070" s="28" t="s">
        <v>6621</v>
      </c>
      <c r="J1070" s="7" t="s">
        <v>344</v>
      </c>
      <c r="K1070" s="7" t="s">
        <v>299</v>
      </c>
      <c r="L1070" s="7" t="s">
        <v>1009</v>
      </c>
      <c r="M1070" s="7">
        <v>1</v>
      </c>
      <c r="N1070" s="7" t="s">
        <v>76</v>
      </c>
      <c r="O1070" s="7" t="s">
        <v>290</v>
      </c>
      <c r="P1070" s="7" t="s">
        <v>1010</v>
      </c>
      <c r="Q1070" s="7" t="s">
        <v>4468</v>
      </c>
      <c r="R1070" s="7" t="s">
        <v>1011</v>
      </c>
      <c r="S1070" s="7" t="s">
        <v>301</v>
      </c>
      <c r="T1070" s="7" t="s">
        <v>66</v>
      </c>
      <c r="U1070" s="7" t="s">
        <v>15</v>
      </c>
      <c r="V1070" s="7" t="s">
        <v>1027</v>
      </c>
      <c r="Z1070" s="10"/>
      <c r="AA1070" s="7">
        <v>0</v>
      </c>
    </row>
    <row r="1071" spans="1:28" ht="75">
      <c r="A1071" s="7">
        <v>2632</v>
      </c>
      <c r="B1071" s="7" t="s">
        <v>1005</v>
      </c>
      <c r="C1071" s="7" t="s">
        <v>1006</v>
      </c>
      <c r="D1071" s="7" t="s">
        <v>1007</v>
      </c>
      <c r="E1071" s="7" t="s">
        <v>1008</v>
      </c>
      <c r="F1071" s="7" t="s">
        <v>6465</v>
      </c>
      <c r="G1071" s="7" t="s">
        <v>4561</v>
      </c>
      <c r="H1071" s="7" t="s">
        <v>297</v>
      </c>
      <c r="I1071" s="8" t="s">
        <v>297</v>
      </c>
      <c r="J1071" s="7" t="s">
        <v>344</v>
      </c>
      <c r="K1071" s="7" t="s">
        <v>299</v>
      </c>
      <c r="L1071" s="7" t="s">
        <v>1009</v>
      </c>
      <c r="M1071" s="7">
        <v>1</v>
      </c>
      <c r="N1071" s="7" t="s">
        <v>76</v>
      </c>
      <c r="O1071" s="7" t="s">
        <v>290</v>
      </c>
      <c r="P1071" s="7" t="s">
        <v>1010</v>
      </c>
      <c r="Q1071" s="7" t="s">
        <v>284</v>
      </c>
      <c r="R1071" s="7" t="s">
        <v>1011</v>
      </c>
      <c r="S1071" s="7" t="s">
        <v>301</v>
      </c>
      <c r="T1071" s="7" t="s">
        <v>66</v>
      </c>
      <c r="U1071" s="7" t="s">
        <v>15</v>
      </c>
      <c r="V1071" s="7" t="s">
        <v>16</v>
      </c>
      <c r="Z1071" s="10"/>
      <c r="AA1071" s="7">
        <v>1</v>
      </c>
      <c r="AB1071" s="11">
        <v>43328.363576388889</v>
      </c>
    </row>
    <row r="1072" spans="1:28" ht="105">
      <c r="A1072" s="7">
        <v>2637</v>
      </c>
      <c r="B1072" s="7" t="s">
        <v>3932</v>
      </c>
      <c r="C1072" s="7" t="s">
        <v>3895</v>
      </c>
      <c r="D1072" s="7" t="s">
        <v>5531</v>
      </c>
      <c r="E1072" s="7" t="s">
        <v>3897</v>
      </c>
      <c r="F1072" s="7" t="s">
        <v>6466</v>
      </c>
      <c r="G1072" s="7" t="s">
        <v>4524</v>
      </c>
      <c r="H1072" s="7" t="s">
        <v>1190</v>
      </c>
      <c r="I1072" s="28" t="s">
        <v>231</v>
      </c>
      <c r="J1072" s="7" t="s">
        <v>344</v>
      </c>
      <c r="K1072" s="7" t="s">
        <v>1019</v>
      </c>
      <c r="L1072" s="7" t="s">
        <v>1020</v>
      </c>
      <c r="M1072" s="7">
        <v>1</v>
      </c>
      <c r="N1072" s="7" t="s">
        <v>76</v>
      </c>
      <c r="O1072" s="7" t="s">
        <v>31</v>
      </c>
      <c r="P1072" s="7" t="s">
        <v>1021</v>
      </c>
      <c r="Q1072" s="7" t="s">
        <v>178</v>
      </c>
      <c r="R1072" s="7" t="s">
        <v>1022</v>
      </c>
      <c r="S1072" s="7" t="s">
        <v>81</v>
      </c>
      <c r="T1072" s="7" t="s">
        <v>179</v>
      </c>
      <c r="U1072" s="7" t="s">
        <v>180</v>
      </c>
      <c r="V1072" s="7" t="s">
        <v>1027</v>
      </c>
      <c r="AA1072" s="7">
        <v>0</v>
      </c>
    </row>
    <row r="1073" spans="1:27" ht="75">
      <c r="A1073" s="7">
        <v>2644</v>
      </c>
      <c r="B1073" s="7" t="s">
        <v>3935</v>
      </c>
      <c r="C1073" s="7" t="s">
        <v>208</v>
      </c>
      <c r="D1073" s="7" t="s">
        <v>3936</v>
      </c>
      <c r="E1073" s="7" t="s">
        <v>3937</v>
      </c>
      <c r="F1073" s="7" t="s">
        <v>6467</v>
      </c>
      <c r="G1073" s="7" t="s">
        <v>4524</v>
      </c>
      <c r="H1073" s="7" t="s">
        <v>2295</v>
      </c>
      <c r="I1073" s="28" t="s">
        <v>4000</v>
      </c>
      <c r="J1073" s="7" t="s">
        <v>5</v>
      </c>
      <c r="K1073" s="7" t="s">
        <v>1019</v>
      </c>
      <c r="L1073" s="7" t="s">
        <v>1020</v>
      </c>
      <c r="M1073" s="7">
        <v>1</v>
      </c>
      <c r="N1073" s="7" t="s">
        <v>76</v>
      </c>
      <c r="O1073" s="7" t="s">
        <v>31</v>
      </c>
      <c r="P1073" s="7" t="s">
        <v>1021</v>
      </c>
      <c r="Q1073" s="7" t="s">
        <v>4468</v>
      </c>
      <c r="R1073" s="7" t="s">
        <v>1022</v>
      </c>
      <c r="S1073" s="7" t="s">
        <v>151</v>
      </c>
      <c r="T1073" s="7" t="s">
        <v>179</v>
      </c>
      <c r="U1073" s="7" t="s">
        <v>82</v>
      </c>
      <c r="V1073" s="7" t="s">
        <v>1027</v>
      </c>
      <c r="AA1073" s="7">
        <v>0</v>
      </c>
    </row>
    <row r="1074" spans="1:27" ht="75">
      <c r="A1074" s="7">
        <v>2645</v>
      </c>
      <c r="B1074" s="7" t="s">
        <v>3938</v>
      </c>
      <c r="C1074" s="7" t="s">
        <v>490</v>
      </c>
      <c r="D1074" s="7" t="s">
        <v>3939</v>
      </c>
      <c r="E1074" s="7" t="s">
        <v>3940</v>
      </c>
      <c r="F1074" s="7" t="s">
        <v>6468</v>
      </c>
      <c r="G1074" s="7" t="s">
        <v>4524</v>
      </c>
      <c r="H1074" s="7" t="s">
        <v>3232</v>
      </c>
      <c r="I1074" s="28" t="s">
        <v>6621</v>
      </c>
      <c r="J1074" s="7" t="s">
        <v>2295</v>
      </c>
      <c r="K1074" s="7" t="s">
        <v>1019</v>
      </c>
      <c r="L1074" s="7" t="s">
        <v>1020</v>
      </c>
      <c r="M1074" s="7">
        <v>1</v>
      </c>
      <c r="N1074" s="7" t="s">
        <v>76</v>
      </c>
      <c r="O1074" s="7" t="s">
        <v>31</v>
      </c>
      <c r="P1074" s="7" t="s">
        <v>1021</v>
      </c>
      <c r="Q1074" s="7" t="s">
        <v>91</v>
      </c>
      <c r="R1074" s="7" t="s">
        <v>1022</v>
      </c>
      <c r="S1074" s="7" t="s">
        <v>151</v>
      </c>
      <c r="T1074" s="7" t="s">
        <v>32</v>
      </c>
      <c r="U1074" s="7" t="s">
        <v>82</v>
      </c>
      <c r="V1074" s="7" t="s">
        <v>1027</v>
      </c>
      <c r="AA1074" s="7">
        <v>0</v>
      </c>
    </row>
    <row r="1075" spans="1:27" ht="90">
      <c r="A1075" s="7">
        <v>2646</v>
      </c>
      <c r="B1075" s="7" t="s">
        <v>3941</v>
      </c>
      <c r="C1075" s="7" t="s">
        <v>218</v>
      </c>
      <c r="D1075" s="7" t="s">
        <v>5529</v>
      </c>
      <c r="E1075" s="7" t="s">
        <v>5530</v>
      </c>
      <c r="F1075" s="7" t="s">
        <v>6469</v>
      </c>
      <c r="G1075" s="7" t="s">
        <v>4524</v>
      </c>
      <c r="H1075" s="7" t="s">
        <v>1134</v>
      </c>
      <c r="I1075" s="28" t="s">
        <v>6624</v>
      </c>
      <c r="J1075" s="7" t="s">
        <v>2295</v>
      </c>
      <c r="K1075" s="7" t="s">
        <v>1019</v>
      </c>
      <c r="L1075" s="7" t="s">
        <v>1020</v>
      </c>
      <c r="M1075" s="7">
        <v>1</v>
      </c>
      <c r="N1075" s="7" t="s">
        <v>76</v>
      </c>
      <c r="O1075" s="7" t="s">
        <v>49</v>
      </c>
      <c r="P1075" s="7" t="s">
        <v>1021</v>
      </c>
      <c r="Q1075" s="7" t="s">
        <v>4468</v>
      </c>
      <c r="R1075" s="7" t="s">
        <v>1022</v>
      </c>
      <c r="S1075" s="7" t="s">
        <v>151</v>
      </c>
      <c r="T1075" s="7" t="s">
        <v>66</v>
      </c>
      <c r="U1075" s="7" t="s">
        <v>152</v>
      </c>
      <c r="V1075" s="7" t="s">
        <v>1027</v>
      </c>
      <c r="AA1075" s="7">
        <v>0</v>
      </c>
    </row>
    <row r="1076" spans="1:27" ht="60">
      <c r="A1076" s="7">
        <v>2647</v>
      </c>
      <c r="B1076" s="7" t="s">
        <v>3944</v>
      </c>
      <c r="C1076" s="7" t="s">
        <v>1006</v>
      </c>
      <c r="D1076" s="7" t="s">
        <v>5527</v>
      </c>
      <c r="E1076" s="7" t="s">
        <v>5528</v>
      </c>
      <c r="F1076" s="7" t="s">
        <v>6470</v>
      </c>
      <c r="G1076" s="7" t="s">
        <v>4524</v>
      </c>
      <c r="H1076" s="7" t="s">
        <v>48</v>
      </c>
      <c r="I1076" s="28" t="s">
        <v>812</v>
      </c>
      <c r="J1076" s="7" t="s">
        <v>3947</v>
      </c>
      <c r="K1076" s="7" t="s">
        <v>1019</v>
      </c>
      <c r="L1076" s="7" t="s">
        <v>1020</v>
      </c>
      <c r="M1076" s="7">
        <v>1</v>
      </c>
      <c r="N1076" s="7" t="s">
        <v>76</v>
      </c>
      <c r="O1076" s="7" t="s">
        <v>49</v>
      </c>
      <c r="P1076" s="7" t="s">
        <v>1021</v>
      </c>
      <c r="Q1076" s="7" t="s">
        <v>178</v>
      </c>
      <c r="R1076" s="7" t="s">
        <v>1022</v>
      </c>
      <c r="S1076" s="7" t="s">
        <v>151</v>
      </c>
      <c r="T1076" s="7" t="s">
        <v>14</v>
      </c>
      <c r="U1076" s="7" t="s">
        <v>152</v>
      </c>
      <c r="V1076" s="7" t="s">
        <v>1027</v>
      </c>
      <c r="AA1076" s="7">
        <v>0</v>
      </c>
    </row>
    <row r="1077" spans="1:27" ht="45">
      <c r="A1077" s="7">
        <v>2648</v>
      </c>
      <c r="B1077" s="7" t="s">
        <v>3948</v>
      </c>
      <c r="C1077" s="7" t="s">
        <v>3949</v>
      </c>
      <c r="D1077" s="7" t="s">
        <v>5526</v>
      </c>
      <c r="E1077" s="7" t="s">
        <v>3951</v>
      </c>
      <c r="F1077" s="7" t="s">
        <v>6471</v>
      </c>
      <c r="G1077" s="7" t="s">
        <v>4524</v>
      </c>
      <c r="H1077" s="7" t="s">
        <v>1114</v>
      </c>
      <c r="I1077" s="8" t="s">
        <v>1316</v>
      </c>
      <c r="J1077" s="7" t="s">
        <v>344</v>
      </c>
      <c r="K1077" s="7" t="s">
        <v>1019</v>
      </c>
      <c r="L1077" s="7" t="s">
        <v>1020</v>
      </c>
      <c r="M1077" s="7">
        <v>1</v>
      </c>
      <c r="N1077" s="7" t="s">
        <v>76</v>
      </c>
      <c r="O1077" s="7" t="s">
        <v>100</v>
      </c>
      <c r="P1077" s="7" t="s">
        <v>1021</v>
      </c>
      <c r="Q1077" s="7" t="s">
        <v>102</v>
      </c>
      <c r="R1077" s="7" t="s">
        <v>1022</v>
      </c>
      <c r="S1077" s="7" t="s">
        <v>93</v>
      </c>
      <c r="T1077" s="7" t="s">
        <v>66</v>
      </c>
      <c r="U1077" s="7" t="s">
        <v>94</v>
      </c>
      <c r="V1077" s="7" t="s">
        <v>1027</v>
      </c>
      <c r="AA1077" s="7">
        <v>0</v>
      </c>
    </row>
    <row r="1078" spans="1:27" ht="45">
      <c r="A1078" s="7">
        <v>2649</v>
      </c>
      <c r="B1078" s="7" t="s">
        <v>3952</v>
      </c>
      <c r="C1078" s="7" t="s">
        <v>3953</v>
      </c>
      <c r="D1078" s="7" t="s">
        <v>5524</v>
      </c>
      <c r="E1078" s="7" t="s">
        <v>5525</v>
      </c>
      <c r="F1078" s="7" t="s">
        <v>6472</v>
      </c>
      <c r="G1078" s="7" t="s">
        <v>4524</v>
      </c>
      <c r="H1078" s="7" t="s">
        <v>3956</v>
      </c>
      <c r="I1078" s="28" t="s">
        <v>2007</v>
      </c>
      <c r="J1078" s="7" t="s">
        <v>344</v>
      </c>
      <c r="K1078" s="7" t="s">
        <v>1019</v>
      </c>
      <c r="L1078" s="7" t="s">
        <v>1020</v>
      </c>
      <c r="M1078" s="7">
        <v>1</v>
      </c>
      <c r="N1078" s="7" t="s">
        <v>76</v>
      </c>
      <c r="O1078" s="7" t="s">
        <v>290</v>
      </c>
      <c r="P1078" s="7" t="s">
        <v>1021</v>
      </c>
      <c r="Q1078" s="7" t="s">
        <v>102</v>
      </c>
      <c r="R1078" s="7" t="s">
        <v>1022</v>
      </c>
      <c r="S1078" s="7" t="s">
        <v>93</v>
      </c>
      <c r="T1078" s="7" t="s">
        <v>25</v>
      </c>
      <c r="U1078" s="7" t="s">
        <v>94</v>
      </c>
      <c r="V1078" s="7" t="s">
        <v>1027</v>
      </c>
      <c r="AA1078" s="7">
        <v>0</v>
      </c>
    </row>
    <row r="1079" spans="1:27" ht="45">
      <c r="A1079" s="7">
        <v>2650</v>
      </c>
      <c r="B1079" s="7" t="s">
        <v>3957</v>
      </c>
      <c r="C1079" s="7" t="s">
        <v>3958</v>
      </c>
      <c r="D1079" s="7" t="s">
        <v>5523</v>
      </c>
      <c r="E1079" s="7" t="s">
        <v>3960</v>
      </c>
      <c r="F1079" s="7" t="s">
        <v>6473</v>
      </c>
      <c r="G1079" s="7" t="s">
        <v>4524</v>
      </c>
      <c r="H1079" s="7" t="s">
        <v>3961</v>
      </c>
      <c r="I1079" s="28" t="s">
        <v>5</v>
      </c>
      <c r="J1079" s="7" t="s">
        <v>344</v>
      </c>
      <c r="K1079" s="7" t="s">
        <v>1019</v>
      </c>
      <c r="L1079" s="7" t="s">
        <v>1020</v>
      </c>
      <c r="M1079" s="7">
        <v>1</v>
      </c>
      <c r="N1079" s="7" t="s">
        <v>76</v>
      </c>
      <c r="O1079" s="7" t="s">
        <v>100</v>
      </c>
      <c r="P1079" s="7" t="s">
        <v>1021</v>
      </c>
      <c r="Q1079" s="7" t="s">
        <v>102</v>
      </c>
      <c r="R1079" s="7" t="s">
        <v>1022</v>
      </c>
      <c r="S1079" s="7" t="s">
        <v>93</v>
      </c>
      <c r="T1079" s="7" t="s">
        <v>32</v>
      </c>
      <c r="U1079" s="7" t="s">
        <v>94</v>
      </c>
      <c r="V1079" s="7" t="s">
        <v>1027</v>
      </c>
      <c r="AA1079" s="7">
        <v>0</v>
      </c>
    </row>
    <row r="1080" spans="1:27" ht="60">
      <c r="A1080" s="7">
        <v>2651</v>
      </c>
      <c r="B1080" s="7" t="s">
        <v>3962</v>
      </c>
      <c r="C1080" s="7" t="s">
        <v>2772</v>
      </c>
      <c r="D1080" s="7" t="s">
        <v>5522</v>
      </c>
      <c r="E1080" s="7" t="s">
        <v>3964</v>
      </c>
      <c r="F1080" s="7" t="s">
        <v>6474</v>
      </c>
      <c r="G1080" s="7" t="s">
        <v>4524</v>
      </c>
      <c r="H1080" s="7" t="s">
        <v>3965</v>
      </c>
      <c r="I1080" s="28" t="s">
        <v>6621</v>
      </c>
      <c r="J1080" s="7" t="s">
        <v>344</v>
      </c>
      <c r="K1080" s="7" t="s">
        <v>1019</v>
      </c>
      <c r="L1080" s="7" t="s">
        <v>1020</v>
      </c>
      <c r="M1080" s="7">
        <v>1</v>
      </c>
      <c r="N1080" s="7" t="s">
        <v>76</v>
      </c>
      <c r="O1080" s="7" t="s">
        <v>100</v>
      </c>
      <c r="P1080" s="7" t="s">
        <v>1021</v>
      </c>
      <c r="Q1080" s="7" t="s">
        <v>102</v>
      </c>
      <c r="R1080" s="7" t="s">
        <v>1022</v>
      </c>
      <c r="S1080" s="7" t="s">
        <v>93</v>
      </c>
      <c r="T1080" s="7" t="s">
        <v>32</v>
      </c>
      <c r="U1080" s="7" t="s">
        <v>94</v>
      </c>
      <c r="V1080" s="7" t="s">
        <v>1027</v>
      </c>
      <c r="AA1080" s="7">
        <v>0</v>
      </c>
    </row>
    <row r="1081" spans="1:27" ht="60">
      <c r="A1081" s="7">
        <v>2652</v>
      </c>
      <c r="B1081" s="7" t="s">
        <v>3966</v>
      </c>
      <c r="C1081" s="7" t="s">
        <v>2772</v>
      </c>
      <c r="D1081" s="7" t="s">
        <v>5521</v>
      </c>
      <c r="E1081" s="7" t="s">
        <v>3968</v>
      </c>
      <c r="F1081" s="7" t="s">
        <v>6475</v>
      </c>
      <c r="G1081" s="7" t="s">
        <v>4524</v>
      </c>
      <c r="H1081" s="7" t="s">
        <v>1018</v>
      </c>
      <c r="I1081" s="28" t="s">
        <v>1018</v>
      </c>
      <c r="J1081" s="7" t="s">
        <v>344</v>
      </c>
      <c r="K1081" s="7" t="s">
        <v>1019</v>
      </c>
      <c r="L1081" s="7" t="s">
        <v>1020</v>
      </c>
      <c r="M1081" s="7">
        <v>1</v>
      </c>
      <c r="N1081" s="7" t="s">
        <v>76</v>
      </c>
      <c r="O1081" s="7" t="s">
        <v>290</v>
      </c>
      <c r="P1081" s="7" t="s">
        <v>1021</v>
      </c>
      <c r="Q1081" s="7" t="s">
        <v>102</v>
      </c>
      <c r="R1081" s="7" t="s">
        <v>1022</v>
      </c>
      <c r="S1081" s="7" t="s">
        <v>93</v>
      </c>
      <c r="T1081" s="7" t="s">
        <v>14</v>
      </c>
      <c r="U1081" s="7" t="s">
        <v>94</v>
      </c>
      <c r="V1081" s="7" t="s">
        <v>1027</v>
      </c>
      <c r="AA1081" s="7">
        <v>0</v>
      </c>
    </row>
    <row r="1082" spans="1:27" ht="60">
      <c r="A1082" s="7">
        <v>2653</v>
      </c>
      <c r="B1082" s="7" t="s">
        <v>3969</v>
      </c>
      <c r="C1082" s="7" t="s">
        <v>3970</v>
      </c>
      <c r="D1082" s="7" t="s">
        <v>5520</v>
      </c>
      <c r="E1082" s="7" t="s">
        <v>3972</v>
      </c>
      <c r="F1082" s="7" t="s">
        <v>6476</v>
      </c>
      <c r="G1082" s="7" t="s">
        <v>4524</v>
      </c>
      <c r="H1082" s="7" t="s">
        <v>5</v>
      </c>
      <c r="I1082" s="28" t="s">
        <v>6621</v>
      </c>
      <c r="J1082" s="7" t="s">
        <v>344</v>
      </c>
      <c r="K1082" s="7" t="s">
        <v>1019</v>
      </c>
      <c r="L1082" s="7" t="s">
        <v>1020</v>
      </c>
      <c r="M1082" s="7">
        <v>1</v>
      </c>
      <c r="N1082" s="7" t="s">
        <v>76</v>
      </c>
      <c r="O1082" s="7" t="s">
        <v>290</v>
      </c>
      <c r="P1082" s="7" t="s">
        <v>1021</v>
      </c>
      <c r="Q1082" s="7" t="s">
        <v>102</v>
      </c>
      <c r="R1082" s="7" t="s">
        <v>1022</v>
      </c>
      <c r="S1082" s="7" t="s">
        <v>93</v>
      </c>
      <c r="T1082" s="7" t="s">
        <v>25</v>
      </c>
      <c r="U1082" s="7" t="s">
        <v>94</v>
      </c>
      <c r="V1082" s="7" t="s">
        <v>1027</v>
      </c>
      <c r="AA1082" s="7">
        <v>0</v>
      </c>
    </row>
    <row r="1083" spans="1:27" ht="60">
      <c r="A1083" s="7">
        <v>2654</v>
      </c>
      <c r="B1083" s="7" t="s">
        <v>3973</v>
      </c>
      <c r="C1083" s="7" t="s">
        <v>3974</v>
      </c>
      <c r="D1083" s="7" t="s">
        <v>5519</v>
      </c>
      <c r="E1083" s="7" t="s">
        <v>3976</v>
      </c>
      <c r="F1083" s="7" t="s">
        <v>6477</v>
      </c>
      <c r="G1083" s="7" t="s">
        <v>4524</v>
      </c>
      <c r="H1083" s="7" t="s">
        <v>3977</v>
      </c>
      <c r="I1083" s="28" t="s">
        <v>2295</v>
      </c>
      <c r="J1083" s="7" t="s">
        <v>344</v>
      </c>
      <c r="K1083" s="7" t="s">
        <v>1019</v>
      </c>
      <c r="L1083" s="7" t="s">
        <v>1020</v>
      </c>
      <c r="M1083" s="7">
        <v>1</v>
      </c>
      <c r="N1083" s="7" t="s">
        <v>76</v>
      </c>
      <c r="O1083" s="7" t="s">
        <v>290</v>
      </c>
      <c r="P1083" s="7" t="s">
        <v>1021</v>
      </c>
      <c r="Q1083" s="7" t="s">
        <v>102</v>
      </c>
      <c r="R1083" s="7" t="s">
        <v>1022</v>
      </c>
      <c r="S1083" s="7" t="s">
        <v>93</v>
      </c>
      <c r="T1083" s="7" t="s">
        <v>25</v>
      </c>
      <c r="U1083" s="7" t="s">
        <v>94</v>
      </c>
      <c r="V1083" s="7" t="s">
        <v>1027</v>
      </c>
      <c r="AA1083" s="7">
        <v>0</v>
      </c>
    </row>
    <row r="1084" spans="1:27" ht="45">
      <c r="A1084" s="7">
        <v>2655</v>
      </c>
      <c r="B1084" s="7" t="s">
        <v>5517</v>
      </c>
      <c r="C1084" s="7" t="s">
        <v>741</v>
      </c>
      <c r="D1084" s="7" t="s">
        <v>5518</v>
      </c>
      <c r="E1084" s="7" t="s">
        <v>3980</v>
      </c>
      <c r="F1084" s="7" t="s">
        <v>6478</v>
      </c>
      <c r="G1084" s="7" t="s">
        <v>4524</v>
      </c>
      <c r="H1084" s="7" t="s">
        <v>275</v>
      </c>
      <c r="I1084" s="28" t="s">
        <v>275</v>
      </c>
      <c r="J1084" s="7" t="s">
        <v>344</v>
      </c>
      <c r="K1084" s="7" t="s">
        <v>1019</v>
      </c>
      <c r="L1084" s="7" t="s">
        <v>1020</v>
      </c>
      <c r="M1084" s="7">
        <v>1</v>
      </c>
      <c r="N1084" s="7" t="s">
        <v>76</v>
      </c>
      <c r="O1084" s="7" t="s">
        <v>290</v>
      </c>
      <c r="P1084" s="7" t="s">
        <v>1021</v>
      </c>
      <c r="Q1084" s="7" t="s">
        <v>102</v>
      </c>
      <c r="R1084" s="7" t="s">
        <v>1022</v>
      </c>
      <c r="S1084" s="7" t="s">
        <v>93</v>
      </c>
      <c r="T1084" s="7" t="s">
        <v>25</v>
      </c>
      <c r="U1084" s="7" t="s">
        <v>94</v>
      </c>
      <c r="V1084" s="7" t="s">
        <v>1027</v>
      </c>
      <c r="AA1084" s="7">
        <v>0</v>
      </c>
    </row>
    <row r="1085" spans="1:27" ht="75">
      <c r="A1085" s="7">
        <v>2660</v>
      </c>
      <c r="B1085" s="7" t="s">
        <v>3988</v>
      </c>
      <c r="C1085" s="7" t="s">
        <v>208</v>
      </c>
      <c r="D1085" s="7" t="s">
        <v>5514</v>
      </c>
      <c r="E1085" s="7" t="s">
        <v>3990</v>
      </c>
      <c r="F1085" s="7" t="s">
        <v>6480</v>
      </c>
      <c r="G1085" s="7" t="s">
        <v>4524</v>
      </c>
      <c r="H1085" s="7" t="s">
        <v>1345</v>
      </c>
      <c r="I1085" s="8" t="s">
        <v>979</v>
      </c>
      <c r="J1085" s="7" t="s">
        <v>344</v>
      </c>
      <c r="K1085" s="7" t="s">
        <v>1019</v>
      </c>
      <c r="L1085" s="7" t="s">
        <v>1020</v>
      </c>
      <c r="M1085" s="7">
        <v>1</v>
      </c>
      <c r="N1085" s="7" t="s">
        <v>76</v>
      </c>
      <c r="O1085" s="7" t="s">
        <v>290</v>
      </c>
      <c r="P1085" s="7" t="s">
        <v>1021</v>
      </c>
      <c r="Q1085" s="7" t="s">
        <v>102</v>
      </c>
      <c r="R1085" s="7" t="s">
        <v>1022</v>
      </c>
      <c r="S1085" s="7" t="s">
        <v>93</v>
      </c>
      <c r="T1085" s="7" t="s">
        <v>14</v>
      </c>
      <c r="U1085" s="7" t="s">
        <v>94</v>
      </c>
      <c r="V1085" s="7" t="s">
        <v>1027</v>
      </c>
      <c r="AA1085" s="7">
        <v>0</v>
      </c>
    </row>
    <row r="1086" spans="1:27" ht="135">
      <c r="A1086" s="7">
        <v>2661</v>
      </c>
      <c r="B1086" s="7" t="s">
        <v>3991</v>
      </c>
      <c r="C1086" s="7" t="s">
        <v>208</v>
      </c>
      <c r="D1086" s="7" t="s">
        <v>3992</v>
      </c>
      <c r="E1086" s="7" t="s">
        <v>3993</v>
      </c>
      <c r="F1086" s="7" t="s">
        <v>6481</v>
      </c>
      <c r="G1086" s="7" t="s">
        <v>197</v>
      </c>
      <c r="H1086" s="7" t="s">
        <v>2007</v>
      </c>
      <c r="I1086" s="28" t="s">
        <v>6621</v>
      </c>
      <c r="J1086" s="7" t="s">
        <v>5</v>
      </c>
      <c r="K1086" s="7" t="s">
        <v>197</v>
      </c>
      <c r="L1086" s="7" t="s">
        <v>197</v>
      </c>
      <c r="M1086" s="7">
        <v>1</v>
      </c>
      <c r="N1086" s="7" t="s">
        <v>76</v>
      </c>
      <c r="O1086" s="7" t="s">
        <v>251</v>
      </c>
      <c r="P1086" s="7" t="s">
        <v>422</v>
      </c>
      <c r="Q1086" s="7" t="s">
        <v>252</v>
      </c>
      <c r="R1086" s="7" t="s">
        <v>423</v>
      </c>
      <c r="S1086" s="7" t="s">
        <v>190</v>
      </c>
      <c r="T1086" s="7" t="s">
        <v>25</v>
      </c>
      <c r="U1086" s="7" t="s">
        <v>393</v>
      </c>
      <c r="V1086" s="7" t="s">
        <v>1027</v>
      </c>
      <c r="AA1086" s="7">
        <v>0</v>
      </c>
    </row>
    <row r="1087" spans="1:27" ht="75">
      <c r="A1087" s="7">
        <v>2662</v>
      </c>
      <c r="B1087" s="7" t="s">
        <v>3994</v>
      </c>
      <c r="C1087" s="7" t="s">
        <v>1486</v>
      </c>
      <c r="D1087" s="7" t="s">
        <v>5513</v>
      </c>
      <c r="E1087" s="7" t="s">
        <v>3996</v>
      </c>
      <c r="F1087" s="7" t="s">
        <v>6482</v>
      </c>
      <c r="G1087" s="7" t="s">
        <v>4524</v>
      </c>
      <c r="H1087" s="7" t="s">
        <v>1018</v>
      </c>
      <c r="I1087" s="28" t="s">
        <v>839</v>
      </c>
      <c r="J1087" s="7" t="s">
        <v>6</v>
      </c>
      <c r="K1087" s="7" t="s">
        <v>955</v>
      </c>
      <c r="L1087" s="7" t="s">
        <v>956</v>
      </c>
      <c r="M1087" s="7">
        <v>1</v>
      </c>
      <c r="N1087" s="7" t="s">
        <v>76</v>
      </c>
      <c r="O1087" s="7" t="s">
        <v>290</v>
      </c>
      <c r="P1087" s="7" t="s">
        <v>3997</v>
      </c>
      <c r="Q1087" s="7" t="s">
        <v>102</v>
      </c>
      <c r="R1087" s="7" t="s">
        <v>3998</v>
      </c>
      <c r="S1087" s="7" t="s">
        <v>93</v>
      </c>
      <c r="T1087" s="7" t="s">
        <v>179</v>
      </c>
      <c r="U1087" s="7" t="s">
        <v>94</v>
      </c>
      <c r="V1087" s="7" t="s">
        <v>1027</v>
      </c>
      <c r="AA1087" s="7">
        <v>0</v>
      </c>
    </row>
    <row r="1088" spans="1:27" ht="30">
      <c r="A1088" s="7">
        <v>2663</v>
      </c>
      <c r="B1088" s="7" t="s">
        <v>3999</v>
      </c>
      <c r="C1088" s="7" t="s">
        <v>4000</v>
      </c>
      <c r="D1088" s="7" t="s">
        <v>5511</v>
      </c>
      <c r="E1088" s="7" t="s">
        <v>5512</v>
      </c>
      <c r="F1088" s="7" t="s">
        <v>6483</v>
      </c>
      <c r="G1088" s="7" t="s">
        <v>4524</v>
      </c>
      <c r="H1088" s="7" t="s">
        <v>1869</v>
      </c>
      <c r="I1088" s="8" t="s">
        <v>5</v>
      </c>
      <c r="J1088" s="7" t="s">
        <v>5</v>
      </c>
      <c r="K1088" s="7" t="s">
        <v>955</v>
      </c>
      <c r="L1088" s="7" t="s">
        <v>956</v>
      </c>
      <c r="M1088" s="7">
        <v>1</v>
      </c>
      <c r="N1088" s="7" t="s">
        <v>76</v>
      </c>
      <c r="O1088" s="7" t="s">
        <v>290</v>
      </c>
      <c r="P1088" s="7" t="s">
        <v>3997</v>
      </c>
      <c r="Q1088" s="7" t="s">
        <v>102</v>
      </c>
      <c r="R1088" s="7" t="s">
        <v>3998</v>
      </c>
      <c r="S1088" s="7" t="s">
        <v>93</v>
      </c>
      <c r="T1088" s="7" t="s">
        <v>25</v>
      </c>
      <c r="U1088" s="7" t="s">
        <v>94</v>
      </c>
      <c r="V1088" s="7" t="s">
        <v>1027</v>
      </c>
      <c r="AA1088" s="7">
        <v>0</v>
      </c>
    </row>
    <row r="1089" spans="1:28" ht="60">
      <c r="A1089" s="7">
        <v>2664</v>
      </c>
      <c r="B1089" s="7" t="s">
        <v>3999</v>
      </c>
      <c r="C1089" s="7" t="s">
        <v>458</v>
      </c>
      <c r="D1089" s="7" t="s">
        <v>5510</v>
      </c>
      <c r="E1089" s="7" t="s">
        <v>4004</v>
      </c>
      <c r="F1089" s="7" t="s">
        <v>6484</v>
      </c>
      <c r="G1089" s="7" t="s">
        <v>4524</v>
      </c>
      <c r="H1089" s="7" t="s">
        <v>4005</v>
      </c>
      <c r="I1089" s="8" t="s">
        <v>5</v>
      </c>
      <c r="J1089" s="7" t="s">
        <v>5</v>
      </c>
      <c r="K1089" s="7" t="s">
        <v>955</v>
      </c>
      <c r="L1089" s="7" t="s">
        <v>956</v>
      </c>
      <c r="M1089" s="7">
        <v>1</v>
      </c>
      <c r="N1089" s="7" t="s">
        <v>76</v>
      </c>
      <c r="O1089" s="7" t="s">
        <v>290</v>
      </c>
      <c r="P1089" s="7" t="s">
        <v>3997</v>
      </c>
      <c r="Q1089" s="7" t="s">
        <v>102</v>
      </c>
      <c r="R1089" s="7" t="s">
        <v>3998</v>
      </c>
      <c r="S1089" s="7" t="s">
        <v>93</v>
      </c>
      <c r="T1089" s="7" t="s">
        <v>25</v>
      </c>
      <c r="U1089" s="7" t="s">
        <v>94</v>
      </c>
      <c r="V1089" s="7" t="s">
        <v>1027</v>
      </c>
      <c r="AA1089" s="7">
        <v>0</v>
      </c>
    </row>
    <row r="1090" spans="1:28" ht="60">
      <c r="A1090" s="7">
        <v>2665</v>
      </c>
      <c r="B1090" s="7" t="s">
        <v>4006</v>
      </c>
      <c r="C1090" s="7" t="s">
        <v>1486</v>
      </c>
      <c r="D1090" s="7" t="s">
        <v>4007</v>
      </c>
      <c r="E1090" s="7" t="s">
        <v>4008</v>
      </c>
      <c r="F1090" s="7" t="s">
        <v>6485</v>
      </c>
      <c r="G1090" s="7" t="s">
        <v>4524</v>
      </c>
      <c r="H1090" s="7" t="s">
        <v>275</v>
      </c>
      <c r="I1090" s="28" t="s">
        <v>87</v>
      </c>
      <c r="J1090" s="7" t="s">
        <v>6</v>
      </c>
      <c r="K1090" s="7" t="s">
        <v>955</v>
      </c>
      <c r="L1090" s="7" t="s">
        <v>956</v>
      </c>
      <c r="M1090" s="7">
        <v>1</v>
      </c>
      <c r="N1090" s="7" t="s">
        <v>76</v>
      </c>
      <c r="O1090" s="7" t="s">
        <v>290</v>
      </c>
      <c r="P1090" s="7" t="s">
        <v>3997</v>
      </c>
      <c r="Q1090" s="7" t="s">
        <v>102</v>
      </c>
      <c r="R1090" s="7" t="s">
        <v>3998</v>
      </c>
      <c r="S1090" s="7" t="s">
        <v>93</v>
      </c>
      <c r="T1090" s="7" t="s">
        <v>25</v>
      </c>
      <c r="U1090" s="7" t="s">
        <v>94</v>
      </c>
      <c r="V1090" s="7" t="s">
        <v>1027</v>
      </c>
      <c r="AA1090" s="7">
        <v>0</v>
      </c>
    </row>
    <row r="1091" spans="1:28" ht="75">
      <c r="A1091" s="7">
        <v>2666</v>
      </c>
      <c r="B1091" s="7" t="s">
        <v>4009</v>
      </c>
      <c r="C1091" s="7" t="s">
        <v>235</v>
      </c>
      <c r="D1091" s="7" t="s">
        <v>5509</v>
      </c>
      <c r="E1091" s="7" t="s">
        <v>4011</v>
      </c>
      <c r="F1091" s="7" t="s">
        <v>6486</v>
      </c>
      <c r="G1091" s="7" t="s">
        <v>4524</v>
      </c>
      <c r="H1091" s="7" t="s">
        <v>979</v>
      </c>
      <c r="I1091" s="8" t="s">
        <v>979</v>
      </c>
      <c r="J1091" s="7" t="s">
        <v>6</v>
      </c>
      <c r="K1091" s="7" t="s">
        <v>955</v>
      </c>
      <c r="L1091" s="7" t="s">
        <v>956</v>
      </c>
      <c r="M1091" s="7">
        <v>1</v>
      </c>
      <c r="N1091" s="7" t="s">
        <v>76</v>
      </c>
      <c r="O1091" s="7" t="s">
        <v>100</v>
      </c>
      <c r="P1091" s="7" t="s">
        <v>3997</v>
      </c>
      <c r="Q1091" s="7" t="s">
        <v>102</v>
      </c>
      <c r="R1091" s="7" t="s">
        <v>3998</v>
      </c>
      <c r="S1091" s="7" t="s">
        <v>93</v>
      </c>
      <c r="T1091" s="7" t="s">
        <v>14</v>
      </c>
      <c r="U1091" s="7" t="s">
        <v>94</v>
      </c>
      <c r="V1091" s="7" t="s">
        <v>1027</v>
      </c>
      <c r="AA1091" s="7">
        <v>0</v>
      </c>
    </row>
    <row r="1092" spans="1:28" ht="45">
      <c r="A1092" s="7">
        <v>2667</v>
      </c>
      <c r="B1092" s="7" t="s">
        <v>4012</v>
      </c>
      <c r="C1092" s="7" t="s">
        <v>1193</v>
      </c>
      <c r="D1092" s="7" t="s">
        <v>5508</v>
      </c>
      <c r="E1092" s="7" t="s">
        <v>4014</v>
      </c>
      <c r="F1092" s="7" t="s">
        <v>6487</v>
      </c>
      <c r="G1092" s="7" t="s">
        <v>4524</v>
      </c>
      <c r="H1092" s="7" t="s">
        <v>4015</v>
      </c>
      <c r="I1092" s="8" t="s">
        <v>1316</v>
      </c>
      <c r="J1092" s="7" t="s">
        <v>6</v>
      </c>
      <c r="K1092" s="7" t="s">
        <v>955</v>
      </c>
      <c r="L1092" s="7" t="s">
        <v>956</v>
      </c>
      <c r="M1092" s="7">
        <v>1</v>
      </c>
      <c r="N1092" s="7" t="s">
        <v>76</v>
      </c>
      <c r="O1092" s="7" t="s">
        <v>49</v>
      </c>
      <c r="P1092" s="7" t="s">
        <v>3997</v>
      </c>
      <c r="Q1092" s="7" t="s">
        <v>102</v>
      </c>
      <c r="R1092" s="7" t="s">
        <v>3998</v>
      </c>
      <c r="S1092" s="7" t="s">
        <v>93</v>
      </c>
      <c r="T1092" s="7" t="s">
        <v>32</v>
      </c>
      <c r="U1092" s="7" t="s">
        <v>94</v>
      </c>
      <c r="V1092" s="7" t="s">
        <v>1027</v>
      </c>
      <c r="AA1092" s="7">
        <v>0</v>
      </c>
    </row>
    <row r="1093" spans="1:28" ht="75">
      <c r="A1093" s="7">
        <v>2668</v>
      </c>
      <c r="B1093" s="7" t="s">
        <v>4016</v>
      </c>
      <c r="C1093" s="7" t="s">
        <v>3255</v>
      </c>
      <c r="D1093" s="7" t="s">
        <v>5507</v>
      </c>
      <c r="E1093" s="7" t="s">
        <v>4018</v>
      </c>
      <c r="F1093" s="7" t="s">
        <v>6488</v>
      </c>
      <c r="G1093" s="7" t="s">
        <v>4524</v>
      </c>
      <c r="H1093" s="7" t="s">
        <v>64</v>
      </c>
      <c r="I1093" s="28" t="s">
        <v>4000</v>
      </c>
      <c r="J1093" s="7" t="s">
        <v>6</v>
      </c>
      <c r="K1093" s="7" t="s">
        <v>955</v>
      </c>
      <c r="L1093" s="7" t="s">
        <v>956</v>
      </c>
      <c r="M1093" s="7">
        <v>1</v>
      </c>
      <c r="N1093" s="7" t="s">
        <v>76</v>
      </c>
      <c r="O1093" s="7" t="s">
        <v>290</v>
      </c>
      <c r="P1093" s="7" t="s">
        <v>3997</v>
      </c>
      <c r="Q1093" s="7" t="s">
        <v>102</v>
      </c>
      <c r="R1093" s="7" t="s">
        <v>3998</v>
      </c>
      <c r="S1093" s="7" t="s">
        <v>93</v>
      </c>
      <c r="T1093" s="7" t="s">
        <v>66</v>
      </c>
      <c r="U1093" s="7" t="s">
        <v>94</v>
      </c>
      <c r="V1093" s="7" t="s">
        <v>1027</v>
      </c>
      <c r="AA1093" s="7">
        <v>0</v>
      </c>
    </row>
    <row r="1094" spans="1:28" ht="60">
      <c r="A1094" s="7">
        <v>2669</v>
      </c>
      <c r="B1094" s="7" t="s">
        <v>4019</v>
      </c>
      <c r="C1094" s="7" t="s">
        <v>1075</v>
      </c>
      <c r="D1094" s="7" t="s">
        <v>5506</v>
      </c>
      <c r="E1094" s="7" t="s">
        <v>4021</v>
      </c>
      <c r="F1094" s="7" t="s">
        <v>6489</v>
      </c>
      <c r="G1094" s="7" t="s">
        <v>4524</v>
      </c>
      <c r="H1094" s="7" t="s">
        <v>4022</v>
      </c>
      <c r="I1094" s="28" t="s">
        <v>4000</v>
      </c>
      <c r="J1094" s="7" t="s">
        <v>6</v>
      </c>
      <c r="K1094" s="7" t="s">
        <v>955</v>
      </c>
      <c r="L1094" s="7" t="s">
        <v>956</v>
      </c>
      <c r="M1094" s="7">
        <v>1</v>
      </c>
      <c r="N1094" s="7" t="s">
        <v>76</v>
      </c>
      <c r="O1094" s="7" t="s">
        <v>214</v>
      </c>
      <c r="P1094" s="7" t="s">
        <v>3997</v>
      </c>
      <c r="Q1094" s="7" t="s">
        <v>300</v>
      </c>
      <c r="R1094" s="7" t="s">
        <v>3998</v>
      </c>
      <c r="S1094" s="7" t="s">
        <v>93</v>
      </c>
      <c r="T1094" s="7" t="s">
        <v>66</v>
      </c>
      <c r="U1094" s="7" t="s">
        <v>94</v>
      </c>
      <c r="V1094" s="7" t="s">
        <v>1027</v>
      </c>
      <c r="AA1094" s="7">
        <v>0</v>
      </c>
    </row>
    <row r="1095" spans="1:28" ht="75">
      <c r="A1095" s="7">
        <v>2670</v>
      </c>
      <c r="B1095" s="7" t="s">
        <v>4023</v>
      </c>
      <c r="C1095" s="7" t="s">
        <v>845</v>
      </c>
      <c r="D1095" s="7" t="s">
        <v>4024</v>
      </c>
      <c r="E1095" s="7" t="s">
        <v>4025</v>
      </c>
      <c r="F1095" s="7" t="s">
        <v>6490</v>
      </c>
      <c r="G1095" s="7" t="s">
        <v>4524</v>
      </c>
      <c r="H1095" s="7" t="s">
        <v>267</v>
      </c>
      <c r="I1095" s="28" t="s">
        <v>4000</v>
      </c>
      <c r="J1095" s="7" t="s">
        <v>5</v>
      </c>
      <c r="K1095" s="7" t="s">
        <v>955</v>
      </c>
      <c r="L1095" s="7" t="s">
        <v>956</v>
      </c>
      <c r="M1095" s="7">
        <v>1</v>
      </c>
      <c r="N1095" s="7" t="s">
        <v>76</v>
      </c>
      <c r="O1095" s="7" t="s">
        <v>290</v>
      </c>
      <c r="P1095" s="7" t="s">
        <v>3997</v>
      </c>
      <c r="Q1095" s="7" t="s">
        <v>102</v>
      </c>
      <c r="R1095" s="7" t="s">
        <v>3998</v>
      </c>
      <c r="S1095" s="7" t="s">
        <v>93</v>
      </c>
      <c r="T1095" s="7" t="s">
        <v>25</v>
      </c>
      <c r="U1095" s="7" t="s">
        <v>94</v>
      </c>
      <c r="V1095" s="7" t="s">
        <v>1027</v>
      </c>
      <c r="AA1095" s="7">
        <v>0</v>
      </c>
    </row>
    <row r="1096" spans="1:28" ht="75">
      <c r="A1096" s="7">
        <v>2671</v>
      </c>
      <c r="B1096" s="7" t="s">
        <v>4026</v>
      </c>
      <c r="C1096" s="7" t="s">
        <v>4027</v>
      </c>
      <c r="D1096" s="7" t="s">
        <v>4028</v>
      </c>
      <c r="E1096" s="7" t="s">
        <v>4029</v>
      </c>
      <c r="F1096" s="7" t="s">
        <v>6491</v>
      </c>
      <c r="G1096" s="7" t="s">
        <v>4524</v>
      </c>
      <c r="H1096" s="7" t="s">
        <v>1078</v>
      </c>
      <c r="I1096" s="28" t="s">
        <v>1078</v>
      </c>
      <c r="J1096" s="7" t="s">
        <v>6</v>
      </c>
      <c r="K1096" s="7" t="s">
        <v>955</v>
      </c>
      <c r="L1096" s="7" t="s">
        <v>956</v>
      </c>
      <c r="M1096" s="7">
        <v>1</v>
      </c>
      <c r="N1096" s="7" t="s">
        <v>76</v>
      </c>
      <c r="O1096" s="7" t="s">
        <v>290</v>
      </c>
      <c r="P1096" s="7" t="s">
        <v>3997</v>
      </c>
      <c r="Q1096" s="7" t="s">
        <v>102</v>
      </c>
      <c r="R1096" s="7" t="s">
        <v>3998</v>
      </c>
      <c r="S1096" s="7" t="s">
        <v>93</v>
      </c>
      <c r="T1096" s="7" t="s">
        <v>32</v>
      </c>
      <c r="U1096" s="7" t="s">
        <v>94</v>
      </c>
      <c r="V1096" s="7" t="s">
        <v>1027</v>
      </c>
      <c r="AA1096" s="7">
        <v>0</v>
      </c>
    </row>
    <row r="1097" spans="1:28" ht="165">
      <c r="A1097" s="7">
        <v>2672</v>
      </c>
      <c r="B1097" s="7" t="s">
        <v>4558</v>
      </c>
      <c r="C1097" s="7" t="s">
        <v>218</v>
      </c>
      <c r="D1097" s="7" t="s">
        <v>4670</v>
      </c>
      <c r="E1097" s="7" t="s">
        <v>1013</v>
      </c>
      <c r="F1097" s="7" t="s">
        <v>6492</v>
      </c>
      <c r="G1097" s="7" t="s">
        <v>4</v>
      </c>
      <c r="H1097" s="7" t="s">
        <v>87</v>
      </c>
      <c r="I1097" s="8" t="s">
        <v>87</v>
      </c>
      <c r="J1097" s="7" t="s">
        <v>5</v>
      </c>
      <c r="K1097" s="7" t="s">
        <v>4559</v>
      </c>
      <c r="L1097" s="7" t="s">
        <v>956</v>
      </c>
      <c r="M1097" s="7">
        <v>1</v>
      </c>
      <c r="N1097" s="7" t="s">
        <v>76</v>
      </c>
      <c r="O1097" s="7" t="s">
        <v>24</v>
      </c>
      <c r="P1097" s="7" t="s">
        <v>556</v>
      </c>
      <c r="Q1097" s="7" t="s">
        <v>102</v>
      </c>
      <c r="R1097" s="7" t="s">
        <v>242</v>
      </c>
      <c r="S1097" s="7" t="s">
        <v>93</v>
      </c>
      <c r="T1097" s="7" t="s">
        <v>14</v>
      </c>
      <c r="U1097" s="7" t="s">
        <v>15</v>
      </c>
      <c r="V1097" s="7" t="s">
        <v>16</v>
      </c>
      <c r="AA1097" s="7">
        <v>1</v>
      </c>
      <c r="AB1097" s="11">
        <v>43333.55269675926</v>
      </c>
    </row>
    <row r="1098" spans="1:28" ht="180">
      <c r="A1098" s="7">
        <v>2673</v>
      </c>
      <c r="B1098" s="7" t="s">
        <v>4030</v>
      </c>
      <c r="C1098" s="7" t="s">
        <v>5503</v>
      </c>
      <c r="D1098" s="7" t="s">
        <v>5504</v>
      </c>
      <c r="E1098" s="7" t="s">
        <v>5505</v>
      </c>
      <c r="F1098" s="7" t="s">
        <v>6493</v>
      </c>
      <c r="G1098" s="7" t="s">
        <v>4524</v>
      </c>
      <c r="H1098" s="7" t="s">
        <v>2007</v>
      </c>
      <c r="I1098" s="28" t="s">
        <v>6621</v>
      </c>
      <c r="J1098" s="7" t="s">
        <v>6</v>
      </c>
      <c r="K1098" s="7" t="s">
        <v>955</v>
      </c>
      <c r="L1098" s="7" t="s">
        <v>956</v>
      </c>
      <c r="M1098" s="7">
        <v>1</v>
      </c>
      <c r="N1098" s="7" t="s">
        <v>76</v>
      </c>
      <c r="O1098" s="7" t="s">
        <v>65</v>
      </c>
      <c r="P1098" s="7" t="s">
        <v>3997</v>
      </c>
      <c r="Q1098" s="7" t="s">
        <v>178</v>
      </c>
      <c r="R1098" s="7" t="s">
        <v>3998</v>
      </c>
      <c r="S1098" s="7" t="s">
        <v>151</v>
      </c>
      <c r="T1098" s="7" t="s">
        <v>66</v>
      </c>
      <c r="U1098" s="7" t="s">
        <v>180</v>
      </c>
      <c r="V1098" s="7" t="s">
        <v>1027</v>
      </c>
      <c r="AA1098" s="7">
        <v>0</v>
      </c>
    </row>
    <row r="1099" spans="1:28" ht="90">
      <c r="A1099" s="7">
        <v>2674</v>
      </c>
      <c r="B1099" s="7" t="s">
        <v>4034</v>
      </c>
      <c r="C1099" s="7" t="s">
        <v>194</v>
      </c>
      <c r="D1099" s="7" t="s">
        <v>4035</v>
      </c>
      <c r="E1099" s="7" t="s">
        <v>4036</v>
      </c>
      <c r="F1099" s="7" t="s">
        <v>6494</v>
      </c>
      <c r="G1099" s="7" t="s">
        <v>4524</v>
      </c>
      <c r="H1099" s="7" t="s">
        <v>4037</v>
      </c>
      <c r="I1099" s="28" t="s">
        <v>6620</v>
      </c>
      <c r="J1099" s="7" t="s">
        <v>6</v>
      </c>
      <c r="K1099" s="7" t="s">
        <v>955</v>
      </c>
      <c r="L1099" s="7" t="s">
        <v>956</v>
      </c>
      <c r="M1099" s="7">
        <v>1</v>
      </c>
      <c r="N1099" s="7" t="s">
        <v>76</v>
      </c>
      <c r="O1099" s="7" t="s">
        <v>65</v>
      </c>
      <c r="P1099" s="7" t="s">
        <v>3997</v>
      </c>
      <c r="Q1099" s="7" t="s">
        <v>178</v>
      </c>
      <c r="R1099" s="7" t="s">
        <v>3998</v>
      </c>
      <c r="S1099" s="7" t="s">
        <v>151</v>
      </c>
      <c r="T1099" s="7" t="s">
        <v>25</v>
      </c>
      <c r="U1099" s="7" t="s">
        <v>180</v>
      </c>
      <c r="V1099" s="7" t="s">
        <v>1027</v>
      </c>
      <c r="AA1099" s="7">
        <v>0</v>
      </c>
    </row>
    <row r="1100" spans="1:28" ht="90">
      <c r="A1100" s="7">
        <v>2675</v>
      </c>
      <c r="B1100" s="7" t="s">
        <v>4038</v>
      </c>
      <c r="C1100" s="7" t="s">
        <v>218</v>
      </c>
      <c r="D1100" s="7" t="s">
        <v>4039</v>
      </c>
      <c r="E1100" s="7" t="s">
        <v>4040</v>
      </c>
      <c r="F1100" s="7" t="s">
        <v>6495</v>
      </c>
      <c r="G1100" s="7" t="s">
        <v>4524</v>
      </c>
      <c r="H1100" s="7" t="s">
        <v>1345</v>
      </c>
      <c r="I1100" s="8" t="s">
        <v>5</v>
      </c>
      <c r="J1100" s="7" t="s">
        <v>6</v>
      </c>
      <c r="K1100" s="7" t="s">
        <v>955</v>
      </c>
      <c r="L1100" s="7" t="s">
        <v>956</v>
      </c>
      <c r="M1100" s="7">
        <v>1</v>
      </c>
      <c r="N1100" s="7" t="s">
        <v>76</v>
      </c>
      <c r="O1100" s="7" t="s">
        <v>65</v>
      </c>
      <c r="P1100" s="7" t="s">
        <v>3997</v>
      </c>
      <c r="Q1100" s="7" t="s">
        <v>178</v>
      </c>
      <c r="R1100" s="7" t="s">
        <v>3998</v>
      </c>
      <c r="S1100" s="7" t="s">
        <v>151</v>
      </c>
      <c r="T1100" s="7" t="s">
        <v>32</v>
      </c>
      <c r="U1100" s="7" t="s">
        <v>180</v>
      </c>
      <c r="V1100" s="7" t="s">
        <v>1027</v>
      </c>
      <c r="AA1100" s="7">
        <v>0</v>
      </c>
    </row>
    <row r="1101" spans="1:28" ht="165">
      <c r="A1101" s="7">
        <v>2676</v>
      </c>
      <c r="B1101" s="7" t="s">
        <v>4041</v>
      </c>
      <c r="C1101" s="7" t="s">
        <v>194</v>
      </c>
      <c r="D1101" s="7" t="s">
        <v>5501</v>
      </c>
      <c r="E1101" s="7" t="s">
        <v>5502</v>
      </c>
      <c r="F1101" s="7" t="s">
        <v>6496</v>
      </c>
      <c r="G1101" s="7" t="s">
        <v>4524</v>
      </c>
      <c r="H1101" s="7" t="s">
        <v>413</v>
      </c>
      <c r="I1101" s="28" t="s">
        <v>413</v>
      </c>
      <c r="J1101" s="7" t="s">
        <v>6</v>
      </c>
      <c r="K1101" s="7" t="s">
        <v>955</v>
      </c>
      <c r="L1101" s="7" t="s">
        <v>956</v>
      </c>
      <c r="M1101" s="7">
        <v>1</v>
      </c>
      <c r="N1101" s="7" t="s">
        <v>76</v>
      </c>
      <c r="O1101" s="7" t="s">
        <v>65</v>
      </c>
      <c r="P1101" s="7" t="s">
        <v>3997</v>
      </c>
      <c r="Q1101" s="7" t="s">
        <v>178</v>
      </c>
      <c r="R1101" s="7" t="s">
        <v>3998</v>
      </c>
      <c r="S1101" s="7" t="s">
        <v>151</v>
      </c>
      <c r="T1101" s="7" t="s">
        <v>32</v>
      </c>
      <c r="U1101" s="7" t="s">
        <v>180</v>
      </c>
      <c r="V1101" s="7" t="s">
        <v>1027</v>
      </c>
      <c r="AA1101" s="7">
        <v>0</v>
      </c>
    </row>
    <row r="1102" spans="1:28" ht="75">
      <c r="A1102" s="7">
        <v>2678</v>
      </c>
      <c r="B1102" s="7" t="s">
        <v>4048</v>
      </c>
      <c r="C1102" s="7" t="s">
        <v>5499</v>
      </c>
      <c r="D1102" s="7" t="s">
        <v>4050</v>
      </c>
      <c r="E1102" s="7" t="s">
        <v>4051</v>
      </c>
      <c r="F1102" s="7" t="s">
        <v>6497</v>
      </c>
      <c r="G1102" s="7" t="s">
        <v>4524</v>
      </c>
      <c r="H1102" s="7" t="s">
        <v>5</v>
      </c>
      <c r="I1102" s="28" t="s">
        <v>6621</v>
      </c>
      <c r="J1102" s="7" t="s">
        <v>6</v>
      </c>
      <c r="K1102" s="7" t="s">
        <v>955</v>
      </c>
      <c r="L1102" s="7" t="s">
        <v>956</v>
      </c>
      <c r="M1102" s="7">
        <v>1</v>
      </c>
      <c r="N1102" s="7" t="s">
        <v>76</v>
      </c>
      <c r="O1102" s="7" t="s">
        <v>65</v>
      </c>
      <c r="P1102" s="7" t="s">
        <v>3997</v>
      </c>
      <c r="Q1102" s="7" t="s">
        <v>178</v>
      </c>
      <c r="R1102" s="7" t="s">
        <v>3998</v>
      </c>
      <c r="S1102" s="7" t="s">
        <v>151</v>
      </c>
      <c r="T1102" s="7" t="s">
        <v>66</v>
      </c>
      <c r="U1102" s="7" t="s">
        <v>180</v>
      </c>
      <c r="V1102" s="7" t="s">
        <v>1027</v>
      </c>
      <c r="AA1102" s="7">
        <v>0</v>
      </c>
    </row>
    <row r="1103" spans="1:28" ht="165">
      <c r="A1103" s="7">
        <v>2679</v>
      </c>
      <c r="B1103" s="7" t="s">
        <v>5497</v>
      </c>
      <c r="C1103" s="7" t="s">
        <v>4053</v>
      </c>
      <c r="D1103" s="7" t="s">
        <v>4054</v>
      </c>
      <c r="E1103" s="7" t="s">
        <v>5498</v>
      </c>
      <c r="F1103" s="7" t="s">
        <v>6498</v>
      </c>
      <c r="G1103" s="7" t="s">
        <v>4524</v>
      </c>
      <c r="H1103" s="7" t="s">
        <v>2295</v>
      </c>
      <c r="I1103" s="28" t="s">
        <v>2295</v>
      </c>
      <c r="J1103" s="7" t="s">
        <v>6</v>
      </c>
      <c r="K1103" s="7" t="s">
        <v>955</v>
      </c>
      <c r="L1103" s="7" t="s">
        <v>956</v>
      </c>
      <c r="M1103" s="7">
        <v>1</v>
      </c>
      <c r="N1103" s="7" t="s">
        <v>76</v>
      </c>
      <c r="O1103" s="7" t="s">
        <v>65</v>
      </c>
      <c r="P1103" s="7" t="s">
        <v>3997</v>
      </c>
      <c r="Q1103" s="7" t="s">
        <v>178</v>
      </c>
      <c r="R1103" s="7" t="s">
        <v>3998</v>
      </c>
      <c r="S1103" s="7" t="s">
        <v>151</v>
      </c>
      <c r="T1103" s="7" t="s">
        <v>14</v>
      </c>
      <c r="U1103" s="7" t="s">
        <v>180</v>
      </c>
      <c r="V1103" s="7" t="s">
        <v>1027</v>
      </c>
      <c r="AA1103" s="7">
        <v>0</v>
      </c>
    </row>
    <row r="1104" spans="1:28" ht="105">
      <c r="A1104" s="7">
        <v>2680</v>
      </c>
      <c r="B1104" s="7" t="s">
        <v>4056</v>
      </c>
      <c r="C1104" s="7" t="s">
        <v>218</v>
      </c>
      <c r="D1104" s="7" t="s">
        <v>5495</v>
      </c>
      <c r="E1104" s="7" t="s">
        <v>5496</v>
      </c>
      <c r="F1104" s="7" t="s">
        <v>6499</v>
      </c>
      <c r="G1104" s="7" t="s">
        <v>4524</v>
      </c>
      <c r="H1104" s="7" t="s">
        <v>1316</v>
      </c>
      <c r="I1104" s="8" t="s">
        <v>1316</v>
      </c>
      <c r="J1104" s="7" t="s">
        <v>6</v>
      </c>
      <c r="K1104" s="7" t="s">
        <v>955</v>
      </c>
      <c r="L1104" s="7" t="s">
        <v>956</v>
      </c>
      <c r="M1104" s="7">
        <v>1</v>
      </c>
      <c r="N1104" s="7" t="s">
        <v>76</v>
      </c>
      <c r="O1104" s="7" t="s">
        <v>65</v>
      </c>
      <c r="P1104" s="7" t="s">
        <v>3997</v>
      </c>
      <c r="Q1104" s="7" t="s">
        <v>178</v>
      </c>
      <c r="R1104" s="7" t="s">
        <v>3998</v>
      </c>
      <c r="S1104" s="7" t="s">
        <v>151</v>
      </c>
      <c r="T1104" s="7" t="s">
        <v>66</v>
      </c>
      <c r="U1104" s="7" t="s">
        <v>180</v>
      </c>
      <c r="V1104" s="7" t="s">
        <v>1027</v>
      </c>
      <c r="AA1104" s="7">
        <v>0</v>
      </c>
    </row>
    <row r="1105" spans="1:27" ht="105">
      <c r="A1105" s="7">
        <v>2681</v>
      </c>
      <c r="B1105" s="7" t="s">
        <v>4059</v>
      </c>
      <c r="C1105" s="7" t="s">
        <v>5493</v>
      </c>
      <c r="D1105" s="7" t="s">
        <v>5494</v>
      </c>
      <c r="E1105" s="7" t="s">
        <v>1889</v>
      </c>
      <c r="F1105" s="7" t="s">
        <v>6500</v>
      </c>
      <c r="G1105" s="7" t="s">
        <v>4524</v>
      </c>
      <c r="H1105" s="7" t="s">
        <v>5</v>
      </c>
      <c r="I1105" s="28" t="s">
        <v>5</v>
      </c>
      <c r="J1105" s="7" t="s">
        <v>6</v>
      </c>
      <c r="K1105" s="7" t="s">
        <v>955</v>
      </c>
      <c r="L1105" s="7" t="s">
        <v>956</v>
      </c>
      <c r="M1105" s="7">
        <v>1</v>
      </c>
      <c r="N1105" s="7" t="s">
        <v>76</v>
      </c>
      <c r="O1105" s="7" t="s">
        <v>65</v>
      </c>
      <c r="P1105" s="7" t="s">
        <v>3997</v>
      </c>
      <c r="Q1105" s="7" t="s">
        <v>178</v>
      </c>
      <c r="R1105" s="7" t="s">
        <v>3998</v>
      </c>
      <c r="S1105" s="7" t="s">
        <v>151</v>
      </c>
      <c r="T1105" s="7" t="s">
        <v>32</v>
      </c>
      <c r="U1105" s="7" t="s">
        <v>180</v>
      </c>
      <c r="V1105" s="7" t="s">
        <v>1027</v>
      </c>
      <c r="AA1105" s="7">
        <v>0</v>
      </c>
    </row>
    <row r="1106" spans="1:27" ht="60">
      <c r="A1106" s="7">
        <v>2682</v>
      </c>
      <c r="B1106" s="7" t="s">
        <v>4062</v>
      </c>
      <c r="C1106" s="7" t="s">
        <v>741</v>
      </c>
      <c r="D1106" s="7" t="s">
        <v>5492</v>
      </c>
      <c r="E1106" s="7" t="s">
        <v>1121</v>
      </c>
      <c r="F1106" s="7" t="s">
        <v>6501</v>
      </c>
      <c r="G1106" s="7" t="s">
        <v>4524</v>
      </c>
      <c r="H1106" s="7" t="s">
        <v>1861</v>
      </c>
      <c r="I1106" s="28" t="s">
        <v>275</v>
      </c>
      <c r="J1106" s="7" t="s">
        <v>6</v>
      </c>
      <c r="K1106" s="7" t="s">
        <v>955</v>
      </c>
      <c r="L1106" s="7" t="s">
        <v>956</v>
      </c>
      <c r="M1106" s="7">
        <v>1</v>
      </c>
      <c r="N1106" s="7" t="s">
        <v>76</v>
      </c>
      <c r="O1106" s="7" t="s">
        <v>65</v>
      </c>
      <c r="P1106" s="7" t="s">
        <v>3997</v>
      </c>
      <c r="Q1106" s="7" t="s">
        <v>178</v>
      </c>
      <c r="R1106" s="7" t="s">
        <v>3998</v>
      </c>
      <c r="S1106" s="7" t="s">
        <v>151</v>
      </c>
      <c r="T1106" s="7" t="s">
        <v>25</v>
      </c>
      <c r="U1106" s="7" t="s">
        <v>180</v>
      </c>
      <c r="V1106" s="7" t="s">
        <v>1027</v>
      </c>
      <c r="AA1106" s="7">
        <v>0</v>
      </c>
    </row>
    <row r="1107" spans="1:27" ht="75">
      <c r="A1107" s="7">
        <v>2683</v>
      </c>
      <c r="B1107" s="7" t="s">
        <v>4064</v>
      </c>
      <c r="C1107" s="7" t="s">
        <v>1767</v>
      </c>
      <c r="D1107" s="7" t="s">
        <v>4065</v>
      </c>
      <c r="E1107" s="7" t="s">
        <v>4066</v>
      </c>
      <c r="F1107" s="7" t="s">
        <v>6502</v>
      </c>
      <c r="G1107" s="7" t="s">
        <v>4524</v>
      </c>
      <c r="H1107" s="7" t="s">
        <v>1861</v>
      </c>
      <c r="I1107" s="28" t="s">
        <v>275</v>
      </c>
      <c r="J1107" s="7" t="s">
        <v>6</v>
      </c>
      <c r="K1107" s="7" t="s">
        <v>955</v>
      </c>
      <c r="L1107" s="7" t="s">
        <v>956</v>
      </c>
      <c r="M1107" s="7">
        <v>1</v>
      </c>
      <c r="N1107" s="7" t="s">
        <v>76</v>
      </c>
      <c r="O1107" s="7" t="s">
        <v>65</v>
      </c>
      <c r="P1107" s="7" t="s">
        <v>3997</v>
      </c>
      <c r="Q1107" s="7" t="s">
        <v>178</v>
      </c>
      <c r="R1107" s="7" t="s">
        <v>3998</v>
      </c>
      <c r="S1107" s="7" t="s">
        <v>151</v>
      </c>
      <c r="T1107" s="7" t="s">
        <v>66</v>
      </c>
      <c r="U1107" s="7" t="s">
        <v>180</v>
      </c>
      <c r="V1107" s="7" t="s">
        <v>1027</v>
      </c>
      <c r="AA1107" s="7">
        <v>0</v>
      </c>
    </row>
    <row r="1108" spans="1:27" ht="45">
      <c r="A1108" s="7">
        <v>2684</v>
      </c>
      <c r="B1108" s="7" t="s">
        <v>4067</v>
      </c>
      <c r="C1108" s="7" t="s">
        <v>518</v>
      </c>
      <c r="D1108" s="7" t="s">
        <v>1561</v>
      </c>
      <c r="E1108" s="7" t="s">
        <v>4068</v>
      </c>
      <c r="F1108" s="7" t="s">
        <v>6503</v>
      </c>
      <c r="G1108" s="7" t="s">
        <v>4524</v>
      </c>
      <c r="H1108" s="7" t="s">
        <v>5491</v>
      </c>
      <c r="I1108" s="28" t="s">
        <v>6621</v>
      </c>
      <c r="J1108" s="7" t="s">
        <v>344</v>
      </c>
      <c r="K1108" s="7" t="s">
        <v>955</v>
      </c>
      <c r="L1108" s="7" t="s">
        <v>956</v>
      </c>
      <c r="M1108" s="7">
        <v>1</v>
      </c>
      <c r="N1108" s="7" t="s">
        <v>76</v>
      </c>
      <c r="O1108" s="7" t="s">
        <v>290</v>
      </c>
      <c r="P1108" s="7" t="s">
        <v>3997</v>
      </c>
      <c r="Q1108" s="7" t="s">
        <v>102</v>
      </c>
      <c r="R1108" s="7" t="s">
        <v>3998</v>
      </c>
      <c r="S1108" s="7" t="s">
        <v>190</v>
      </c>
      <c r="T1108" s="7" t="s">
        <v>25</v>
      </c>
      <c r="U1108" s="7" t="s">
        <v>180</v>
      </c>
      <c r="V1108" s="7" t="s">
        <v>1027</v>
      </c>
      <c r="AA1108" s="7">
        <v>0</v>
      </c>
    </row>
    <row r="1109" spans="1:27" ht="60">
      <c r="A1109" s="7">
        <v>2685</v>
      </c>
      <c r="B1109" s="7" t="s">
        <v>5490</v>
      </c>
      <c r="C1109" s="7" t="s">
        <v>1342</v>
      </c>
      <c r="D1109" s="7" t="s">
        <v>4071</v>
      </c>
      <c r="E1109" s="7" t="s">
        <v>4072</v>
      </c>
      <c r="F1109" s="7" t="s">
        <v>6504</v>
      </c>
      <c r="G1109" s="7" t="s">
        <v>4524</v>
      </c>
      <c r="H1109" s="7" t="s">
        <v>1190</v>
      </c>
      <c r="I1109" s="28" t="s">
        <v>413</v>
      </c>
      <c r="J1109" s="7" t="s">
        <v>4073</v>
      </c>
      <c r="K1109" s="7" t="s">
        <v>955</v>
      </c>
      <c r="L1109" s="7" t="s">
        <v>956</v>
      </c>
      <c r="M1109" s="7">
        <v>1</v>
      </c>
      <c r="N1109" s="7" t="s">
        <v>76</v>
      </c>
      <c r="O1109" s="7" t="s">
        <v>100</v>
      </c>
      <c r="P1109" s="7" t="s">
        <v>3997</v>
      </c>
      <c r="Q1109" s="7" t="s">
        <v>383</v>
      </c>
      <c r="R1109" s="7" t="s">
        <v>3998</v>
      </c>
      <c r="S1109" s="7" t="s">
        <v>190</v>
      </c>
      <c r="T1109" s="7" t="s">
        <v>14</v>
      </c>
      <c r="U1109" s="7" t="s">
        <v>180</v>
      </c>
      <c r="V1109" s="7" t="s">
        <v>1027</v>
      </c>
      <c r="AA1109" s="7">
        <v>0</v>
      </c>
    </row>
    <row r="1110" spans="1:27" ht="45">
      <c r="A1110" s="7">
        <v>2686</v>
      </c>
      <c r="B1110" s="7" t="s">
        <v>4074</v>
      </c>
      <c r="C1110" s="7" t="s">
        <v>4075</v>
      </c>
      <c r="D1110" s="7" t="s">
        <v>4076</v>
      </c>
      <c r="E1110" s="7" t="s">
        <v>4068</v>
      </c>
      <c r="F1110" s="7" t="s">
        <v>6505</v>
      </c>
      <c r="G1110" s="7" t="s">
        <v>4524</v>
      </c>
      <c r="H1110" s="7" t="s">
        <v>1190</v>
      </c>
      <c r="I1110" s="28" t="s">
        <v>6621</v>
      </c>
      <c r="J1110" s="7" t="s">
        <v>344</v>
      </c>
      <c r="K1110" s="7" t="s">
        <v>955</v>
      </c>
      <c r="L1110" s="7" t="s">
        <v>956</v>
      </c>
      <c r="M1110" s="7">
        <v>1</v>
      </c>
      <c r="N1110" s="7" t="s">
        <v>76</v>
      </c>
      <c r="O1110" s="7" t="s">
        <v>24</v>
      </c>
      <c r="P1110" s="7" t="s">
        <v>3997</v>
      </c>
      <c r="Q1110" s="7" t="s">
        <v>91</v>
      </c>
      <c r="R1110" s="7" t="s">
        <v>3998</v>
      </c>
      <c r="S1110" s="7" t="s">
        <v>190</v>
      </c>
      <c r="T1110" s="7" t="s">
        <v>14</v>
      </c>
      <c r="U1110" s="7" t="s">
        <v>180</v>
      </c>
      <c r="V1110" s="7" t="s">
        <v>1027</v>
      </c>
      <c r="AA1110" s="7">
        <v>0</v>
      </c>
    </row>
    <row r="1111" spans="1:27" ht="45">
      <c r="A1111" s="7">
        <v>2687</v>
      </c>
      <c r="B1111" s="7" t="s">
        <v>4077</v>
      </c>
      <c r="C1111" s="7" t="s">
        <v>2009</v>
      </c>
      <c r="D1111" s="7" t="s">
        <v>2834</v>
      </c>
      <c r="E1111" s="7" t="s">
        <v>4068</v>
      </c>
      <c r="F1111" s="7" t="s">
        <v>6506</v>
      </c>
      <c r="G1111" s="7" t="s">
        <v>4524</v>
      </c>
      <c r="H1111" s="7" t="s">
        <v>64</v>
      </c>
      <c r="I1111" s="28" t="s">
        <v>4000</v>
      </c>
      <c r="J1111" s="7" t="s">
        <v>344</v>
      </c>
      <c r="K1111" s="7" t="s">
        <v>955</v>
      </c>
      <c r="L1111" s="7" t="s">
        <v>956</v>
      </c>
      <c r="M1111" s="7">
        <v>1</v>
      </c>
      <c r="N1111" s="7" t="s">
        <v>76</v>
      </c>
      <c r="O1111" s="7" t="s">
        <v>65</v>
      </c>
      <c r="P1111" s="7" t="s">
        <v>3997</v>
      </c>
      <c r="Q1111" s="7" t="s">
        <v>163</v>
      </c>
      <c r="R1111" s="7" t="s">
        <v>3998</v>
      </c>
      <c r="S1111" s="7" t="s">
        <v>190</v>
      </c>
      <c r="T1111" s="7" t="s">
        <v>14</v>
      </c>
      <c r="U1111" s="7" t="s">
        <v>180</v>
      </c>
      <c r="V1111" s="7" t="s">
        <v>1027</v>
      </c>
      <c r="AA1111" s="7">
        <v>0</v>
      </c>
    </row>
    <row r="1112" spans="1:27" ht="120">
      <c r="A1112" s="7">
        <v>2688</v>
      </c>
      <c r="B1112" s="7" t="s">
        <v>4078</v>
      </c>
      <c r="C1112" s="7" t="s">
        <v>409</v>
      </c>
      <c r="D1112" s="7" t="s">
        <v>5489</v>
      </c>
      <c r="E1112" s="7" t="s">
        <v>274</v>
      </c>
      <c r="F1112" s="7" t="s">
        <v>6507</v>
      </c>
      <c r="G1112" s="7" t="s">
        <v>4524</v>
      </c>
      <c r="H1112" s="7" t="s">
        <v>4080</v>
      </c>
      <c r="I1112" s="28" t="s">
        <v>6621</v>
      </c>
      <c r="J1112" s="7" t="s">
        <v>344</v>
      </c>
      <c r="K1112" s="7" t="s">
        <v>955</v>
      </c>
      <c r="L1112" s="7" t="s">
        <v>956</v>
      </c>
      <c r="M1112" s="7">
        <v>1</v>
      </c>
      <c r="N1112" s="7" t="s">
        <v>76</v>
      </c>
      <c r="O1112" s="7" t="s">
        <v>100</v>
      </c>
      <c r="P1112" s="7" t="s">
        <v>3997</v>
      </c>
      <c r="Q1112" s="7" t="s">
        <v>277</v>
      </c>
      <c r="R1112" s="7" t="s">
        <v>3998</v>
      </c>
      <c r="S1112" s="7" t="s">
        <v>190</v>
      </c>
      <c r="T1112" s="7" t="s">
        <v>32</v>
      </c>
      <c r="U1112" s="7" t="s">
        <v>180</v>
      </c>
      <c r="V1112" s="7" t="s">
        <v>1027</v>
      </c>
      <c r="AA1112" s="7">
        <v>0</v>
      </c>
    </row>
    <row r="1113" spans="1:27" ht="75">
      <c r="A1113" s="7">
        <v>2689</v>
      </c>
      <c r="B1113" s="7" t="s">
        <v>4081</v>
      </c>
      <c r="C1113" s="7" t="s">
        <v>4082</v>
      </c>
      <c r="D1113" s="7" t="s">
        <v>5488</v>
      </c>
      <c r="E1113" s="7" t="s">
        <v>4084</v>
      </c>
      <c r="F1113" s="7" t="s">
        <v>6508</v>
      </c>
      <c r="G1113" s="7" t="s">
        <v>4524</v>
      </c>
      <c r="H1113" s="7" t="s">
        <v>4085</v>
      </c>
      <c r="I1113" s="28" t="s">
        <v>2295</v>
      </c>
      <c r="J1113" s="7" t="s">
        <v>344</v>
      </c>
      <c r="K1113" s="7" t="s">
        <v>955</v>
      </c>
      <c r="L1113" s="7" t="s">
        <v>956</v>
      </c>
      <c r="M1113" s="7">
        <v>1</v>
      </c>
      <c r="N1113" s="7" t="s">
        <v>76</v>
      </c>
      <c r="O1113" s="7" t="s">
        <v>100</v>
      </c>
      <c r="P1113" s="7" t="s">
        <v>3997</v>
      </c>
      <c r="Q1113" s="7" t="s">
        <v>876</v>
      </c>
      <c r="R1113" s="7" t="s">
        <v>3998</v>
      </c>
      <c r="S1113" s="7" t="s">
        <v>190</v>
      </c>
      <c r="T1113" s="7" t="s">
        <v>66</v>
      </c>
      <c r="U1113" s="7" t="s">
        <v>180</v>
      </c>
      <c r="V1113" s="7" t="s">
        <v>1027</v>
      </c>
      <c r="AA1113" s="7">
        <v>0</v>
      </c>
    </row>
    <row r="1114" spans="1:27" ht="60">
      <c r="A1114" s="7">
        <v>2690</v>
      </c>
      <c r="B1114" s="7" t="s">
        <v>4086</v>
      </c>
      <c r="C1114" s="7" t="s">
        <v>4087</v>
      </c>
      <c r="D1114" s="7" t="s">
        <v>4088</v>
      </c>
      <c r="E1114" s="7" t="s">
        <v>4068</v>
      </c>
      <c r="F1114" s="7" t="s">
        <v>6509</v>
      </c>
      <c r="G1114" s="7" t="s">
        <v>4524</v>
      </c>
      <c r="H1114" s="7" t="s">
        <v>4085</v>
      </c>
      <c r="I1114" s="28" t="s">
        <v>2295</v>
      </c>
      <c r="J1114" s="7" t="s">
        <v>344</v>
      </c>
      <c r="K1114" s="7" t="s">
        <v>955</v>
      </c>
      <c r="L1114" s="7" t="s">
        <v>956</v>
      </c>
      <c r="M1114" s="7">
        <v>1</v>
      </c>
      <c r="N1114" s="7" t="s">
        <v>76</v>
      </c>
      <c r="O1114" s="7" t="s">
        <v>276</v>
      </c>
      <c r="P1114" s="7" t="s">
        <v>3997</v>
      </c>
      <c r="Q1114" s="7" t="s">
        <v>216</v>
      </c>
      <c r="R1114" s="7" t="s">
        <v>3998</v>
      </c>
      <c r="S1114" s="7" t="s">
        <v>190</v>
      </c>
      <c r="T1114" s="7" t="s">
        <v>14</v>
      </c>
      <c r="U1114" s="7" t="s">
        <v>180</v>
      </c>
      <c r="V1114" s="7" t="s">
        <v>1027</v>
      </c>
      <c r="AA1114" s="7">
        <v>0</v>
      </c>
    </row>
    <row r="1115" spans="1:27" ht="45">
      <c r="A1115" s="7">
        <v>2691</v>
      </c>
      <c r="B1115" s="7" t="s">
        <v>4089</v>
      </c>
      <c r="C1115" s="7" t="s">
        <v>1342</v>
      </c>
      <c r="D1115" s="7" t="s">
        <v>5487</v>
      </c>
      <c r="E1115" s="7" t="s">
        <v>4068</v>
      </c>
      <c r="F1115" s="7" t="s">
        <v>6510</v>
      </c>
      <c r="G1115" s="7" t="s">
        <v>4524</v>
      </c>
      <c r="H1115" s="7" t="s">
        <v>413</v>
      </c>
      <c r="I1115" s="28" t="s">
        <v>413</v>
      </c>
      <c r="J1115" s="7" t="s">
        <v>5</v>
      </c>
      <c r="K1115" s="7" t="s">
        <v>955</v>
      </c>
      <c r="L1115" s="7" t="s">
        <v>956</v>
      </c>
      <c r="M1115" s="7">
        <v>1</v>
      </c>
      <c r="N1115" s="7" t="s">
        <v>76</v>
      </c>
      <c r="O1115" s="7" t="s">
        <v>290</v>
      </c>
      <c r="P1115" s="7" t="s">
        <v>3997</v>
      </c>
      <c r="Q1115" s="7" t="s">
        <v>277</v>
      </c>
      <c r="R1115" s="7" t="s">
        <v>3998</v>
      </c>
      <c r="S1115" s="7" t="s">
        <v>190</v>
      </c>
      <c r="T1115" s="7" t="s">
        <v>179</v>
      </c>
      <c r="U1115" s="7" t="s">
        <v>180</v>
      </c>
      <c r="V1115" s="7" t="s">
        <v>1027</v>
      </c>
      <c r="AA1115" s="7">
        <v>0</v>
      </c>
    </row>
    <row r="1116" spans="1:27" ht="45">
      <c r="A1116" s="7">
        <v>2692</v>
      </c>
      <c r="B1116" s="7" t="s">
        <v>4092</v>
      </c>
      <c r="C1116" s="7" t="s">
        <v>5486</v>
      </c>
      <c r="D1116" s="7" t="s">
        <v>4094</v>
      </c>
      <c r="E1116" s="7" t="s">
        <v>4068</v>
      </c>
      <c r="F1116" s="7" t="s">
        <v>6511</v>
      </c>
      <c r="G1116" s="7" t="s">
        <v>4524</v>
      </c>
      <c r="H1116" s="7" t="s">
        <v>413</v>
      </c>
      <c r="I1116" s="28" t="s">
        <v>413</v>
      </c>
      <c r="J1116" s="7" t="s">
        <v>5</v>
      </c>
      <c r="K1116" s="7" t="s">
        <v>955</v>
      </c>
      <c r="L1116" s="7" t="s">
        <v>956</v>
      </c>
      <c r="M1116" s="7">
        <v>1</v>
      </c>
      <c r="N1116" s="7" t="s">
        <v>76</v>
      </c>
      <c r="O1116" s="7" t="s">
        <v>100</v>
      </c>
      <c r="P1116" s="7" t="s">
        <v>3997</v>
      </c>
      <c r="Q1116" s="7" t="s">
        <v>102</v>
      </c>
      <c r="R1116" s="7" t="s">
        <v>3998</v>
      </c>
      <c r="S1116" s="7" t="s">
        <v>190</v>
      </c>
      <c r="T1116" s="7" t="s">
        <v>179</v>
      </c>
      <c r="U1116" s="7" t="s">
        <v>180</v>
      </c>
      <c r="V1116" s="7" t="s">
        <v>1027</v>
      </c>
      <c r="AA1116" s="7">
        <v>0</v>
      </c>
    </row>
    <row r="1117" spans="1:27" ht="60">
      <c r="A1117" s="7">
        <v>2693</v>
      </c>
      <c r="B1117" s="7" t="s">
        <v>4095</v>
      </c>
      <c r="C1117" s="7" t="s">
        <v>2009</v>
      </c>
      <c r="D1117" s="7" t="s">
        <v>4096</v>
      </c>
      <c r="E1117" s="7" t="s">
        <v>4097</v>
      </c>
      <c r="F1117" s="7" t="s">
        <v>6512</v>
      </c>
      <c r="G1117" s="7" t="s">
        <v>4524</v>
      </c>
      <c r="H1117" s="7" t="s">
        <v>87</v>
      </c>
      <c r="I1117" s="28" t="s">
        <v>6621</v>
      </c>
      <c r="J1117" s="7" t="s">
        <v>344</v>
      </c>
      <c r="K1117" s="7" t="s">
        <v>955</v>
      </c>
      <c r="L1117" s="7" t="s">
        <v>956</v>
      </c>
      <c r="M1117" s="7">
        <v>1</v>
      </c>
      <c r="N1117" s="7" t="s">
        <v>76</v>
      </c>
      <c r="O1117" s="7" t="s">
        <v>100</v>
      </c>
      <c r="P1117" s="7" t="s">
        <v>3997</v>
      </c>
      <c r="Q1117" s="7" t="s">
        <v>102</v>
      </c>
      <c r="R1117" s="7" t="s">
        <v>3998</v>
      </c>
      <c r="S1117" s="7" t="s">
        <v>190</v>
      </c>
      <c r="T1117" s="7" t="s">
        <v>32</v>
      </c>
      <c r="U1117" s="7" t="s">
        <v>180</v>
      </c>
      <c r="V1117" s="7" t="s">
        <v>1027</v>
      </c>
      <c r="AA1117" s="7">
        <v>0</v>
      </c>
    </row>
    <row r="1118" spans="1:27" ht="60">
      <c r="A1118" s="7">
        <v>2694</v>
      </c>
      <c r="B1118" s="7" t="s">
        <v>4098</v>
      </c>
      <c r="C1118" s="7" t="s">
        <v>1553</v>
      </c>
      <c r="D1118" s="7" t="s">
        <v>5485</v>
      </c>
      <c r="E1118" s="7" t="s">
        <v>4101</v>
      </c>
      <c r="F1118" s="7" t="s">
        <v>6513</v>
      </c>
      <c r="G1118" s="7" t="s">
        <v>4524</v>
      </c>
      <c r="H1118" s="7" t="s">
        <v>249</v>
      </c>
      <c r="I1118" s="28" t="s">
        <v>6621</v>
      </c>
      <c r="J1118" s="7" t="s">
        <v>344</v>
      </c>
      <c r="K1118" s="7" t="s">
        <v>955</v>
      </c>
      <c r="L1118" s="7" t="s">
        <v>956</v>
      </c>
      <c r="M1118" s="7">
        <v>1</v>
      </c>
      <c r="N1118" s="7" t="s">
        <v>76</v>
      </c>
      <c r="O1118" s="7" t="s">
        <v>100</v>
      </c>
      <c r="P1118" s="7" t="s">
        <v>3997</v>
      </c>
      <c r="Q1118" s="7" t="s">
        <v>885</v>
      </c>
      <c r="R1118" s="7" t="s">
        <v>3998</v>
      </c>
      <c r="S1118" s="7" t="s">
        <v>190</v>
      </c>
      <c r="T1118" s="7" t="s">
        <v>66</v>
      </c>
      <c r="U1118" s="7" t="s">
        <v>180</v>
      </c>
      <c r="V1118" s="7" t="s">
        <v>1027</v>
      </c>
      <c r="AA1118" s="7">
        <v>0</v>
      </c>
    </row>
    <row r="1119" spans="1:27" ht="45">
      <c r="A1119" s="7">
        <v>2695</v>
      </c>
      <c r="B1119" s="7" t="s">
        <v>4102</v>
      </c>
      <c r="C1119" s="7" t="s">
        <v>5484</v>
      </c>
      <c r="D1119" s="7" t="s">
        <v>4104</v>
      </c>
      <c r="E1119" s="7" t="s">
        <v>4068</v>
      </c>
      <c r="F1119" s="7" t="s">
        <v>6514</v>
      </c>
      <c r="G1119" s="7" t="s">
        <v>4524</v>
      </c>
      <c r="H1119" s="7" t="s">
        <v>5</v>
      </c>
      <c r="I1119" s="28" t="s">
        <v>6621</v>
      </c>
      <c r="J1119" s="7" t="s">
        <v>5</v>
      </c>
      <c r="K1119" s="7" t="s">
        <v>955</v>
      </c>
      <c r="L1119" s="7" t="s">
        <v>956</v>
      </c>
      <c r="M1119" s="7">
        <v>1</v>
      </c>
      <c r="N1119" s="7" t="s">
        <v>76</v>
      </c>
      <c r="O1119" s="7" t="s">
        <v>100</v>
      </c>
      <c r="P1119" s="7" t="s">
        <v>3997</v>
      </c>
      <c r="Q1119" s="7" t="s">
        <v>216</v>
      </c>
      <c r="R1119" s="7" t="s">
        <v>3998</v>
      </c>
      <c r="S1119" s="7" t="s">
        <v>190</v>
      </c>
      <c r="T1119" s="7" t="s">
        <v>66</v>
      </c>
      <c r="U1119" s="7" t="s">
        <v>180</v>
      </c>
      <c r="V1119" s="7" t="s">
        <v>1027</v>
      </c>
      <c r="AA1119" s="7">
        <v>0</v>
      </c>
    </row>
    <row r="1120" spans="1:27" ht="75">
      <c r="A1120" s="7">
        <v>2697</v>
      </c>
      <c r="B1120" s="7" t="s">
        <v>4106</v>
      </c>
      <c r="C1120" s="7" t="s">
        <v>4107</v>
      </c>
      <c r="D1120" s="7" t="s">
        <v>4108</v>
      </c>
      <c r="E1120" s="7" t="s">
        <v>4109</v>
      </c>
      <c r="F1120" s="7" t="s">
        <v>6515</v>
      </c>
      <c r="G1120" s="7" t="s">
        <v>4524</v>
      </c>
      <c r="H1120" s="7" t="s">
        <v>4110</v>
      </c>
      <c r="I1120" s="28" t="s">
        <v>6620</v>
      </c>
      <c r="J1120" s="7" t="s">
        <v>344</v>
      </c>
      <c r="K1120" s="7" t="s">
        <v>955</v>
      </c>
      <c r="L1120" s="7" t="s">
        <v>956</v>
      </c>
      <c r="M1120" s="7">
        <v>1</v>
      </c>
      <c r="N1120" s="7" t="s">
        <v>76</v>
      </c>
      <c r="O1120" s="7" t="s">
        <v>100</v>
      </c>
      <c r="P1120" s="7" t="s">
        <v>3997</v>
      </c>
      <c r="Q1120" s="7" t="s">
        <v>91</v>
      </c>
      <c r="R1120" s="7" t="s">
        <v>3998</v>
      </c>
      <c r="S1120" s="7" t="s">
        <v>190</v>
      </c>
      <c r="T1120" s="7" t="s">
        <v>66</v>
      </c>
      <c r="U1120" s="7" t="s">
        <v>393</v>
      </c>
      <c r="V1120" s="7" t="s">
        <v>1027</v>
      </c>
      <c r="AA1120" s="7">
        <v>0</v>
      </c>
    </row>
    <row r="1121" spans="1:27" ht="75">
      <c r="A1121" s="7">
        <v>2698</v>
      </c>
      <c r="B1121" s="7" t="s">
        <v>4111</v>
      </c>
      <c r="C1121" s="7" t="s">
        <v>490</v>
      </c>
      <c r="D1121" s="7" t="s">
        <v>4112</v>
      </c>
      <c r="E1121" s="7" t="s">
        <v>4097</v>
      </c>
      <c r="F1121" s="7" t="s">
        <v>6516</v>
      </c>
      <c r="G1121" s="7" t="s">
        <v>4524</v>
      </c>
      <c r="H1121" s="7" t="s">
        <v>5</v>
      </c>
      <c r="I1121" s="28" t="s">
        <v>6621</v>
      </c>
      <c r="J1121" s="7" t="s">
        <v>344</v>
      </c>
      <c r="K1121" s="7" t="s">
        <v>955</v>
      </c>
      <c r="L1121" s="7" t="s">
        <v>956</v>
      </c>
      <c r="M1121" s="7">
        <v>1</v>
      </c>
      <c r="N1121" s="7" t="s">
        <v>76</v>
      </c>
      <c r="O1121" s="7" t="s">
        <v>100</v>
      </c>
      <c r="P1121" s="7" t="s">
        <v>3997</v>
      </c>
      <c r="Q1121" s="7" t="s">
        <v>102</v>
      </c>
      <c r="R1121" s="7" t="s">
        <v>3998</v>
      </c>
      <c r="S1121" s="7" t="s">
        <v>190</v>
      </c>
      <c r="T1121" s="7" t="s">
        <v>32</v>
      </c>
      <c r="U1121" s="7" t="s">
        <v>180</v>
      </c>
      <c r="V1121" s="7" t="s">
        <v>1027</v>
      </c>
      <c r="AA1121" s="7">
        <v>0</v>
      </c>
    </row>
    <row r="1122" spans="1:27" ht="45">
      <c r="A1122" s="7">
        <v>2699</v>
      </c>
      <c r="B1122" s="7" t="s">
        <v>4113</v>
      </c>
      <c r="C1122" s="7" t="s">
        <v>390</v>
      </c>
      <c r="D1122" s="7" t="s">
        <v>2844</v>
      </c>
      <c r="E1122" s="7" t="s">
        <v>4114</v>
      </c>
      <c r="F1122" s="7" t="s">
        <v>6517</v>
      </c>
      <c r="G1122" s="7" t="s">
        <v>4524</v>
      </c>
      <c r="H1122" s="7" t="s">
        <v>979</v>
      </c>
      <c r="I1122" s="28" t="s">
        <v>6621</v>
      </c>
      <c r="J1122" s="7" t="s">
        <v>344</v>
      </c>
      <c r="K1122" s="7" t="s">
        <v>955</v>
      </c>
      <c r="L1122" s="7" t="s">
        <v>956</v>
      </c>
      <c r="M1122" s="7">
        <v>1</v>
      </c>
      <c r="N1122" s="7" t="s">
        <v>76</v>
      </c>
      <c r="O1122" s="7" t="s">
        <v>100</v>
      </c>
      <c r="P1122" s="7" t="s">
        <v>3997</v>
      </c>
      <c r="Q1122" s="7" t="s">
        <v>102</v>
      </c>
      <c r="R1122" s="7" t="s">
        <v>3998</v>
      </c>
      <c r="S1122" s="7" t="s">
        <v>190</v>
      </c>
      <c r="T1122" s="7" t="s">
        <v>14</v>
      </c>
      <c r="U1122" s="7" t="s">
        <v>393</v>
      </c>
      <c r="V1122" s="7" t="s">
        <v>1027</v>
      </c>
      <c r="AA1122" s="7">
        <v>0</v>
      </c>
    </row>
    <row r="1123" spans="1:27" ht="75">
      <c r="A1123" s="7">
        <v>2700</v>
      </c>
      <c r="B1123" s="7" t="s">
        <v>4115</v>
      </c>
      <c r="C1123" s="7" t="s">
        <v>218</v>
      </c>
      <c r="D1123" s="7" t="s">
        <v>4116</v>
      </c>
      <c r="E1123" s="7" t="s">
        <v>4117</v>
      </c>
      <c r="F1123" s="7" t="s">
        <v>6518</v>
      </c>
      <c r="G1123" s="7" t="s">
        <v>4524</v>
      </c>
      <c r="H1123" s="7" t="s">
        <v>231</v>
      </c>
      <c r="I1123" s="28" t="s">
        <v>231</v>
      </c>
      <c r="J1123" s="7" t="s">
        <v>344</v>
      </c>
      <c r="K1123" s="7" t="s">
        <v>955</v>
      </c>
      <c r="L1123" s="7" t="s">
        <v>956</v>
      </c>
      <c r="M1123" s="7">
        <v>1</v>
      </c>
      <c r="N1123" s="7" t="s">
        <v>76</v>
      </c>
      <c r="O1123" s="7" t="s">
        <v>100</v>
      </c>
      <c r="P1123" s="7" t="s">
        <v>3997</v>
      </c>
      <c r="Q1123" s="7" t="s">
        <v>4468</v>
      </c>
      <c r="R1123" s="7" t="s">
        <v>3998</v>
      </c>
      <c r="S1123" s="7" t="s">
        <v>190</v>
      </c>
      <c r="T1123" s="7" t="s">
        <v>179</v>
      </c>
      <c r="U1123" s="7" t="s">
        <v>180</v>
      </c>
      <c r="V1123" s="7" t="s">
        <v>1027</v>
      </c>
      <c r="AA1123" s="7">
        <v>0</v>
      </c>
    </row>
    <row r="1124" spans="1:27" ht="45">
      <c r="A1124" s="7">
        <v>2701</v>
      </c>
      <c r="B1124" s="7" t="s">
        <v>4118</v>
      </c>
      <c r="C1124" s="7" t="s">
        <v>5482</v>
      </c>
      <c r="D1124" s="7" t="s">
        <v>5483</v>
      </c>
      <c r="E1124" s="7" t="s">
        <v>4068</v>
      </c>
      <c r="F1124" s="7" t="s">
        <v>6519</v>
      </c>
      <c r="G1124" s="7" t="s">
        <v>4524</v>
      </c>
      <c r="H1124" s="7" t="s">
        <v>979</v>
      </c>
      <c r="I1124" s="28" t="s">
        <v>6621</v>
      </c>
      <c r="J1124" s="7" t="s">
        <v>344</v>
      </c>
      <c r="K1124" s="7" t="s">
        <v>955</v>
      </c>
      <c r="L1124" s="7" t="s">
        <v>956</v>
      </c>
      <c r="M1124" s="7">
        <v>1</v>
      </c>
      <c r="N1124" s="7" t="s">
        <v>76</v>
      </c>
      <c r="O1124" s="7" t="s">
        <v>100</v>
      </c>
      <c r="P1124" s="7" t="s">
        <v>3997</v>
      </c>
      <c r="Q1124" s="7" t="s">
        <v>102</v>
      </c>
      <c r="R1124" s="7" t="s">
        <v>3998</v>
      </c>
      <c r="S1124" s="7" t="s">
        <v>190</v>
      </c>
      <c r="T1124" s="7" t="s">
        <v>25</v>
      </c>
      <c r="U1124" s="7" t="s">
        <v>180</v>
      </c>
      <c r="V1124" s="7" t="s">
        <v>1027</v>
      </c>
      <c r="AA1124" s="7">
        <v>0</v>
      </c>
    </row>
    <row r="1125" spans="1:27" ht="60">
      <c r="A1125" s="7">
        <v>2702</v>
      </c>
      <c r="B1125" s="7" t="s">
        <v>4121</v>
      </c>
      <c r="C1125" s="7" t="s">
        <v>390</v>
      </c>
      <c r="D1125" s="7" t="s">
        <v>5481</v>
      </c>
      <c r="E1125" s="7" t="s">
        <v>4123</v>
      </c>
      <c r="F1125" s="7" t="s">
        <v>6520</v>
      </c>
      <c r="G1125" s="7" t="s">
        <v>4524</v>
      </c>
      <c r="H1125" s="7" t="s">
        <v>979</v>
      </c>
      <c r="I1125" s="28" t="s">
        <v>6621</v>
      </c>
      <c r="J1125" s="7" t="s">
        <v>344</v>
      </c>
      <c r="K1125" s="7" t="s">
        <v>955</v>
      </c>
      <c r="L1125" s="7" t="s">
        <v>956</v>
      </c>
      <c r="M1125" s="7">
        <v>1</v>
      </c>
      <c r="N1125" s="7" t="s">
        <v>76</v>
      </c>
      <c r="O1125" s="7" t="s">
        <v>24</v>
      </c>
      <c r="P1125" s="7" t="s">
        <v>3997</v>
      </c>
      <c r="Q1125" s="7" t="s">
        <v>102</v>
      </c>
      <c r="R1125" s="7" t="s">
        <v>3998</v>
      </c>
      <c r="S1125" s="7" t="s">
        <v>190</v>
      </c>
      <c r="T1125" s="7" t="s">
        <v>25</v>
      </c>
      <c r="U1125" s="7" t="s">
        <v>180</v>
      </c>
      <c r="V1125" s="7" t="s">
        <v>1027</v>
      </c>
      <c r="AA1125" s="7">
        <v>0</v>
      </c>
    </row>
    <row r="1126" spans="1:27" ht="60">
      <c r="A1126" s="7">
        <v>2703</v>
      </c>
      <c r="B1126" s="7" t="s">
        <v>4124</v>
      </c>
      <c r="C1126" s="7" t="s">
        <v>395</v>
      </c>
      <c r="D1126" s="7" t="s">
        <v>4125</v>
      </c>
      <c r="E1126" s="7" t="s">
        <v>4126</v>
      </c>
      <c r="F1126" s="7" t="s">
        <v>6521</v>
      </c>
      <c r="G1126" s="7" t="s">
        <v>4524</v>
      </c>
      <c r="H1126" s="7" t="s">
        <v>4127</v>
      </c>
      <c r="I1126" s="28" t="s">
        <v>275</v>
      </c>
      <c r="J1126" s="7" t="s">
        <v>344</v>
      </c>
      <c r="K1126" s="7" t="s">
        <v>955</v>
      </c>
      <c r="L1126" s="7" t="s">
        <v>956</v>
      </c>
      <c r="M1126" s="7">
        <v>1</v>
      </c>
      <c r="N1126" s="7" t="s">
        <v>76</v>
      </c>
      <c r="O1126" s="7" t="s">
        <v>49</v>
      </c>
      <c r="P1126" s="7" t="s">
        <v>3997</v>
      </c>
      <c r="Q1126" s="7" t="s">
        <v>885</v>
      </c>
      <c r="R1126" s="7" t="s">
        <v>3998</v>
      </c>
      <c r="S1126" s="7" t="s">
        <v>190</v>
      </c>
      <c r="T1126" s="7" t="s">
        <v>66</v>
      </c>
      <c r="U1126" s="7" t="s">
        <v>180</v>
      </c>
      <c r="V1126" s="7" t="s">
        <v>1027</v>
      </c>
      <c r="AA1126" s="7">
        <v>0</v>
      </c>
    </row>
    <row r="1127" spans="1:27" ht="45">
      <c r="A1127" s="7">
        <v>2704</v>
      </c>
      <c r="B1127" s="7" t="s">
        <v>4128</v>
      </c>
      <c r="C1127" s="7" t="s">
        <v>395</v>
      </c>
      <c r="D1127" s="7" t="s">
        <v>4129</v>
      </c>
      <c r="E1127" s="7" t="s">
        <v>4130</v>
      </c>
      <c r="F1127" s="7" t="s">
        <v>6522</v>
      </c>
      <c r="G1127" s="7" t="s">
        <v>4524</v>
      </c>
      <c r="H1127" s="7" t="s">
        <v>1078</v>
      </c>
      <c r="I1127" s="28" t="s">
        <v>48</v>
      </c>
      <c r="J1127" s="7" t="s">
        <v>344</v>
      </c>
      <c r="K1127" s="7" t="s">
        <v>955</v>
      </c>
      <c r="L1127" s="7" t="s">
        <v>956</v>
      </c>
      <c r="M1127" s="7">
        <v>1</v>
      </c>
      <c r="N1127" s="7" t="s">
        <v>76</v>
      </c>
      <c r="O1127" s="7" t="s">
        <v>100</v>
      </c>
      <c r="P1127" s="7" t="s">
        <v>3997</v>
      </c>
      <c r="Q1127" s="7" t="s">
        <v>277</v>
      </c>
      <c r="R1127" s="7" t="s">
        <v>3998</v>
      </c>
      <c r="S1127" s="7" t="s">
        <v>190</v>
      </c>
      <c r="T1127" s="7" t="s">
        <v>66</v>
      </c>
      <c r="U1127" s="7" t="s">
        <v>180</v>
      </c>
      <c r="V1127" s="7" t="s">
        <v>1027</v>
      </c>
      <c r="AA1127" s="7">
        <v>0</v>
      </c>
    </row>
    <row r="1128" spans="1:27" ht="45">
      <c r="A1128" s="7">
        <v>2705</v>
      </c>
      <c r="B1128" s="7" t="s">
        <v>4131</v>
      </c>
      <c r="C1128" s="7" t="s">
        <v>1224</v>
      </c>
      <c r="D1128" s="7" t="s">
        <v>5480</v>
      </c>
      <c r="E1128" s="7" t="s">
        <v>4134</v>
      </c>
      <c r="F1128" s="7" t="s">
        <v>6523</v>
      </c>
      <c r="G1128" s="7" t="s">
        <v>4524</v>
      </c>
      <c r="H1128" s="7" t="s">
        <v>2810</v>
      </c>
      <c r="I1128" s="28" t="s">
        <v>6621</v>
      </c>
      <c r="J1128" s="7" t="s">
        <v>344</v>
      </c>
      <c r="K1128" s="7" t="s">
        <v>955</v>
      </c>
      <c r="L1128" s="7" t="s">
        <v>956</v>
      </c>
      <c r="M1128" s="7">
        <v>1</v>
      </c>
      <c r="N1128" s="7" t="s">
        <v>76</v>
      </c>
      <c r="O1128" s="7" t="s">
        <v>100</v>
      </c>
      <c r="P1128" s="7" t="s">
        <v>3997</v>
      </c>
      <c r="Q1128" s="7" t="s">
        <v>277</v>
      </c>
      <c r="R1128" s="7" t="s">
        <v>3998</v>
      </c>
      <c r="S1128" s="7" t="s">
        <v>190</v>
      </c>
      <c r="T1128" s="7" t="s">
        <v>32</v>
      </c>
      <c r="U1128" s="7" t="s">
        <v>180</v>
      </c>
      <c r="V1128" s="7" t="s">
        <v>1027</v>
      </c>
      <c r="AA1128" s="7">
        <v>0</v>
      </c>
    </row>
    <row r="1129" spans="1:27" ht="60">
      <c r="A1129" s="7">
        <v>2711</v>
      </c>
      <c r="B1129" s="7" t="s">
        <v>4147</v>
      </c>
      <c r="C1129" s="7" t="s">
        <v>4148</v>
      </c>
      <c r="D1129" s="7" t="s">
        <v>4149</v>
      </c>
      <c r="E1129" s="7" t="s">
        <v>4150</v>
      </c>
      <c r="F1129" s="7" t="s">
        <v>6526</v>
      </c>
      <c r="G1129" s="7" t="s">
        <v>4524</v>
      </c>
      <c r="H1129" s="7" t="s">
        <v>4508</v>
      </c>
      <c r="I1129" s="28" t="s">
        <v>297</v>
      </c>
      <c r="J1129" s="7" t="s">
        <v>344</v>
      </c>
      <c r="K1129" s="7" t="s">
        <v>955</v>
      </c>
      <c r="L1129" s="7" t="s">
        <v>956</v>
      </c>
      <c r="M1129" s="7">
        <v>1</v>
      </c>
      <c r="N1129" s="7" t="s">
        <v>76</v>
      </c>
      <c r="O1129" s="7" t="s">
        <v>214</v>
      </c>
      <c r="P1129" s="7" t="s">
        <v>3997</v>
      </c>
      <c r="Q1129" s="7" t="s">
        <v>383</v>
      </c>
      <c r="R1129" s="7" t="s">
        <v>3998</v>
      </c>
      <c r="S1129" s="7" t="s">
        <v>301</v>
      </c>
      <c r="T1129" s="7" t="s">
        <v>179</v>
      </c>
      <c r="U1129" s="7" t="s">
        <v>180</v>
      </c>
      <c r="V1129" s="7" t="s">
        <v>1027</v>
      </c>
      <c r="AA1129" s="7">
        <v>0</v>
      </c>
    </row>
    <row r="1130" spans="1:27" ht="45">
      <c r="A1130" s="7">
        <v>2717</v>
      </c>
      <c r="B1130" s="7" t="s">
        <v>4155</v>
      </c>
      <c r="C1130" s="7" t="s">
        <v>4156</v>
      </c>
      <c r="D1130" s="7" t="s">
        <v>4157</v>
      </c>
      <c r="E1130" s="7" t="s">
        <v>4158</v>
      </c>
      <c r="F1130" s="7" t="s">
        <v>6527</v>
      </c>
      <c r="G1130" s="7" t="s">
        <v>4524</v>
      </c>
      <c r="H1130" s="7" t="s">
        <v>4508</v>
      </c>
      <c r="I1130" s="28" t="s">
        <v>6621</v>
      </c>
      <c r="J1130" s="7" t="s">
        <v>344</v>
      </c>
      <c r="K1130" s="7" t="s">
        <v>955</v>
      </c>
      <c r="L1130" s="7" t="s">
        <v>956</v>
      </c>
      <c r="M1130" s="7">
        <v>1</v>
      </c>
      <c r="N1130" s="7" t="s">
        <v>76</v>
      </c>
      <c r="O1130" s="7" t="s">
        <v>290</v>
      </c>
      <c r="P1130" s="7" t="s">
        <v>3997</v>
      </c>
      <c r="Q1130" s="7" t="s">
        <v>79</v>
      </c>
      <c r="R1130" s="7" t="s">
        <v>3998</v>
      </c>
      <c r="S1130" s="7" t="s">
        <v>301</v>
      </c>
      <c r="T1130" s="7" t="s">
        <v>32</v>
      </c>
      <c r="U1130" s="7" t="s">
        <v>180</v>
      </c>
      <c r="V1130" s="7" t="s">
        <v>1027</v>
      </c>
      <c r="AA1130" s="7">
        <v>0</v>
      </c>
    </row>
    <row r="1131" spans="1:27" ht="60">
      <c r="A1131" s="7">
        <v>2718</v>
      </c>
      <c r="B1131" s="7" t="s">
        <v>4159</v>
      </c>
      <c r="C1131" s="7" t="s">
        <v>135</v>
      </c>
      <c r="D1131" s="7" t="s">
        <v>791</v>
      </c>
      <c r="E1131" s="7" t="s">
        <v>4160</v>
      </c>
      <c r="F1131" s="7" t="s">
        <v>6528</v>
      </c>
      <c r="G1131" s="7" t="s">
        <v>4524</v>
      </c>
      <c r="H1131" s="7" t="s">
        <v>4508</v>
      </c>
      <c r="I1131" s="28" t="s">
        <v>297</v>
      </c>
      <c r="J1131" s="7" t="s">
        <v>344</v>
      </c>
      <c r="K1131" s="7" t="s">
        <v>955</v>
      </c>
      <c r="L1131" s="7" t="s">
        <v>956</v>
      </c>
      <c r="M1131" s="7">
        <v>1</v>
      </c>
      <c r="N1131" s="7" t="s">
        <v>76</v>
      </c>
      <c r="O1131" s="7" t="s">
        <v>290</v>
      </c>
      <c r="P1131" s="7" t="s">
        <v>3997</v>
      </c>
      <c r="Q1131" s="7" t="s">
        <v>79</v>
      </c>
      <c r="R1131" s="7" t="s">
        <v>3998</v>
      </c>
      <c r="S1131" s="7" t="s">
        <v>301</v>
      </c>
      <c r="T1131" s="7" t="s">
        <v>179</v>
      </c>
      <c r="U1131" s="7" t="s">
        <v>180</v>
      </c>
      <c r="V1131" s="7" t="s">
        <v>1027</v>
      </c>
      <c r="AA1131" s="7">
        <v>0</v>
      </c>
    </row>
    <row r="1132" spans="1:27" ht="180">
      <c r="A1132" s="7">
        <v>2719</v>
      </c>
      <c r="B1132" s="7" t="s">
        <v>163</v>
      </c>
      <c r="C1132" s="7" t="s">
        <v>4161</v>
      </c>
      <c r="D1132" s="7" t="s">
        <v>5478</v>
      </c>
      <c r="E1132" s="7" t="s">
        <v>4163</v>
      </c>
      <c r="F1132" s="7" t="s">
        <v>6529</v>
      </c>
      <c r="G1132" s="7" t="s">
        <v>4524</v>
      </c>
      <c r="H1132" s="7" t="s">
        <v>1316</v>
      </c>
      <c r="I1132" s="8" t="s">
        <v>1316</v>
      </c>
      <c r="J1132" s="7" t="s">
        <v>64</v>
      </c>
      <c r="K1132" s="7" t="s">
        <v>4164</v>
      </c>
      <c r="L1132" s="7" t="s">
        <v>4165</v>
      </c>
      <c r="M1132" s="7">
        <v>1</v>
      </c>
      <c r="N1132" s="7" t="s">
        <v>76</v>
      </c>
      <c r="O1132" s="7" t="s">
        <v>65</v>
      </c>
      <c r="P1132" s="7" t="s">
        <v>4166</v>
      </c>
      <c r="Q1132" s="7" t="s">
        <v>163</v>
      </c>
      <c r="R1132" s="7" t="s">
        <v>3533</v>
      </c>
      <c r="S1132" s="7" t="s">
        <v>93</v>
      </c>
      <c r="T1132" s="7" t="s">
        <v>14</v>
      </c>
      <c r="U1132" s="7" t="s">
        <v>180</v>
      </c>
      <c r="V1132" s="7" t="s">
        <v>1027</v>
      </c>
      <c r="AA1132" s="7">
        <v>0</v>
      </c>
    </row>
    <row r="1133" spans="1:27" ht="225">
      <c r="A1133" s="7">
        <v>2720</v>
      </c>
      <c r="B1133" s="7" t="s">
        <v>4167</v>
      </c>
      <c r="C1133" s="7" t="s">
        <v>4168</v>
      </c>
      <c r="D1133" s="7" t="s">
        <v>1073</v>
      </c>
      <c r="E1133" s="7" t="s">
        <v>5477</v>
      </c>
      <c r="F1133" s="4" t="s">
        <v>6530</v>
      </c>
      <c r="G1133" s="7" t="s">
        <v>4524</v>
      </c>
      <c r="H1133" s="7" t="s">
        <v>267</v>
      </c>
      <c r="I1133" s="28" t="s">
        <v>6621</v>
      </c>
      <c r="J1133" s="7" t="s">
        <v>4170</v>
      </c>
      <c r="K1133" s="7" t="s">
        <v>4164</v>
      </c>
      <c r="L1133" s="7" t="s">
        <v>4165</v>
      </c>
      <c r="M1133" s="7">
        <v>1</v>
      </c>
      <c r="N1133" s="7" t="s">
        <v>76</v>
      </c>
      <c r="O1133" s="7" t="s">
        <v>77</v>
      </c>
      <c r="P1133" s="7" t="s">
        <v>4166</v>
      </c>
      <c r="Q1133" s="7" t="s">
        <v>91</v>
      </c>
      <c r="R1133" s="7" t="s">
        <v>3533</v>
      </c>
      <c r="S1133" s="7" t="s">
        <v>93</v>
      </c>
      <c r="T1133" s="7" t="s">
        <v>179</v>
      </c>
      <c r="U1133" s="7" t="s">
        <v>180</v>
      </c>
      <c r="V1133" s="7" t="s">
        <v>1027</v>
      </c>
      <c r="AA1133" s="7">
        <v>0</v>
      </c>
    </row>
    <row r="1134" spans="1:27" ht="135">
      <c r="A1134" s="7">
        <v>2721</v>
      </c>
      <c r="B1134" s="7" t="s">
        <v>4171</v>
      </c>
      <c r="C1134" s="7" t="s">
        <v>490</v>
      </c>
      <c r="D1134" s="7" t="s">
        <v>4172</v>
      </c>
      <c r="E1134" s="7" t="s">
        <v>5474</v>
      </c>
      <c r="F1134" s="7" t="s">
        <v>6531</v>
      </c>
      <c r="G1134" s="7" t="s">
        <v>4524</v>
      </c>
      <c r="H1134" s="7" t="s">
        <v>5475</v>
      </c>
      <c r="I1134" s="28" t="s">
        <v>6621</v>
      </c>
      <c r="J1134" s="7" t="s">
        <v>5476</v>
      </c>
      <c r="K1134" s="7" t="s">
        <v>4164</v>
      </c>
      <c r="L1134" s="7" t="s">
        <v>4165</v>
      </c>
      <c r="M1134" s="7">
        <v>1</v>
      </c>
      <c r="N1134" s="7" t="s">
        <v>76</v>
      </c>
      <c r="O1134" s="7" t="s">
        <v>290</v>
      </c>
      <c r="P1134" s="7" t="s">
        <v>4166</v>
      </c>
      <c r="Q1134" s="7" t="s">
        <v>252</v>
      </c>
      <c r="R1134" s="7" t="s">
        <v>3533</v>
      </c>
      <c r="S1134" s="7" t="s">
        <v>93</v>
      </c>
      <c r="T1134" s="7" t="s">
        <v>14</v>
      </c>
      <c r="U1134" s="7" t="s">
        <v>94</v>
      </c>
      <c r="V1134" s="7" t="s">
        <v>1027</v>
      </c>
      <c r="AA1134" s="7">
        <v>0</v>
      </c>
    </row>
    <row r="1135" spans="1:27" ht="120">
      <c r="A1135" s="7">
        <v>2722</v>
      </c>
      <c r="B1135" s="7" t="s">
        <v>4176</v>
      </c>
      <c r="C1135" s="7" t="s">
        <v>390</v>
      </c>
      <c r="D1135" s="7" t="s">
        <v>4177</v>
      </c>
      <c r="E1135" s="7" t="s">
        <v>5473</v>
      </c>
      <c r="F1135" s="7" t="s">
        <v>6532</v>
      </c>
      <c r="G1135" s="7" t="s">
        <v>4524</v>
      </c>
      <c r="H1135" s="7" t="s">
        <v>4179</v>
      </c>
      <c r="I1135" s="28" t="s">
        <v>6621</v>
      </c>
      <c r="J1135" s="7" t="s">
        <v>87</v>
      </c>
      <c r="K1135" s="7" t="s">
        <v>4164</v>
      </c>
      <c r="L1135" s="7" t="s">
        <v>4165</v>
      </c>
      <c r="M1135" s="7">
        <v>1</v>
      </c>
      <c r="N1135" s="7" t="s">
        <v>76</v>
      </c>
      <c r="O1135" s="7" t="s">
        <v>290</v>
      </c>
      <c r="P1135" s="7" t="s">
        <v>4166</v>
      </c>
      <c r="Q1135" s="7" t="s">
        <v>300</v>
      </c>
      <c r="R1135" s="7" t="s">
        <v>3533</v>
      </c>
      <c r="S1135" s="7" t="s">
        <v>93</v>
      </c>
      <c r="T1135" s="7" t="s">
        <v>25</v>
      </c>
      <c r="U1135" s="7" t="s">
        <v>180</v>
      </c>
      <c r="V1135" s="7" t="s">
        <v>1027</v>
      </c>
      <c r="AA1135" s="7">
        <v>0</v>
      </c>
    </row>
    <row r="1136" spans="1:27" ht="135">
      <c r="A1136" s="7">
        <v>2723</v>
      </c>
      <c r="B1136" s="7" t="s">
        <v>4180</v>
      </c>
      <c r="C1136" s="7" t="s">
        <v>390</v>
      </c>
      <c r="D1136" s="7" t="s">
        <v>48</v>
      </c>
      <c r="E1136" s="7" t="s">
        <v>5472</v>
      </c>
      <c r="F1136" s="7" t="s">
        <v>6533</v>
      </c>
      <c r="G1136" s="7" t="s">
        <v>4524</v>
      </c>
      <c r="H1136" s="7" t="s">
        <v>48</v>
      </c>
      <c r="I1136" s="28" t="s">
        <v>6621</v>
      </c>
      <c r="J1136" s="7" t="s">
        <v>344</v>
      </c>
      <c r="K1136" s="7" t="s">
        <v>4164</v>
      </c>
      <c r="L1136" s="7" t="s">
        <v>4165</v>
      </c>
      <c r="M1136" s="7">
        <v>1</v>
      </c>
      <c r="N1136" s="7" t="s">
        <v>76</v>
      </c>
      <c r="O1136" s="7" t="s">
        <v>290</v>
      </c>
      <c r="P1136" s="7" t="s">
        <v>4166</v>
      </c>
      <c r="Q1136" s="7" t="s">
        <v>300</v>
      </c>
      <c r="R1136" s="7" t="s">
        <v>3533</v>
      </c>
      <c r="S1136" s="7" t="s">
        <v>93</v>
      </c>
      <c r="T1136" s="7" t="s">
        <v>14</v>
      </c>
      <c r="U1136" s="7" t="s">
        <v>94</v>
      </c>
      <c r="V1136" s="7" t="s">
        <v>1027</v>
      </c>
      <c r="AA1136" s="7">
        <v>0</v>
      </c>
    </row>
    <row r="1137" spans="1:27" ht="120">
      <c r="A1137" s="7">
        <v>2724</v>
      </c>
      <c r="B1137" s="7" t="s">
        <v>4182</v>
      </c>
      <c r="C1137" s="7" t="s">
        <v>1085</v>
      </c>
      <c r="D1137" s="7" t="s">
        <v>4183</v>
      </c>
      <c r="E1137" s="7" t="s">
        <v>5471</v>
      </c>
      <c r="F1137" s="7" t="s">
        <v>6534</v>
      </c>
      <c r="G1137" s="7" t="s">
        <v>4524</v>
      </c>
      <c r="H1137" s="7" t="s">
        <v>2335</v>
      </c>
      <c r="I1137" s="28" t="s">
        <v>6621</v>
      </c>
      <c r="J1137" s="7" t="s">
        <v>87</v>
      </c>
      <c r="K1137" s="7" t="s">
        <v>4164</v>
      </c>
      <c r="L1137" s="7" t="s">
        <v>4165</v>
      </c>
      <c r="M1137" s="7">
        <v>1</v>
      </c>
      <c r="N1137" s="7" t="s">
        <v>76</v>
      </c>
      <c r="O1137" s="7" t="s">
        <v>202</v>
      </c>
      <c r="P1137" s="7" t="s">
        <v>4166</v>
      </c>
      <c r="Q1137" s="7" t="s">
        <v>407</v>
      </c>
      <c r="R1137" s="7" t="s">
        <v>3533</v>
      </c>
      <c r="S1137" s="7" t="s">
        <v>151</v>
      </c>
      <c r="T1137" s="7" t="s">
        <v>32</v>
      </c>
      <c r="U1137" s="7" t="s">
        <v>94</v>
      </c>
      <c r="V1137" s="7" t="s">
        <v>1027</v>
      </c>
      <c r="AA1137" s="7">
        <v>0</v>
      </c>
    </row>
    <row r="1138" spans="1:27" ht="90">
      <c r="A1138" s="7">
        <v>2725</v>
      </c>
      <c r="B1138" s="7" t="s">
        <v>4185</v>
      </c>
      <c r="C1138" s="7" t="s">
        <v>741</v>
      </c>
      <c r="D1138" s="7" t="s">
        <v>1298</v>
      </c>
      <c r="E1138" s="7" t="s">
        <v>4186</v>
      </c>
      <c r="F1138" s="7" t="s">
        <v>6535</v>
      </c>
      <c r="G1138" s="7" t="s">
        <v>4524</v>
      </c>
      <c r="H1138" s="7" t="s">
        <v>87</v>
      </c>
      <c r="I1138" s="8" t="s">
        <v>5</v>
      </c>
      <c r="J1138" s="7" t="s">
        <v>3384</v>
      </c>
      <c r="K1138" s="7" t="s">
        <v>4164</v>
      </c>
      <c r="L1138" s="7" t="s">
        <v>4165</v>
      </c>
      <c r="M1138" s="7">
        <v>1</v>
      </c>
      <c r="N1138" s="7" t="s">
        <v>76</v>
      </c>
      <c r="O1138" s="7" t="s">
        <v>24</v>
      </c>
      <c r="P1138" s="7" t="s">
        <v>4166</v>
      </c>
      <c r="Q1138" s="7" t="s">
        <v>1148</v>
      </c>
      <c r="R1138" s="7" t="s">
        <v>3533</v>
      </c>
      <c r="S1138" s="7" t="s">
        <v>151</v>
      </c>
      <c r="T1138" s="7" t="s">
        <v>25</v>
      </c>
      <c r="U1138" s="7" t="s">
        <v>152</v>
      </c>
      <c r="V1138" s="7" t="s">
        <v>1027</v>
      </c>
      <c r="AA1138" s="7">
        <v>0</v>
      </c>
    </row>
    <row r="1139" spans="1:27" ht="120">
      <c r="A1139" s="7">
        <v>2726</v>
      </c>
      <c r="B1139" s="7" t="s">
        <v>4187</v>
      </c>
      <c r="C1139" s="7" t="s">
        <v>3226</v>
      </c>
      <c r="D1139" s="7" t="s">
        <v>1298</v>
      </c>
      <c r="E1139" s="7" t="s">
        <v>4188</v>
      </c>
      <c r="F1139" s="7" t="s">
        <v>6536</v>
      </c>
      <c r="G1139" s="7" t="s">
        <v>4524</v>
      </c>
      <c r="H1139" s="7" t="s">
        <v>5470</v>
      </c>
      <c r="I1139" s="28" t="s">
        <v>6621</v>
      </c>
      <c r="J1139" s="7" t="s">
        <v>48</v>
      </c>
      <c r="K1139" s="7" t="s">
        <v>4164</v>
      </c>
      <c r="L1139" s="7" t="s">
        <v>4165</v>
      </c>
      <c r="M1139" s="7">
        <v>1</v>
      </c>
      <c r="N1139" s="7" t="s">
        <v>76</v>
      </c>
      <c r="O1139" s="7" t="s">
        <v>100</v>
      </c>
      <c r="P1139" s="7" t="s">
        <v>4166</v>
      </c>
      <c r="Q1139" s="7" t="s">
        <v>102</v>
      </c>
      <c r="R1139" s="7" t="s">
        <v>3533</v>
      </c>
      <c r="S1139" s="7" t="s">
        <v>151</v>
      </c>
      <c r="T1139" s="7" t="s">
        <v>25</v>
      </c>
      <c r="U1139" s="7" t="s">
        <v>82</v>
      </c>
      <c r="V1139" s="7" t="s">
        <v>1027</v>
      </c>
      <c r="AA1139" s="7">
        <v>0</v>
      </c>
    </row>
    <row r="1140" spans="1:27" ht="45">
      <c r="A1140" s="7">
        <v>2727</v>
      </c>
      <c r="B1140" s="7" t="s">
        <v>4189</v>
      </c>
      <c r="C1140" s="7" t="s">
        <v>366</v>
      </c>
      <c r="D1140" s="7" t="s">
        <v>4183</v>
      </c>
      <c r="E1140" s="7" t="s">
        <v>5469</v>
      </c>
      <c r="F1140" s="7" t="s">
        <v>6537</v>
      </c>
      <c r="G1140" s="7" t="s">
        <v>4524</v>
      </c>
      <c r="H1140" s="7" t="s">
        <v>3384</v>
      </c>
      <c r="I1140" s="28" t="s">
        <v>6621</v>
      </c>
      <c r="J1140" s="7" t="s">
        <v>87</v>
      </c>
      <c r="K1140" s="7" t="s">
        <v>4164</v>
      </c>
      <c r="L1140" s="7" t="s">
        <v>4165</v>
      </c>
      <c r="M1140" s="7">
        <v>1</v>
      </c>
      <c r="N1140" s="7" t="s">
        <v>76</v>
      </c>
      <c r="O1140" s="7" t="s">
        <v>100</v>
      </c>
      <c r="P1140" s="7" t="s">
        <v>4166</v>
      </c>
      <c r="Q1140" s="7" t="s">
        <v>252</v>
      </c>
      <c r="R1140" s="7" t="s">
        <v>3533</v>
      </c>
      <c r="S1140" s="7" t="s">
        <v>151</v>
      </c>
      <c r="T1140" s="7" t="s">
        <v>32</v>
      </c>
      <c r="U1140" s="7" t="s">
        <v>94</v>
      </c>
      <c r="V1140" s="7" t="s">
        <v>1027</v>
      </c>
      <c r="AA1140" s="7">
        <v>0</v>
      </c>
    </row>
    <row r="1141" spans="1:27" ht="60">
      <c r="A1141" s="7">
        <v>2728</v>
      </c>
      <c r="B1141" s="7" t="s">
        <v>4191</v>
      </c>
      <c r="C1141" s="7" t="s">
        <v>741</v>
      </c>
      <c r="D1141" s="7" t="s">
        <v>1298</v>
      </c>
      <c r="E1141" s="7" t="s">
        <v>4192</v>
      </c>
      <c r="F1141" s="7" t="s">
        <v>6538</v>
      </c>
      <c r="G1141" s="7" t="s">
        <v>4524</v>
      </c>
      <c r="H1141" s="7" t="s">
        <v>3384</v>
      </c>
      <c r="I1141" s="28" t="s">
        <v>6621</v>
      </c>
      <c r="J1141" s="7" t="s">
        <v>344</v>
      </c>
      <c r="K1141" s="7" t="s">
        <v>4164</v>
      </c>
      <c r="L1141" s="7" t="s">
        <v>4165</v>
      </c>
      <c r="M1141" s="7">
        <v>1</v>
      </c>
      <c r="N1141" s="7" t="s">
        <v>76</v>
      </c>
      <c r="O1141" s="7" t="s">
        <v>202</v>
      </c>
      <c r="P1141" s="7" t="s">
        <v>4166</v>
      </c>
      <c r="Q1141" s="7" t="s">
        <v>178</v>
      </c>
      <c r="R1141" s="7" t="s">
        <v>3533</v>
      </c>
      <c r="S1141" s="7" t="s">
        <v>151</v>
      </c>
      <c r="T1141" s="7" t="s">
        <v>14</v>
      </c>
      <c r="U1141" s="7" t="s">
        <v>82</v>
      </c>
      <c r="V1141" s="7" t="s">
        <v>1027</v>
      </c>
      <c r="AA1141" s="7">
        <v>0</v>
      </c>
    </row>
    <row r="1142" spans="1:27" ht="120">
      <c r="A1142" s="7">
        <v>2729</v>
      </c>
      <c r="B1142" s="7" t="s">
        <v>4193</v>
      </c>
      <c r="C1142" s="7" t="s">
        <v>208</v>
      </c>
      <c r="D1142" s="7" t="s">
        <v>5468</v>
      </c>
      <c r="E1142" s="7" t="s">
        <v>4195</v>
      </c>
      <c r="F1142" s="7" t="s">
        <v>6539</v>
      </c>
      <c r="G1142" s="7" t="s">
        <v>4524</v>
      </c>
      <c r="H1142" s="7" t="s">
        <v>48</v>
      </c>
      <c r="I1142" s="28" t="s">
        <v>6621</v>
      </c>
      <c r="J1142" s="7" t="s">
        <v>4196</v>
      </c>
      <c r="K1142" s="7" t="s">
        <v>4164</v>
      </c>
      <c r="L1142" s="7" t="s">
        <v>4165</v>
      </c>
      <c r="M1142" s="7">
        <v>1</v>
      </c>
      <c r="N1142" s="7" t="s">
        <v>76</v>
      </c>
      <c r="O1142" s="7" t="s">
        <v>276</v>
      </c>
      <c r="P1142" s="7" t="s">
        <v>4166</v>
      </c>
      <c r="Q1142" s="7" t="s">
        <v>383</v>
      </c>
      <c r="R1142" s="7" t="s">
        <v>3533</v>
      </c>
      <c r="S1142" s="7" t="s">
        <v>151</v>
      </c>
      <c r="T1142" s="7" t="s">
        <v>14</v>
      </c>
      <c r="U1142" s="7" t="s">
        <v>82</v>
      </c>
      <c r="V1142" s="7" t="s">
        <v>1027</v>
      </c>
      <c r="AA1142" s="7">
        <v>0</v>
      </c>
    </row>
    <row r="1143" spans="1:27" ht="90">
      <c r="A1143" s="7">
        <v>2730</v>
      </c>
      <c r="B1143" s="7" t="s">
        <v>4197</v>
      </c>
      <c r="C1143" s="7" t="s">
        <v>1851</v>
      </c>
      <c r="D1143" s="7" t="s">
        <v>1298</v>
      </c>
      <c r="E1143" s="7" t="s">
        <v>4198</v>
      </c>
      <c r="F1143" s="7" t="s">
        <v>6540</v>
      </c>
      <c r="G1143" s="7" t="s">
        <v>4524</v>
      </c>
      <c r="H1143" s="7" t="s">
        <v>48</v>
      </c>
      <c r="I1143" s="28" t="s">
        <v>48</v>
      </c>
      <c r="J1143" s="7" t="s">
        <v>87</v>
      </c>
      <c r="K1143" s="7" t="s">
        <v>4164</v>
      </c>
      <c r="L1143" s="7" t="s">
        <v>4165</v>
      </c>
      <c r="M1143" s="7">
        <v>1</v>
      </c>
      <c r="N1143" s="7" t="s">
        <v>76</v>
      </c>
      <c r="O1143" s="7" t="s">
        <v>49</v>
      </c>
      <c r="P1143" s="7" t="s">
        <v>4166</v>
      </c>
      <c r="Q1143" s="7" t="s">
        <v>277</v>
      </c>
      <c r="R1143" s="7" t="s">
        <v>3533</v>
      </c>
      <c r="S1143" s="7" t="s">
        <v>151</v>
      </c>
      <c r="T1143" s="7" t="s">
        <v>32</v>
      </c>
      <c r="U1143" s="7" t="s">
        <v>94</v>
      </c>
      <c r="V1143" s="7" t="s">
        <v>1027</v>
      </c>
      <c r="AA1143" s="7">
        <v>0</v>
      </c>
    </row>
    <row r="1144" spans="1:27" ht="60">
      <c r="A1144" s="7">
        <v>2731</v>
      </c>
      <c r="B1144" s="7" t="s">
        <v>4199</v>
      </c>
      <c r="C1144" s="7" t="s">
        <v>2009</v>
      </c>
      <c r="D1144" s="7" t="s">
        <v>4200</v>
      </c>
      <c r="E1144" s="7" t="s">
        <v>4201</v>
      </c>
      <c r="F1144" s="7" t="s">
        <v>6541</v>
      </c>
      <c r="G1144" s="7" t="s">
        <v>4524</v>
      </c>
      <c r="H1144" s="7" t="s">
        <v>5466</v>
      </c>
      <c r="I1144" s="28" t="s">
        <v>6621</v>
      </c>
      <c r="J1144" s="7" t="s">
        <v>5467</v>
      </c>
      <c r="K1144" s="7" t="s">
        <v>4164</v>
      </c>
      <c r="L1144" s="7" t="s">
        <v>4165</v>
      </c>
      <c r="M1144" s="7">
        <v>1</v>
      </c>
      <c r="N1144" s="7" t="s">
        <v>76</v>
      </c>
      <c r="O1144" s="7" t="s">
        <v>100</v>
      </c>
      <c r="P1144" s="7" t="s">
        <v>4166</v>
      </c>
      <c r="Q1144" s="7" t="s">
        <v>300</v>
      </c>
      <c r="R1144" s="7" t="s">
        <v>3533</v>
      </c>
      <c r="S1144" s="7" t="s">
        <v>151</v>
      </c>
      <c r="T1144" s="7" t="s">
        <v>32</v>
      </c>
      <c r="U1144" s="7" t="s">
        <v>82</v>
      </c>
      <c r="V1144" s="7" t="s">
        <v>1027</v>
      </c>
      <c r="AA1144" s="7">
        <v>0</v>
      </c>
    </row>
    <row r="1145" spans="1:27" ht="90">
      <c r="A1145" s="7">
        <v>2732</v>
      </c>
      <c r="B1145" s="7" t="s">
        <v>4204</v>
      </c>
      <c r="C1145" s="7" t="s">
        <v>735</v>
      </c>
      <c r="D1145" s="7" t="s">
        <v>4206</v>
      </c>
      <c r="E1145" s="7" t="s">
        <v>4207</v>
      </c>
      <c r="F1145" s="7" t="s">
        <v>6542</v>
      </c>
      <c r="G1145" s="7" t="s">
        <v>4524</v>
      </c>
      <c r="H1145" s="7" t="s">
        <v>5465</v>
      </c>
      <c r="I1145" s="28" t="s">
        <v>6621</v>
      </c>
      <c r="J1145" s="7" t="s">
        <v>1316</v>
      </c>
      <c r="K1145" s="7" t="s">
        <v>4164</v>
      </c>
      <c r="L1145" s="7" t="s">
        <v>4165</v>
      </c>
      <c r="M1145" s="7">
        <v>1</v>
      </c>
      <c r="N1145" s="7" t="s">
        <v>76</v>
      </c>
      <c r="O1145" s="7" t="s">
        <v>65</v>
      </c>
      <c r="P1145" s="7" t="s">
        <v>4166</v>
      </c>
      <c r="Q1145" s="7" t="s">
        <v>163</v>
      </c>
      <c r="R1145" s="7" t="s">
        <v>3533</v>
      </c>
      <c r="S1145" s="7" t="s">
        <v>190</v>
      </c>
      <c r="T1145" s="7" t="s">
        <v>14</v>
      </c>
      <c r="U1145" s="7" t="s">
        <v>94</v>
      </c>
      <c r="V1145" s="7" t="s">
        <v>1027</v>
      </c>
      <c r="AA1145" s="7">
        <v>0</v>
      </c>
    </row>
    <row r="1146" spans="1:27" ht="45">
      <c r="A1146" s="7">
        <v>2733</v>
      </c>
      <c r="B1146" s="7" t="s">
        <v>4209</v>
      </c>
      <c r="C1146" s="7" t="s">
        <v>687</v>
      </c>
      <c r="D1146" s="7" t="s">
        <v>4210</v>
      </c>
      <c r="E1146" s="7" t="s">
        <v>4211</v>
      </c>
      <c r="F1146" s="7" t="s">
        <v>6543</v>
      </c>
      <c r="G1146" s="7" t="s">
        <v>4524</v>
      </c>
      <c r="H1146" s="7" t="s">
        <v>5465</v>
      </c>
      <c r="I1146" s="28" t="s">
        <v>2295</v>
      </c>
      <c r="J1146" s="7" t="s">
        <v>1316</v>
      </c>
      <c r="K1146" s="7" t="s">
        <v>4164</v>
      </c>
      <c r="L1146" s="7" t="s">
        <v>4165</v>
      </c>
      <c r="M1146" s="7">
        <v>1</v>
      </c>
      <c r="N1146" s="7" t="s">
        <v>76</v>
      </c>
      <c r="O1146" s="7" t="s">
        <v>65</v>
      </c>
      <c r="P1146" s="7" t="s">
        <v>4166</v>
      </c>
      <c r="Q1146" s="7" t="s">
        <v>163</v>
      </c>
      <c r="R1146" s="7" t="s">
        <v>3533</v>
      </c>
      <c r="S1146" s="7" t="s">
        <v>190</v>
      </c>
      <c r="T1146" s="7" t="s">
        <v>14</v>
      </c>
      <c r="U1146" s="7" t="s">
        <v>393</v>
      </c>
      <c r="V1146" s="7" t="s">
        <v>1027</v>
      </c>
      <c r="AA1146" s="7">
        <v>0</v>
      </c>
    </row>
    <row r="1147" spans="1:27" ht="45">
      <c r="A1147" s="7">
        <v>2734</v>
      </c>
      <c r="B1147" s="7" t="s">
        <v>4212</v>
      </c>
      <c r="C1147" s="7" t="s">
        <v>5463</v>
      </c>
      <c r="D1147" s="7" t="s">
        <v>4196</v>
      </c>
      <c r="E1147" s="7" t="s">
        <v>5464</v>
      </c>
      <c r="F1147" s="7" t="s">
        <v>6544</v>
      </c>
      <c r="G1147" s="7" t="s">
        <v>4524</v>
      </c>
      <c r="H1147" s="7" t="s">
        <v>4215</v>
      </c>
      <c r="I1147" s="28" t="s">
        <v>2295</v>
      </c>
      <c r="J1147" s="7" t="s">
        <v>344</v>
      </c>
      <c r="K1147" s="7" t="s">
        <v>4164</v>
      </c>
      <c r="L1147" s="7" t="s">
        <v>4165</v>
      </c>
      <c r="M1147" s="7">
        <v>1</v>
      </c>
      <c r="N1147" s="7" t="s">
        <v>76</v>
      </c>
      <c r="O1147" s="7" t="s">
        <v>49</v>
      </c>
      <c r="P1147" s="7" t="s">
        <v>4166</v>
      </c>
      <c r="Q1147" s="7" t="s">
        <v>876</v>
      </c>
      <c r="R1147" s="7" t="s">
        <v>3533</v>
      </c>
      <c r="S1147" s="7" t="s">
        <v>190</v>
      </c>
      <c r="T1147" s="7" t="s">
        <v>14</v>
      </c>
      <c r="U1147" s="7" t="s">
        <v>82</v>
      </c>
      <c r="V1147" s="7" t="s">
        <v>1027</v>
      </c>
      <c r="AA1147" s="7">
        <v>0</v>
      </c>
    </row>
    <row r="1148" spans="1:27" ht="75">
      <c r="A1148" s="7">
        <v>2735</v>
      </c>
      <c r="B1148" s="7" t="s">
        <v>4216</v>
      </c>
      <c r="C1148" s="7" t="s">
        <v>1931</v>
      </c>
      <c r="D1148" s="7" t="s">
        <v>4218</v>
      </c>
      <c r="E1148" s="7" t="s">
        <v>4219</v>
      </c>
      <c r="F1148" s="7" t="s">
        <v>6545</v>
      </c>
      <c r="G1148" s="7" t="s">
        <v>4524</v>
      </c>
      <c r="H1148" s="7" t="s">
        <v>4220</v>
      </c>
      <c r="I1148" s="28" t="s">
        <v>2295</v>
      </c>
      <c r="J1148" s="7" t="s">
        <v>1459</v>
      </c>
      <c r="K1148" s="7" t="s">
        <v>4164</v>
      </c>
      <c r="L1148" s="7" t="s">
        <v>4165</v>
      </c>
      <c r="M1148" s="7">
        <v>1</v>
      </c>
      <c r="N1148" s="7" t="s">
        <v>76</v>
      </c>
      <c r="O1148" s="7" t="s">
        <v>65</v>
      </c>
      <c r="P1148" s="7" t="s">
        <v>4166</v>
      </c>
      <c r="Q1148" s="7" t="s">
        <v>317</v>
      </c>
      <c r="R1148" s="7" t="s">
        <v>3533</v>
      </c>
      <c r="S1148" s="7" t="s">
        <v>190</v>
      </c>
      <c r="T1148" s="7" t="s">
        <v>25</v>
      </c>
      <c r="U1148" s="7" t="s">
        <v>94</v>
      </c>
      <c r="V1148" s="7" t="s">
        <v>1027</v>
      </c>
      <c r="AA1148" s="7">
        <v>0</v>
      </c>
    </row>
    <row r="1149" spans="1:27" ht="45">
      <c r="A1149" s="7">
        <v>2736</v>
      </c>
      <c r="B1149" s="7" t="s">
        <v>4221</v>
      </c>
      <c r="C1149" s="7" t="s">
        <v>5461</v>
      </c>
      <c r="D1149" s="7" t="s">
        <v>5462</v>
      </c>
      <c r="E1149" s="7" t="s">
        <v>4224</v>
      </c>
      <c r="F1149" s="7" t="s">
        <v>6546</v>
      </c>
      <c r="G1149" s="7" t="s">
        <v>4524</v>
      </c>
      <c r="H1149" s="7" t="s">
        <v>4225</v>
      </c>
      <c r="I1149" s="28" t="s">
        <v>6621</v>
      </c>
      <c r="J1149" s="7" t="s">
        <v>344</v>
      </c>
      <c r="K1149" s="7" t="s">
        <v>4164</v>
      </c>
      <c r="L1149" s="7" t="s">
        <v>4165</v>
      </c>
      <c r="M1149" s="7">
        <v>1</v>
      </c>
      <c r="N1149" s="7" t="s">
        <v>76</v>
      </c>
      <c r="O1149" s="7" t="s">
        <v>100</v>
      </c>
      <c r="P1149" s="7" t="s">
        <v>4166</v>
      </c>
      <c r="Q1149" s="7" t="s">
        <v>204</v>
      </c>
      <c r="R1149" s="7" t="s">
        <v>3533</v>
      </c>
      <c r="S1149" s="7" t="s">
        <v>190</v>
      </c>
      <c r="T1149" s="7" t="s">
        <v>14</v>
      </c>
      <c r="U1149" s="7" t="s">
        <v>82</v>
      </c>
      <c r="V1149" s="7" t="s">
        <v>1027</v>
      </c>
      <c r="AA1149" s="7">
        <v>0</v>
      </c>
    </row>
    <row r="1150" spans="1:27" ht="45">
      <c r="A1150" s="7">
        <v>2737</v>
      </c>
      <c r="B1150" s="7" t="s">
        <v>4226</v>
      </c>
      <c r="C1150" s="7" t="s">
        <v>1193</v>
      </c>
      <c r="D1150" s="7" t="s">
        <v>5460</v>
      </c>
      <c r="E1150" s="7" t="s">
        <v>4228</v>
      </c>
      <c r="F1150" s="7" t="s">
        <v>6547</v>
      </c>
      <c r="G1150" s="7" t="s">
        <v>4524</v>
      </c>
      <c r="H1150" s="7" t="s">
        <v>4229</v>
      </c>
      <c r="I1150" s="28" t="s">
        <v>6621</v>
      </c>
      <c r="J1150" s="7" t="s">
        <v>3046</v>
      </c>
      <c r="K1150" s="7" t="s">
        <v>4164</v>
      </c>
      <c r="L1150" s="7" t="s">
        <v>4165</v>
      </c>
      <c r="M1150" s="7">
        <v>1</v>
      </c>
      <c r="N1150" s="7" t="s">
        <v>76</v>
      </c>
      <c r="O1150" s="7" t="s">
        <v>290</v>
      </c>
      <c r="P1150" s="7" t="s">
        <v>4166</v>
      </c>
      <c r="Q1150" s="7" t="s">
        <v>277</v>
      </c>
      <c r="R1150" s="7" t="s">
        <v>3533</v>
      </c>
      <c r="S1150" s="7" t="s">
        <v>190</v>
      </c>
      <c r="T1150" s="7" t="s">
        <v>14</v>
      </c>
      <c r="U1150" s="7" t="s">
        <v>94</v>
      </c>
      <c r="V1150" s="7" t="s">
        <v>1027</v>
      </c>
      <c r="AA1150" s="7">
        <v>0</v>
      </c>
    </row>
    <row r="1151" spans="1:27" ht="45">
      <c r="A1151" s="7">
        <v>2738</v>
      </c>
      <c r="B1151" s="7" t="s">
        <v>4230</v>
      </c>
      <c r="C1151" s="7" t="s">
        <v>4231</v>
      </c>
      <c r="D1151" s="7" t="s">
        <v>4232</v>
      </c>
      <c r="E1151" s="7" t="s">
        <v>4233</v>
      </c>
      <c r="F1151" s="7" t="s">
        <v>6548</v>
      </c>
      <c r="G1151" s="7" t="s">
        <v>4524</v>
      </c>
      <c r="H1151" s="7" t="s">
        <v>4234</v>
      </c>
      <c r="I1151" s="28" t="s">
        <v>5</v>
      </c>
      <c r="J1151" s="7" t="s">
        <v>87</v>
      </c>
      <c r="K1151" s="7" t="s">
        <v>4164</v>
      </c>
      <c r="L1151" s="7" t="s">
        <v>4165</v>
      </c>
      <c r="M1151" s="7">
        <v>1</v>
      </c>
      <c r="N1151" s="7" t="s">
        <v>76</v>
      </c>
      <c r="O1151" s="7" t="s">
        <v>89</v>
      </c>
      <c r="P1151" s="7" t="s">
        <v>4166</v>
      </c>
      <c r="Q1151" s="7" t="s">
        <v>277</v>
      </c>
      <c r="R1151" s="7" t="s">
        <v>3533</v>
      </c>
      <c r="S1151" s="7" t="s">
        <v>190</v>
      </c>
      <c r="T1151" s="7" t="s">
        <v>14</v>
      </c>
      <c r="U1151" s="7" t="s">
        <v>180</v>
      </c>
      <c r="V1151" s="7" t="s">
        <v>1027</v>
      </c>
      <c r="AA1151" s="7">
        <v>0</v>
      </c>
    </row>
    <row r="1152" spans="1:27" ht="60">
      <c r="A1152" s="7">
        <v>2739</v>
      </c>
      <c r="B1152" s="7" t="s">
        <v>4235</v>
      </c>
      <c r="C1152" s="7" t="s">
        <v>5459</v>
      </c>
      <c r="D1152" s="7" t="s">
        <v>4237</v>
      </c>
      <c r="E1152" s="7" t="s">
        <v>4238</v>
      </c>
      <c r="F1152" s="7" t="s">
        <v>6549</v>
      </c>
      <c r="G1152" s="7" t="s">
        <v>4524</v>
      </c>
      <c r="H1152" s="7" t="s">
        <v>4234</v>
      </c>
      <c r="I1152" s="28" t="s">
        <v>87</v>
      </c>
      <c r="J1152" s="7" t="s">
        <v>87</v>
      </c>
      <c r="K1152" s="7" t="s">
        <v>4164</v>
      </c>
      <c r="L1152" s="7" t="s">
        <v>4165</v>
      </c>
      <c r="M1152" s="7">
        <v>1</v>
      </c>
      <c r="N1152" s="7" t="s">
        <v>76</v>
      </c>
      <c r="O1152" s="7" t="s">
        <v>9</v>
      </c>
      <c r="P1152" s="7" t="s">
        <v>4166</v>
      </c>
      <c r="Q1152" s="7" t="s">
        <v>102</v>
      </c>
      <c r="R1152" s="7" t="s">
        <v>3533</v>
      </c>
      <c r="S1152" s="7" t="s">
        <v>190</v>
      </c>
      <c r="T1152" s="7" t="s">
        <v>14</v>
      </c>
      <c r="U1152" s="7" t="s">
        <v>94</v>
      </c>
      <c r="V1152" s="7" t="s">
        <v>1027</v>
      </c>
      <c r="AA1152" s="7">
        <v>0</v>
      </c>
    </row>
    <row r="1153" spans="1:27" ht="45">
      <c r="A1153" s="7">
        <v>2740</v>
      </c>
      <c r="B1153" s="7" t="s">
        <v>4239</v>
      </c>
      <c r="C1153" s="7" t="s">
        <v>5457</v>
      </c>
      <c r="D1153" s="7" t="s">
        <v>5458</v>
      </c>
      <c r="E1153" s="7" t="s">
        <v>4242</v>
      </c>
      <c r="F1153" s="7" t="s">
        <v>6550</v>
      </c>
      <c r="G1153" s="7" t="s">
        <v>4524</v>
      </c>
      <c r="H1153" s="7" t="s">
        <v>4243</v>
      </c>
      <c r="I1153" s="28" t="s">
        <v>48</v>
      </c>
      <c r="J1153" s="7" t="s">
        <v>4244</v>
      </c>
      <c r="K1153" s="7" t="s">
        <v>4164</v>
      </c>
      <c r="L1153" s="7" t="s">
        <v>4165</v>
      </c>
      <c r="M1153" s="7">
        <v>1</v>
      </c>
      <c r="N1153" s="7" t="s">
        <v>76</v>
      </c>
      <c r="O1153" s="7" t="s">
        <v>49</v>
      </c>
      <c r="P1153" s="7" t="s">
        <v>4166</v>
      </c>
      <c r="Q1153" s="7" t="s">
        <v>4468</v>
      </c>
      <c r="R1153" s="7" t="s">
        <v>3533</v>
      </c>
      <c r="S1153" s="7" t="s">
        <v>190</v>
      </c>
      <c r="T1153" s="7" t="s">
        <v>14</v>
      </c>
      <c r="U1153" s="7" t="s">
        <v>82</v>
      </c>
      <c r="V1153" s="7" t="s">
        <v>1027</v>
      </c>
      <c r="AA1153" s="7">
        <v>0</v>
      </c>
    </row>
    <row r="1154" spans="1:27" ht="75">
      <c r="A1154" s="7">
        <v>2741</v>
      </c>
      <c r="B1154" s="7" t="s">
        <v>4245</v>
      </c>
      <c r="C1154" s="7" t="s">
        <v>5452</v>
      </c>
      <c r="D1154" s="7" t="s">
        <v>5455</v>
      </c>
      <c r="E1154" s="7" t="s">
        <v>5456</v>
      </c>
      <c r="F1154" s="7" t="s">
        <v>6551</v>
      </c>
      <c r="G1154" s="7" t="s">
        <v>4524</v>
      </c>
      <c r="H1154" s="7" t="s">
        <v>2779</v>
      </c>
      <c r="I1154" s="28" t="s">
        <v>2295</v>
      </c>
      <c r="J1154" s="7" t="s">
        <v>1190</v>
      </c>
      <c r="K1154" s="7" t="s">
        <v>5423</v>
      </c>
      <c r="L1154" s="7" t="s">
        <v>5424</v>
      </c>
      <c r="M1154" s="7">
        <v>1</v>
      </c>
      <c r="N1154" s="7" t="s">
        <v>76</v>
      </c>
      <c r="O1154" s="7" t="s">
        <v>31</v>
      </c>
      <c r="P1154" s="7" t="s">
        <v>4251</v>
      </c>
      <c r="Q1154" s="7" t="s">
        <v>277</v>
      </c>
      <c r="R1154" s="7" t="s">
        <v>3533</v>
      </c>
      <c r="S1154" s="7" t="s">
        <v>81</v>
      </c>
      <c r="T1154" s="7" t="s">
        <v>14</v>
      </c>
      <c r="U1154" s="7" t="s">
        <v>82</v>
      </c>
      <c r="V1154" s="7" t="s">
        <v>1027</v>
      </c>
      <c r="AA1154" s="7">
        <v>0</v>
      </c>
    </row>
    <row r="1155" spans="1:27" ht="60">
      <c r="A1155" s="7">
        <v>2742</v>
      </c>
      <c r="B1155" s="7" t="s">
        <v>5451</v>
      </c>
      <c r="C1155" s="7" t="s">
        <v>5452</v>
      </c>
      <c r="D1155" s="7" t="s">
        <v>5453</v>
      </c>
      <c r="E1155" s="7" t="s">
        <v>5454</v>
      </c>
      <c r="F1155" s="7" t="s">
        <v>6552</v>
      </c>
      <c r="G1155" s="7" t="s">
        <v>4524</v>
      </c>
      <c r="H1155" s="7" t="s">
        <v>231</v>
      </c>
      <c r="I1155" s="28" t="s">
        <v>2295</v>
      </c>
      <c r="J1155" s="7" t="s">
        <v>344</v>
      </c>
      <c r="K1155" s="7" t="s">
        <v>5423</v>
      </c>
      <c r="L1155" s="7" t="s">
        <v>5424</v>
      </c>
      <c r="M1155" s="7">
        <v>1</v>
      </c>
      <c r="N1155" s="7" t="s">
        <v>76</v>
      </c>
      <c r="O1155" s="7" t="s">
        <v>100</v>
      </c>
      <c r="P1155" s="7" t="s">
        <v>4251</v>
      </c>
      <c r="Q1155" s="7" t="s">
        <v>300</v>
      </c>
      <c r="R1155" s="7" t="s">
        <v>3533</v>
      </c>
      <c r="S1155" s="7" t="s">
        <v>81</v>
      </c>
      <c r="T1155" s="7" t="s">
        <v>14</v>
      </c>
      <c r="U1155" s="7" t="s">
        <v>82</v>
      </c>
      <c r="V1155" s="7" t="s">
        <v>1027</v>
      </c>
      <c r="AA1155" s="7">
        <v>0</v>
      </c>
    </row>
    <row r="1156" spans="1:27" ht="90">
      <c r="A1156" s="7">
        <v>2743</v>
      </c>
      <c r="B1156" s="7" t="s">
        <v>4255</v>
      </c>
      <c r="C1156" s="7" t="s">
        <v>3226</v>
      </c>
      <c r="D1156" s="7" t="s">
        <v>4256</v>
      </c>
      <c r="E1156" s="7" t="s">
        <v>4257</v>
      </c>
      <c r="F1156" s="7" t="s">
        <v>6553</v>
      </c>
      <c r="G1156" s="7" t="s">
        <v>4524</v>
      </c>
      <c r="H1156" s="7" t="s">
        <v>231</v>
      </c>
      <c r="I1156" s="28" t="s">
        <v>4000</v>
      </c>
      <c r="J1156" s="7" t="s">
        <v>344</v>
      </c>
      <c r="K1156" s="7" t="s">
        <v>5423</v>
      </c>
      <c r="L1156" s="7" t="s">
        <v>5424</v>
      </c>
      <c r="M1156" s="7">
        <v>1</v>
      </c>
      <c r="N1156" s="7" t="s">
        <v>76</v>
      </c>
      <c r="O1156" s="7" t="s">
        <v>214</v>
      </c>
      <c r="P1156" s="7" t="s">
        <v>4251</v>
      </c>
      <c r="Q1156" s="7" t="s">
        <v>178</v>
      </c>
      <c r="R1156" s="7" t="s">
        <v>3533</v>
      </c>
      <c r="S1156" s="7" t="s">
        <v>81</v>
      </c>
      <c r="T1156" s="7" t="s">
        <v>66</v>
      </c>
      <c r="U1156" s="7" t="s">
        <v>82</v>
      </c>
      <c r="V1156" s="7" t="s">
        <v>1027</v>
      </c>
      <c r="Z1156" s="10"/>
      <c r="AA1156" s="7">
        <v>0</v>
      </c>
    </row>
    <row r="1157" spans="1:27" ht="135">
      <c r="A1157" s="7">
        <v>2744</v>
      </c>
      <c r="B1157" s="7" t="s">
        <v>5450</v>
      </c>
      <c r="C1157" s="7" t="s">
        <v>2306</v>
      </c>
      <c r="D1157" s="7" t="s">
        <v>4260</v>
      </c>
      <c r="E1157" s="7" t="s">
        <v>4261</v>
      </c>
      <c r="F1157" s="7" t="s">
        <v>6554</v>
      </c>
      <c r="G1157" s="7" t="s">
        <v>4524</v>
      </c>
      <c r="H1157" s="7" t="s">
        <v>231</v>
      </c>
      <c r="I1157" s="28" t="s">
        <v>6621</v>
      </c>
      <c r="J1157" s="7" t="s">
        <v>344</v>
      </c>
      <c r="K1157" s="7" t="s">
        <v>5423</v>
      </c>
      <c r="L1157" s="7" t="s">
        <v>5424</v>
      </c>
      <c r="M1157" s="7">
        <v>1</v>
      </c>
      <c r="N1157" s="7" t="s">
        <v>76</v>
      </c>
      <c r="O1157" s="7" t="s">
        <v>214</v>
      </c>
      <c r="P1157" s="7" t="s">
        <v>4251</v>
      </c>
      <c r="Q1157" s="7" t="s">
        <v>178</v>
      </c>
      <c r="R1157" s="7" t="s">
        <v>3533</v>
      </c>
      <c r="S1157" s="7" t="s">
        <v>81</v>
      </c>
      <c r="T1157" s="7" t="s">
        <v>66</v>
      </c>
      <c r="U1157" s="7" t="s">
        <v>82</v>
      </c>
      <c r="V1157" s="7" t="s">
        <v>1027</v>
      </c>
      <c r="AA1157" s="7">
        <v>0</v>
      </c>
    </row>
    <row r="1158" spans="1:27" ht="90">
      <c r="A1158" s="7">
        <v>2745</v>
      </c>
      <c r="B1158" s="7" t="s">
        <v>5449</v>
      </c>
      <c r="C1158" s="7" t="s">
        <v>2306</v>
      </c>
      <c r="D1158" s="7" t="s">
        <v>4260</v>
      </c>
      <c r="E1158" s="7" t="s">
        <v>4263</v>
      </c>
      <c r="F1158" s="7" t="s">
        <v>6555</v>
      </c>
      <c r="G1158" s="7" t="s">
        <v>4524</v>
      </c>
      <c r="H1158" s="7" t="s">
        <v>231</v>
      </c>
      <c r="I1158" s="28" t="s">
        <v>6621</v>
      </c>
      <c r="J1158" s="7" t="s">
        <v>344</v>
      </c>
      <c r="K1158" s="7" t="s">
        <v>5423</v>
      </c>
      <c r="L1158" s="7" t="s">
        <v>5424</v>
      </c>
      <c r="M1158" s="7">
        <v>1</v>
      </c>
      <c r="N1158" s="7" t="s">
        <v>76</v>
      </c>
      <c r="O1158" s="7" t="s">
        <v>214</v>
      </c>
      <c r="P1158" s="7" t="s">
        <v>4251</v>
      </c>
      <c r="Q1158" s="7" t="s">
        <v>178</v>
      </c>
      <c r="R1158" s="7" t="s">
        <v>3533</v>
      </c>
      <c r="S1158" s="7" t="s">
        <v>81</v>
      </c>
      <c r="T1158" s="7" t="s">
        <v>25</v>
      </c>
      <c r="U1158" s="7" t="s">
        <v>82</v>
      </c>
      <c r="V1158" s="7" t="s">
        <v>1027</v>
      </c>
      <c r="AA1158" s="7">
        <v>0</v>
      </c>
    </row>
    <row r="1159" spans="1:27" ht="90">
      <c r="A1159" s="7">
        <v>2746</v>
      </c>
      <c r="B1159" s="7" t="s">
        <v>5442</v>
      </c>
      <c r="C1159" s="7" t="s">
        <v>545</v>
      </c>
      <c r="D1159" s="7" t="s">
        <v>4265</v>
      </c>
      <c r="E1159" s="7" t="s">
        <v>4266</v>
      </c>
      <c r="F1159" s="7" t="s">
        <v>6556</v>
      </c>
      <c r="G1159" s="7" t="s">
        <v>4524</v>
      </c>
      <c r="H1159" s="7" t="s">
        <v>455</v>
      </c>
      <c r="I1159" s="28" t="s">
        <v>4000</v>
      </c>
      <c r="J1159" s="7" t="s">
        <v>4144</v>
      </c>
      <c r="K1159" s="7" t="s">
        <v>299</v>
      </c>
      <c r="L1159" s="7" t="s">
        <v>1009</v>
      </c>
      <c r="M1159" s="7">
        <v>1</v>
      </c>
      <c r="N1159" s="7" t="s">
        <v>76</v>
      </c>
      <c r="O1159" s="7" t="s">
        <v>290</v>
      </c>
      <c r="P1159" s="7" t="s">
        <v>4267</v>
      </c>
      <c r="Q1159" s="7" t="s">
        <v>300</v>
      </c>
      <c r="R1159" s="7" t="s">
        <v>958</v>
      </c>
      <c r="S1159" s="7" t="s">
        <v>301</v>
      </c>
      <c r="T1159" s="7" t="s">
        <v>25</v>
      </c>
      <c r="U1159" s="7" t="s">
        <v>15</v>
      </c>
      <c r="V1159" s="7" t="s">
        <v>1027</v>
      </c>
      <c r="AA1159" s="7">
        <v>0</v>
      </c>
    </row>
    <row r="1160" spans="1:27" ht="60">
      <c r="A1160" s="7">
        <v>2748</v>
      </c>
      <c r="B1160" s="7" t="s">
        <v>5446</v>
      </c>
      <c r="C1160" s="7" t="s">
        <v>208</v>
      </c>
      <c r="D1160" s="7" t="s">
        <v>4271</v>
      </c>
      <c r="E1160" s="7" t="s">
        <v>5447</v>
      </c>
      <c r="F1160" s="7" t="s">
        <v>6557</v>
      </c>
      <c r="G1160" s="7" t="s">
        <v>4524</v>
      </c>
      <c r="H1160" s="7" t="s">
        <v>1316</v>
      </c>
      <c r="I1160" s="8" t="s">
        <v>1316</v>
      </c>
      <c r="J1160" s="7" t="s">
        <v>64</v>
      </c>
      <c r="K1160" s="7" t="s">
        <v>299</v>
      </c>
      <c r="L1160" s="7" t="s">
        <v>1009</v>
      </c>
      <c r="M1160" s="7">
        <v>1</v>
      </c>
      <c r="N1160" s="7" t="s">
        <v>76</v>
      </c>
      <c r="O1160" s="7" t="s">
        <v>65</v>
      </c>
      <c r="P1160" s="7" t="s">
        <v>4267</v>
      </c>
      <c r="Q1160" s="7" t="s">
        <v>163</v>
      </c>
      <c r="R1160" s="7" t="s">
        <v>958</v>
      </c>
      <c r="S1160" s="7" t="s">
        <v>301</v>
      </c>
      <c r="T1160" s="7" t="s">
        <v>32</v>
      </c>
      <c r="U1160" s="7" t="s">
        <v>15</v>
      </c>
      <c r="V1160" s="7" t="s">
        <v>1027</v>
      </c>
      <c r="AA1160" s="7">
        <v>0</v>
      </c>
    </row>
    <row r="1161" spans="1:27" ht="90">
      <c r="A1161" s="7">
        <v>2749</v>
      </c>
      <c r="B1161" s="7" t="s">
        <v>4273</v>
      </c>
      <c r="C1161" s="7" t="s">
        <v>849</v>
      </c>
      <c r="D1161" s="7" t="s">
        <v>5445</v>
      </c>
      <c r="E1161" s="7" t="s">
        <v>4275</v>
      </c>
      <c r="F1161" s="7" t="s">
        <v>6558</v>
      </c>
      <c r="G1161" s="7" t="s">
        <v>4524</v>
      </c>
      <c r="H1161" s="7" t="s">
        <v>4276</v>
      </c>
      <c r="I1161" s="28" t="s">
        <v>2295</v>
      </c>
      <c r="J1161" s="7" t="s">
        <v>231</v>
      </c>
      <c r="K1161" s="7" t="s">
        <v>299</v>
      </c>
      <c r="L1161" s="7" t="s">
        <v>1009</v>
      </c>
      <c r="M1161" s="7">
        <v>1</v>
      </c>
      <c r="N1161" s="7" t="s">
        <v>76</v>
      </c>
      <c r="O1161" s="7" t="s">
        <v>290</v>
      </c>
      <c r="P1161" s="7" t="s">
        <v>4267</v>
      </c>
      <c r="Q1161" s="7" t="s">
        <v>471</v>
      </c>
      <c r="R1161" s="7" t="s">
        <v>958</v>
      </c>
      <c r="S1161" s="7" t="s">
        <v>301</v>
      </c>
      <c r="T1161" s="7" t="s">
        <v>66</v>
      </c>
      <c r="U1161" s="7" t="s">
        <v>180</v>
      </c>
      <c r="V1161" s="7" t="s">
        <v>1027</v>
      </c>
      <c r="AA1161" s="7">
        <v>0</v>
      </c>
    </row>
    <row r="1162" spans="1:27" ht="60">
      <c r="A1162" s="7">
        <v>2751</v>
      </c>
      <c r="B1162" s="7" t="s">
        <v>4278</v>
      </c>
      <c r="C1162" s="7" t="s">
        <v>218</v>
      </c>
      <c r="D1162" s="7" t="s">
        <v>4279</v>
      </c>
      <c r="E1162" s="7" t="s">
        <v>4280</v>
      </c>
      <c r="F1162" s="7" t="s">
        <v>6559</v>
      </c>
      <c r="G1162" s="7" t="s">
        <v>4524</v>
      </c>
      <c r="H1162" s="7" t="s">
        <v>4144</v>
      </c>
      <c r="I1162" s="28" t="s">
        <v>4000</v>
      </c>
      <c r="J1162" s="7" t="s">
        <v>455</v>
      </c>
      <c r="K1162" s="7" t="s">
        <v>299</v>
      </c>
      <c r="L1162" s="7" t="s">
        <v>1009</v>
      </c>
      <c r="M1162" s="7">
        <v>1</v>
      </c>
      <c r="N1162" s="7" t="s">
        <v>76</v>
      </c>
      <c r="O1162" s="7" t="s">
        <v>290</v>
      </c>
      <c r="P1162" s="7" t="s">
        <v>4267</v>
      </c>
      <c r="Q1162" s="7" t="s">
        <v>91</v>
      </c>
      <c r="R1162" s="7" t="s">
        <v>958</v>
      </c>
      <c r="S1162" s="7" t="s">
        <v>301</v>
      </c>
      <c r="T1162" s="7" t="s">
        <v>66</v>
      </c>
      <c r="U1162" s="7" t="s">
        <v>15</v>
      </c>
      <c r="V1162" s="7" t="s">
        <v>1027</v>
      </c>
      <c r="AA1162" s="7">
        <v>0</v>
      </c>
    </row>
    <row r="1163" spans="1:27" ht="60">
      <c r="A1163" s="7">
        <v>2752</v>
      </c>
      <c r="B1163" s="7" t="s">
        <v>5442</v>
      </c>
      <c r="C1163" s="7" t="s">
        <v>1075</v>
      </c>
      <c r="D1163" s="7" t="s">
        <v>4281</v>
      </c>
      <c r="E1163" s="7" t="s">
        <v>5443</v>
      </c>
      <c r="F1163" s="7" t="s">
        <v>6560</v>
      </c>
      <c r="G1163" s="7" t="s">
        <v>4524</v>
      </c>
      <c r="H1163" s="7" t="s">
        <v>4144</v>
      </c>
      <c r="I1163" s="28" t="s">
        <v>4000</v>
      </c>
      <c r="J1163" s="7" t="s">
        <v>344</v>
      </c>
      <c r="K1163" s="7" t="s">
        <v>299</v>
      </c>
      <c r="L1163" s="7" t="s">
        <v>1009</v>
      </c>
      <c r="M1163" s="7">
        <v>1</v>
      </c>
      <c r="N1163" s="7" t="s">
        <v>76</v>
      </c>
      <c r="O1163" s="7" t="s">
        <v>290</v>
      </c>
      <c r="P1163" s="7" t="s">
        <v>4267</v>
      </c>
      <c r="Q1163" s="7" t="s">
        <v>91</v>
      </c>
      <c r="R1163" s="7" t="s">
        <v>958</v>
      </c>
      <c r="S1163" s="7" t="s">
        <v>301</v>
      </c>
      <c r="T1163" s="7" t="s">
        <v>179</v>
      </c>
      <c r="U1163" s="7" t="s">
        <v>15</v>
      </c>
      <c r="V1163" s="7" t="s">
        <v>1027</v>
      </c>
      <c r="AA1163" s="7">
        <v>0</v>
      </c>
    </row>
    <row r="1164" spans="1:27" ht="60">
      <c r="A1164" s="7">
        <v>2754</v>
      </c>
      <c r="B1164" s="7" t="s">
        <v>4284</v>
      </c>
      <c r="C1164" s="7" t="s">
        <v>135</v>
      </c>
      <c r="D1164" s="7" t="s">
        <v>5441</v>
      </c>
      <c r="E1164" s="7" t="s">
        <v>4286</v>
      </c>
      <c r="F1164" s="7" t="s">
        <v>6561</v>
      </c>
      <c r="G1164" s="7" t="s">
        <v>4524</v>
      </c>
      <c r="H1164" s="7" t="s">
        <v>4144</v>
      </c>
      <c r="I1164" s="28" t="s">
        <v>4000</v>
      </c>
      <c r="J1164" s="7" t="s">
        <v>344</v>
      </c>
      <c r="K1164" s="7" t="s">
        <v>299</v>
      </c>
      <c r="L1164" s="7" t="s">
        <v>1009</v>
      </c>
      <c r="M1164" s="7">
        <v>1</v>
      </c>
      <c r="N1164" s="7" t="s">
        <v>76</v>
      </c>
      <c r="O1164" s="7" t="s">
        <v>65</v>
      </c>
      <c r="P1164" s="7" t="s">
        <v>4267</v>
      </c>
      <c r="Q1164" s="7" t="s">
        <v>91</v>
      </c>
      <c r="R1164" s="7" t="s">
        <v>958</v>
      </c>
      <c r="S1164" s="7" t="s">
        <v>301</v>
      </c>
      <c r="T1164" s="7" t="s">
        <v>179</v>
      </c>
      <c r="U1164" s="7" t="s">
        <v>15</v>
      </c>
      <c r="V1164" s="7" t="s">
        <v>1027</v>
      </c>
      <c r="AA1164" s="7">
        <v>0</v>
      </c>
    </row>
    <row r="1165" spans="1:27" ht="90">
      <c r="A1165" s="7">
        <v>2756</v>
      </c>
      <c r="B1165" s="7" t="s">
        <v>4288</v>
      </c>
      <c r="C1165" s="7" t="s">
        <v>1661</v>
      </c>
      <c r="D1165" s="7" t="s">
        <v>5440</v>
      </c>
      <c r="E1165" s="7" t="s">
        <v>4290</v>
      </c>
      <c r="F1165" s="7" t="s">
        <v>6562</v>
      </c>
      <c r="G1165" s="7" t="s">
        <v>4524</v>
      </c>
      <c r="H1165" s="7" t="s">
        <v>4508</v>
      </c>
      <c r="I1165" s="28" t="s">
        <v>297</v>
      </c>
      <c r="J1165" s="7" t="s">
        <v>4291</v>
      </c>
      <c r="K1165" s="7" t="s">
        <v>299</v>
      </c>
      <c r="L1165" s="7" t="s">
        <v>1009</v>
      </c>
      <c r="M1165" s="7">
        <v>1</v>
      </c>
      <c r="N1165" s="7" t="s">
        <v>76</v>
      </c>
      <c r="O1165" s="7" t="s">
        <v>31</v>
      </c>
      <c r="P1165" s="7" t="s">
        <v>4267</v>
      </c>
      <c r="Q1165" s="7" t="s">
        <v>284</v>
      </c>
      <c r="R1165" s="7" t="s">
        <v>958</v>
      </c>
      <c r="S1165" s="7" t="s">
        <v>301</v>
      </c>
      <c r="T1165" s="7" t="s">
        <v>32</v>
      </c>
      <c r="U1165" s="7" t="s">
        <v>15</v>
      </c>
      <c r="V1165" s="7" t="s">
        <v>1027</v>
      </c>
      <c r="AA1165" s="7">
        <v>0</v>
      </c>
    </row>
    <row r="1166" spans="1:27" ht="60">
      <c r="A1166" s="7">
        <v>2757</v>
      </c>
      <c r="B1166" s="7" t="s">
        <v>5439</v>
      </c>
      <c r="C1166" s="7" t="s">
        <v>390</v>
      </c>
      <c r="D1166" s="7" t="s">
        <v>4293</v>
      </c>
      <c r="E1166" s="7" t="s">
        <v>4294</v>
      </c>
      <c r="F1166" s="7" t="s">
        <v>6563</v>
      </c>
      <c r="G1166" s="7" t="s">
        <v>4524</v>
      </c>
      <c r="H1166" s="7" t="s">
        <v>4508</v>
      </c>
      <c r="I1166" s="28" t="s">
        <v>297</v>
      </c>
      <c r="J1166" s="7" t="s">
        <v>298</v>
      </c>
      <c r="K1166" s="7" t="s">
        <v>299</v>
      </c>
      <c r="L1166" s="7" t="s">
        <v>1009</v>
      </c>
      <c r="M1166" s="7">
        <v>1</v>
      </c>
      <c r="N1166" s="7" t="s">
        <v>76</v>
      </c>
      <c r="O1166" s="7" t="s">
        <v>290</v>
      </c>
      <c r="P1166" s="7" t="s">
        <v>4267</v>
      </c>
      <c r="Q1166" s="7" t="s">
        <v>471</v>
      </c>
      <c r="R1166" s="7" t="s">
        <v>958</v>
      </c>
      <c r="S1166" s="7" t="s">
        <v>301</v>
      </c>
      <c r="T1166" s="7" t="s">
        <v>32</v>
      </c>
      <c r="U1166" s="7" t="s">
        <v>15</v>
      </c>
      <c r="V1166" s="7" t="s">
        <v>1027</v>
      </c>
      <c r="AA1166" s="7">
        <v>0</v>
      </c>
    </row>
    <row r="1167" spans="1:27" ht="60">
      <c r="A1167" s="7">
        <v>2758</v>
      </c>
      <c r="B1167" s="7" t="s">
        <v>4295</v>
      </c>
      <c r="C1167" s="7" t="s">
        <v>490</v>
      </c>
      <c r="D1167" s="7" t="s">
        <v>5438</v>
      </c>
      <c r="E1167" s="7" t="s">
        <v>4297</v>
      </c>
      <c r="F1167" s="7" t="s">
        <v>6564</v>
      </c>
      <c r="G1167" s="7" t="s">
        <v>4524</v>
      </c>
      <c r="H1167" s="7" t="s">
        <v>4508</v>
      </c>
      <c r="I1167" s="28" t="s">
        <v>2295</v>
      </c>
      <c r="J1167" s="7" t="s">
        <v>298</v>
      </c>
      <c r="K1167" s="7" t="s">
        <v>299</v>
      </c>
      <c r="L1167" s="7" t="s">
        <v>1009</v>
      </c>
      <c r="M1167" s="7">
        <v>1</v>
      </c>
      <c r="N1167" s="7" t="s">
        <v>76</v>
      </c>
      <c r="O1167" s="7" t="s">
        <v>290</v>
      </c>
      <c r="P1167" s="7" t="s">
        <v>4267</v>
      </c>
      <c r="Q1167" s="7" t="s">
        <v>876</v>
      </c>
      <c r="R1167" s="7" t="s">
        <v>958</v>
      </c>
      <c r="S1167" s="7" t="s">
        <v>301</v>
      </c>
      <c r="T1167" s="7" t="s">
        <v>32</v>
      </c>
      <c r="U1167" s="7" t="s">
        <v>15</v>
      </c>
      <c r="V1167" s="7" t="s">
        <v>1027</v>
      </c>
      <c r="AA1167" s="7">
        <v>0</v>
      </c>
    </row>
    <row r="1168" spans="1:27" ht="75">
      <c r="A1168" s="7">
        <v>2760</v>
      </c>
      <c r="B1168" s="7" t="s">
        <v>5435</v>
      </c>
      <c r="C1168" s="7" t="s">
        <v>4300</v>
      </c>
      <c r="D1168" s="7" t="s">
        <v>5436</v>
      </c>
      <c r="E1168" s="7" t="s">
        <v>5437</v>
      </c>
      <c r="F1168" s="7" t="s">
        <v>6565</v>
      </c>
      <c r="G1168" s="7" t="s">
        <v>4524</v>
      </c>
      <c r="H1168" s="7" t="s">
        <v>979</v>
      </c>
      <c r="I1168" s="8" t="s">
        <v>979</v>
      </c>
      <c r="J1168" s="7" t="s">
        <v>1134</v>
      </c>
      <c r="K1168" s="7" t="s">
        <v>299</v>
      </c>
      <c r="L1168" s="7" t="s">
        <v>1009</v>
      </c>
      <c r="M1168" s="7">
        <v>1</v>
      </c>
      <c r="N1168" s="7" t="s">
        <v>76</v>
      </c>
      <c r="O1168" s="7" t="s">
        <v>290</v>
      </c>
      <c r="P1168" s="7" t="s">
        <v>4267</v>
      </c>
      <c r="Q1168" s="7" t="s">
        <v>102</v>
      </c>
      <c r="R1168" s="7" t="s">
        <v>958</v>
      </c>
      <c r="S1168" s="7" t="s">
        <v>151</v>
      </c>
      <c r="T1168" s="7" t="s">
        <v>14</v>
      </c>
      <c r="U1168" s="7" t="s">
        <v>15</v>
      </c>
      <c r="V1168" s="7" t="s">
        <v>1027</v>
      </c>
      <c r="AA1168" s="7">
        <v>0</v>
      </c>
    </row>
    <row r="1169" spans="1:27" ht="45">
      <c r="A1169" s="7">
        <v>2762</v>
      </c>
      <c r="B1169" s="7" t="s">
        <v>5433</v>
      </c>
      <c r="C1169" s="7" t="s">
        <v>490</v>
      </c>
      <c r="D1169" s="7" t="s">
        <v>4307</v>
      </c>
      <c r="E1169" s="7" t="s">
        <v>5434</v>
      </c>
      <c r="F1169" s="7" t="s">
        <v>6566</v>
      </c>
      <c r="G1169" s="7" t="s">
        <v>4524</v>
      </c>
      <c r="H1169" s="7" t="s">
        <v>4309</v>
      </c>
      <c r="I1169" s="28" t="s">
        <v>2295</v>
      </c>
      <c r="J1169" s="7" t="s">
        <v>4310</v>
      </c>
      <c r="K1169" s="7" t="s">
        <v>299</v>
      </c>
      <c r="L1169" s="7" t="s">
        <v>1009</v>
      </c>
      <c r="M1169" s="7">
        <v>1</v>
      </c>
      <c r="N1169" s="7" t="s">
        <v>76</v>
      </c>
      <c r="O1169" s="7" t="s">
        <v>31</v>
      </c>
      <c r="P1169" s="7" t="s">
        <v>4267</v>
      </c>
      <c r="Q1169" s="7" t="s">
        <v>216</v>
      </c>
      <c r="R1169" s="7" t="s">
        <v>958</v>
      </c>
      <c r="S1169" s="7" t="s">
        <v>151</v>
      </c>
      <c r="T1169" s="7" t="s">
        <v>14</v>
      </c>
      <c r="U1169" s="7" t="s">
        <v>15</v>
      </c>
      <c r="V1169" s="7" t="s">
        <v>1027</v>
      </c>
      <c r="AA1169" s="7">
        <v>0</v>
      </c>
    </row>
    <row r="1170" spans="1:27" ht="75">
      <c r="A1170" s="7">
        <v>2763</v>
      </c>
      <c r="B1170" s="7" t="s">
        <v>4311</v>
      </c>
      <c r="C1170" s="7" t="s">
        <v>390</v>
      </c>
      <c r="D1170" s="7" t="s">
        <v>4312</v>
      </c>
      <c r="E1170" s="7" t="s">
        <v>5432</v>
      </c>
      <c r="F1170" s="7" t="s">
        <v>6567</v>
      </c>
      <c r="G1170" s="7" t="s">
        <v>4524</v>
      </c>
      <c r="H1170" s="7" t="s">
        <v>4314</v>
      </c>
      <c r="I1170" s="28" t="s">
        <v>6621</v>
      </c>
      <c r="J1170" s="7" t="s">
        <v>1854</v>
      </c>
      <c r="K1170" s="7" t="s">
        <v>299</v>
      </c>
      <c r="L1170" s="7" t="s">
        <v>1009</v>
      </c>
      <c r="M1170" s="7">
        <v>1</v>
      </c>
      <c r="N1170" s="7" t="s">
        <v>76</v>
      </c>
      <c r="O1170" s="7" t="s">
        <v>290</v>
      </c>
      <c r="P1170" s="7" t="s">
        <v>4267</v>
      </c>
      <c r="Q1170" s="7" t="s">
        <v>407</v>
      </c>
      <c r="R1170" s="7" t="s">
        <v>958</v>
      </c>
      <c r="S1170" s="7" t="s">
        <v>151</v>
      </c>
      <c r="T1170" s="7" t="s">
        <v>32</v>
      </c>
      <c r="U1170" s="7" t="s">
        <v>15</v>
      </c>
      <c r="V1170" s="7" t="s">
        <v>1027</v>
      </c>
      <c r="AA1170" s="7">
        <v>0</v>
      </c>
    </row>
    <row r="1171" spans="1:27" ht="45">
      <c r="A1171" s="7">
        <v>2764</v>
      </c>
      <c r="B1171" s="7" t="s">
        <v>5430</v>
      </c>
      <c r="C1171" s="7" t="s">
        <v>84</v>
      </c>
      <c r="D1171" s="7" t="s">
        <v>5431</v>
      </c>
      <c r="E1171" s="7" t="s">
        <v>4317</v>
      </c>
      <c r="F1171" s="7" t="s">
        <v>6568</v>
      </c>
      <c r="G1171" s="7" t="s">
        <v>4524</v>
      </c>
      <c r="H1171" s="7" t="s">
        <v>4318</v>
      </c>
      <c r="I1171" s="28" t="s">
        <v>6621</v>
      </c>
      <c r="J1171" s="7" t="s">
        <v>4319</v>
      </c>
      <c r="K1171" s="7" t="s">
        <v>299</v>
      </c>
      <c r="L1171" s="7" t="s">
        <v>1009</v>
      </c>
      <c r="M1171" s="7">
        <v>1</v>
      </c>
      <c r="N1171" s="7" t="s">
        <v>76</v>
      </c>
      <c r="O1171" s="7" t="s">
        <v>100</v>
      </c>
      <c r="P1171" s="7" t="s">
        <v>4267</v>
      </c>
      <c r="Q1171" s="7" t="s">
        <v>4468</v>
      </c>
      <c r="R1171" s="7" t="s">
        <v>958</v>
      </c>
      <c r="S1171" s="7" t="s">
        <v>151</v>
      </c>
      <c r="T1171" s="7" t="s">
        <v>32</v>
      </c>
      <c r="U1171" s="7" t="s">
        <v>15</v>
      </c>
      <c r="V1171" s="7" t="s">
        <v>1027</v>
      </c>
      <c r="AA1171" s="7">
        <v>0</v>
      </c>
    </row>
    <row r="1172" spans="1:27" ht="60">
      <c r="A1172" s="7">
        <v>2765</v>
      </c>
      <c r="B1172" s="7" t="s">
        <v>4320</v>
      </c>
      <c r="C1172" s="7" t="s">
        <v>218</v>
      </c>
      <c r="D1172" s="7" t="s">
        <v>5429</v>
      </c>
      <c r="E1172" s="7" t="s">
        <v>4322</v>
      </c>
      <c r="F1172" s="7" t="s">
        <v>6569</v>
      </c>
      <c r="G1172" s="7" t="s">
        <v>4524</v>
      </c>
      <c r="H1172" s="7" t="s">
        <v>1134</v>
      </c>
      <c r="I1172" s="28" t="s">
        <v>87</v>
      </c>
      <c r="J1172" s="7" t="s">
        <v>4314</v>
      </c>
      <c r="K1172" s="7" t="s">
        <v>299</v>
      </c>
      <c r="L1172" s="7" t="s">
        <v>1009</v>
      </c>
      <c r="M1172" s="7">
        <v>1</v>
      </c>
      <c r="N1172" s="7" t="s">
        <v>76</v>
      </c>
      <c r="O1172" s="7" t="s">
        <v>24</v>
      </c>
      <c r="P1172" s="7" t="s">
        <v>4267</v>
      </c>
      <c r="Q1172" s="7" t="s">
        <v>79</v>
      </c>
      <c r="R1172" s="7" t="s">
        <v>958</v>
      </c>
      <c r="S1172" s="7" t="s">
        <v>151</v>
      </c>
      <c r="T1172" s="7" t="s">
        <v>25</v>
      </c>
      <c r="U1172" s="7" t="s">
        <v>15</v>
      </c>
      <c r="V1172" s="7" t="s">
        <v>1027</v>
      </c>
      <c r="AA1172" s="7">
        <v>0</v>
      </c>
    </row>
    <row r="1173" spans="1:27" ht="75">
      <c r="A1173" s="7">
        <v>2766</v>
      </c>
      <c r="B1173" s="7" t="s">
        <v>4323</v>
      </c>
      <c r="C1173" s="7" t="s">
        <v>218</v>
      </c>
      <c r="D1173" s="7" t="s">
        <v>5428</v>
      </c>
      <c r="E1173" s="7" t="s">
        <v>4325</v>
      </c>
      <c r="F1173" s="7" t="s">
        <v>6570</v>
      </c>
      <c r="G1173" s="7" t="s">
        <v>4524</v>
      </c>
      <c r="H1173" s="7" t="s">
        <v>4326</v>
      </c>
      <c r="I1173" s="28" t="s">
        <v>2295</v>
      </c>
      <c r="J1173" s="7" t="s">
        <v>4327</v>
      </c>
      <c r="K1173" s="7" t="s">
        <v>299</v>
      </c>
      <c r="L1173" s="7" t="s">
        <v>1009</v>
      </c>
      <c r="M1173" s="7">
        <v>1</v>
      </c>
      <c r="N1173" s="7" t="s">
        <v>76</v>
      </c>
      <c r="O1173" s="7" t="s">
        <v>31</v>
      </c>
      <c r="P1173" s="7" t="s">
        <v>4267</v>
      </c>
      <c r="Q1173" s="7" t="s">
        <v>885</v>
      </c>
      <c r="R1173" s="7" t="s">
        <v>958</v>
      </c>
      <c r="S1173" s="7" t="s">
        <v>151</v>
      </c>
      <c r="T1173" s="7" t="s">
        <v>179</v>
      </c>
      <c r="U1173" s="7" t="s">
        <v>15</v>
      </c>
      <c r="V1173" s="7" t="s">
        <v>1027</v>
      </c>
      <c r="Z1173" s="10"/>
      <c r="AA1173" s="7">
        <v>0</v>
      </c>
    </row>
    <row r="1174" spans="1:27" ht="135">
      <c r="A1174" s="7">
        <v>2767</v>
      </c>
      <c r="B1174" s="7" t="s">
        <v>4328</v>
      </c>
      <c r="C1174" s="7" t="s">
        <v>5427</v>
      </c>
      <c r="D1174" s="7" t="s">
        <v>4829</v>
      </c>
      <c r="E1174" s="7" t="s">
        <v>3211</v>
      </c>
      <c r="F1174" s="7" t="s">
        <v>6571</v>
      </c>
      <c r="G1174" s="7" t="s">
        <v>4524</v>
      </c>
      <c r="H1174" s="7" t="s">
        <v>48</v>
      </c>
      <c r="I1174" s="28" t="s">
        <v>413</v>
      </c>
      <c r="J1174" s="7" t="s">
        <v>3947</v>
      </c>
      <c r="K1174" s="7" t="s">
        <v>299</v>
      </c>
      <c r="L1174" s="7" t="s">
        <v>1009</v>
      </c>
      <c r="M1174" s="7">
        <v>1</v>
      </c>
      <c r="N1174" s="7" t="s">
        <v>76</v>
      </c>
      <c r="O1174" s="7" t="s">
        <v>100</v>
      </c>
      <c r="P1174" s="7" t="s">
        <v>4267</v>
      </c>
      <c r="Q1174" s="7" t="s">
        <v>876</v>
      </c>
      <c r="R1174" s="7" t="s">
        <v>958</v>
      </c>
      <c r="S1174" s="7" t="s">
        <v>151</v>
      </c>
      <c r="T1174" s="7" t="s">
        <v>25</v>
      </c>
      <c r="U1174" s="7" t="s">
        <v>15</v>
      </c>
      <c r="V1174" s="7" t="s">
        <v>1027</v>
      </c>
      <c r="AA1174" s="7">
        <v>0</v>
      </c>
    </row>
    <row r="1175" spans="1:27" ht="180">
      <c r="A1175" s="7">
        <v>2768</v>
      </c>
      <c r="B1175" s="7" t="s">
        <v>4330</v>
      </c>
      <c r="C1175" s="7" t="s">
        <v>495</v>
      </c>
      <c r="D1175" s="7" t="s">
        <v>5425</v>
      </c>
      <c r="E1175" s="7" t="s">
        <v>5426</v>
      </c>
      <c r="F1175" s="7" t="s">
        <v>6572</v>
      </c>
      <c r="G1175" s="7" t="s">
        <v>4524</v>
      </c>
      <c r="H1175" s="7" t="s">
        <v>3793</v>
      </c>
      <c r="I1175" s="28" t="s">
        <v>6621</v>
      </c>
      <c r="J1175" s="7" t="s">
        <v>344</v>
      </c>
      <c r="K1175" s="7" t="s">
        <v>3752</v>
      </c>
      <c r="L1175" s="7" t="s">
        <v>3753</v>
      </c>
      <c r="M1175" s="7">
        <v>1</v>
      </c>
      <c r="N1175" s="7" t="s">
        <v>76</v>
      </c>
      <c r="O1175" s="7" t="s">
        <v>100</v>
      </c>
      <c r="P1175" s="7" t="s">
        <v>3754</v>
      </c>
      <c r="Q1175" s="7" t="s">
        <v>79</v>
      </c>
      <c r="R1175" s="7" t="s">
        <v>364</v>
      </c>
      <c r="S1175" s="7" t="s">
        <v>301</v>
      </c>
      <c r="T1175" s="7" t="s">
        <v>32</v>
      </c>
      <c r="U1175" s="7" t="s">
        <v>105</v>
      </c>
      <c r="V1175" s="7" t="s">
        <v>1027</v>
      </c>
      <c r="AA1175" s="7">
        <v>0</v>
      </c>
    </row>
    <row r="1176" spans="1:27" ht="180">
      <c r="A1176" s="7">
        <v>2769</v>
      </c>
      <c r="B1176" s="7" t="s">
        <v>4330</v>
      </c>
      <c r="C1176" s="7" t="s">
        <v>4333</v>
      </c>
      <c r="D1176" s="7" t="s">
        <v>4334</v>
      </c>
      <c r="E1176" s="7" t="s">
        <v>4335</v>
      </c>
      <c r="F1176" s="7" t="s">
        <v>6573</v>
      </c>
      <c r="G1176" s="7" t="s">
        <v>4524</v>
      </c>
      <c r="H1176" s="7" t="s">
        <v>3793</v>
      </c>
      <c r="I1176" s="28" t="s">
        <v>6621</v>
      </c>
      <c r="J1176" s="7" t="s">
        <v>344</v>
      </c>
      <c r="K1176" s="7" t="s">
        <v>3752</v>
      </c>
      <c r="L1176" s="7" t="s">
        <v>3753</v>
      </c>
      <c r="M1176" s="7">
        <v>1</v>
      </c>
      <c r="N1176" s="7" t="s">
        <v>76</v>
      </c>
      <c r="O1176" s="7" t="s">
        <v>100</v>
      </c>
      <c r="P1176" s="7" t="s">
        <v>3754</v>
      </c>
      <c r="Q1176" s="7" t="s">
        <v>79</v>
      </c>
      <c r="R1176" s="7" t="s">
        <v>364</v>
      </c>
      <c r="S1176" s="7" t="s">
        <v>301</v>
      </c>
      <c r="T1176" s="7" t="s">
        <v>32</v>
      </c>
      <c r="U1176" s="7" t="s">
        <v>105</v>
      </c>
      <c r="V1176" s="7" t="s">
        <v>1027</v>
      </c>
      <c r="AA1176" s="7">
        <v>0</v>
      </c>
    </row>
    <row r="1177" spans="1:27" ht="225">
      <c r="A1177" s="7">
        <v>2770</v>
      </c>
      <c r="B1177" s="7" t="s">
        <v>4336</v>
      </c>
      <c r="C1177" s="7" t="s">
        <v>4337</v>
      </c>
      <c r="D1177" s="7" t="s">
        <v>4260</v>
      </c>
      <c r="E1177" s="7" t="s">
        <v>4338</v>
      </c>
      <c r="F1177" s="7" t="s">
        <v>6574</v>
      </c>
      <c r="G1177" s="7" t="s">
        <v>4524</v>
      </c>
      <c r="H1177" s="7" t="s">
        <v>1190</v>
      </c>
      <c r="I1177" s="28" t="s">
        <v>1190</v>
      </c>
      <c r="J1177" s="7" t="s">
        <v>344</v>
      </c>
      <c r="K1177" s="7" t="s">
        <v>5423</v>
      </c>
      <c r="L1177" s="7" t="s">
        <v>5424</v>
      </c>
      <c r="M1177" s="7">
        <v>1</v>
      </c>
      <c r="N1177" s="7" t="s">
        <v>76</v>
      </c>
      <c r="O1177" s="7" t="s">
        <v>100</v>
      </c>
      <c r="P1177" s="7" t="s">
        <v>4251</v>
      </c>
      <c r="Q1177" s="7" t="s">
        <v>300</v>
      </c>
      <c r="R1177" s="7" t="s">
        <v>3533</v>
      </c>
      <c r="S1177" s="7" t="s">
        <v>81</v>
      </c>
      <c r="T1177" s="7" t="s">
        <v>14</v>
      </c>
      <c r="U1177" s="7" t="s">
        <v>15</v>
      </c>
      <c r="V1177" s="7" t="s">
        <v>1027</v>
      </c>
      <c r="AA1177" s="7">
        <v>0</v>
      </c>
    </row>
    <row r="1178" spans="1:27" ht="75">
      <c r="A1178" s="7">
        <v>2771</v>
      </c>
      <c r="B1178" s="7" t="s">
        <v>4339</v>
      </c>
      <c r="C1178" s="7" t="s">
        <v>3226</v>
      </c>
      <c r="D1178" s="7" t="s">
        <v>4340</v>
      </c>
      <c r="E1178" s="7" t="s">
        <v>4341</v>
      </c>
      <c r="F1178" s="7" t="s">
        <v>6575</v>
      </c>
      <c r="G1178" s="7" t="s">
        <v>4524</v>
      </c>
      <c r="H1178" s="7" t="s">
        <v>1316</v>
      </c>
      <c r="I1178" s="8" t="s">
        <v>1316</v>
      </c>
      <c r="J1178" s="7" t="s">
        <v>344</v>
      </c>
      <c r="K1178" s="7" t="s">
        <v>5423</v>
      </c>
      <c r="L1178" s="7" t="s">
        <v>5424</v>
      </c>
      <c r="M1178" s="7">
        <v>1</v>
      </c>
      <c r="N1178" s="7" t="s">
        <v>76</v>
      </c>
      <c r="O1178" s="7" t="s">
        <v>65</v>
      </c>
      <c r="P1178" s="7" t="s">
        <v>4251</v>
      </c>
      <c r="Q1178" s="7" t="s">
        <v>300</v>
      </c>
      <c r="R1178" s="7" t="s">
        <v>3533</v>
      </c>
      <c r="S1178" s="7" t="s">
        <v>81</v>
      </c>
      <c r="T1178" s="7" t="s">
        <v>66</v>
      </c>
      <c r="U1178" s="7" t="s">
        <v>15</v>
      </c>
      <c r="V1178" s="7" t="s">
        <v>1027</v>
      </c>
      <c r="Z1178" s="10"/>
      <c r="AA1178" s="7">
        <v>0</v>
      </c>
    </row>
    <row r="1179" spans="1:27" ht="75">
      <c r="A1179" s="7">
        <v>2772</v>
      </c>
      <c r="B1179" s="7" t="s">
        <v>4342</v>
      </c>
      <c r="C1179" s="7" t="s">
        <v>4343</v>
      </c>
      <c r="D1179" s="7" t="s">
        <v>4344</v>
      </c>
      <c r="E1179" s="7" t="s">
        <v>4345</v>
      </c>
      <c r="F1179" s="7" t="s">
        <v>6576</v>
      </c>
      <c r="G1179" s="7" t="s">
        <v>4524</v>
      </c>
      <c r="H1179" s="7" t="s">
        <v>1190</v>
      </c>
      <c r="I1179" s="28" t="s">
        <v>1190</v>
      </c>
      <c r="J1179" s="7" t="s">
        <v>344</v>
      </c>
      <c r="K1179" s="7" t="s">
        <v>5423</v>
      </c>
      <c r="L1179" s="7" t="s">
        <v>5424</v>
      </c>
      <c r="M1179" s="7">
        <v>1</v>
      </c>
      <c r="N1179" s="7" t="s">
        <v>76</v>
      </c>
      <c r="O1179" s="7" t="s">
        <v>100</v>
      </c>
      <c r="P1179" s="7" t="s">
        <v>4251</v>
      </c>
      <c r="Q1179" s="7" t="s">
        <v>300</v>
      </c>
      <c r="R1179" s="7" t="s">
        <v>3533</v>
      </c>
      <c r="S1179" s="7" t="s">
        <v>81</v>
      </c>
      <c r="T1179" s="7" t="s">
        <v>14</v>
      </c>
      <c r="U1179" s="7" t="s">
        <v>15</v>
      </c>
      <c r="V1179" s="7" t="s">
        <v>1027</v>
      </c>
      <c r="Z1179" s="10"/>
      <c r="AA1179" s="7">
        <v>0</v>
      </c>
    </row>
    <row r="1180" spans="1:27" ht="165">
      <c r="A1180" s="7">
        <v>2773</v>
      </c>
      <c r="B1180" s="7" t="s">
        <v>4346</v>
      </c>
      <c r="C1180" s="7" t="s">
        <v>529</v>
      </c>
      <c r="D1180" s="7" t="s">
        <v>4347</v>
      </c>
      <c r="E1180" s="7" t="s">
        <v>4348</v>
      </c>
      <c r="F1180" s="7" t="s">
        <v>6577</v>
      </c>
      <c r="G1180" s="7" t="s">
        <v>4524</v>
      </c>
      <c r="H1180" s="7" t="s">
        <v>3886</v>
      </c>
      <c r="I1180" s="28" t="s">
        <v>198</v>
      </c>
      <c r="J1180" s="7" t="s">
        <v>3874</v>
      </c>
      <c r="K1180" s="7" t="s">
        <v>4349</v>
      </c>
      <c r="L1180" s="7" t="s">
        <v>4350</v>
      </c>
      <c r="M1180" s="7">
        <v>1</v>
      </c>
      <c r="N1180" s="7" t="s">
        <v>76</v>
      </c>
      <c r="O1180" s="7" t="s">
        <v>290</v>
      </c>
      <c r="P1180" s="7" t="e">
        <v>#REF!</v>
      </c>
      <c r="Q1180" s="7" t="s">
        <v>79</v>
      </c>
      <c r="R1180" s="7" t="s">
        <v>1001</v>
      </c>
      <c r="S1180" s="7" t="s">
        <v>81</v>
      </c>
      <c r="T1180" s="7" t="s">
        <v>32</v>
      </c>
      <c r="U1180" s="7" t="s">
        <v>15</v>
      </c>
      <c r="V1180" s="7" t="s">
        <v>1027</v>
      </c>
      <c r="AA1180" s="7">
        <v>0</v>
      </c>
    </row>
    <row r="1181" spans="1:27" ht="75">
      <c r="A1181" s="7">
        <v>2774</v>
      </c>
      <c r="B1181" s="7" t="s">
        <v>5421</v>
      </c>
      <c r="C1181" s="7" t="s">
        <v>4352</v>
      </c>
      <c r="D1181" s="7" t="s">
        <v>4353</v>
      </c>
      <c r="E1181" s="7" t="s">
        <v>5422</v>
      </c>
      <c r="F1181" s="7" t="s">
        <v>6578</v>
      </c>
      <c r="G1181" s="7" t="s">
        <v>4524</v>
      </c>
      <c r="H1181" s="7" t="s">
        <v>3886</v>
      </c>
      <c r="I1181" s="28" t="s">
        <v>30</v>
      </c>
      <c r="J1181" s="7" t="s">
        <v>3874</v>
      </c>
      <c r="K1181" s="7" t="s">
        <v>4349</v>
      </c>
      <c r="L1181" s="7" t="s">
        <v>4350</v>
      </c>
      <c r="M1181" s="7">
        <v>1</v>
      </c>
      <c r="N1181" s="7" t="s">
        <v>76</v>
      </c>
      <c r="O1181" s="7" t="s">
        <v>290</v>
      </c>
      <c r="P1181" s="7" t="e">
        <v>#REF!</v>
      </c>
      <c r="Q1181" s="7" t="s">
        <v>79</v>
      </c>
      <c r="R1181" s="7" t="s">
        <v>1001</v>
      </c>
      <c r="S1181" s="7" t="s">
        <v>81</v>
      </c>
      <c r="T1181" s="7" t="s">
        <v>32</v>
      </c>
      <c r="U1181" s="7" t="s">
        <v>15</v>
      </c>
      <c r="V1181" s="7" t="s">
        <v>1027</v>
      </c>
      <c r="AA1181" s="7">
        <v>0</v>
      </c>
    </row>
    <row r="1182" spans="1:27" ht="105">
      <c r="A1182" s="7">
        <v>2775</v>
      </c>
      <c r="B1182" s="7" t="s">
        <v>4355</v>
      </c>
      <c r="C1182" s="7" t="s">
        <v>5420</v>
      </c>
      <c r="D1182" s="7" t="s">
        <v>4357</v>
      </c>
      <c r="E1182" s="7" t="s">
        <v>4358</v>
      </c>
      <c r="F1182" s="7" t="s">
        <v>6579</v>
      </c>
      <c r="G1182" s="7" t="s">
        <v>4524</v>
      </c>
      <c r="H1182" s="7" t="s">
        <v>4359</v>
      </c>
      <c r="I1182" s="28" t="s">
        <v>839</v>
      </c>
      <c r="J1182" s="7" t="s">
        <v>5</v>
      </c>
      <c r="K1182" s="7" t="s">
        <v>4349</v>
      </c>
      <c r="L1182" s="7" t="s">
        <v>4350</v>
      </c>
      <c r="M1182" s="7">
        <v>1</v>
      </c>
      <c r="N1182" s="7" t="s">
        <v>76</v>
      </c>
      <c r="O1182" s="7" t="s">
        <v>214</v>
      </c>
      <c r="P1182" s="7" t="e">
        <v>#REF!</v>
      </c>
      <c r="Q1182" s="7" t="s">
        <v>4468</v>
      </c>
      <c r="R1182" s="7" t="s">
        <v>1001</v>
      </c>
      <c r="S1182" s="7" t="s">
        <v>151</v>
      </c>
      <c r="T1182" s="7" t="s">
        <v>14</v>
      </c>
      <c r="U1182" s="7" t="s">
        <v>94</v>
      </c>
      <c r="V1182" s="7" t="s">
        <v>1027</v>
      </c>
      <c r="AA1182" s="7">
        <v>0</v>
      </c>
    </row>
    <row r="1183" spans="1:27" ht="135">
      <c r="A1183" s="7">
        <v>2776</v>
      </c>
      <c r="B1183" s="7" t="s">
        <v>4360</v>
      </c>
      <c r="C1183" s="7" t="s">
        <v>4361</v>
      </c>
      <c r="D1183" s="7" t="s">
        <v>4362</v>
      </c>
      <c r="E1183" s="7" t="s">
        <v>4363</v>
      </c>
      <c r="F1183" s="7" t="s">
        <v>6580</v>
      </c>
      <c r="G1183" s="7" t="s">
        <v>4524</v>
      </c>
      <c r="H1183" s="7" t="s">
        <v>4359</v>
      </c>
      <c r="I1183" s="28" t="s">
        <v>6621</v>
      </c>
      <c r="J1183" s="7" t="s">
        <v>5</v>
      </c>
      <c r="K1183" s="7" t="s">
        <v>4349</v>
      </c>
      <c r="L1183" s="7" t="s">
        <v>4350</v>
      </c>
      <c r="M1183" s="7">
        <v>1</v>
      </c>
      <c r="N1183" s="7" t="s">
        <v>76</v>
      </c>
      <c r="O1183" s="7" t="s">
        <v>214</v>
      </c>
      <c r="P1183" s="7" t="e">
        <v>#REF!</v>
      </c>
      <c r="Q1183" s="7" t="s">
        <v>178</v>
      </c>
      <c r="R1183" s="7" t="s">
        <v>1001</v>
      </c>
      <c r="S1183" s="7" t="s">
        <v>151</v>
      </c>
      <c r="T1183" s="7" t="s">
        <v>14</v>
      </c>
      <c r="U1183" s="7" t="s">
        <v>94</v>
      </c>
      <c r="V1183" s="7" t="s">
        <v>1027</v>
      </c>
      <c r="AA1183" s="7">
        <v>0</v>
      </c>
    </row>
    <row r="1184" spans="1:27" ht="90">
      <c r="A1184" s="7">
        <v>2777</v>
      </c>
      <c r="B1184" s="7" t="s">
        <v>4364</v>
      </c>
      <c r="C1184" s="7" t="s">
        <v>4365</v>
      </c>
      <c r="D1184" s="7" t="s">
        <v>4366</v>
      </c>
      <c r="E1184" s="7" t="s">
        <v>4367</v>
      </c>
      <c r="F1184" s="7" t="s">
        <v>6581</v>
      </c>
      <c r="G1184" s="7" t="s">
        <v>4524</v>
      </c>
      <c r="H1184" s="7" t="s">
        <v>4368</v>
      </c>
      <c r="I1184" s="28" t="s">
        <v>5</v>
      </c>
      <c r="J1184" s="7" t="s">
        <v>5</v>
      </c>
      <c r="K1184" s="7" t="s">
        <v>4349</v>
      </c>
      <c r="L1184" s="7" t="s">
        <v>4350</v>
      </c>
      <c r="M1184" s="7">
        <v>1</v>
      </c>
      <c r="N1184" s="7" t="s">
        <v>76</v>
      </c>
      <c r="O1184" s="7" t="s">
        <v>9</v>
      </c>
      <c r="P1184" s="7" t="e">
        <v>#REF!</v>
      </c>
      <c r="Q1184" s="7" t="s">
        <v>79</v>
      </c>
      <c r="R1184" s="7" t="s">
        <v>1001</v>
      </c>
      <c r="S1184" s="7" t="s">
        <v>151</v>
      </c>
      <c r="T1184" s="7" t="s">
        <v>14</v>
      </c>
      <c r="U1184" s="7" t="s">
        <v>94</v>
      </c>
      <c r="V1184" s="7" t="s">
        <v>1027</v>
      </c>
      <c r="AA1184" s="7">
        <v>0</v>
      </c>
    </row>
    <row r="1185" spans="1:27" ht="90">
      <c r="A1185" s="7">
        <v>2778</v>
      </c>
      <c r="B1185" s="7" t="s">
        <v>4369</v>
      </c>
      <c r="C1185" s="7" t="s">
        <v>4370</v>
      </c>
      <c r="D1185" s="7" t="s">
        <v>4371</v>
      </c>
      <c r="E1185" s="7" t="s">
        <v>4372</v>
      </c>
      <c r="F1185" s="7" t="s">
        <v>6582</v>
      </c>
      <c r="G1185" s="7" t="s">
        <v>4524</v>
      </c>
      <c r="H1185" s="7" t="s">
        <v>979</v>
      </c>
      <c r="I1185" s="28" t="s">
        <v>6621</v>
      </c>
      <c r="J1185" s="7" t="s">
        <v>5</v>
      </c>
      <c r="K1185" s="7" t="s">
        <v>4349</v>
      </c>
      <c r="L1185" s="7" t="s">
        <v>4350</v>
      </c>
      <c r="M1185" s="7">
        <v>1</v>
      </c>
      <c r="N1185" s="7" t="s">
        <v>76</v>
      </c>
      <c r="O1185" s="7" t="s">
        <v>100</v>
      </c>
      <c r="P1185" s="7" t="e">
        <v>#REF!</v>
      </c>
      <c r="Q1185" s="7" t="s">
        <v>102</v>
      </c>
      <c r="R1185" s="7" t="s">
        <v>1001</v>
      </c>
      <c r="S1185" s="7" t="s">
        <v>151</v>
      </c>
      <c r="T1185" s="7" t="s">
        <v>179</v>
      </c>
      <c r="U1185" s="7" t="s">
        <v>94</v>
      </c>
      <c r="V1185" s="7" t="s">
        <v>1027</v>
      </c>
      <c r="AA1185" s="7">
        <v>0</v>
      </c>
    </row>
    <row r="1186" spans="1:27" ht="75">
      <c r="A1186" s="7">
        <v>2779</v>
      </c>
      <c r="B1186" s="7" t="s">
        <v>4373</v>
      </c>
      <c r="C1186" s="7" t="s">
        <v>5418</v>
      </c>
      <c r="D1186" s="7" t="s">
        <v>4375</v>
      </c>
      <c r="E1186" s="7" t="s">
        <v>5419</v>
      </c>
      <c r="F1186" s="7" t="s">
        <v>6583</v>
      </c>
      <c r="G1186" s="7" t="s">
        <v>4524</v>
      </c>
      <c r="H1186" s="7" t="s">
        <v>4377</v>
      </c>
      <c r="I1186" s="28" t="s">
        <v>6630</v>
      </c>
      <c r="J1186" s="7" t="s">
        <v>87</v>
      </c>
      <c r="K1186" s="7" t="s">
        <v>4349</v>
      </c>
      <c r="L1186" s="7" t="s">
        <v>4350</v>
      </c>
      <c r="M1186" s="7">
        <v>1</v>
      </c>
      <c r="N1186" s="7" t="s">
        <v>76</v>
      </c>
      <c r="O1186" s="7" t="s">
        <v>100</v>
      </c>
      <c r="P1186" s="7" t="e">
        <v>#REF!</v>
      </c>
      <c r="Q1186" s="7" t="s">
        <v>66</v>
      </c>
      <c r="R1186" s="7" t="s">
        <v>1001</v>
      </c>
      <c r="S1186" s="7" t="s">
        <v>151</v>
      </c>
      <c r="T1186" s="7" t="s">
        <v>32</v>
      </c>
      <c r="U1186" s="7" t="s">
        <v>94</v>
      </c>
      <c r="V1186" s="7" t="s">
        <v>1027</v>
      </c>
      <c r="AA1186" s="7">
        <v>0</v>
      </c>
    </row>
    <row r="1187" spans="1:27" ht="135">
      <c r="A1187" s="7">
        <v>2780</v>
      </c>
      <c r="B1187" s="7" t="s">
        <v>4378</v>
      </c>
      <c r="C1187" s="7" t="s">
        <v>4379</v>
      </c>
      <c r="D1187" s="7" t="s">
        <v>4380</v>
      </c>
      <c r="E1187" s="7" t="s">
        <v>4381</v>
      </c>
      <c r="F1187" s="7" t="s">
        <v>6584</v>
      </c>
      <c r="G1187" s="7" t="s">
        <v>4524</v>
      </c>
      <c r="H1187" s="7" t="s">
        <v>2500</v>
      </c>
      <c r="I1187" s="28" t="s">
        <v>6621</v>
      </c>
      <c r="J1187" s="7" t="s">
        <v>5</v>
      </c>
      <c r="K1187" s="7" t="s">
        <v>4349</v>
      </c>
      <c r="L1187" s="7" t="s">
        <v>4350</v>
      </c>
      <c r="M1187" s="7">
        <v>1</v>
      </c>
      <c r="N1187" s="7" t="s">
        <v>76</v>
      </c>
      <c r="O1187" s="7" t="s">
        <v>214</v>
      </c>
      <c r="P1187" s="7" t="e">
        <v>#REF!</v>
      </c>
      <c r="Q1187" s="7" t="s">
        <v>252</v>
      </c>
      <c r="R1187" s="7" t="s">
        <v>1001</v>
      </c>
      <c r="S1187" s="7" t="s">
        <v>151</v>
      </c>
      <c r="T1187" s="7" t="s">
        <v>14</v>
      </c>
      <c r="U1187" s="7" t="s">
        <v>94</v>
      </c>
      <c r="V1187" s="7" t="s">
        <v>1027</v>
      </c>
      <c r="AA1187" s="7">
        <v>0</v>
      </c>
    </row>
    <row r="1188" spans="1:27" ht="105">
      <c r="A1188" s="7">
        <v>2781</v>
      </c>
      <c r="B1188" s="7" t="s">
        <v>4382</v>
      </c>
      <c r="C1188" s="7" t="s">
        <v>4383</v>
      </c>
      <c r="D1188" s="7" t="s">
        <v>4384</v>
      </c>
      <c r="E1188" s="7" t="s">
        <v>4385</v>
      </c>
      <c r="F1188" s="7" t="s">
        <v>6585</v>
      </c>
      <c r="G1188" s="7" t="s">
        <v>4524</v>
      </c>
      <c r="H1188" s="7" t="s">
        <v>4386</v>
      </c>
      <c r="I1188" s="28" t="s">
        <v>6621</v>
      </c>
      <c r="J1188" s="7" t="s">
        <v>4387</v>
      </c>
      <c r="K1188" s="7" t="s">
        <v>4349</v>
      </c>
      <c r="L1188" s="7" t="s">
        <v>4350</v>
      </c>
      <c r="M1188" s="7">
        <v>1</v>
      </c>
      <c r="N1188" s="7" t="s">
        <v>76</v>
      </c>
      <c r="O1188" s="7" t="s">
        <v>202</v>
      </c>
      <c r="P1188" s="7" t="e">
        <v>#REF!</v>
      </c>
      <c r="Q1188" s="7" t="s">
        <v>284</v>
      </c>
      <c r="R1188" s="7" t="s">
        <v>1001</v>
      </c>
      <c r="S1188" s="7" t="s">
        <v>151</v>
      </c>
      <c r="T1188" s="7" t="s">
        <v>14</v>
      </c>
      <c r="U1188" s="7" t="s">
        <v>94</v>
      </c>
      <c r="V1188" s="7" t="s">
        <v>1027</v>
      </c>
      <c r="Z1188" s="10"/>
      <c r="AA1188" s="7">
        <v>0</v>
      </c>
    </row>
    <row r="1189" spans="1:27" ht="75">
      <c r="A1189" s="7">
        <v>2782</v>
      </c>
      <c r="B1189" s="7" t="s">
        <v>1907</v>
      </c>
      <c r="C1189" s="7" t="s">
        <v>218</v>
      </c>
      <c r="D1189" s="7" t="s">
        <v>4388</v>
      </c>
      <c r="E1189" s="7" t="s">
        <v>3224</v>
      </c>
      <c r="F1189" s="7" t="s">
        <v>6586</v>
      </c>
      <c r="G1189" s="7" t="s">
        <v>4524</v>
      </c>
      <c r="H1189" s="7" t="s">
        <v>2295</v>
      </c>
      <c r="I1189" s="28" t="s">
        <v>2295</v>
      </c>
      <c r="J1189" s="7" t="s">
        <v>5</v>
      </c>
      <c r="K1189" s="7" t="s">
        <v>1019</v>
      </c>
      <c r="L1189" s="7" t="s">
        <v>1020</v>
      </c>
      <c r="M1189" s="7">
        <v>1</v>
      </c>
      <c r="N1189" s="7" t="s">
        <v>76</v>
      </c>
      <c r="O1189" s="7" t="s">
        <v>31</v>
      </c>
      <c r="P1189" s="7" t="s">
        <v>1021</v>
      </c>
      <c r="Q1189" s="7" t="s">
        <v>91</v>
      </c>
      <c r="R1189" s="7" t="s">
        <v>1022</v>
      </c>
      <c r="S1189" s="7" t="s">
        <v>151</v>
      </c>
      <c r="T1189" s="7" t="s">
        <v>179</v>
      </c>
      <c r="U1189" s="7" t="s">
        <v>82</v>
      </c>
      <c r="V1189" s="7" t="s">
        <v>1027</v>
      </c>
      <c r="AA1189" s="7">
        <v>0</v>
      </c>
    </row>
    <row r="1190" spans="1:27" ht="45">
      <c r="A1190" s="7">
        <v>2783</v>
      </c>
      <c r="B1190" s="7" t="s">
        <v>4389</v>
      </c>
      <c r="C1190" s="7" t="s">
        <v>5416</v>
      </c>
      <c r="D1190" s="7" t="s">
        <v>5417</v>
      </c>
      <c r="E1190" s="7" t="s">
        <v>4392</v>
      </c>
      <c r="F1190" s="7" t="s">
        <v>6587</v>
      </c>
      <c r="G1190" s="7" t="s">
        <v>4524</v>
      </c>
      <c r="H1190" s="7" t="s">
        <v>4393</v>
      </c>
      <c r="I1190" s="28" t="s">
        <v>6629</v>
      </c>
      <c r="J1190" s="7" t="s">
        <v>4394</v>
      </c>
      <c r="K1190" s="7" t="s">
        <v>1019</v>
      </c>
      <c r="L1190" s="7" t="s">
        <v>1020</v>
      </c>
      <c r="M1190" s="7">
        <v>1</v>
      </c>
      <c r="N1190" s="7" t="s">
        <v>76</v>
      </c>
      <c r="O1190" s="7" t="s">
        <v>290</v>
      </c>
      <c r="P1190" s="7" t="s">
        <v>1021</v>
      </c>
      <c r="Q1190" s="7" t="s">
        <v>885</v>
      </c>
      <c r="R1190" s="7" t="s">
        <v>1022</v>
      </c>
      <c r="S1190" s="7" t="s">
        <v>301</v>
      </c>
      <c r="T1190" s="7" t="s">
        <v>32</v>
      </c>
      <c r="U1190" s="7" t="s">
        <v>15</v>
      </c>
      <c r="V1190" s="7" t="s">
        <v>1027</v>
      </c>
      <c r="AA1190" s="7">
        <v>0</v>
      </c>
    </row>
    <row r="1191" spans="1:27" ht="60">
      <c r="A1191" s="7">
        <v>2784</v>
      </c>
      <c r="B1191" s="7" t="s">
        <v>4389</v>
      </c>
      <c r="C1191" s="7" t="s">
        <v>5212</v>
      </c>
      <c r="D1191" s="7" t="s">
        <v>4395</v>
      </c>
      <c r="E1191" s="7" t="s">
        <v>4396</v>
      </c>
      <c r="F1191" s="7" t="s">
        <v>6588</v>
      </c>
      <c r="G1191" s="7" t="s">
        <v>4524</v>
      </c>
      <c r="H1191" s="7" t="s">
        <v>4393</v>
      </c>
      <c r="I1191" s="28" t="s">
        <v>6629</v>
      </c>
      <c r="J1191" s="7" t="s">
        <v>72</v>
      </c>
      <c r="K1191" s="7" t="s">
        <v>1019</v>
      </c>
      <c r="L1191" s="7" t="s">
        <v>1020</v>
      </c>
      <c r="M1191" s="7">
        <v>1</v>
      </c>
      <c r="N1191" s="7" t="s">
        <v>76</v>
      </c>
      <c r="O1191" s="7" t="s">
        <v>24</v>
      </c>
      <c r="P1191" s="7" t="s">
        <v>1021</v>
      </c>
      <c r="Q1191" s="7" t="s">
        <v>91</v>
      </c>
      <c r="R1191" s="7" t="s">
        <v>1022</v>
      </c>
      <c r="S1191" s="7" t="s">
        <v>301</v>
      </c>
      <c r="T1191" s="7" t="s">
        <v>32</v>
      </c>
      <c r="U1191" s="7" t="s">
        <v>15</v>
      </c>
      <c r="V1191" s="7" t="s">
        <v>1027</v>
      </c>
      <c r="AA1191" s="7">
        <v>0</v>
      </c>
    </row>
    <row r="1192" spans="1:27" ht="75">
      <c r="A1192" s="7">
        <v>2785</v>
      </c>
      <c r="B1192" s="7" t="s">
        <v>4397</v>
      </c>
      <c r="C1192" s="7" t="s">
        <v>3226</v>
      </c>
      <c r="D1192" s="7" t="s">
        <v>4398</v>
      </c>
      <c r="E1192" s="7" t="s">
        <v>4399</v>
      </c>
      <c r="F1192" s="7" t="s">
        <v>6589</v>
      </c>
      <c r="G1192" s="7" t="s">
        <v>4524</v>
      </c>
      <c r="H1192" s="7" t="s">
        <v>2295</v>
      </c>
      <c r="I1192" s="28" t="s">
        <v>2295</v>
      </c>
      <c r="J1192" s="7" t="s">
        <v>4400</v>
      </c>
      <c r="K1192" s="7" t="s">
        <v>1019</v>
      </c>
      <c r="L1192" s="7" t="s">
        <v>1020</v>
      </c>
      <c r="M1192" s="7">
        <v>1</v>
      </c>
      <c r="N1192" s="7" t="s">
        <v>76</v>
      </c>
      <c r="O1192" s="7" t="s">
        <v>290</v>
      </c>
      <c r="P1192" s="7" t="s">
        <v>1021</v>
      </c>
      <c r="Q1192" s="7" t="s">
        <v>91</v>
      </c>
      <c r="R1192" s="7" t="s">
        <v>1022</v>
      </c>
      <c r="S1192" s="7" t="s">
        <v>301</v>
      </c>
      <c r="T1192" s="7" t="s">
        <v>179</v>
      </c>
      <c r="U1192" s="7" t="s">
        <v>15</v>
      </c>
      <c r="V1192" s="7" t="s">
        <v>1027</v>
      </c>
      <c r="AA1192" s="7">
        <v>0</v>
      </c>
    </row>
    <row r="1193" spans="1:27" ht="60">
      <c r="A1193" s="7">
        <v>2786</v>
      </c>
      <c r="B1193" s="7" t="s">
        <v>4401</v>
      </c>
      <c r="C1193" s="7" t="s">
        <v>1962</v>
      </c>
      <c r="D1193" s="7" t="s">
        <v>5415</v>
      </c>
      <c r="E1193" s="7" t="s">
        <v>4403</v>
      </c>
      <c r="F1193" s="7" t="s">
        <v>6590</v>
      </c>
      <c r="G1193" s="7" t="s">
        <v>4524</v>
      </c>
      <c r="H1193" s="7" t="s">
        <v>4404</v>
      </c>
      <c r="I1193" s="28" t="s">
        <v>6621</v>
      </c>
      <c r="J1193" s="7" t="s">
        <v>297</v>
      </c>
      <c r="K1193" s="7" t="s">
        <v>1019</v>
      </c>
      <c r="L1193" s="7" t="s">
        <v>1020</v>
      </c>
      <c r="M1193" s="7">
        <v>1</v>
      </c>
      <c r="N1193" s="7" t="s">
        <v>76</v>
      </c>
      <c r="O1193" s="7" t="s">
        <v>65</v>
      </c>
      <c r="P1193" s="7" t="s">
        <v>1021</v>
      </c>
      <c r="Q1193" s="7" t="s">
        <v>300</v>
      </c>
      <c r="R1193" s="7" t="s">
        <v>1022</v>
      </c>
      <c r="S1193" s="7" t="s">
        <v>301</v>
      </c>
      <c r="T1193" s="7" t="s">
        <v>66</v>
      </c>
      <c r="U1193" s="7" t="s">
        <v>15</v>
      </c>
      <c r="V1193" s="7" t="s">
        <v>1027</v>
      </c>
      <c r="AA1193" s="7">
        <v>0</v>
      </c>
    </row>
    <row r="1194" spans="1:27" ht="45">
      <c r="A1194" s="7">
        <v>2787</v>
      </c>
      <c r="B1194" s="7" t="s">
        <v>4405</v>
      </c>
      <c r="C1194" s="7" t="s">
        <v>3226</v>
      </c>
      <c r="D1194" s="7" t="s">
        <v>5414</v>
      </c>
      <c r="E1194" s="7" t="s">
        <v>4407</v>
      </c>
      <c r="F1194" s="7" t="s">
        <v>6591</v>
      </c>
      <c r="G1194" s="7" t="s">
        <v>4524</v>
      </c>
      <c r="H1194" s="7" t="s">
        <v>1316</v>
      </c>
      <c r="I1194" s="8" t="s">
        <v>1316</v>
      </c>
      <c r="J1194" s="7" t="s">
        <v>297</v>
      </c>
      <c r="K1194" s="7" t="s">
        <v>1019</v>
      </c>
      <c r="L1194" s="7" t="s">
        <v>1020</v>
      </c>
      <c r="M1194" s="7">
        <v>1</v>
      </c>
      <c r="N1194" s="7" t="s">
        <v>76</v>
      </c>
      <c r="O1194" s="7" t="s">
        <v>276</v>
      </c>
      <c r="P1194" s="7" t="s">
        <v>1021</v>
      </c>
      <c r="Q1194" s="7" t="s">
        <v>163</v>
      </c>
      <c r="R1194" s="7" t="s">
        <v>1022</v>
      </c>
      <c r="S1194" s="7" t="s">
        <v>301</v>
      </c>
      <c r="T1194" s="7" t="s">
        <v>66</v>
      </c>
      <c r="U1194" s="7" t="s">
        <v>15</v>
      </c>
      <c r="V1194" s="7" t="s">
        <v>1027</v>
      </c>
      <c r="Z1194" s="10"/>
      <c r="AA1194" s="7">
        <v>0</v>
      </c>
    </row>
    <row r="1195" spans="1:27" ht="60">
      <c r="A1195" s="7">
        <v>2788</v>
      </c>
      <c r="B1195" s="7" t="s">
        <v>4408</v>
      </c>
      <c r="C1195" s="7" t="s">
        <v>1006</v>
      </c>
      <c r="D1195" s="7" t="s">
        <v>5413</v>
      </c>
      <c r="E1195" s="7" t="s">
        <v>1008</v>
      </c>
      <c r="F1195" s="7" t="s">
        <v>6592</v>
      </c>
      <c r="G1195" s="7" t="s">
        <v>4524</v>
      </c>
      <c r="H1195" s="7" t="s">
        <v>4410</v>
      </c>
      <c r="I1195" s="28" t="s">
        <v>6621</v>
      </c>
      <c r="J1195" s="7" t="s">
        <v>297</v>
      </c>
      <c r="K1195" s="7" t="s">
        <v>1019</v>
      </c>
      <c r="L1195" s="7" t="s">
        <v>1020</v>
      </c>
      <c r="M1195" s="7">
        <v>1</v>
      </c>
      <c r="N1195" s="7" t="s">
        <v>76</v>
      </c>
      <c r="O1195" s="7" t="s">
        <v>31</v>
      </c>
      <c r="P1195" s="7" t="s">
        <v>1021</v>
      </c>
      <c r="Q1195" s="7" t="s">
        <v>284</v>
      </c>
      <c r="R1195" s="7" t="s">
        <v>1022</v>
      </c>
      <c r="S1195" s="7" t="s">
        <v>301</v>
      </c>
      <c r="T1195" s="7" t="s">
        <v>14</v>
      </c>
      <c r="U1195" s="7" t="s">
        <v>15</v>
      </c>
      <c r="V1195" s="7" t="s">
        <v>1027</v>
      </c>
      <c r="AA1195" s="7">
        <v>0</v>
      </c>
    </row>
    <row r="1196" spans="1:27" ht="45">
      <c r="A1196" s="7">
        <v>2789</v>
      </c>
      <c r="B1196" s="7" t="s">
        <v>4411</v>
      </c>
      <c r="C1196" s="7" t="s">
        <v>4412</v>
      </c>
      <c r="D1196" s="7" t="s">
        <v>5411</v>
      </c>
      <c r="E1196" s="7" t="s">
        <v>5412</v>
      </c>
      <c r="F1196" s="7" t="s">
        <v>6593</v>
      </c>
      <c r="G1196" s="7" t="s">
        <v>4524</v>
      </c>
      <c r="H1196" s="7" t="s">
        <v>4415</v>
      </c>
      <c r="I1196" s="28" t="s">
        <v>812</v>
      </c>
      <c r="J1196" s="7" t="s">
        <v>344</v>
      </c>
      <c r="K1196" s="7" t="s">
        <v>1019</v>
      </c>
      <c r="L1196" s="7" t="s">
        <v>1020</v>
      </c>
      <c r="M1196" s="7">
        <v>1</v>
      </c>
      <c r="N1196" s="7" t="s">
        <v>76</v>
      </c>
      <c r="O1196" s="7" t="s">
        <v>290</v>
      </c>
      <c r="P1196" s="7" t="s">
        <v>1021</v>
      </c>
      <c r="Q1196" s="7" t="s">
        <v>178</v>
      </c>
      <c r="R1196" s="7" t="s">
        <v>1022</v>
      </c>
      <c r="S1196" s="7" t="s">
        <v>301</v>
      </c>
      <c r="T1196" s="7" t="s">
        <v>66</v>
      </c>
      <c r="U1196" s="7" t="s">
        <v>15</v>
      </c>
      <c r="V1196" s="7" t="s">
        <v>1027</v>
      </c>
      <c r="AA1196" s="7">
        <v>0</v>
      </c>
    </row>
    <row r="1197" spans="1:27" ht="75">
      <c r="A1197" s="7">
        <v>2790</v>
      </c>
      <c r="B1197" s="7" t="s">
        <v>4411</v>
      </c>
      <c r="C1197" s="7" t="s">
        <v>1772</v>
      </c>
      <c r="D1197" s="7" t="s">
        <v>5410</v>
      </c>
      <c r="E1197" s="7" t="s">
        <v>4417</v>
      </c>
      <c r="F1197" s="7" t="s">
        <v>6594</v>
      </c>
      <c r="G1197" s="7" t="s">
        <v>4524</v>
      </c>
      <c r="H1197" s="7" t="s">
        <v>4418</v>
      </c>
      <c r="I1197" s="28" t="s">
        <v>2295</v>
      </c>
      <c r="J1197" s="7" t="s">
        <v>4394</v>
      </c>
      <c r="K1197" s="7" t="s">
        <v>1019</v>
      </c>
      <c r="L1197" s="7" t="s">
        <v>1020</v>
      </c>
      <c r="M1197" s="7">
        <v>1</v>
      </c>
      <c r="N1197" s="7" t="s">
        <v>76</v>
      </c>
      <c r="O1197" s="7" t="s">
        <v>31</v>
      </c>
      <c r="P1197" s="7" t="s">
        <v>1021</v>
      </c>
      <c r="Q1197" s="7" t="s">
        <v>4468</v>
      </c>
      <c r="R1197" s="7" t="s">
        <v>1022</v>
      </c>
      <c r="S1197" s="7" t="s">
        <v>301</v>
      </c>
      <c r="T1197" s="7" t="s">
        <v>66</v>
      </c>
      <c r="U1197" s="7" t="s">
        <v>15</v>
      </c>
      <c r="V1197" s="7" t="s">
        <v>1027</v>
      </c>
      <c r="AA1197" s="7">
        <v>0</v>
      </c>
    </row>
    <row r="1198" spans="1:27" ht="75">
      <c r="A1198" s="7">
        <v>2791</v>
      </c>
      <c r="B1198" s="7" t="s">
        <v>4419</v>
      </c>
      <c r="C1198" s="7" t="s">
        <v>5212</v>
      </c>
      <c r="D1198" s="7" t="s">
        <v>4420</v>
      </c>
      <c r="E1198" s="7" t="s">
        <v>4421</v>
      </c>
      <c r="F1198" s="7" t="s">
        <v>6595</v>
      </c>
      <c r="G1198" s="7" t="s">
        <v>4524</v>
      </c>
      <c r="H1198" s="7" t="s">
        <v>4422</v>
      </c>
      <c r="I1198" s="28" t="s">
        <v>6621</v>
      </c>
      <c r="J1198" s="7" t="s">
        <v>297</v>
      </c>
      <c r="K1198" s="7" t="s">
        <v>1019</v>
      </c>
      <c r="L1198" s="7" t="s">
        <v>1020</v>
      </c>
      <c r="M1198" s="7">
        <v>1</v>
      </c>
      <c r="N1198" s="7" t="s">
        <v>76</v>
      </c>
      <c r="O1198" s="7" t="s">
        <v>290</v>
      </c>
      <c r="P1198" s="7" t="s">
        <v>1021</v>
      </c>
      <c r="Q1198" s="7" t="s">
        <v>91</v>
      </c>
      <c r="R1198" s="7" t="s">
        <v>1022</v>
      </c>
      <c r="S1198" s="7" t="s">
        <v>301</v>
      </c>
      <c r="T1198" s="7" t="s">
        <v>66</v>
      </c>
      <c r="U1198" s="7" t="s">
        <v>15</v>
      </c>
      <c r="V1198" s="7" t="s">
        <v>1027</v>
      </c>
      <c r="AA1198" s="7">
        <v>0</v>
      </c>
    </row>
    <row r="1199" spans="1:27" ht="105">
      <c r="A1199" s="7">
        <v>2792</v>
      </c>
      <c r="B1199" s="7" t="s">
        <v>4423</v>
      </c>
      <c r="C1199" s="7" t="s">
        <v>849</v>
      </c>
      <c r="D1199" s="7" t="s">
        <v>4424</v>
      </c>
      <c r="E1199" s="7" t="s">
        <v>4425</v>
      </c>
      <c r="F1199" s="7" t="s">
        <v>6596</v>
      </c>
      <c r="G1199" s="7" t="s">
        <v>4524</v>
      </c>
      <c r="H1199" s="7" t="s">
        <v>297</v>
      </c>
      <c r="I1199" s="28" t="s">
        <v>6621</v>
      </c>
      <c r="J1199" s="7" t="s">
        <v>2335</v>
      </c>
      <c r="K1199" s="7" t="s">
        <v>1019</v>
      </c>
      <c r="L1199" s="7" t="s">
        <v>1020</v>
      </c>
      <c r="M1199" s="7">
        <v>1</v>
      </c>
      <c r="N1199" s="7" t="s">
        <v>76</v>
      </c>
      <c r="O1199" s="7" t="s">
        <v>290</v>
      </c>
      <c r="P1199" s="7" t="s">
        <v>1021</v>
      </c>
      <c r="Q1199" s="7" t="s">
        <v>91</v>
      </c>
      <c r="R1199" s="7" t="s">
        <v>1022</v>
      </c>
      <c r="S1199" s="7" t="s">
        <v>301</v>
      </c>
      <c r="T1199" s="7" t="s">
        <v>179</v>
      </c>
      <c r="U1199" s="7" t="s">
        <v>15</v>
      </c>
      <c r="V1199" s="7" t="s">
        <v>1027</v>
      </c>
      <c r="AA1199" s="7">
        <v>0</v>
      </c>
    </row>
    <row r="1200" spans="1:27" ht="75">
      <c r="A1200" s="7">
        <v>2794</v>
      </c>
      <c r="B1200" s="7" t="s">
        <v>4427</v>
      </c>
      <c r="C1200" s="7" t="s">
        <v>4428</v>
      </c>
      <c r="D1200" s="7" t="s">
        <v>5409</v>
      </c>
      <c r="E1200" s="7" t="s">
        <v>4430</v>
      </c>
      <c r="F1200" s="7" t="s">
        <v>6597</v>
      </c>
      <c r="G1200" s="7" t="s">
        <v>4524</v>
      </c>
      <c r="H1200" s="7" t="s">
        <v>4404</v>
      </c>
      <c r="I1200" s="28" t="s">
        <v>2295</v>
      </c>
      <c r="J1200" s="7" t="s">
        <v>297</v>
      </c>
      <c r="K1200" s="7" t="s">
        <v>1019</v>
      </c>
      <c r="L1200" s="7" t="s">
        <v>1020</v>
      </c>
      <c r="M1200" s="7">
        <v>1</v>
      </c>
      <c r="N1200" s="7" t="s">
        <v>76</v>
      </c>
      <c r="O1200" s="7" t="s">
        <v>65</v>
      </c>
      <c r="P1200" s="7" t="s">
        <v>1021</v>
      </c>
      <c r="Q1200" s="7" t="s">
        <v>163</v>
      </c>
      <c r="R1200" s="7" t="s">
        <v>1022</v>
      </c>
      <c r="S1200" s="7" t="s">
        <v>301</v>
      </c>
      <c r="T1200" s="7" t="s">
        <v>32</v>
      </c>
      <c r="U1200" s="7" t="s">
        <v>15</v>
      </c>
      <c r="V1200" s="7" t="s">
        <v>1027</v>
      </c>
      <c r="AA1200" s="7">
        <v>0</v>
      </c>
    </row>
    <row r="1201" spans="1:28" ht="75">
      <c r="A1201" s="7">
        <v>2795</v>
      </c>
      <c r="B1201" s="7" t="s">
        <v>1014</v>
      </c>
      <c r="C1201" s="7" t="s">
        <v>1015</v>
      </c>
      <c r="D1201" s="7" t="s">
        <v>4671</v>
      </c>
      <c r="E1201" s="7" t="s">
        <v>1017</v>
      </c>
      <c r="F1201" s="7" t="s">
        <v>6598</v>
      </c>
      <c r="G1201" s="7" t="s">
        <v>4524</v>
      </c>
      <c r="H1201" s="7" t="s">
        <v>1018</v>
      </c>
      <c r="I1201" s="8" t="s">
        <v>87</v>
      </c>
      <c r="J1201" s="7" t="s">
        <v>344</v>
      </c>
      <c r="K1201" s="7" t="s">
        <v>1019</v>
      </c>
      <c r="L1201" s="7" t="s">
        <v>1020</v>
      </c>
      <c r="M1201" s="7">
        <v>1</v>
      </c>
      <c r="N1201" s="7" t="s">
        <v>76</v>
      </c>
      <c r="O1201" s="7" t="s">
        <v>9</v>
      </c>
      <c r="P1201" s="7" t="s">
        <v>1021</v>
      </c>
      <c r="Q1201" s="7" t="s">
        <v>178</v>
      </c>
      <c r="R1201" s="7" t="s">
        <v>1022</v>
      </c>
      <c r="S1201" s="7" t="s">
        <v>93</v>
      </c>
      <c r="T1201" s="7" t="s">
        <v>32</v>
      </c>
      <c r="U1201" s="7" t="s">
        <v>94</v>
      </c>
      <c r="V1201" s="7" t="s">
        <v>16</v>
      </c>
      <c r="AA1201" s="7">
        <v>1</v>
      </c>
      <c r="AB1201" s="11">
        <v>43333.69767361111</v>
      </c>
    </row>
    <row r="1202" spans="1:28" ht="60">
      <c r="A1202" s="7">
        <v>2796</v>
      </c>
      <c r="B1202" s="7" t="s">
        <v>4431</v>
      </c>
      <c r="C1202" s="7" t="s">
        <v>545</v>
      </c>
      <c r="D1202" s="7" t="s">
        <v>5408</v>
      </c>
      <c r="E1202" s="7" t="s">
        <v>4433</v>
      </c>
      <c r="F1202" s="7" t="s">
        <v>6599</v>
      </c>
      <c r="G1202" s="7" t="s">
        <v>4524</v>
      </c>
      <c r="H1202" s="7" t="s">
        <v>5</v>
      </c>
      <c r="I1202" s="28" t="s">
        <v>4000</v>
      </c>
      <c r="J1202" s="7" t="s">
        <v>344</v>
      </c>
      <c r="K1202" s="7" t="s">
        <v>1019</v>
      </c>
      <c r="L1202" s="7" t="s">
        <v>1020</v>
      </c>
      <c r="M1202" s="7">
        <v>1</v>
      </c>
      <c r="N1202" s="7" t="s">
        <v>76</v>
      </c>
      <c r="O1202" s="7" t="s">
        <v>9</v>
      </c>
      <c r="P1202" s="7" t="s">
        <v>1021</v>
      </c>
      <c r="Q1202" s="7" t="s">
        <v>178</v>
      </c>
      <c r="R1202" s="7" t="s">
        <v>1022</v>
      </c>
      <c r="S1202" s="7" t="s">
        <v>93</v>
      </c>
      <c r="T1202" s="7" t="s">
        <v>32</v>
      </c>
      <c r="U1202" s="7" t="s">
        <v>94</v>
      </c>
      <c r="V1202" s="7" t="s">
        <v>1027</v>
      </c>
      <c r="AA1202" s="7">
        <v>0</v>
      </c>
    </row>
    <row r="1203" spans="1:28" ht="60">
      <c r="A1203" s="7">
        <v>2797</v>
      </c>
      <c r="B1203" s="7" t="s">
        <v>4434</v>
      </c>
      <c r="C1203" s="7" t="s">
        <v>235</v>
      </c>
      <c r="D1203" s="7" t="s">
        <v>4435</v>
      </c>
      <c r="E1203" s="7" t="s">
        <v>5407</v>
      </c>
      <c r="F1203" s="7" t="s">
        <v>6600</v>
      </c>
      <c r="G1203" s="7" t="s">
        <v>4524</v>
      </c>
      <c r="H1203" s="7" t="s">
        <v>979</v>
      </c>
      <c r="I1203" s="8" t="s">
        <v>979</v>
      </c>
      <c r="J1203" s="7" t="s">
        <v>344</v>
      </c>
      <c r="K1203" s="7" t="s">
        <v>1019</v>
      </c>
      <c r="L1203" s="7" t="s">
        <v>1020</v>
      </c>
      <c r="M1203" s="7">
        <v>1</v>
      </c>
      <c r="N1203" s="7" t="s">
        <v>76</v>
      </c>
      <c r="O1203" s="7" t="s">
        <v>290</v>
      </c>
      <c r="P1203" s="7" t="s">
        <v>1021</v>
      </c>
      <c r="Q1203" s="7" t="s">
        <v>102</v>
      </c>
      <c r="R1203" s="7" t="s">
        <v>1022</v>
      </c>
      <c r="S1203" s="7" t="s">
        <v>93</v>
      </c>
      <c r="T1203" s="7" t="s">
        <v>14</v>
      </c>
      <c r="U1203" s="7" t="s">
        <v>94</v>
      </c>
      <c r="V1203" s="7" t="s">
        <v>1027</v>
      </c>
      <c r="AA1203" s="7">
        <v>0</v>
      </c>
    </row>
    <row r="1204" spans="1:28" ht="75">
      <c r="A1204" s="7">
        <v>2798</v>
      </c>
      <c r="B1204" s="7" t="s">
        <v>4437</v>
      </c>
      <c r="C1204" s="7" t="s">
        <v>4438</v>
      </c>
      <c r="D1204" s="7" t="s">
        <v>5406</v>
      </c>
      <c r="E1204" s="7" t="s">
        <v>4440</v>
      </c>
      <c r="F1204" s="7" t="s">
        <v>6601</v>
      </c>
      <c r="G1204" s="7" t="s">
        <v>4524</v>
      </c>
      <c r="H1204" s="7" t="s">
        <v>839</v>
      </c>
      <c r="I1204" s="28" t="s">
        <v>839</v>
      </c>
      <c r="J1204" s="7" t="s">
        <v>344</v>
      </c>
      <c r="K1204" s="7" t="s">
        <v>1019</v>
      </c>
      <c r="L1204" s="7" t="s">
        <v>1020</v>
      </c>
      <c r="M1204" s="7">
        <v>1</v>
      </c>
      <c r="N1204" s="7" t="s">
        <v>76</v>
      </c>
      <c r="O1204" s="7" t="s">
        <v>290</v>
      </c>
      <c r="P1204" s="7" t="s">
        <v>1021</v>
      </c>
      <c r="Q1204" s="7" t="s">
        <v>102</v>
      </c>
      <c r="R1204" s="7" t="s">
        <v>1022</v>
      </c>
      <c r="S1204" s="7" t="s">
        <v>93</v>
      </c>
      <c r="T1204" s="7" t="s">
        <v>32</v>
      </c>
      <c r="U1204" s="7" t="s">
        <v>94</v>
      </c>
      <c r="V1204" s="7" t="s">
        <v>1027</v>
      </c>
      <c r="AA1204" s="7">
        <v>0</v>
      </c>
    </row>
    <row r="1205" spans="1:28" ht="105">
      <c r="A1205" s="7">
        <v>2800</v>
      </c>
      <c r="B1205" s="7" t="s">
        <v>4441</v>
      </c>
      <c r="C1205" s="7" t="s">
        <v>3110</v>
      </c>
      <c r="D1205" s="7" t="s">
        <v>4442</v>
      </c>
      <c r="E1205" s="7" t="s">
        <v>4443</v>
      </c>
      <c r="F1205" s="7" t="s">
        <v>6602</v>
      </c>
      <c r="G1205" s="7" t="s">
        <v>4</v>
      </c>
      <c r="H1205" s="7" t="s">
        <v>99</v>
      </c>
      <c r="I1205" s="28" t="s">
        <v>114</v>
      </c>
      <c r="J1205" s="7" t="s">
        <v>4444</v>
      </c>
      <c r="K1205" s="7" t="s">
        <v>4</v>
      </c>
      <c r="L1205" s="7" t="s">
        <v>4</v>
      </c>
      <c r="M1205" s="7">
        <v>1</v>
      </c>
      <c r="N1205" s="7" t="s">
        <v>76</v>
      </c>
      <c r="O1205" s="7" t="s">
        <v>100</v>
      </c>
      <c r="P1205" s="7" t="s">
        <v>101</v>
      </c>
      <c r="Q1205" s="7" t="s">
        <v>102</v>
      </c>
      <c r="R1205" s="7" t="s">
        <v>103</v>
      </c>
      <c r="S1205" s="7" t="s">
        <v>104</v>
      </c>
      <c r="T1205" s="7" t="s">
        <v>66</v>
      </c>
      <c r="U1205" s="7" t="s">
        <v>105</v>
      </c>
      <c r="V1205" s="7" t="s">
        <v>1027</v>
      </c>
      <c r="AA1205" s="7">
        <v>0</v>
      </c>
    </row>
    <row r="1206" spans="1:28" ht="60">
      <c r="A1206" s="9">
        <v>2801</v>
      </c>
      <c r="B1206" s="7" t="s">
        <v>4445</v>
      </c>
      <c r="C1206" s="7" t="s">
        <v>3110</v>
      </c>
      <c r="D1206" s="7" t="s">
        <v>4446</v>
      </c>
      <c r="E1206" s="7" t="s">
        <v>4447</v>
      </c>
      <c r="F1206" s="7" t="s">
        <v>6603</v>
      </c>
      <c r="G1206" s="7" t="s">
        <v>4</v>
      </c>
      <c r="H1206" s="7" t="s">
        <v>99</v>
      </c>
      <c r="I1206" s="28" t="s">
        <v>99</v>
      </c>
      <c r="J1206" s="7" t="s">
        <v>5</v>
      </c>
      <c r="K1206" s="7" t="s">
        <v>4</v>
      </c>
      <c r="L1206" s="7" t="s">
        <v>4</v>
      </c>
      <c r="M1206" s="7">
        <v>1</v>
      </c>
      <c r="N1206" s="7" t="s">
        <v>76</v>
      </c>
      <c r="O1206" s="7" t="s">
        <v>65</v>
      </c>
      <c r="P1206" s="7" t="s">
        <v>101</v>
      </c>
      <c r="Q1206" s="7" t="s">
        <v>163</v>
      </c>
      <c r="R1206" s="7" t="s">
        <v>103</v>
      </c>
      <c r="S1206" s="7" t="s">
        <v>104</v>
      </c>
      <c r="T1206" s="7" t="s">
        <v>66</v>
      </c>
      <c r="U1206" s="7" t="s">
        <v>94</v>
      </c>
      <c r="V1206" s="7" t="s">
        <v>1027</v>
      </c>
      <c r="Z1206" s="10"/>
      <c r="AA1206" s="7">
        <v>0</v>
      </c>
    </row>
  </sheetData>
  <autoFilter ref="A1:AB1206">
    <filterColumn colId="13"/>
    <filterColumn colId="21"/>
  </autoFilter>
  <sortState ref="A2:AA1206">
    <sortCondition ref="A2:A1206"/>
  </sortState>
  <conditionalFormatting sqref="F1:F1048576">
    <cfRule type="duplicateValues" dxfId="8" priority="3"/>
  </conditionalFormatting>
  <conditionalFormatting sqref="B1:B1048576">
    <cfRule type="duplicateValues" dxfId="7" priority="2"/>
  </conditionalFormatting>
  <conditionalFormatting sqref="A1:A1048576">
    <cfRule type="duplicateValues" dxfId="6" priority="1"/>
  </conditionalFormatting>
  <pageMargins left="0.7" right="0.7" top="0.75" bottom="0.75" header="0.3" footer="0.3"/>
  <pageSetup orientation="portrait" horizontalDpi="4294967294" verticalDpi="4294967294" r:id="rId1"/>
</worksheet>
</file>

<file path=xl/worksheets/sheet5.xml><?xml version="1.0" encoding="utf-8"?>
<worksheet xmlns="http://schemas.openxmlformats.org/spreadsheetml/2006/main" xmlns:r="http://schemas.openxmlformats.org/officeDocument/2006/relationships">
  <sheetPr>
    <tabColor theme="6"/>
  </sheetPr>
  <dimension ref="A1:Z1205"/>
  <sheetViews>
    <sheetView workbookViewId="0">
      <selection activeCell="A2" sqref="A2"/>
    </sheetView>
  </sheetViews>
  <sheetFormatPr baseColWidth="10" defaultRowHeight="15"/>
  <cols>
    <col min="1" max="1" width="5" style="3" bestFit="1" customWidth="1"/>
    <col min="2" max="2" width="32.140625" style="3" customWidth="1"/>
    <col min="3" max="3" width="17.140625" style="3" customWidth="1"/>
    <col min="4" max="4" width="45.5703125" style="3" customWidth="1"/>
    <col min="5" max="5" width="45.7109375" style="3" customWidth="1"/>
    <col min="6" max="6" width="12.28515625" style="3" customWidth="1"/>
    <col min="7" max="7" width="13" style="3" customWidth="1"/>
    <col min="8" max="16384" width="11.42578125" style="3"/>
  </cols>
  <sheetData>
    <row r="1" spans="1:26" ht="45">
      <c r="A1" s="4" t="s">
        <v>5920</v>
      </c>
      <c r="B1" s="7" t="s">
        <v>5380</v>
      </c>
      <c r="C1" s="7" t="s">
        <v>5381</v>
      </c>
      <c r="D1" s="7" t="s">
        <v>5382</v>
      </c>
      <c r="E1" s="7" t="s">
        <v>5383</v>
      </c>
      <c r="F1" s="8" t="s">
        <v>5386</v>
      </c>
      <c r="G1" s="7" t="s">
        <v>5387</v>
      </c>
      <c r="H1" s="7" t="s">
        <v>5391</v>
      </c>
      <c r="I1" s="7" t="s">
        <v>5392</v>
      </c>
      <c r="J1" s="7" t="s">
        <v>5396</v>
      </c>
      <c r="K1" s="7" t="s">
        <v>5397</v>
      </c>
      <c r="L1" s="7" t="s">
        <v>5399</v>
      </c>
      <c r="M1" s="7" t="s">
        <v>5404</v>
      </c>
      <c r="N1" s="11" t="s">
        <v>5405</v>
      </c>
      <c r="O1" s="4"/>
      <c r="P1" s="4"/>
      <c r="Q1" s="4"/>
      <c r="R1" s="4"/>
      <c r="S1" s="4"/>
      <c r="T1" s="4"/>
      <c r="U1" s="4"/>
      <c r="V1" s="4"/>
      <c r="W1" s="4"/>
      <c r="X1" s="4"/>
      <c r="Y1" s="4"/>
      <c r="Z1" s="4"/>
    </row>
    <row r="2" spans="1:26" ht="75">
      <c r="A2" s="7">
        <v>1935</v>
      </c>
      <c r="B2" s="7" t="s">
        <v>425</v>
      </c>
      <c r="C2" s="7" t="s">
        <v>37</v>
      </c>
      <c r="D2" s="7" t="s">
        <v>426</v>
      </c>
      <c r="E2" s="7" t="s">
        <v>2160</v>
      </c>
      <c r="F2" s="28" t="s">
        <v>48</v>
      </c>
      <c r="G2" s="7" t="s">
        <v>6</v>
      </c>
      <c r="H2" s="7" t="s">
        <v>8</v>
      </c>
      <c r="I2" s="7" t="s">
        <v>49</v>
      </c>
      <c r="J2" s="7" t="s">
        <v>13</v>
      </c>
      <c r="K2" s="7" t="s">
        <v>14</v>
      </c>
      <c r="L2" s="7" t="s">
        <v>1027</v>
      </c>
      <c r="M2" s="7">
        <v>0</v>
      </c>
      <c r="N2" s="11"/>
      <c r="O2" s="4"/>
      <c r="P2" s="4"/>
      <c r="Q2" s="4"/>
      <c r="R2" s="4"/>
      <c r="S2" s="4"/>
      <c r="T2" s="4"/>
      <c r="U2" s="4"/>
      <c r="V2" s="4"/>
      <c r="W2" s="4"/>
      <c r="X2" s="4"/>
      <c r="Y2" s="4"/>
      <c r="Z2" s="4"/>
    </row>
    <row r="3" spans="1:26" ht="90">
      <c r="A3" s="7">
        <v>1937</v>
      </c>
      <c r="B3" s="7" t="s">
        <v>2161</v>
      </c>
      <c r="C3" s="7" t="s">
        <v>37</v>
      </c>
      <c r="D3" s="7" t="s">
        <v>4891</v>
      </c>
      <c r="E3" s="4" t="s">
        <v>4892</v>
      </c>
      <c r="F3" s="8" t="s">
        <v>275</v>
      </c>
      <c r="G3" s="7" t="s">
        <v>6</v>
      </c>
      <c r="H3" s="7" t="s">
        <v>8</v>
      </c>
      <c r="I3" s="7" t="s">
        <v>89</v>
      </c>
      <c r="J3" s="7" t="s">
        <v>13</v>
      </c>
      <c r="K3" s="7" t="s">
        <v>14</v>
      </c>
      <c r="L3" s="7" t="s">
        <v>1027</v>
      </c>
      <c r="M3" s="7">
        <v>0</v>
      </c>
      <c r="N3" s="11"/>
      <c r="O3" s="4"/>
      <c r="P3" s="4"/>
      <c r="Q3" s="4"/>
      <c r="R3" s="4"/>
      <c r="S3" s="4"/>
      <c r="T3" s="4"/>
      <c r="U3" s="4"/>
      <c r="V3" s="4"/>
      <c r="W3" s="4"/>
      <c r="X3" s="4"/>
      <c r="Y3" s="4"/>
      <c r="Z3" s="4"/>
    </row>
    <row r="4" spans="1:26" ht="90">
      <c r="A4" s="7">
        <v>1938</v>
      </c>
      <c r="B4" s="7" t="s">
        <v>2161</v>
      </c>
      <c r="C4" s="7" t="s">
        <v>37</v>
      </c>
      <c r="D4" s="7" t="s">
        <v>4891</v>
      </c>
      <c r="E4" s="7" t="s">
        <v>2164</v>
      </c>
      <c r="F4" s="8" t="s">
        <v>636</v>
      </c>
      <c r="G4" s="7" t="s">
        <v>6</v>
      </c>
      <c r="H4" s="7" t="s">
        <v>8</v>
      </c>
      <c r="I4" s="7" t="s">
        <v>89</v>
      </c>
      <c r="J4" s="7" t="s">
        <v>13</v>
      </c>
      <c r="K4" s="7" t="s">
        <v>14</v>
      </c>
      <c r="L4" s="7" t="s">
        <v>1027</v>
      </c>
      <c r="M4" s="7">
        <v>0</v>
      </c>
      <c r="N4" s="11"/>
      <c r="O4" s="4"/>
      <c r="P4" s="4"/>
      <c r="Q4" s="4"/>
      <c r="R4" s="4"/>
      <c r="S4" s="4"/>
      <c r="T4" s="4"/>
      <c r="U4" s="4"/>
      <c r="V4" s="4"/>
      <c r="W4" s="4"/>
      <c r="X4" s="4"/>
      <c r="Y4" s="4"/>
      <c r="Z4" s="4"/>
    </row>
    <row r="5" spans="1:26" ht="75">
      <c r="A5" s="7">
        <v>1969</v>
      </c>
      <c r="B5" s="7" t="s">
        <v>2165</v>
      </c>
      <c r="C5" s="7" t="s">
        <v>37</v>
      </c>
      <c r="D5" s="7" t="s">
        <v>4893</v>
      </c>
      <c r="E5" s="7" t="s">
        <v>2167</v>
      </c>
      <c r="F5" s="28" t="s">
        <v>48</v>
      </c>
      <c r="G5" s="7" t="s">
        <v>6</v>
      </c>
      <c r="H5" s="7" t="s">
        <v>8</v>
      </c>
      <c r="I5" s="7" t="s">
        <v>202</v>
      </c>
      <c r="J5" s="7" t="s">
        <v>13</v>
      </c>
      <c r="K5" s="7" t="s">
        <v>14</v>
      </c>
      <c r="L5" s="7" t="s">
        <v>1027</v>
      </c>
      <c r="M5" s="7">
        <v>0</v>
      </c>
      <c r="N5" s="11"/>
      <c r="O5" s="4"/>
      <c r="P5" s="4"/>
      <c r="Q5" s="4"/>
      <c r="R5" s="4"/>
      <c r="S5" s="4"/>
      <c r="T5" s="4"/>
      <c r="U5" s="4"/>
      <c r="V5" s="4"/>
      <c r="W5" s="4"/>
      <c r="X5" s="4"/>
      <c r="Y5" s="4"/>
      <c r="Z5" s="4"/>
    </row>
    <row r="6" spans="1:26" ht="75">
      <c r="A6" s="7">
        <v>1978</v>
      </c>
      <c r="B6" s="7" t="s">
        <v>322</v>
      </c>
      <c r="C6" s="7" t="s">
        <v>27</v>
      </c>
      <c r="D6" s="7" t="s">
        <v>4511</v>
      </c>
      <c r="E6" s="7" t="s">
        <v>2168</v>
      </c>
      <c r="F6" s="8" t="s">
        <v>249</v>
      </c>
      <c r="G6" s="7" t="s">
        <v>6</v>
      </c>
      <c r="H6" s="7" t="s">
        <v>8</v>
      </c>
      <c r="I6" s="7" t="s">
        <v>100</v>
      </c>
      <c r="J6" s="7" t="s">
        <v>13</v>
      </c>
      <c r="K6" s="7" t="s">
        <v>14</v>
      </c>
      <c r="L6" s="7" t="s">
        <v>1027</v>
      </c>
      <c r="M6" s="7">
        <v>0</v>
      </c>
      <c r="N6" s="11"/>
      <c r="O6" s="4"/>
      <c r="P6" s="4"/>
      <c r="Q6" s="4"/>
      <c r="R6" s="4"/>
      <c r="S6" s="4"/>
      <c r="T6" s="4"/>
      <c r="U6" s="4"/>
      <c r="V6" s="4"/>
      <c r="W6" s="4"/>
      <c r="X6" s="4"/>
      <c r="Y6" s="4"/>
      <c r="Z6" s="5"/>
    </row>
    <row r="7" spans="1:26" ht="75">
      <c r="A7" s="7">
        <v>1983</v>
      </c>
      <c r="B7" s="7" t="s">
        <v>322</v>
      </c>
      <c r="C7" s="7" t="s">
        <v>27</v>
      </c>
      <c r="D7" s="7" t="s">
        <v>4511</v>
      </c>
      <c r="E7" s="7" t="s">
        <v>4894</v>
      </c>
      <c r="F7" s="8" t="s">
        <v>249</v>
      </c>
      <c r="G7" s="7" t="s">
        <v>6</v>
      </c>
      <c r="H7" s="7" t="s">
        <v>8</v>
      </c>
      <c r="I7" s="7" t="s">
        <v>100</v>
      </c>
      <c r="J7" s="7" t="s">
        <v>13</v>
      </c>
      <c r="K7" s="7" t="s">
        <v>14</v>
      </c>
      <c r="L7" s="7" t="s">
        <v>1027</v>
      </c>
      <c r="M7" s="7">
        <v>0</v>
      </c>
      <c r="N7" s="11"/>
      <c r="O7" s="4"/>
      <c r="P7" s="4"/>
      <c r="Q7" s="4"/>
      <c r="R7" s="4"/>
      <c r="S7" s="4"/>
      <c r="T7" s="4"/>
      <c r="U7" s="4"/>
      <c r="V7" s="4"/>
      <c r="W7" s="4"/>
      <c r="X7" s="4"/>
      <c r="Y7" s="4"/>
      <c r="Z7" s="4"/>
    </row>
    <row r="8" spans="1:26" ht="75">
      <c r="A8" s="7">
        <v>1987</v>
      </c>
      <c r="B8" s="7" t="s">
        <v>26</v>
      </c>
      <c r="C8" s="7" t="s">
        <v>27</v>
      </c>
      <c r="D8" s="7" t="s">
        <v>2170</v>
      </c>
      <c r="E8" s="7" t="s">
        <v>2171</v>
      </c>
      <c r="F8" s="28" t="s">
        <v>30</v>
      </c>
      <c r="G8" s="7" t="s">
        <v>6</v>
      </c>
      <c r="H8" s="7" t="s">
        <v>8</v>
      </c>
      <c r="I8" s="7" t="s">
        <v>31</v>
      </c>
      <c r="J8" s="7" t="s">
        <v>13</v>
      </c>
      <c r="K8" s="7" t="s">
        <v>14</v>
      </c>
      <c r="L8" s="7" t="s">
        <v>1027</v>
      </c>
      <c r="M8" s="7">
        <v>0</v>
      </c>
      <c r="N8" s="11"/>
      <c r="O8" s="4"/>
      <c r="P8" s="4"/>
      <c r="Q8" s="4"/>
      <c r="R8" s="4"/>
      <c r="S8" s="4"/>
      <c r="T8" s="4"/>
      <c r="U8" s="4"/>
      <c r="V8" s="4"/>
      <c r="W8" s="4"/>
      <c r="X8" s="4"/>
      <c r="Y8" s="4"/>
      <c r="Z8" s="4"/>
    </row>
    <row r="9" spans="1:26" ht="75">
      <c r="A9" s="7">
        <v>1989</v>
      </c>
      <c r="B9" s="7" t="s">
        <v>131</v>
      </c>
      <c r="C9" s="7" t="s">
        <v>27</v>
      </c>
      <c r="D9" s="7" t="s">
        <v>4492</v>
      </c>
      <c r="E9" s="7" t="s">
        <v>2172</v>
      </c>
      <c r="F9" s="28" t="s">
        <v>1854</v>
      </c>
      <c r="G9" s="7" t="s">
        <v>6</v>
      </c>
      <c r="H9" s="7" t="s">
        <v>8</v>
      </c>
      <c r="I9" s="7" t="s">
        <v>100</v>
      </c>
      <c r="J9" s="7" t="s">
        <v>13</v>
      </c>
      <c r="K9" s="7" t="s">
        <v>14</v>
      </c>
      <c r="L9" s="7" t="s">
        <v>1027</v>
      </c>
      <c r="M9" s="7">
        <v>0</v>
      </c>
      <c r="N9" s="11"/>
      <c r="O9" s="4"/>
      <c r="P9" s="4"/>
      <c r="Q9" s="4"/>
      <c r="R9" s="4"/>
      <c r="S9" s="4"/>
      <c r="T9" s="4"/>
      <c r="U9" s="4"/>
      <c r="V9" s="4"/>
      <c r="W9" s="4"/>
      <c r="X9" s="4"/>
      <c r="Y9" s="4"/>
      <c r="Z9" s="4"/>
    </row>
    <row r="10" spans="1:26" ht="75">
      <c r="A10" s="7">
        <v>1991</v>
      </c>
      <c r="B10" s="7" t="s">
        <v>131</v>
      </c>
      <c r="C10" s="7" t="s">
        <v>27</v>
      </c>
      <c r="D10" s="7" t="s">
        <v>4492</v>
      </c>
      <c r="E10" s="7" t="s">
        <v>4895</v>
      </c>
      <c r="F10" s="8" t="s">
        <v>640</v>
      </c>
      <c r="G10" s="7" t="s">
        <v>6</v>
      </c>
      <c r="H10" s="7" t="s">
        <v>8</v>
      </c>
      <c r="I10" s="7" t="s">
        <v>100</v>
      </c>
      <c r="J10" s="7" t="s">
        <v>13</v>
      </c>
      <c r="K10" s="7" t="s">
        <v>14</v>
      </c>
      <c r="L10" s="7" t="s">
        <v>1027</v>
      </c>
      <c r="M10" s="7">
        <v>0</v>
      </c>
      <c r="N10" s="11"/>
      <c r="O10" s="4"/>
      <c r="P10" s="4"/>
      <c r="Q10" s="4"/>
      <c r="R10" s="4"/>
      <c r="S10" s="4"/>
      <c r="T10" s="4"/>
      <c r="U10" s="4"/>
      <c r="V10" s="4"/>
      <c r="W10" s="4"/>
      <c r="X10" s="4"/>
      <c r="Y10" s="4"/>
      <c r="Z10" s="4"/>
    </row>
    <row r="11" spans="1:26" ht="75">
      <c r="A11" s="7">
        <v>1992</v>
      </c>
      <c r="B11" s="7" t="s">
        <v>131</v>
      </c>
      <c r="C11" s="7" t="s">
        <v>27</v>
      </c>
      <c r="D11" s="7" t="s">
        <v>4492</v>
      </c>
      <c r="E11" s="7" t="s">
        <v>2174</v>
      </c>
      <c r="F11" s="8" t="s">
        <v>640</v>
      </c>
      <c r="G11" s="7" t="s">
        <v>6</v>
      </c>
      <c r="H11" s="7" t="s">
        <v>8</v>
      </c>
      <c r="I11" s="7" t="s">
        <v>100</v>
      </c>
      <c r="J11" s="7" t="s">
        <v>13</v>
      </c>
      <c r="K11" s="7" t="s">
        <v>14</v>
      </c>
      <c r="L11" s="7" t="s">
        <v>1027</v>
      </c>
      <c r="M11" s="7">
        <v>0</v>
      </c>
      <c r="N11" s="11"/>
      <c r="O11" s="4"/>
      <c r="P11" s="4"/>
      <c r="Q11" s="4"/>
      <c r="R11" s="4"/>
      <c r="S11" s="4"/>
      <c r="T11" s="4"/>
      <c r="U11" s="4"/>
      <c r="V11" s="4"/>
      <c r="W11" s="4"/>
      <c r="X11" s="4"/>
      <c r="Y11" s="4"/>
      <c r="Z11" s="4"/>
    </row>
    <row r="12" spans="1:26" ht="90">
      <c r="A12" s="7">
        <v>1994</v>
      </c>
      <c r="B12" s="7" t="s">
        <v>2175</v>
      </c>
      <c r="C12" s="7" t="s">
        <v>27</v>
      </c>
      <c r="D12" s="7" t="s">
        <v>2176</v>
      </c>
      <c r="E12" s="4" t="s">
        <v>6616</v>
      </c>
      <c r="F12" s="28" t="s">
        <v>412</v>
      </c>
      <c r="G12" s="7" t="s">
        <v>6</v>
      </c>
      <c r="H12" s="7" t="s">
        <v>8</v>
      </c>
      <c r="I12" s="7" t="s">
        <v>276</v>
      </c>
      <c r="J12" s="7" t="s">
        <v>13</v>
      </c>
      <c r="K12" s="7" t="s">
        <v>14</v>
      </c>
      <c r="L12" s="7" t="s">
        <v>1027</v>
      </c>
      <c r="M12" s="7">
        <v>0</v>
      </c>
      <c r="N12" s="11"/>
      <c r="O12" s="4"/>
      <c r="P12" s="4"/>
      <c r="Q12" s="4"/>
      <c r="R12" s="4"/>
      <c r="S12" s="4"/>
      <c r="T12" s="4"/>
      <c r="U12" s="4"/>
      <c r="V12" s="4"/>
      <c r="W12" s="4"/>
      <c r="X12" s="4"/>
      <c r="Y12" s="4"/>
      <c r="Z12" s="4"/>
    </row>
    <row r="13" spans="1:26" ht="75">
      <c r="A13" s="7">
        <v>1995</v>
      </c>
      <c r="B13" s="7" t="s">
        <v>2175</v>
      </c>
      <c r="C13" s="7" t="s">
        <v>27</v>
      </c>
      <c r="D13" s="7" t="s">
        <v>2176</v>
      </c>
      <c r="E13" s="7" t="s">
        <v>2179</v>
      </c>
      <c r="F13" s="28" t="s">
        <v>412</v>
      </c>
      <c r="G13" s="7" t="s">
        <v>6</v>
      </c>
      <c r="H13" s="7" t="s">
        <v>8</v>
      </c>
      <c r="I13" s="7" t="s">
        <v>100</v>
      </c>
      <c r="J13" s="7" t="s">
        <v>13</v>
      </c>
      <c r="K13" s="7" t="s">
        <v>14</v>
      </c>
      <c r="L13" s="7" t="s">
        <v>1027</v>
      </c>
      <c r="M13" s="7">
        <v>0</v>
      </c>
      <c r="N13" s="11"/>
      <c r="O13" s="4"/>
      <c r="P13" s="4"/>
      <c r="Q13" s="4"/>
      <c r="R13" s="4"/>
      <c r="S13" s="4"/>
      <c r="T13" s="4"/>
      <c r="U13" s="4"/>
      <c r="V13" s="4"/>
      <c r="W13" s="4"/>
      <c r="X13" s="4"/>
      <c r="Y13" s="4"/>
      <c r="Z13" s="4"/>
    </row>
    <row r="14" spans="1:26" ht="75">
      <c r="A14" s="7">
        <v>1996</v>
      </c>
      <c r="B14" s="7" t="s">
        <v>2180</v>
      </c>
      <c r="C14" s="7" t="s">
        <v>27</v>
      </c>
      <c r="D14" s="7" t="s">
        <v>2181</v>
      </c>
      <c r="E14" s="7" t="s">
        <v>2182</v>
      </c>
      <c r="F14" s="28" t="s">
        <v>812</v>
      </c>
      <c r="G14" s="7" t="s">
        <v>6</v>
      </c>
      <c r="H14" s="7" t="s">
        <v>8</v>
      </c>
      <c r="I14" s="7" t="s">
        <v>100</v>
      </c>
      <c r="J14" s="7" t="s">
        <v>13</v>
      </c>
      <c r="K14" s="7" t="s">
        <v>14</v>
      </c>
      <c r="L14" s="7" t="s">
        <v>1027</v>
      </c>
      <c r="M14" s="7">
        <v>0</v>
      </c>
      <c r="N14" s="11"/>
      <c r="O14" s="4"/>
      <c r="P14" s="4"/>
      <c r="Q14" s="4"/>
      <c r="R14" s="4"/>
      <c r="S14" s="4"/>
      <c r="T14" s="4"/>
      <c r="U14" s="4"/>
      <c r="V14" s="4"/>
      <c r="W14" s="4"/>
      <c r="X14" s="4"/>
      <c r="Y14" s="4"/>
      <c r="Z14" s="4"/>
    </row>
    <row r="15" spans="1:26" ht="75">
      <c r="A15" s="7">
        <v>1997</v>
      </c>
      <c r="B15" s="7" t="s">
        <v>2180</v>
      </c>
      <c r="C15" s="7" t="s">
        <v>27</v>
      </c>
      <c r="D15" s="7" t="s">
        <v>2183</v>
      </c>
      <c r="E15" s="7" t="s">
        <v>4896</v>
      </c>
      <c r="F15" s="28" t="s">
        <v>636</v>
      </c>
      <c r="G15" s="7" t="s">
        <v>6</v>
      </c>
      <c r="H15" s="7" t="s">
        <v>8</v>
      </c>
      <c r="I15" s="7" t="s">
        <v>100</v>
      </c>
      <c r="J15" s="7" t="s">
        <v>13</v>
      </c>
      <c r="K15" s="7" t="s">
        <v>14</v>
      </c>
      <c r="L15" s="7" t="s">
        <v>1027</v>
      </c>
      <c r="M15" s="7">
        <v>0</v>
      </c>
      <c r="N15" s="11"/>
      <c r="O15" s="4"/>
      <c r="P15" s="4"/>
      <c r="Q15" s="4"/>
      <c r="R15" s="4"/>
      <c r="S15" s="4"/>
      <c r="T15" s="4"/>
      <c r="U15" s="4"/>
      <c r="V15" s="4"/>
      <c r="W15" s="4"/>
      <c r="X15" s="4"/>
      <c r="Y15" s="4"/>
      <c r="Z15" s="4"/>
    </row>
    <row r="16" spans="1:26" ht="90">
      <c r="A16" s="7">
        <v>1998</v>
      </c>
      <c r="B16" s="7" t="s">
        <v>2180</v>
      </c>
      <c r="C16" s="7" t="s">
        <v>27</v>
      </c>
      <c r="D16" s="7" t="s">
        <v>2185</v>
      </c>
      <c r="E16" s="7" t="s">
        <v>4897</v>
      </c>
      <c r="F16" s="28" t="s">
        <v>1238</v>
      </c>
      <c r="G16" s="7" t="s">
        <v>6</v>
      </c>
      <c r="H16" s="7" t="s">
        <v>8</v>
      </c>
      <c r="I16" s="7" t="s">
        <v>100</v>
      </c>
      <c r="J16" s="7" t="s">
        <v>13</v>
      </c>
      <c r="K16" s="7" t="s">
        <v>14</v>
      </c>
      <c r="L16" s="7" t="s">
        <v>1027</v>
      </c>
      <c r="M16" s="7">
        <v>0</v>
      </c>
      <c r="N16" s="11"/>
      <c r="O16" s="4"/>
      <c r="P16" s="4"/>
      <c r="Q16" s="4"/>
      <c r="R16" s="4"/>
      <c r="S16" s="4"/>
      <c r="T16" s="4"/>
      <c r="U16" s="4"/>
      <c r="V16" s="4"/>
      <c r="W16" s="4"/>
      <c r="X16" s="4"/>
      <c r="Y16" s="4"/>
      <c r="Z16" s="4"/>
    </row>
    <row r="17" spans="1:26" ht="75">
      <c r="A17" s="7">
        <v>2004</v>
      </c>
      <c r="B17" s="7" t="s">
        <v>325</v>
      </c>
      <c r="C17" s="7" t="s">
        <v>60</v>
      </c>
      <c r="D17" s="7" t="s">
        <v>903</v>
      </c>
      <c r="E17" s="7" t="s">
        <v>2187</v>
      </c>
      <c r="F17" s="28" t="s">
        <v>64</v>
      </c>
      <c r="G17" s="7" t="s">
        <v>1316</v>
      </c>
      <c r="H17" s="7" t="s">
        <v>8</v>
      </c>
      <c r="I17" s="7" t="s">
        <v>65</v>
      </c>
      <c r="J17" s="7" t="s">
        <v>13</v>
      </c>
      <c r="K17" s="7" t="s">
        <v>14</v>
      </c>
      <c r="L17" s="7" t="s">
        <v>1027</v>
      </c>
      <c r="M17" s="7">
        <v>0</v>
      </c>
      <c r="N17" s="11"/>
      <c r="O17" s="4"/>
      <c r="P17" s="4"/>
      <c r="Q17" s="4"/>
      <c r="R17" s="4"/>
      <c r="S17" s="4"/>
      <c r="T17" s="4"/>
      <c r="U17" s="4"/>
      <c r="V17" s="4"/>
      <c r="W17" s="4"/>
      <c r="X17" s="4"/>
      <c r="Y17" s="4"/>
      <c r="Z17" s="4"/>
    </row>
    <row r="18" spans="1:26" ht="75">
      <c r="A18" s="7">
        <v>2007</v>
      </c>
      <c r="B18" s="7" t="s">
        <v>325</v>
      </c>
      <c r="C18" s="7" t="s">
        <v>60</v>
      </c>
      <c r="D18" s="7" t="s">
        <v>4640</v>
      </c>
      <c r="E18" s="7" t="s">
        <v>4898</v>
      </c>
      <c r="F18" s="28" t="s">
        <v>6617</v>
      </c>
      <c r="G18" s="7" t="s">
        <v>6</v>
      </c>
      <c r="H18" s="7" t="s">
        <v>8</v>
      </c>
      <c r="I18" s="7" t="s">
        <v>65</v>
      </c>
      <c r="J18" s="7" t="s">
        <v>13</v>
      </c>
      <c r="K18" s="7" t="s">
        <v>14</v>
      </c>
      <c r="L18" s="7" t="s">
        <v>1027</v>
      </c>
      <c r="M18" s="7">
        <v>0</v>
      </c>
      <c r="N18" s="11"/>
      <c r="O18" s="4"/>
      <c r="P18" s="4"/>
      <c r="Q18" s="4"/>
      <c r="R18" s="4"/>
      <c r="S18" s="4"/>
      <c r="T18" s="4"/>
      <c r="U18" s="4"/>
      <c r="V18" s="4"/>
      <c r="W18" s="4"/>
      <c r="X18" s="4"/>
      <c r="Y18" s="4"/>
      <c r="Z18" s="4"/>
    </row>
    <row r="19" spans="1:26" ht="75">
      <c r="A19" s="7">
        <v>2008</v>
      </c>
      <c r="B19" s="7" t="s">
        <v>325</v>
      </c>
      <c r="C19" s="7" t="s">
        <v>60</v>
      </c>
      <c r="D19" s="7" t="s">
        <v>4640</v>
      </c>
      <c r="E19" s="7" t="s">
        <v>4899</v>
      </c>
      <c r="F19" s="28" t="s">
        <v>6617</v>
      </c>
      <c r="G19" s="7" t="s">
        <v>6</v>
      </c>
      <c r="H19" s="7" t="s">
        <v>8</v>
      </c>
      <c r="I19" s="7" t="s">
        <v>65</v>
      </c>
      <c r="J19" s="7" t="s">
        <v>13</v>
      </c>
      <c r="K19" s="7" t="s">
        <v>14</v>
      </c>
      <c r="L19" s="7" t="s">
        <v>1027</v>
      </c>
      <c r="M19" s="7">
        <v>0</v>
      </c>
      <c r="N19" s="11"/>
      <c r="O19" s="4"/>
      <c r="P19" s="4"/>
      <c r="Q19" s="4"/>
      <c r="R19" s="4"/>
      <c r="S19" s="4"/>
      <c r="T19" s="4"/>
      <c r="U19" s="4"/>
      <c r="V19" s="4"/>
      <c r="W19" s="4"/>
      <c r="X19" s="4"/>
      <c r="Y19" s="4"/>
      <c r="Z19" s="4"/>
    </row>
    <row r="20" spans="1:26" ht="75">
      <c r="A20" s="7">
        <v>2009</v>
      </c>
      <c r="B20" s="7" t="s">
        <v>325</v>
      </c>
      <c r="C20" s="7" t="s">
        <v>60</v>
      </c>
      <c r="D20" s="7" t="s">
        <v>4640</v>
      </c>
      <c r="E20" s="7" t="s">
        <v>4900</v>
      </c>
      <c r="F20" s="28" t="s">
        <v>4000</v>
      </c>
      <c r="G20" s="7" t="s">
        <v>6</v>
      </c>
      <c r="H20" s="7" t="s">
        <v>8</v>
      </c>
      <c r="I20" s="7" t="s">
        <v>65</v>
      </c>
      <c r="J20" s="7" t="s">
        <v>13</v>
      </c>
      <c r="K20" s="7" t="s">
        <v>14</v>
      </c>
      <c r="L20" s="7" t="s">
        <v>1027</v>
      </c>
      <c r="M20" s="7">
        <v>0</v>
      </c>
      <c r="N20" s="11"/>
      <c r="O20" s="4"/>
      <c r="P20" s="4"/>
      <c r="Q20" s="4"/>
      <c r="R20" s="4"/>
      <c r="S20" s="4"/>
      <c r="T20" s="4"/>
      <c r="U20" s="4"/>
      <c r="V20" s="4"/>
      <c r="W20" s="4"/>
      <c r="X20" s="4"/>
      <c r="Y20" s="4"/>
      <c r="Z20" s="4"/>
    </row>
    <row r="21" spans="1:26" ht="75">
      <c r="A21" s="7">
        <v>2010</v>
      </c>
      <c r="B21" s="7" t="s">
        <v>325</v>
      </c>
      <c r="C21" s="7" t="s">
        <v>60</v>
      </c>
      <c r="D21" s="7" t="s">
        <v>4640</v>
      </c>
      <c r="E21" s="7" t="s">
        <v>2196</v>
      </c>
      <c r="F21" s="28" t="s">
        <v>4000</v>
      </c>
      <c r="G21" s="7" t="s">
        <v>6</v>
      </c>
      <c r="H21" s="7" t="s">
        <v>8</v>
      </c>
      <c r="I21" s="7" t="s">
        <v>65</v>
      </c>
      <c r="J21" s="7" t="s">
        <v>13</v>
      </c>
      <c r="K21" s="7" t="s">
        <v>14</v>
      </c>
      <c r="L21" s="7" t="s">
        <v>1027</v>
      </c>
      <c r="M21" s="7">
        <v>0</v>
      </c>
      <c r="N21" s="11"/>
      <c r="O21" s="4"/>
      <c r="P21" s="4"/>
      <c r="Q21" s="4"/>
      <c r="R21" s="4"/>
      <c r="S21" s="4"/>
      <c r="T21" s="4"/>
      <c r="U21" s="4"/>
      <c r="V21" s="4"/>
      <c r="W21" s="4"/>
      <c r="X21" s="4"/>
      <c r="Y21" s="4"/>
      <c r="Z21" s="4"/>
    </row>
    <row r="22" spans="1:26" ht="75">
      <c r="A22" s="7">
        <v>2012</v>
      </c>
      <c r="B22" s="7" t="s">
        <v>325</v>
      </c>
      <c r="C22" s="7" t="s">
        <v>60</v>
      </c>
      <c r="D22" s="7" t="s">
        <v>4901</v>
      </c>
      <c r="E22" s="7" t="s">
        <v>4902</v>
      </c>
      <c r="F22" s="8" t="s">
        <v>1316</v>
      </c>
      <c r="G22" s="7" t="s">
        <v>6</v>
      </c>
      <c r="H22" s="7" t="s">
        <v>8</v>
      </c>
      <c r="I22" s="7" t="s">
        <v>65</v>
      </c>
      <c r="J22" s="7" t="s">
        <v>13</v>
      </c>
      <c r="K22" s="7" t="s">
        <v>14</v>
      </c>
      <c r="L22" s="7" t="s">
        <v>1027</v>
      </c>
      <c r="M22" s="7">
        <v>0</v>
      </c>
      <c r="N22" s="11"/>
      <c r="O22" s="4"/>
      <c r="P22" s="4"/>
      <c r="Q22" s="4"/>
      <c r="R22" s="4"/>
      <c r="S22" s="4"/>
      <c r="T22" s="4"/>
      <c r="U22" s="4"/>
      <c r="V22" s="4"/>
      <c r="W22" s="4"/>
      <c r="X22" s="4"/>
      <c r="Y22" s="4"/>
      <c r="Z22" s="4"/>
    </row>
    <row r="23" spans="1:26" ht="75">
      <c r="A23" s="7">
        <v>2013</v>
      </c>
      <c r="B23" s="7" t="s">
        <v>4479</v>
      </c>
      <c r="C23" s="7" t="s">
        <v>60</v>
      </c>
      <c r="D23" s="7" t="s">
        <v>645</v>
      </c>
      <c r="E23" s="7" t="s">
        <v>4903</v>
      </c>
      <c r="F23" s="8" t="s">
        <v>1316</v>
      </c>
      <c r="G23" s="7" t="s">
        <v>6</v>
      </c>
      <c r="H23" s="7" t="s">
        <v>8</v>
      </c>
      <c r="I23" s="7" t="s">
        <v>65</v>
      </c>
      <c r="J23" s="7" t="s">
        <v>13</v>
      </c>
      <c r="K23" s="7" t="s">
        <v>66</v>
      </c>
      <c r="L23" s="7" t="s">
        <v>1027</v>
      </c>
      <c r="M23" s="7">
        <v>0</v>
      </c>
      <c r="N23" s="11"/>
      <c r="O23" s="4"/>
      <c r="P23" s="4"/>
      <c r="Q23" s="4"/>
      <c r="R23" s="4"/>
      <c r="S23" s="4"/>
      <c r="T23" s="4"/>
      <c r="U23" s="4"/>
      <c r="V23" s="4"/>
      <c r="W23" s="4"/>
      <c r="X23" s="4"/>
      <c r="Y23" s="4"/>
      <c r="Z23" s="4"/>
    </row>
    <row r="24" spans="1:26" ht="75">
      <c r="A24" s="7">
        <v>2014</v>
      </c>
      <c r="B24" s="7" t="s">
        <v>4479</v>
      </c>
      <c r="C24" s="7" t="s">
        <v>60</v>
      </c>
      <c r="D24" s="7" t="s">
        <v>645</v>
      </c>
      <c r="E24" s="7" t="s">
        <v>4904</v>
      </c>
      <c r="F24" s="28" t="s">
        <v>636</v>
      </c>
      <c r="G24" s="7" t="s">
        <v>6</v>
      </c>
      <c r="H24" s="7" t="s">
        <v>8</v>
      </c>
      <c r="I24" s="7" t="s">
        <v>65</v>
      </c>
      <c r="J24" s="7" t="s">
        <v>13</v>
      </c>
      <c r="K24" s="7" t="s">
        <v>14</v>
      </c>
      <c r="L24" s="7" t="s">
        <v>1027</v>
      </c>
      <c r="M24" s="7">
        <v>0</v>
      </c>
      <c r="N24" s="11"/>
      <c r="O24" s="4"/>
      <c r="P24" s="4"/>
      <c r="Q24" s="4"/>
      <c r="R24" s="4"/>
      <c r="S24" s="4"/>
      <c r="T24" s="4"/>
      <c r="U24" s="4"/>
      <c r="V24" s="4"/>
      <c r="W24" s="4"/>
      <c r="X24" s="4"/>
      <c r="Y24" s="4"/>
      <c r="Z24" s="4"/>
    </row>
    <row r="25" spans="1:26" ht="75">
      <c r="A25" s="7">
        <v>2021</v>
      </c>
      <c r="B25" s="7" t="s">
        <v>328</v>
      </c>
      <c r="C25" s="7" t="s">
        <v>60</v>
      </c>
      <c r="D25" s="7" t="s">
        <v>4905</v>
      </c>
      <c r="E25" s="7" t="s">
        <v>4906</v>
      </c>
      <c r="F25" s="28" t="s">
        <v>2007</v>
      </c>
      <c r="G25" s="7" t="s">
        <v>6</v>
      </c>
      <c r="H25" s="7" t="s">
        <v>8</v>
      </c>
      <c r="I25" s="7" t="s">
        <v>2203</v>
      </c>
      <c r="J25" s="7" t="s">
        <v>13</v>
      </c>
      <c r="K25" s="7" t="s">
        <v>14</v>
      </c>
      <c r="L25" s="7" t="s">
        <v>1027</v>
      </c>
      <c r="M25" s="7">
        <v>0</v>
      </c>
      <c r="N25" s="11"/>
      <c r="O25" s="4"/>
      <c r="P25" s="4"/>
      <c r="Q25" s="4"/>
      <c r="R25" s="4"/>
      <c r="S25" s="4"/>
      <c r="T25" s="4"/>
      <c r="U25" s="4"/>
      <c r="V25" s="4"/>
      <c r="W25" s="4"/>
      <c r="X25" s="4"/>
      <c r="Y25" s="4"/>
      <c r="Z25" s="4"/>
    </row>
    <row r="26" spans="1:26" ht="75">
      <c r="A26" s="7">
        <v>2022</v>
      </c>
      <c r="B26" s="7" t="s">
        <v>0</v>
      </c>
      <c r="C26" s="7" t="s">
        <v>1</v>
      </c>
      <c r="D26" s="7" t="s">
        <v>4448</v>
      </c>
      <c r="E26" s="7" t="s">
        <v>2204</v>
      </c>
      <c r="F26" s="8" t="s">
        <v>839</v>
      </c>
      <c r="G26" s="7" t="s">
        <v>6</v>
      </c>
      <c r="H26" s="7" t="s">
        <v>8</v>
      </c>
      <c r="I26" s="7" t="s">
        <v>9</v>
      </c>
      <c r="J26" s="7" t="s">
        <v>13</v>
      </c>
      <c r="K26" s="7" t="s">
        <v>14</v>
      </c>
      <c r="L26" s="7" t="s">
        <v>1027</v>
      </c>
      <c r="M26" s="7">
        <v>0</v>
      </c>
      <c r="N26" s="11"/>
      <c r="O26" s="4"/>
      <c r="P26" s="4"/>
      <c r="Q26" s="4"/>
      <c r="R26" s="4"/>
      <c r="S26" s="4"/>
      <c r="T26" s="4"/>
      <c r="U26" s="4"/>
      <c r="V26" s="4"/>
      <c r="W26" s="4"/>
      <c r="X26" s="4"/>
      <c r="Y26" s="4"/>
      <c r="Z26" s="4"/>
    </row>
    <row r="27" spans="1:26" ht="75">
      <c r="A27" s="7">
        <v>2026</v>
      </c>
      <c r="B27" s="7" t="s">
        <v>33</v>
      </c>
      <c r="C27" s="7" t="s">
        <v>1</v>
      </c>
      <c r="D27" s="7" t="s">
        <v>4583</v>
      </c>
      <c r="E27" s="7" t="s">
        <v>2205</v>
      </c>
      <c r="F27" s="8" t="s">
        <v>839</v>
      </c>
      <c r="G27" s="7" t="s">
        <v>6</v>
      </c>
      <c r="H27" s="7" t="s">
        <v>8</v>
      </c>
      <c r="I27" s="7" t="s">
        <v>9</v>
      </c>
      <c r="J27" s="7" t="s">
        <v>13</v>
      </c>
      <c r="K27" s="7" t="s">
        <v>179</v>
      </c>
      <c r="L27" s="7" t="s">
        <v>1027</v>
      </c>
      <c r="M27" s="7">
        <v>0</v>
      </c>
      <c r="N27" s="11"/>
      <c r="O27" s="4"/>
      <c r="P27" s="4"/>
      <c r="Q27" s="4"/>
      <c r="R27" s="4"/>
      <c r="S27" s="4"/>
      <c r="T27" s="4"/>
      <c r="U27" s="4"/>
      <c r="V27" s="4"/>
      <c r="W27" s="4"/>
      <c r="X27" s="4"/>
      <c r="Y27" s="4"/>
      <c r="Z27" s="4"/>
    </row>
    <row r="28" spans="1:26" ht="75">
      <c r="A28" s="7">
        <v>2028</v>
      </c>
      <c r="B28" s="7" t="s">
        <v>33</v>
      </c>
      <c r="C28" s="7" t="s">
        <v>1</v>
      </c>
      <c r="D28" s="7" t="s">
        <v>4583</v>
      </c>
      <c r="E28" s="7" t="s">
        <v>2206</v>
      </c>
      <c r="F28" s="8" t="s">
        <v>839</v>
      </c>
      <c r="G28" s="7" t="s">
        <v>6</v>
      </c>
      <c r="H28" s="7" t="s">
        <v>8</v>
      </c>
      <c r="I28" s="7" t="s">
        <v>9</v>
      </c>
      <c r="J28" s="7" t="s">
        <v>13</v>
      </c>
      <c r="K28" s="7" t="s">
        <v>66</v>
      </c>
      <c r="L28" s="7" t="s">
        <v>1027</v>
      </c>
      <c r="M28" s="7">
        <v>0</v>
      </c>
      <c r="N28" s="11"/>
      <c r="O28" s="4"/>
      <c r="P28" s="4"/>
      <c r="Q28" s="4"/>
      <c r="R28" s="4"/>
      <c r="S28" s="4"/>
      <c r="T28" s="4"/>
      <c r="U28" s="4"/>
      <c r="V28" s="4"/>
      <c r="W28" s="4"/>
      <c r="X28" s="4"/>
      <c r="Y28" s="4"/>
      <c r="Z28" s="4"/>
    </row>
    <row r="29" spans="1:26" ht="75">
      <c r="A29" s="7">
        <v>2034</v>
      </c>
      <c r="B29" s="7" t="s">
        <v>919</v>
      </c>
      <c r="C29" s="7" t="s">
        <v>1</v>
      </c>
      <c r="D29" s="7" t="s">
        <v>4643</v>
      </c>
      <c r="E29" s="7" t="s">
        <v>2207</v>
      </c>
      <c r="F29" s="8" t="s">
        <v>839</v>
      </c>
      <c r="G29" s="7" t="s">
        <v>6</v>
      </c>
      <c r="H29" s="7" t="s">
        <v>8</v>
      </c>
      <c r="I29" s="7" t="s">
        <v>9</v>
      </c>
      <c r="J29" s="7" t="s">
        <v>13</v>
      </c>
      <c r="K29" s="7" t="s">
        <v>14</v>
      </c>
      <c r="L29" s="7" t="s">
        <v>1027</v>
      </c>
      <c r="M29" s="7">
        <v>0</v>
      </c>
      <c r="N29" s="11"/>
      <c r="O29" s="4"/>
      <c r="P29" s="4"/>
      <c r="Q29" s="4"/>
      <c r="R29" s="4"/>
      <c r="S29" s="4"/>
      <c r="T29" s="4"/>
      <c r="U29" s="4"/>
      <c r="V29" s="4"/>
      <c r="W29" s="4"/>
      <c r="X29" s="4"/>
      <c r="Y29" s="4"/>
      <c r="Z29" s="4"/>
    </row>
    <row r="30" spans="1:26" ht="75">
      <c r="A30" s="7">
        <v>2035</v>
      </c>
      <c r="B30" s="7" t="s">
        <v>919</v>
      </c>
      <c r="C30" s="7" t="s">
        <v>1</v>
      </c>
      <c r="D30" s="7" t="s">
        <v>4907</v>
      </c>
      <c r="E30" s="7" t="s">
        <v>4908</v>
      </c>
      <c r="F30" s="8" t="s">
        <v>1345</v>
      </c>
      <c r="G30" s="7" t="s">
        <v>6</v>
      </c>
      <c r="H30" s="7" t="s">
        <v>8</v>
      </c>
      <c r="I30" s="7" t="s">
        <v>9</v>
      </c>
      <c r="J30" s="7" t="s">
        <v>13</v>
      </c>
      <c r="K30" s="7" t="s">
        <v>14</v>
      </c>
      <c r="L30" s="7" t="s">
        <v>1027</v>
      </c>
      <c r="M30" s="7">
        <v>0</v>
      </c>
      <c r="N30" s="11"/>
      <c r="O30" s="4"/>
      <c r="P30" s="4"/>
      <c r="Q30" s="4"/>
      <c r="R30" s="4"/>
      <c r="S30" s="4"/>
      <c r="T30" s="4"/>
      <c r="U30" s="4"/>
      <c r="V30" s="4"/>
      <c r="W30" s="4"/>
      <c r="X30" s="4"/>
      <c r="Y30" s="4"/>
      <c r="Z30" s="4"/>
    </row>
    <row r="31" spans="1:26" ht="75">
      <c r="A31" s="7">
        <v>2036</v>
      </c>
      <c r="B31" s="7" t="s">
        <v>919</v>
      </c>
      <c r="C31" s="7" t="s">
        <v>1</v>
      </c>
      <c r="D31" s="7" t="s">
        <v>4907</v>
      </c>
      <c r="E31" s="7" t="s">
        <v>4909</v>
      </c>
      <c r="F31" s="8" t="s">
        <v>1345</v>
      </c>
      <c r="G31" s="7" t="s">
        <v>6</v>
      </c>
      <c r="H31" s="7" t="s">
        <v>8</v>
      </c>
      <c r="I31" s="7" t="s">
        <v>9</v>
      </c>
      <c r="J31" s="7" t="s">
        <v>13</v>
      </c>
      <c r="K31" s="7" t="s">
        <v>14</v>
      </c>
      <c r="L31" s="7" t="s">
        <v>1027</v>
      </c>
      <c r="M31" s="7">
        <v>0</v>
      </c>
      <c r="N31" s="11"/>
      <c r="O31" s="4"/>
      <c r="P31" s="4"/>
      <c r="Q31" s="4"/>
      <c r="R31" s="4"/>
      <c r="S31" s="4"/>
      <c r="T31" s="4"/>
      <c r="U31" s="4"/>
      <c r="V31" s="4"/>
      <c r="W31" s="4"/>
      <c r="X31" s="4"/>
      <c r="Y31" s="4"/>
      <c r="Z31" s="4"/>
    </row>
    <row r="32" spans="1:26" ht="75">
      <c r="A32" s="7">
        <v>2037</v>
      </c>
      <c r="B32" s="7" t="s">
        <v>919</v>
      </c>
      <c r="C32" s="7" t="s">
        <v>1</v>
      </c>
      <c r="D32" s="7" t="s">
        <v>4907</v>
      </c>
      <c r="E32" s="7" t="s">
        <v>2211</v>
      </c>
      <c r="F32" s="8" t="s">
        <v>1345</v>
      </c>
      <c r="G32" s="7" t="s">
        <v>6</v>
      </c>
      <c r="H32" s="7" t="s">
        <v>8</v>
      </c>
      <c r="I32" s="7" t="s">
        <v>9</v>
      </c>
      <c r="J32" s="7" t="s">
        <v>13</v>
      </c>
      <c r="K32" s="7" t="s">
        <v>14</v>
      </c>
      <c r="L32" s="7" t="s">
        <v>1027</v>
      </c>
      <c r="M32" s="7">
        <v>0</v>
      </c>
      <c r="N32" s="11"/>
      <c r="O32" s="4"/>
      <c r="P32" s="4"/>
      <c r="Q32" s="4"/>
      <c r="R32" s="4"/>
      <c r="S32" s="4"/>
      <c r="T32" s="4"/>
      <c r="U32" s="4"/>
      <c r="V32" s="4"/>
      <c r="W32" s="4"/>
      <c r="X32" s="4"/>
      <c r="Y32" s="4"/>
      <c r="Z32" s="4"/>
    </row>
    <row r="33" spans="1:26" ht="75">
      <c r="A33" s="7">
        <v>2038</v>
      </c>
      <c r="B33" s="7" t="s">
        <v>919</v>
      </c>
      <c r="C33" s="7" t="s">
        <v>1</v>
      </c>
      <c r="D33" s="7" t="s">
        <v>4907</v>
      </c>
      <c r="E33" s="7" t="s">
        <v>2212</v>
      </c>
      <c r="F33" s="8" t="s">
        <v>1345</v>
      </c>
      <c r="G33" s="7" t="s">
        <v>6</v>
      </c>
      <c r="H33" s="7" t="s">
        <v>8</v>
      </c>
      <c r="I33" s="7" t="s">
        <v>9</v>
      </c>
      <c r="J33" s="7" t="s">
        <v>13</v>
      </c>
      <c r="K33" s="7" t="s">
        <v>14</v>
      </c>
      <c r="L33" s="7" t="s">
        <v>1027</v>
      </c>
      <c r="M33" s="7">
        <v>0</v>
      </c>
      <c r="N33" s="11"/>
      <c r="O33" s="4"/>
      <c r="P33" s="4"/>
      <c r="Q33" s="4"/>
      <c r="R33" s="4"/>
      <c r="S33" s="4"/>
      <c r="T33" s="4"/>
      <c r="U33" s="4"/>
      <c r="V33" s="4"/>
      <c r="W33" s="4"/>
      <c r="X33" s="4"/>
      <c r="Y33" s="4"/>
      <c r="Z33" s="4"/>
    </row>
    <row r="34" spans="1:26" ht="75">
      <c r="A34" s="7">
        <v>2039</v>
      </c>
      <c r="B34" s="7" t="s">
        <v>919</v>
      </c>
      <c r="C34" s="7" t="s">
        <v>1</v>
      </c>
      <c r="D34" s="7" t="s">
        <v>4907</v>
      </c>
      <c r="E34" s="7" t="s">
        <v>4910</v>
      </c>
      <c r="F34" s="8" t="s">
        <v>1345</v>
      </c>
      <c r="G34" s="7" t="s">
        <v>6</v>
      </c>
      <c r="H34" s="7" t="s">
        <v>8</v>
      </c>
      <c r="I34" s="7" t="s">
        <v>9</v>
      </c>
      <c r="J34" s="7" t="s">
        <v>13</v>
      </c>
      <c r="K34" s="7" t="s">
        <v>14</v>
      </c>
      <c r="L34" s="7" t="s">
        <v>1027</v>
      </c>
      <c r="M34" s="7">
        <v>0</v>
      </c>
      <c r="N34" s="11"/>
      <c r="O34" s="4"/>
      <c r="P34" s="4"/>
      <c r="Q34" s="4"/>
      <c r="R34" s="4"/>
      <c r="S34" s="4"/>
      <c r="T34" s="4"/>
      <c r="U34" s="4"/>
      <c r="V34" s="4"/>
      <c r="W34" s="4"/>
      <c r="X34" s="4"/>
      <c r="Y34" s="4"/>
      <c r="Z34" s="4"/>
    </row>
    <row r="35" spans="1:26" ht="75">
      <c r="A35" s="7">
        <v>2043</v>
      </c>
      <c r="B35" s="7" t="s">
        <v>4911</v>
      </c>
      <c r="C35" s="7" t="s">
        <v>21</v>
      </c>
      <c r="D35" s="7" t="s">
        <v>2215</v>
      </c>
      <c r="E35" s="7" t="s">
        <v>4912</v>
      </c>
      <c r="F35" s="8" t="s">
        <v>2007</v>
      </c>
      <c r="G35" s="7" t="s">
        <v>6</v>
      </c>
      <c r="H35" s="7" t="s">
        <v>8</v>
      </c>
      <c r="I35" s="7" t="s">
        <v>89</v>
      </c>
      <c r="J35" s="7" t="s">
        <v>13</v>
      </c>
      <c r="K35" s="7" t="s">
        <v>25</v>
      </c>
      <c r="L35" s="7" t="s">
        <v>1027</v>
      </c>
      <c r="M35" s="7">
        <v>0</v>
      </c>
      <c r="N35" s="11"/>
      <c r="O35" s="4"/>
      <c r="P35" s="4"/>
      <c r="Q35" s="4"/>
      <c r="R35" s="4"/>
      <c r="S35" s="4"/>
      <c r="T35" s="4"/>
      <c r="U35" s="4"/>
      <c r="V35" s="4"/>
      <c r="W35" s="4"/>
      <c r="X35" s="4"/>
      <c r="Y35" s="4"/>
      <c r="Z35" s="4"/>
    </row>
    <row r="36" spans="1:26" ht="75">
      <c r="A36" s="7">
        <v>2044</v>
      </c>
      <c r="B36" s="7" t="s">
        <v>4911</v>
      </c>
      <c r="C36" s="7" t="s">
        <v>21</v>
      </c>
      <c r="D36" s="7" t="s">
        <v>2217</v>
      </c>
      <c r="E36" s="7" t="s">
        <v>4913</v>
      </c>
      <c r="F36" s="8" t="s">
        <v>2007</v>
      </c>
      <c r="G36" s="7" t="s">
        <v>6</v>
      </c>
      <c r="H36" s="7" t="s">
        <v>8</v>
      </c>
      <c r="I36" s="7" t="s">
        <v>89</v>
      </c>
      <c r="J36" s="7" t="s">
        <v>13</v>
      </c>
      <c r="K36" s="7" t="s">
        <v>25</v>
      </c>
      <c r="L36" s="7" t="s">
        <v>1027</v>
      </c>
      <c r="M36" s="7">
        <v>0</v>
      </c>
      <c r="N36" s="11"/>
      <c r="O36" s="4"/>
      <c r="P36" s="4"/>
      <c r="Q36" s="4"/>
      <c r="R36" s="4"/>
      <c r="S36" s="4"/>
      <c r="T36" s="4"/>
      <c r="U36" s="4"/>
      <c r="V36" s="4"/>
      <c r="W36" s="4"/>
      <c r="X36" s="4"/>
      <c r="Y36" s="4"/>
      <c r="Z36" s="4"/>
    </row>
    <row r="37" spans="1:26" ht="75">
      <c r="A37" s="7">
        <v>2045</v>
      </c>
      <c r="B37" s="7" t="s">
        <v>4450</v>
      </c>
      <c r="C37" s="7" t="s">
        <v>21</v>
      </c>
      <c r="D37" s="7" t="s">
        <v>2219</v>
      </c>
      <c r="E37" s="7" t="s">
        <v>4914</v>
      </c>
      <c r="F37" s="8" t="s">
        <v>2007</v>
      </c>
      <c r="G37" s="7" t="s">
        <v>6</v>
      </c>
      <c r="H37" s="7" t="s">
        <v>8</v>
      </c>
      <c r="I37" s="7" t="s">
        <v>89</v>
      </c>
      <c r="J37" s="7" t="s">
        <v>13</v>
      </c>
      <c r="K37" s="7" t="s">
        <v>25</v>
      </c>
      <c r="L37" s="7" t="s">
        <v>1027</v>
      </c>
      <c r="M37" s="7">
        <v>0</v>
      </c>
      <c r="N37" s="11"/>
      <c r="O37" s="4"/>
      <c r="P37" s="4"/>
      <c r="Q37" s="4"/>
      <c r="R37" s="4"/>
      <c r="S37" s="4"/>
      <c r="T37" s="4"/>
      <c r="U37" s="4"/>
      <c r="V37" s="4"/>
      <c r="W37" s="4"/>
      <c r="X37" s="4"/>
      <c r="Y37" s="4"/>
      <c r="Z37" s="4"/>
    </row>
    <row r="38" spans="1:26" ht="75">
      <c r="A38" s="7">
        <v>2046</v>
      </c>
      <c r="B38" s="7" t="s">
        <v>4450</v>
      </c>
      <c r="C38" s="7" t="s">
        <v>21</v>
      </c>
      <c r="D38" s="7" t="s">
        <v>2221</v>
      </c>
      <c r="E38" s="7" t="s">
        <v>2222</v>
      </c>
      <c r="F38" s="8" t="s">
        <v>2007</v>
      </c>
      <c r="G38" s="7" t="s">
        <v>6</v>
      </c>
      <c r="H38" s="7" t="s">
        <v>8</v>
      </c>
      <c r="I38" s="7" t="s">
        <v>89</v>
      </c>
      <c r="J38" s="7" t="s">
        <v>13</v>
      </c>
      <c r="K38" s="7" t="s">
        <v>25</v>
      </c>
      <c r="L38" s="7" t="s">
        <v>1027</v>
      </c>
      <c r="M38" s="7">
        <v>0</v>
      </c>
      <c r="N38" s="11"/>
      <c r="O38" s="4"/>
      <c r="P38" s="4"/>
      <c r="Q38" s="4"/>
      <c r="R38" s="4"/>
      <c r="S38" s="4"/>
      <c r="T38" s="4"/>
      <c r="U38" s="4"/>
      <c r="V38" s="4"/>
      <c r="W38" s="4"/>
      <c r="X38" s="4"/>
      <c r="Y38" s="4"/>
      <c r="Z38" s="4"/>
    </row>
    <row r="39" spans="1:26" ht="90">
      <c r="A39" s="7">
        <v>2047</v>
      </c>
      <c r="B39" s="7" t="s">
        <v>4450</v>
      </c>
      <c r="C39" s="7" t="s">
        <v>21</v>
      </c>
      <c r="D39" s="7" t="s">
        <v>2221</v>
      </c>
      <c r="E39" s="7" t="s">
        <v>4915</v>
      </c>
      <c r="F39" s="8" t="s">
        <v>2007</v>
      </c>
      <c r="G39" s="7" t="s">
        <v>6</v>
      </c>
      <c r="H39" s="7" t="s">
        <v>8</v>
      </c>
      <c r="I39" s="7" t="s">
        <v>89</v>
      </c>
      <c r="J39" s="7" t="s">
        <v>13</v>
      </c>
      <c r="K39" s="7" t="s">
        <v>25</v>
      </c>
      <c r="L39" s="7" t="s">
        <v>1027</v>
      </c>
      <c r="M39" s="7">
        <v>0</v>
      </c>
      <c r="N39" s="11"/>
      <c r="O39" s="4"/>
      <c r="P39" s="4"/>
      <c r="Q39" s="4"/>
      <c r="R39" s="4"/>
      <c r="S39" s="4"/>
      <c r="T39" s="4"/>
      <c r="U39" s="4"/>
      <c r="V39" s="4"/>
      <c r="W39" s="4"/>
      <c r="X39" s="4"/>
      <c r="Y39" s="4"/>
      <c r="Z39" s="4"/>
    </row>
    <row r="40" spans="1:26" ht="75">
      <c r="A40" s="7">
        <v>2048</v>
      </c>
      <c r="B40" s="7" t="s">
        <v>4450</v>
      </c>
      <c r="C40" s="7" t="s">
        <v>21</v>
      </c>
      <c r="D40" s="7" t="s">
        <v>2221</v>
      </c>
      <c r="E40" s="7" t="s">
        <v>4916</v>
      </c>
      <c r="F40" s="8" t="s">
        <v>2007</v>
      </c>
      <c r="G40" s="7" t="s">
        <v>6</v>
      </c>
      <c r="H40" s="7" t="s">
        <v>8</v>
      </c>
      <c r="I40" s="7" t="s">
        <v>89</v>
      </c>
      <c r="J40" s="7" t="s">
        <v>13</v>
      </c>
      <c r="K40" s="7" t="s">
        <v>25</v>
      </c>
      <c r="L40" s="7" t="s">
        <v>1027</v>
      </c>
      <c r="M40" s="7">
        <v>0</v>
      </c>
      <c r="N40" s="11"/>
      <c r="O40" s="4"/>
      <c r="P40" s="4"/>
      <c r="Q40" s="4"/>
      <c r="R40" s="4"/>
      <c r="S40" s="4"/>
      <c r="T40" s="4"/>
      <c r="U40" s="4"/>
      <c r="V40" s="4"/>
      <c r="W40" s="4"/>
      <c r="X40" s="4"/>
      <c r="Y40" s="4"/>
      <c r="Z40" s="4"/>
    </row>
    <row r="41" spans="1:26" ht="75">
      <c r="A41" s="7">
        <v>2049</v>
      </c>
      <c r="B41" s="7" t="s">
        <v>4450</v>
      </c>
      <c r="C41" s="7" t="s">
        <v>21</v>
      </c>
      <c r="D41" s="7" t="s">
        <v>2225</v>
      </c>
      <c r="E41" s="7" t="s">
        <v>4917</v>
      </c>
      <c r="F41" s="8" t="s">
        <v>2007</v>
      </c>
      <c r="G41" s="7" t="s">
        <v>6</v>
      </c>
      <c r="H41" s="7" t="s">
        <v>8</v>
      </c>
      <c r="I41" s="7" t="s">
        <v>89</v>
      </c>
      <c r="J41" s="7" t="s">
        <v>13</v>
      </c>
      <c r="K41" s="7" t="s">
        <v>25</v>
      </c>
      <c r="L41" s="7" t="s">
        <v>1027</v>
      </c>
      <c r="M41" s="7">
        <v>0</v>
      </c>
      <c r="N41" s="11"/>
      <c r="O41" s="4"/>
      <c r="P41" s="4"/>
      <c r="Q41" s="4"/>
      <c r="R41" s="4"/>
      <c r="S41" s="4"/>
      <c r="T41" s="4"/>
      <c r="U41" s="4"/>
      <c r="V41" s="4"/>
      <c r="W41" s="4"/>
      <c r="X41" s="4"/>
      <c r="Y41" s="4"/>
      <c r="Z41" s="4"/>
    </row>
    <row r="42" spans="1:26" ht="75">
      <c r="A42" s="7">
        <v>2051</v>
      </c>
      <c r="B42" s="7" t="s">
        <v>4918</v>
      </c>
      <c r="C42" s="7" t="s">
        <v>21</v>
      </c>
      <c r="D42" s="7" t="s">
        <v>4919</v>
      </c>
      <c r="E42" s="7" t="s">
        <v>2229</v>
      </c>
      <c r="F42" s="8" t="s">
        <v>275</v>
      </c>
      <c r="G42" s="7" t="s">
        <v>6</v>
      </c>
      <c r="H42" s="7" t="s">
        <v>8</v>
      </c>
      <c r="I42" s="7" t="s">
        <v>24</v>
      </c>
      <c r="J42" s="7" t="s">
        <v>13</v>
      </c>
      <c r="K42" s="7" t="s">
        <v>25</v>
      </c>
      <c r="L42" s="7" t="s">
        <v>1027</v>
      </c>
      <c r="M42" s="7">
        <v>0</v>
      </c>
      <c r="N42" s="11"/>
      <c r="O42" s="4"/>
      <c r="P42" s="4"/>
      <c r="Q42" s="4"/>
      <c r="R42" s="4"/>
      <c r="S42" s="4"/>
      <c r="T42" s="4"/>
      <c r="U42" s="4"/>
      <c r="V42" s="4"/>
      <c r="W42" s="4"/>
      <c r="X42" s="4"/>
      <c r="Y42" s="4"/>
      <c r="Z42" s="4"/>
    </row>
    <row r="43" spans="1:26" ht="75">
      <c r="A43" s="7">
        <v>2052</v>
      </c>
      <c r="B43" s="7" t="s">
        <v>4918</v>
      </c>
      <c r="C43" s="7" t="s">
        <v>21</v>
      </c>
      <c r="D43" s="7" t="s">
        <v>4919</v>
      </c>
      <c r="E43" s="7" t="s">
        <v>2230</v>
      </c>
      <c r="F43" s="8" t="s">
        <v>275</v>
      </c>
      <c r="G43" s="7" t="s">
        <v>6</v>
      </c>
      <c r="H43" s="7" t="s">
        <v>8</v>
      </c>
      <c r="I43" s="7" t="s">
        <v>24</v>
      </c>
      <c r="J43" s="7" t="s">
        <v>13</v>
      </c>
      <c r="K43" s="7" t="s">
        <v>25</v>
      </c>
      <c r="L43" s="7" t="s">
        <v>1027</v>
      </c>
      <c r="M43" s="7">
        <v>0</v>
      </c>
      <c r="N43" s="11"/>
      <c r="O43" s="4"/>
      <c r="P43" s="4"/>
      <c r="Q43" s="4"/>
      <c r="R43" s="4"/>
      <c r="S43" s="4"/>
      <c r="T43" s="4"/>
      <c r="U43" s="4"/>
      <c r="V43" s="4"/>
      <c r="W43" s="4"/>
      <c r="X43" s="4"/>
      <c r="Y43" s="4"/>
      <c r="Z43" s="4"/>
    </row>
    <row r="44" spans="1:26" ht="75">
      <c r="A44" s="7">
        <v>2053</v>
      </c>
      <c r="B44" s="7" t="s">
        <v>4918</v>
      </c>
      <c r="C44" s="7" t="s">
        <v>21</v>
      </c>
      <c r="D44" s="7" t="s">
        <v>4919</v>
      </c>
      <c r="E44" s="7" t="s">
        <v>4920</v>
      </c>
      <c r="F44" s="8" t="s">
        <v>275</v>
      </c>
      <c r="G44" s="7" t="s">
        <v>6</v>
      </c>
      <c r="H44" s="7" t="s">
        <v>8</v>
      </c>
      <c r="I44" s="7" t="s">
        <v>24</v>
      </c>
      <c r="J44" s="7" t="s">
        <v>13</v>
      </c>
      <c r="K44" s="7" t="s">
        <v>25</v>
      </c>
      <c r="L44" s="7" t="s">
        <v>1027</v>
      </c>
      <c r="M44" s="7">
        <v>0</v>
      </c>
      <c r="N44" s="11"/>
      <c r="O44" s="4"/>
      <c r="P44" s="4"/>
      <c r="Q44" s="4"/>
      <c r="R44" s="4"/>
      <c r="S44" s="4"/>
      <c r="T44" s="4"/>
      <c r="U44" s="4"/>
      <c r="V44" s="4"/>
      <c r="W44" s="4"/>
      <c r="X44" s="4"/>
      <c r="Y44" s="4"/>
      <c r="Z44" s="4"/>
    </row>
    <row r="45" spans="1:26" ht="75">
      <c r="A45" s="7">
        <v>2054</v>
      </c>
      <c r="B45" s="7" t="s">
        <v>4918</v>
      </c>
      <c r="C45" s="7" t="s">
        <v>21</v>
      </c>
      <c r="D45" s="7" t="s">
        <v>4919</v>
      </c>
      <c r="E45" s="7" t="s">
        <v>4921</v>
      </c>
      <c r="F45" s="28" t="s">
        <v>4000</v>
      </c>
      <c r="G45" s="7" t="s">
        <v>6</v>
      </c>
      <c r="H45" s="7" t="s">
        <v>8</v>
      </c>
      <c r="I45" s="7" t="s">
        <v>24</v>
      </c>
      <c r="J45" s="7" t="s">
        <v>13</v>
      </c>
      <c r="K45" s="7" t="s">
        <v>25</v>
      </c>
      <c r="L45" s="7" t="s">
        <v>1027</v>
      </c>
      <c r="M45" s="7">
        <v>0</v>
      </c>
      <c r="N45" s="11"/>
      <c r="O45" s="4"/>
      <c r="P45" s="4"/>
      <c r="Q45" s="4"/>
      <c r="R45" s="4"/>
      <c r="S45" s="4"/>
      <c r="T45" s="4"/>
      <c r="U45" s="4"/>
      <c r="V45" s="4"/>
      <c r="W45" s="4"/>
      <c r="X45" s="4"/>
      <c r="Y45" s="4"/>
      <c r="Z45" s="4"/>
    </row>
    <row r="46" spans="1:26" ht="75">
      <c r="A46" s="7">
        <v>2055</v>
      </c>
      <c r="B46" s="7" t="s">
        <v>4918</v>
      </c>
      <c r="C46" s="7" t="s">
        <v>21</v>
      </c>
      <c r="D46" s="7" t="s">
        <v>4919</v>
      </c>
      <c r="E46" s="7" t="s">
        <v>2234</v>
      </c>
      <c r="F46" s="28" t="s">
        <v>275</v>
      </c>
      <c r="G46" s="7" t="s">
        <v>6</v>
      </c>
      <c r="H46" s="7" t="s">
        <v>8</v>
      </c>
      <c r="I46" s="7" t="s">
        <v>24</v>
      </c>
      <c r="J46" s="7" t="s">
        <v>13</v>
      </c>
      <c r="K46" s="7" t="s">
        <v>25</v>
      </c>
      <c r="L46" s="7" t="s">
        <v>1027</v>
      </c>
      <c r="M46" s="7">
        <v>0</v>
      </c>
      <c r="N46" s="11"/>
      <c r="O46" s="4"/>
      <c r="P46" s="4"/>
      <c r="Q46" s="4"/>
      <c r="R46" s="4"/>
      <c r="S46" s="4"/>
      <c r="T46" s="4"/>
      <c r="U46" s="4"/>
      <c r="V46" s="4"/>
      <c r="W46" s="4"/>
      <c r="X46" s="4"/>
      <c r="Y46" s="4"/>
      <c r="Z46" s="4"/>
    </row>
    <row r="47" spans="1:26" ht="75">
      <c r="A47" s="7">
        <v>2060</v>
      </c>
      <c r="B47" s="7" t="s">
        <v>2235</v>
      </c>
      <c r="C47" s="7" t="s">
        <v>21</v>
      </c>
      <c r="D47" s="7" t="s">
        <v>2236</v>
      </c>
      <c r="E47" s="7" t="s">
        <v>2237</v>
      </c>
      <c r="F47" s="8" t="s">
        <v>198</v>
      </c>
      <c r="G47" s="7" t="s">
        <v>6</v>
      </c>
      <c r="H47" s="7" t="s">
        <v>8</v>
      </c>
      <c r="I47" s="7" t="s">
        <v>24</v>
      </c>
      <c r="J47" s="7" t="s">
        <v>13</v>
      </c>
      <c r="K47" s="7" t="s">
        <v>25</v>
      </c>
      <c r="L47" s="7" t="s">
        <v>1027</v>
      </c>
      <c r="M47" s="7">
        <v>0</v>
      </c>
      <c r="N47" s="11"/>
      <c r="O47" s="4"/>
      <c r="P47" s="4"/>
      <c r="Q47" s="4"/>
      <c r="R47" s="4"/>
      <c r="S47" s="4"/>
      <c r="T47" s="4"/>
      <c r="U47" s="4"/>
      <c r="V47" s="4"/>
      <c r="W47" s="4"/>
      <c r="X47" s="4"/>
      <c r="Y47" s="4"/>
      <c r="Z47" s="4"/>
    </row>
    <row r="48" spans="1:26" ht="75">
      <c r="A48" s="7">
        <v>2061</v>
      </c>
      <c r="B48" s="7" t="s">
        <v>2235</v>
      </c>
      <c r="C48" s="7" t="s">
        <v>21</v>
      </c>
      <c r="D48" s="7" t="s">
        <v>2236</v>
      </c>
      <c r="E48" s="7" t="s">
        <v>2238</v>
      </c>
      <c r="F48" s="8" t="s">
        <v>198</v>
      </c>
      <c r="G48" s="7" t="s">
        <v>6</v>
      </c>
      <c r="H48" s="7" t="s">
        <v>8</v>
      </c>
      <c r="I48" s="7" t="s">
        <v>24</v>
      </c>
      <c r="J48" s="7" t="s">
        <v>13</v>
      </c>
      <c r="K48" s="7" t="s">
        <v>25</v>
      </c>
      <c r="L48" s="7" t="s">
        <v>1027</v>
      </c>
      <c r="M48" s="7">
        <v>0</v>
      </c>
      <c r="N48" s="11"/>
      <c r="O48" s="4"/>
      <c r="P48" s="4"/>
      <c r="Q48" s="4"/>
      <c r="R48" s="4"/>
      <c r="S48" s="4"/>
      <c r="T48" s="4"/>
      <c r="U48" s="4"/>
      <c r="V48" s="4"/>
      <c r="W48" s="4"/>
      <c r="X48" s="4"/>
      <c r="Y48" s="4"/>
      <c r="Z48" s="4"/>
    </row>
    <row r="49" spans="1:26" ht="75">
      <c r="A49" s="7">
        <v>2062</v>
      </c>
      <c r="B49" s="7" t="s">
        <v>2235</v>
      </c>
      <c r="C49" s="7" t="s">
        <v>21</v>
      </c>
      <c r="D49" s="7" t="s">
        <v>2236</v>
      </c>
      <c r="E49" s="7" t="s">
        <v>4922</v>
      </c>
      <c r="F49" s="8" t="s">
        <v>198</v>
      </c>
      <c r="G49" s="7" t="s">
        <v>6</v>
      </c>
      <c r="H49" s="7" t="s">
        <v>8</v>
      </c>
      <c r="I49" s="7" t="s">
        <v>24</v>
      </c>
      <c r="J49" s="7" t="s">
        <v>13</v>
      </c>
      <c r="K49" s="7" t="s">
        <v>25</v>
      </c>
      <c r="L49" s="7" t="s">
        <v>1027</v>
      </c>
      <c r="M49" s="7">
        <v>0</v>
      </c>
      <c r="N49" s="11"/>
      <c r="O49" s="4"/>
      <c r="P49" s="4"/>
      <c r="Q49" s="4"/>
      <c r="R49" s="4"/>
      <c r="S49" s="4"/>
      <c r="T49" s="4"/>
      <c r="U49" s="4"/>
      <c r="V49" s="4"/>
      <c r="W49" s="4"/>
      <c r="X49" s="4"/>
      <c r="Y49" s="4"/>
      <c r="Z49" s="4"/>
    </row>
    <row r="50" spans="1:26" ht="75">
      <c r="A50" s="7">
        <v>2063</v>
      </c>
      <c r="B50" s="7" t="s">
        <v>2235</v>
      </c>
      <c r="C50" s="7" t="s">
        <v>21</v>
      </c>
      <c r="D50" s="7" t="s">
        <v>2236</v>
      </c>
      <c r="E50" s="7" t="s">
        <v>2240</v>
      </c>
      <c r="F50" s="8" t="s">
        <v>198</v>
      </c>
      <c r="G50" s="7" t="s">
        <v>6</v>
      </c>
      <c r="H50" s="7" t="s">
        <v>8</v>
      </c>
      <c r="I50" s="7" t="s">
        <v>24</v>
      </c>
      <c r="J50" s="7" t="s">
        <v>13</v>
      </c>
      <c r="K50" s="7" t="s">
        <v>25</v>
      </c>
      <c r="L50" s="7" t="s">
        <v>1027</v>
      </c>
      <c r="M50" s="7">
        <v>0</v>
      </c>
      <c r="N50" s="11"/>
      <c r="O50" s="4"/>
      <c r="P50" s="4"/>
      <c r="Q50" s="4"/>
      <c r="R50" s="4"/>
      <c r="S50" s="4"/>
      <c r="T50" s="4"/>
      <c r="U50" s="4"/>
      <c r="V50" s="4"/>
      <c r="W50" s="4"/>
      <c r="X50" s="4"/>
      <c r="Y50" s="4"/>
      <c r="Z50" s="4"/>
    </row>
    <row r="51" spans="1:26">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5"/>
    </row>
    <row r="130" spans="1:2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5"/>
    </row>
    <row r="161" spans="1:2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5"/>
    </row>
    <row r="195" spans="1:2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5"/>
    </row>
    <row r="196" spans="1:2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5"/>
    </row>
    <row r="240" spans="1:26">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5"/>
    </row>
    <row r="243" spans="1:26">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5"/>
    </row>
    <row r="244" spans="1:26">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5"/>
    </row>
    <row r="245" spans="1:26">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5"/>
    </row>
    <row r="246" spans="1:2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5"/>
    </row>
    <row r="249" spans="1:26">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5"/>
    </row>
    <row r="373" spans="1:26">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5"/>
    </row>
    <row r="376" spans="1:2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5"/>
    </row>
    <row r="416" spans="1:2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5"/>
    </row>
    <row r="418" spans="1:26">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5"/>
    </row>
    <row r="419" spans="1:26">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5"/>
    </row>
    <row r="437" spans="1:26">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5"/>
    </row>
    <row r="438" spans="1:26">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5"/>
    </row>
    <row r="439" spans="1:26">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5"/>
    </row>
    <row r="440" spans="1:26">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5"/>
    </row>
    <row r="441" spans="1:26">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5"/>
    </row>
    <row r="452" spans="1:26">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5"/>
    </row>
    <row r="453" spans="1:26">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5"/>
    </row>
    <row r="455" spans="1:26">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5"/>
    </row>
    <row r="456" spans="1:2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5"/>
    </row>
    <row r="465" spans="1:26">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5"/>
    </row>
    <row r="474" spans="1:26">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5"/>
    </row>
    <row r="487" spans="1:26">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5"/>
    </row>
    <row r="488" spans="1:26">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5"/>
    </row>
    <row r="498" spans="1:26">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5"/>
    </row>
    <row r="501" spans="1:26">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5"/>
    </row>
    <row r="502" spans="1:26">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5"/>
    </row>
    <row r="508" spans="1:26">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5"/>
    </row>
    <row r="509" spans="1:26">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5"/>
    </row>
    <row r="512" spans="1:26">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5"/>
    </row>
    <row r="518" spans="1:26">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5"/>
    </row>
    <row r="566" spans="1:2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5"/>
    </row>
    <row r="567" spans="1:26">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5"/>
    </row>
    <row r="568" spans="1:26">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5"/>
    </row>
    <row r="570" spans="1:26">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5"/>
    </row>
    <row r="607" spans="1:26">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5"/>
    </row>
    <row r="614" spans="1:26">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5"/>
    </row>
    <row r="615" spans="1:26">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5"/>
    </row>
    <row r="621" spans="1:26">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5"/>
    </row>
    <row r="622" spans="1:26">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5"/>
    </row>
    <row r="653" spans="1:26">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5"/>
    </row>
    <row r="654" spans="1:26">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5"/>
    </row>
    <row r="655" spans="1:26">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5"/>
    </row>
    <row r="657" spans="1:26">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5"/>
    </row>
    <row r="662" spans="1:26">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5"/>
    </row>
    <row r="669" spans="1:26">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c r="A672" s="4"/>
      <c r="B672" s="4"/>
      <c r="C672" s="4"/>
      <c r="D672" s="4"/>
      <c r="E672" s="4"/>
      <c r="F672" s="4"/>
      <c r="G672" s="4"/>
      <c r="H672" s="4"/>
      <c r="I672" s="4"/>
      <c r="J672" s="4"/>
      <c r="K672" s="4"/>
      <c r="L672" s="4"/>
      <c r="M672" s="4"/>
      <c r="N672" s="4"/>
      <c r="O672" s="4"/>
      <c r="P672" s="4"/>
      <c r="Q672" s="4"/>
      <c r="R672" s="4"/>
      <c r="S672" s="4"/>
      <c r="T672" s="4"/>
      <c r="U672" s="4"/>
      <c r="V672" s="4"/>
      <c r="W672" s="4"/>
      <c r="X672" s="6"/>
      <c r="Y672" s="4"/>
      <c r="Z672" s="5"/>
    </row>
    <row r="673" spans="1:26">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5"/>
    </row>
    <row r="704" spans="1:26">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5"/>
    </row>
    <row r="705" spans="1:26">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5"/>
    </row>
    <row r="706" spans="1:2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5"/>
    </row>
    <row r="707" spans="1:26">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5"/>
    </row>
    <row r="713" spans="1:26">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c r="A720" s="4"/>
      <c r="B720" s="4"/>
      <c r="C720" s="4"/>
      <c r="D720" s="4"/>
      <c r="E720" s="4"/>
      <c r="F720" s="4"/>
      <c r="G720" s="4"/>
      <c r="H720" s="4"/>
      <c r="I720" s="4"/>
      <c r="J720" s="4"/>
      <c r="K720" s="4"/>
      <c r="L720" s="4"/>
      <c r="M720" s="4"/>
      <c r="N720" s="4"/>
      <c r="O720" s="4"/>
      <c r="P720" s="4"/>
      <c r="Q720" s="4"/>
      <c r="R720" s="4"/>
      <c r="S720" s="4"/>
      <c r="T720" s="4"/>
      <c r="U720" s="4"/>
      <c r="V720" s="4"/>
      <c r="W720" s="4"/>
      <c r="X720" s="6"/>
      <c r="Y720" s="4"/>
      <c r="Z720" s="5"/>
    </row>
    <row r="721" spans="1:26">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5"/>
    </row>
    <row r="722" spans="1:26">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5"/>
    </row>
    <row r="723" spans="1:26">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5"/>
    </row>
    <row r="730" spans="1:26">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5"/>
    </row>
    <row r="731" spans="1:26">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5"/>
    </row>
    <row r="732" spans="1:26">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5"/>
    </row>
    <row r="733" spans="1:26">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5"/>
    </row>
    <row r="734" spans="1:26">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5"/>
    </row>
    <row r="736" spans="1:2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5"/>
    </row>
    <row r="738" spans="1:26">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5"/>
    </row>
    <row r="739" spans="1:26">
      <c r="A739" s="4"/>
      <c r="B739" s="4"/>
      <c r="C739" s="4"/>
      <c r="D739" s="4"/>
      <c r="E739" s="4"/>
      <c r="F739" s="4"/>
      <c r="G739" s="4"/>
      <c r="H739" s="4"/>
      <c r="I739" s="4"/>
      <c r="J739" s="4"/>
      <c r="K739" s="4"/>
      <c r="L739" s="4"/>
      <c r="M739" s="4"/>
      <c r="N739" s="4"/>
      <c r="O739" s="4"/>
      <c r="P739" s="4"/>
      <c r="Q739" s="4"/>
      <c r="R739" s="4"/>
      <c r="S739" s="4"/>
      <c r="T739" s="4"/>
      <c r="U739" s="4"/>
      <c r="V739" s="4"/>
      <c r="W739" s="4"/>
      <c r="X739" s="6"/>
      <c r="Y739" s="4"/>
      <c r="Z739" s="5"/>
    </row>
    <row r="740" spans="1:26">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5"/>
    </row>
    <row r="743" spans="1:26">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5"/>
    </row>
    <row r="744" spans="1:26">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5"/>
    </row>
    <row r="745" spans="1:26">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5"/>
    </row>
    <row r="746" spans="1:2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5"/>
    </row>
    <row r="747" spans="1:26">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5"/>
    </row>
    <row r="748" spans="1:26">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5"/>
    </row>
    <row r="752" spans="1:26">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5"/>
    </row>
    <row r="757" spans="1:26">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5"/>
    </row>
    <row r="758" spans="1:26">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5"/>
    </row>
    <row r="760" spans="1:26">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5"/>
    </row>
    <row r="761" spans="1:26">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5"/>
    </row>
    <row r="762" spans="1:26">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5"/>
    </row>
    <row r="763" spans="1:26">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5"/>
    </row>
    <row r="764" spans="1:26">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5"/>
    </row>
    <row r="770" spans="1:26">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5"/>
    </row>
    <row r="773" spans="1:26">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5"/>
    </row>
    <row r="775" spans="1:26">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5"/>
    </row>
    <row r="777" spans="1:26">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5"/>
    </row>
    <row r="778" spans="1:26">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5"/>
    </row>
    <row r="779" spans="1:26">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5"/>
    </row>
    <row r="781" spans="1:26">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5"/>
    </row>
    <row r="782" spans="1:26">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5"/>
    </row>
    <row r="783" spans="1:26">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5"/>
    </row>
    <row r="784" spans="1:26">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5"/>
    </row>
    <row r="786" spans="1:2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5"/>
    </row>
    <row r="787" spans="1:26">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5"/>
    </row>
    <row r="788" spans="1:26">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5"/>
    </row>
    <row r="789" spans="1:26">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5"/>
    </row>
    <row r="790" spans="1:26">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5"/>
    </row>
    <row r="791" spans="1:26">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5"/>
    </row>
    <row r="792" spans="1:26">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5"/>
    </row>
    <row r="793" spans="1:26">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5"/>
    </row>
    <row r="795" spans="1:26">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5"/>
    </row>
    <row r="796" spans="1:2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5"/>
    </row>
    <row r="797" spans="1:26">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5"/>
    </row>
    <row r="798" spans="1:26">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5"/>
    </row>
    <row r="799" spans="1:26">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5"/>
    </row>
    <row r="800" spans="1:26">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5"/>
    </row>
    <row r="801" spans="1:26">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5"/>
    </row>
    <row r="802" spans="1:26">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5"/>
    </row>
    <row r="803" spans="1:26">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5"/>
    </row>
    <row r="804" spans="1:26">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5"/>
    </row>
    <row r="805" spans="1:26">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5"/>
    </row>
    <row r="806" spans="1:2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5"/>
    </row>
    <row r="807" spans="1:26">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5"/>
    </row>
    <row r="808" spans="1:26">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5"/>
    </row>
    <row r="809" spans="1:26">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5"/>
    </row>
    <row r="810" spans="1:26">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5"/>
    </row>
    <row r="811" spans="1:26">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5"/>
    </row>
    <row r="812" spans="1:26">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5"/>
    </row>
    <row r="813" spans="1:26">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5"/>
    </row>
    <row r="814" spans="1:26">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5"/>
    </row>
    <row r="815" spans="1:26">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5"/>
    </row>
    <row r="816" spans="1:2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5"/>
    </row>
    <row r="817" spans="1:26">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5"/>
    </row>
    <row r="818" spans="1:26">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5"/>
    </row>
    <row r="819" spans="1:26">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5"/>
    </row>
    <row r="820" spans="1:26">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5"/>
    </row>
    <row r="821" spans="1:26">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5"/>
    </row>
    <row r="822" spans="1:26">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5"/>
    </row>
    <row r="823" spans="1:26">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5"/>
    </row>
    <row r="824" spans="1:26">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5"/>
    </row>
    <row r="827" spans="1:26">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5"/>
    </row>
    <row r="829" spans="1:26">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5"/>
    </row>
    <row r="830" spans="1:26">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5"/>
    </row>
    <row r="831" spans="1:26">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5"/>
    </row>
    <row r="832" spans="1:26">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5"/>
    </row>
    <row r="833" spans="1:26">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5"/>
    </row>
    <row r="834" spans="1:26">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5"/>
    </row>
    <row r="835" spans="1:26">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5"/>
    </row>
    <row r="836" spans="1:2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5"/>
    </row>
    <row r="837" spans="1:26">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5"/>
    </row>
    <row r="838" spans="1:26">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5"/>
    </row>
    <row r="856" spans="1:2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5"/>
    </row>
    <row r="863" spans="1:26">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5"/>
    </row>
    <row r="868" spans="1:26">
      <c r="A868" s="4"/>
      <c r="B868" s="4"/>
      <c r="C868" s="4"/>
      <c r="D868" s="4"/>
      <c r="E868" s="4"/>
      <c r="F868" s="4"/>
      <c r="G868" s="4"/>
      <c r="H868" s="4"/>
      <c r="I868" s="4"/>
      <c r="J868" s="4"/>
      <c r="K868" s="4"/>
      <c r="L868" s="4"/>
      <c r="M868" s="4"/>
      <c r="N868" s="4"/>
      <c r="O868" s="4"/>
      <c r="P868" s="4"/>
      <c r="Q868" s="4"/>
      <c r="R868" s="4"/>
      <c r="S868" s="4"/>
      <c r="T868" s="4"/>
      <c r="U868" s="4"/>
      <c r="V868" s="4"/>
      <c r="W868" s="4"/>
      <c r="X868" s="6"/>
      <c r="Y868" s="4"/>
      <c r="Z868" s="5"/>
    </row>
    <row r="869" spans="1:26">
      <c r="A869" s="4"/>
      <c r="B869" s="4"/>
      <c r="C869" s="4"/>
      <c r="D869" s="4"/>
      <c r="E869" s="4"/>
      <c r="F869" s="4"/>
      <c r="G869" s="4"/>
      <c r="H869" s="4"/>
      <c r="I869" s="4"/>
      <c r="J869" s="4"/>
      <c r="K869" s="4"/>
      <c r="L869" s="4"/>
      <c r="M869" s="4"/>
      <c r="N869" s="4"/>
      <c r="O869" s="4"/>
      <c r="P869" s="4"/>
      <c r="Q869" s="4"/>
      <c r="R869" s="4"/>
      <c r="S869" s="4"/>
      <c r="T869" s="4"/>
      <c r="U869" s="4"/>
      <c r="V869" s="4"/>
      <c r="W869" s="4"/>
      <c r="X869" s="6"/>
      <c r="Y869" s="4"/>
      <c r="Z869" s="5"/>
    </row>
    <row r="870" spans="1:26">
      <c r="A870" s="4"/>
      <c r="B870" s="4"/>
      <c r="C870" s="4"/>
      <c r="D870" s="4"/>
      <c r="E870" s="4"/>
      <c r="F870" s="4"/>
      <c r="G870" s="4"/>
      <c r="H870" s="4"/>
      <c r="I870" s="4"/>
      <c r="J870" s="4"/>
      <c r="K870" s="4"/>
      <c r="L870" s="4"/>
      <c r="M870" s="4"/>
      <c r="N870" s="4"/>
      <c r="O870" s="4"/>
      <c r="P870" s="4"/>
      <c r="Q870" s="4"/>
      <c r="R870" s="4"/>
      <c r="S870" s="4"/>
      <c r="T870" s="4"/>
      <c r="U870" s="4"/>
      <c r="V870" s="4"/>
      <c r="W870" s="4"/>
      <c r="X870" s="6"/>
      <c r="Y870" s="4"/>
      <c r="Z870" s="5"/>
    </row>
    <row r="871" spans="1:26">
      <c r="A871" s="4"/>
      <c r="B871" s="4"/>
      <c r="C871" s="4"/>
      <c r="D871" s="4"/>
      <c r="E871" s="4"/>
      <c r="F871" s="4"/>
      <c r="G871" s="4"/>
      <c r="H871" s="4"/>
      <c r="I871" s="4"/>
      <c r="J871" s="4"/>
      <c r="K871" s="4"/>
      <c r="L871" s="4"/>
      <c r="M871" s="4"/>
      <c r="N871" s="4"/>
      <c r="O871" s="4"/>
      <c r="P871" s="4"/>
      <c r="Q871" s="4"/>
      <c r="R871" s="4"/>
      <c r="S871" s="4"/>
      <c r="T871" s="4"/>
      <c r="U871" s="4"/>
      <c r="V871" s="4"/>
      <c r="W871" s="4"/>
      <c r="X871" s="6"/>
      <c r="Y871" s="4"/>
      <c r="Z871" s="5"/>
    </row>
    <row r="872" spans="1:26">
      <c r="A872" s="4"/>
      <c r="B872" s="4"/>
      <c r="C872" s="4"/>
      <c r="D872" s="4"/>
      <c r="E872" s="4"/>
      <c r="F872" s="4"/>
      <c r="G872" s="4"/>
      <c r="H872" s="4"/>
      <c r="I872" s="4"/>
      <c r="J872" s="4"/>
      <c r="K872" s="4"/>
      <c r="L872" s="4"/>
      <c r="M872" s="4"/>
      <c r="N872" s="4"/>
      <c r="O872" s="4"/>
      <c r="P872" s="4"/>
      <c r="Q872" s="4"/>
      <c r="R872" s="4"/>
      <c r="S872" s="4"/>
      <c r="T872" s="4"/>
      <c r="U872" s="4"/>
      <c r="V872" s="4"/>
      <c r="W872" s="4"/>
      <c r="X872" s="6"/>
      <c r="Y872" s="4"/>
      <c r="Z872" s="5"/>
    </row>
    <row r="873" spans="1:26">
      <c r="A873" s="4"/>
      <c r="B873" s="4"/>
      <c r="C873" s="4"/>
      <c r="D873" s="4"/>
      <c r="E873" s="4"/>
      <c r="F873" s="4"/>
      <c r="G873" s="4"/>
      <c r="H873" s="4"/>
      <c r="I873" s="4"/>
      <c r="J873" s="4"/>
      <c r="K873" s="4"/>
      <c r="L873" s="4"/>
      <c r="M873" s="4"/>
      <c r="N873" s="4"/>
      <c r="O873" s="4"/>
      <c r="P873" s="4"/>
      <c r="Q873" s="4"/>
      <c r="R873" s="4"/>
      <c r="S873" s="4"/>
      <c r="T873" s="4"/>
      <c r="U873" s="4"/>
      <c r="V873" s="4"/>
      <c r="W873" s="4"/>
      <c r="X873" s="6"/>
      <c r="Y873" s="4"/>
      <c r="Z873" s="5"/>
    </row>
    <row r="874" spans="1:26">
      <c r="A874" s="4"/>
      <c r="B874" s="4"/>
      <c r="C874" s="4"/>
      <c r="D874" s="4"/>
      <c r="E874" s="4"/>
      <c r="F874" s="4"/>
      <c r="G874" s="4"/>
      <c r="H874" s="4"/>
      <c r="I874" s="4"/>
      <c r="J874" s="4"/>
      <c r="K874" s="4"/>
      <c r="L874" s="4"/>
      <c r="M874" s="4"/>
      <c r="N874" s="4"/>
      <c r="O874" s="4"/>
      <c r="P874" s="4"/>
      <c r="Q874" s="4"/>
      <c r="R874" s="4"/>
      <c r="S874" s="4"/>
      <c r="T874" s="4"/>
      <c r="U874" s="4"/>
      <c r="V874" s="4"/>
      <c r="W874" s="4"/>
      <c r="X874" s="6"/>
      <c r="Y874" s="4"/>
      <c r="Z874" s="5"/>
    </row>
    <row r="875" spans="1:26">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5"/>
    </row>
    <row r="883" spans="1:26">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5"/>
    </row>
    <row r="893" spans="1:26">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5"/>
    </row>
    <row r="906" spans="1:2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5"/>
    </row>
    <row r="907" spans="1:26">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5"/>
    </row>
    <row r="908" spans="1:26">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c r="A910" s="4"/>
      <c r="B910" s="4"/>
      <c r="C910" s="4"/>
      <c r="D910" s="4"/>
      <c r="E910" s="4"/>
      <c r="F910" s="4"/>
      <c r="G910" s="4"/>
      <c r="H910" s="4"/>
      <c r="I910" s="4"/>
      <c r="J910" s="4"/>
      <c r="K910" s="4"/>
      <c r="L910" s="4"/>
      <c r="M910" s="4"/>
      <c r="N910" s="4"/>
      <c r="O910" s="4"/>
      <c r="P910" s="4"/>
      <c r="Q910" s="4"/>
      <c r="R910" s="4"/>
      <c r="S910" s="4"/>
      <c r="T910" s="4"/>
      <c r="U910" s="4"/>
      <c r="V910" s="4"/>
      <c r="W910" s="4"/>
      <c r="X910" s="6"/>
      <c r="Y910" s="4"/>
      <c r="Z910" s="5"/>
    </row>
    <row r="911" spans="1:26">
      <c r="A911" s="4"/>
      <c r="B911" s="4"/>
      <c r="C911" s="4"/>
      <c r="D911" s="4"/>
      <c r="E911" s="4"/>
      <c r="F911" s="4"/>
      <c r="G911" s="4"/>
      <c r="H911" s="4"/>
      <c r="I911" s="4"/>
      <c r="J911" s="4"/>
      <c r="K911" s="4"/>
      <c r="L911" s="4"/>
      <c r="M911" s="4"/>
      <c r="N911" s="4"/>
      <c r="O911" s="4"/>
      <c r="P911" s="4"/>
      <c r="Q911" s="4"/>
      <c r="R911" s="4"/>
      <c r="S911" s="4"/>
      <c r="T911" s="4"/>
      <c r="U911" s="4"/>
      <c r="V911" s="4"/>
      <c r="W911" s="4"/>
      <c r="X911" s="6"/>
      <c r="Y911" s="4"/>
      <c r="Z911" s="5"/>
    </row>
    <row r="912" spans="1:26">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c r="A913" s="4"/>
      <c r="B913" s="4"/>
      <c r="C913" s="4"/>
      <c r="D913" s="4"/>
      <c r="E913" s="4"/>
      <c r="F913" s="4"/>
      <c r="G913" s="4"/>
      <c r="H913" s="4"/>
      <c r="I913" s="4"/>
      <c r="J913" s="4"/>
      <c r="K913" s="4"/>
      <c r="L913" s="4"/>
      <c r="M913" s="4"/>
      <c r="N913" s="4"/>
      <c r="O913" s="4"/>
      <c r="P913" s="4"/>
      <c r="Q913" s="4"/>
      <c r="R913" s="4"/>
      <c r="S913" s="4"/>
      <c r="T913" s="4"/>
      <c r="U913" s="4"/>
      <c r="V913" s="4"/>
      <c r="W913" s="4"/>
      <c r="X913" s="6"/>
      <c r="Y913" s="4"/>
      <c r="Z913" s="5"/>
    </row>
    <row r="914" spans="1:26">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5"/>
    </row>
    <row r="915" spans="1:26">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5"/>
    </row>
    <row r="916" spans="1:2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5"/>
    </row>
    <row r="930" spans="1:26">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5"/>
    </row>
    <row r="937" spans="1:26">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5"/>
    </row>
    <row r="938" spans="1:26">
      <c r="A938" s="4"/>
      <c r="B938" s="4"/>
      <c r="C938" s="4"/>
      <c r="D938" s="4"/>
      <c r="E938" s="4"/>
      <c r="F938" s="4"/>
      <c r="G938" s="4"/>
      <c r="H938" s="4"/>
      <c r="I938" s="4"/>
      <c r="J938" s="4"/>
      <c r="K938" s="4"/>
      <c r="L938" s="4"/>
      <c r="M938" s="4"/>
      <c r="N938" s="4"/>
      <c r="O938" s="4"/>
      <c r="P938" s="4"/>
      <c r="Q938" s="4"/>
      <c r="R938" s="4"/>
      <c r="S938" s="4"/>
      <c r="T938" s="4"/>
      <c r="U938" s="4"/>
      <c r="V938" s="4"/>
      <c r="W938" s="4"/>
      <c r="X938" s="6"/>
      <c r="Y938" s="4"/>
      <c r="Z938" s="5"/>
    </row>
    <row r="939" spans="1:26">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c r="A940" s="4"/>
      <c r="B940" s="4"/>
      <c r="C940" s="4"/>
      <c r="D940" s="4"/>
      <c r="E940" s="4"/>
      <c r="F940" s="4"/>
      <c r="G940" s="4"/>
      <c r="H940" s="4"/>
      <c r="I940" s="4"/>
      <c r="J940" s="4"/>
      <c r="K940" s="4"/>
      <c r="L940" s="4"/>
      <c r="M940" s="4"/>
      <c r="N940" s="4"/>
      <c r="O940" s="4"/>
      <c r="P940" s="4"/>
      <c r="Q940" s="4"/>
      <c r="R940" s="4"/>
      <c r="S940" s="4"/>
      <c r="T940" s="4"/>
      <c r="U940" s="4"/>
      <c r="V940" s="4"/>
      <c r="W940" s="4"/>
      <c r="X940" s="6"/>
      <c r="Y940" s="4"/>
      <c r="Z940" s="5"/>
    </row>
    <row r="941" spans="1:26">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5"/>
    </row>
    <row r="946" spans="1:2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5"/>
    </row>
    <row r="947" spans="1:26">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5"/>
    </row>
    <row r="949" spans="1:26">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5"/>
    </row>
    <row r="950" spans="1:26">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5"/>
    </row>
    <row r="952" spans="1:26">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5"/>
    </row>
    <row r="954" spans="1:26">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5"/>
    </row>
    <row r="961" spans="1:26">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5"/>
    </row>
    <row r="963" spans="1:26">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5"/>
    </row>
    <row r="964" spans="1:26">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5"/>
    </row>
    <row r="971" spans="1:26">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spans="1:26">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spans="1:26">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row r="1008" spans="1:26">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row>
    <row r="1009" spans="1:26">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row>
    <row r="1010" spans="1:26">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5"/>
    </row>
    <row r="1011" spans="1:26">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row>
    <row r="1012" spans="1:26">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row>
    <row r="1013" spans="1:26">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row>
    <row r="1014" spans="1:26">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row>
    <row r="1015" spans="1:26">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row>
    <row r="1016" spans="1:26">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row>
    <row r="1017" spans="1:26">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row>
    <row r="1018" spans="1:26">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row>
    <row r="1019" spans="1:26">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row>
    <row r="1020" spans="1:26">
      <c r="A1020" s="4"/>
      <c r="B1020" s="4"/>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row>
    <row r="1021" spans="1:26">
      <c r="A1021" s="4"/>
      <c r="B1021" s="4"/>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row>
    <row r="1022" spans="1:26">
      <c r="A1022" s="4"/>
      <c r="B1022" s="4"/>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row>
    <row r="1023" spans="1:26">
      <c r="A1023" s="4"/>
      <c r="B1023" s="4"/>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row>
    <row r="1024" spans="1:26">
      <c r="A1024" s="4"/>
      <c r="B1024" s="4"/>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4"/>
    </row>
    <row r="1025" spans="1:26">
      <c r="A1025" s="4"/>
      <c r="B1025" s="4"/>
      <c r="C1025" s="4"/>
      <c r="D1025" s="4"/>
      <c r="E1025" s="4"/>
      <c r="F1025" s="4"/>
      <c r="G1025" s="4"/>
      <c r="H1025" s="4"/>
      <c r="I1025" s="4"/>
      <c r="J1025" s="4"/>
      <c r="K1025" s="4"/>
      <c r="L1025" s="4"/>
      <c r="M1025" s="4"/>
      <c r="N1025" s="4"/>
      <c r="O1025" s="4"/>
      <c r="P1025" s="4"/>
      <c r="Q1025" s="4"/>
      <c r="R1025" s="4"/>
      <c r="S1025" s="4"/>
      <c r="T1025" s="4"/>
      <c r="U1025" s="4"/>
      <c r="V1025" s="4"/>
      <c r="W1025" s="4"/>
      <c r="X1025" s="4"/>
      <c r="Y1025" s="4"/>
      <c r="Z1025" s="4"/>
    </row>
    <row r="1026" spans="1:26">
      <c r="A1026" s="4"/>
      <c r="B1026" s="4"/>
      <c r="C1026" s="4"/>
      <c r="D1026" s="4"/>
      <c r="E1026" s="4"/>
      <c r="F1026" s="4"/>
      <c r="G1026" s="4"/>
      <c r="H1026" s="4"/>
      <c r="I1026" s="4"/>
      <c r="J1026" s="4"/>
      <c r="K1026" s="4"/>
      <c r="L1026" s="4"/>
      <c r="M1026" s="4"/>
      <c r="N1026" s="4"/>
      <c r="O1026" s="4"/>
      <c r="P1026" s="4"/>
      <c r="Q1026" s="4"/>
      <c r="R1026" s="4"/>
      <c r="S1026" s="4"/>
      <c r="T1026" s="4"/>
      <c r="U1026" s="4"/>
      <c r="V1026" s="4"/>
      <c r="W1026" s="4"/>
      <c r="X1026" s="4"/>
      <c r="Y1026" s="4"/>
      <c r="Z1026" s="5"/>
    </row>
    <row r="1027" spans="1:26">
      <c r="A1027" s="4"/>
      <c r="B1027" s="4"/>
      <c r="C1027" s="4"/>
      <c r="D1027" s="4"/>
      <c r="E1027" s="4"/>
      <c r="F1027" s="4"/>
      <c r="G1027" s="4"/>
      <c r="H1027" s="4"/>
      <c r="I1027" s="4"/>
      <c r="J1027" s="4"/>
      <c r="K1027" s="4"/>
      <c r="L1027" s="4"/>
      <c r="M1027" s="4"/>
      <c r="N1027" s="4"/>
      <c r="O1027" s="4"/>
      <c r="P1027" s="4"/>
      <c r="Q1027" s="4"/>
      <c r="R1027" s="4"/>
      <c r="S1027" s="4"/>
      <c r="T1027" s="4"/>
      <c r="U1027" s="4"/>
      <c r="V1027" s="4"/>
      <c r="W1027" s="4"/>
      <c r="X1027" s="4"/>
      <c r="Y1027" s="4"/>
      <c r="Z1027" s="4"/>
    </row>
    <row r="1028" spans="1:26">
      <c r="A1028" s="4"/>
      <c r="B1028" s="4"/>
      <c r="C1028" s="4"/>
      <c r="D1028" s="4"/>
      <c r="E1028" s="4"/>
      <c r="F1028" s="4"/>
      <c r="G1028" s="4"/>
      <c r="H1028" s="4"/>
      <c r="I1028" s="4"/>
      <c r="J1028" s="4"/>
      <c r="K1028" s="4"/>
      <c r="L1028" s="4"/>
      <c r="M1028" s="4"/>
      <c r="N1028" s="4"/>
      <c r="O1028" s="4"/>
      <c r="P1028" s="4"/>
      <c r="Q1028" s="4"/>
      <c r="R1028" s="4"/>
      <c r="S1028" s="4"/>
      <c r="T1028" s="4"/>
      <c r="U1028" s="4"/>
      <c r="V1028" s="4"/>
      <c r="W1028" s="4"/>
      <c r="X1028" s="4"/>
      <c r="Y1028" s="4"/>
      <c r="Z1028" s="4"/>
    </row>
    <row r="1029" spans="1:26">
      <c r="A1029" s="4"/>
      <c r="B1029" s="4"/>
      <c r="C1029" s="4"/>
      <c r="D1029" s="4"/>
      <c r="E1029" s="4"/>
      <c r="F1029" s="4"/>
      <c r="G1029" s="4"/>
      <c r="H1029" s="4"/>
      <c r="I1029" s="4"/>
      <c r="J1029" s="4"/>
      <c r="K1029" s="4"/>
      <c r="L1029" s="4"/>
      <c r="M1029" s="4"/>
      <c r="N1029" s="4"/>
      <c r="O1029" s="4"/>
      <c r="P1029" s="4"/>
      <c r="Q1029" s="4"/>
      <c r="R1029" s="4"/>
      <c r="S1029" s="4"/>
      <c r="T1029" s="4"/>
      <c r="U1029" s="4"/>
      <c r="V1029" s="4"/>
      <c r="W1029" s="4"/>
      <c r="X1029" s="4"/>
      <c r="Y1029" s="4"/>
      <c r="Z1029" s="4"/>
    </row>
    <row r="1030" spans="1:26">
      <c r="A1030" s="4"/>
      <c r="B1030" s="4"/>
      <c r="C1030" s="4"/>
      <c r="D1030" s="4"/>
      <c r="E1030" s="4"/>
      <c r="F1030" s="4"/>
      <c r="G1030" s="4"/>
      <c r="H1030" s="4"/>
      <c r="I1030" s="4"/>
      <c r="J1030" s="4"/>
      <c r="K1030" s="4"/>
      <c r="L1030" s="4"/>
      <c r="M1030" s="4"/>
      <c r="N1030" s="4"/>
      <c r="O1030" s="4"/>
      <c r="P1030" s="4"/>
      <c r="Q1030" s="4"/>
      <c r="R1030" s="4"/>
      <c r="S1030" s="4"/>
      <c r="T1030" s="4"/>
      <c r="U1030" s="4"/>
      <c r="V1030" s="4"/>
      <c r="W1030" s="4"/>
      <c r="X1030" s="4"/>
      <c r="Y1030" s="4"/>
      <c r="Z1030" s="4"/>
    </row>
    <row r="1031" spans="1:26">
      <c r="A1031" s="4"/>
      <c r="B1031" s="4"/>
      <c r="C1031" s="4"/>
      <c r="D1031" s="4"/>
      <c r="E1031" s="4"/>
      <c r="F1031" s="4"/>
      <c r="G1031" s="4"/>
      <c r="H1031" s="4"/>
      <c r="I1031" s="4"/>
      <c r="J1031" s="4"/>
      <c r="K1031" s="4"/>
      <c r="L1031" s="4"/>
      <c r="M1031" s="4"/>
      <c r="N1031" s="4"/>
      <c r="O1031" s="4"/>
      <c r="P1031" s="4"/>
      <c r="Q1031" s="4"/>
      <c r="R1031" s="4"/>
      <c r="S1031" s="4"/>
      <c r="T1031" s="4"/>
      <c r="U1031" s="4"/>
      <c r="V1031" s="4"/>
      <c r="W1031" s="4"/>
      <c r="X1031" s="4"/>
      <c r="Y1031" s="4"/>
      <c r="Z1031" s="4"/>
    </row>
    <row r="1032" spans="1:26">
      <c r="A1032" s="4"/>
      <c r="B1032" s="4"/>
      <c r="C1032" s="4"/>
      <c r="D1032" s="4"/>
      <c r="E1032" s="4"/>
      <c r="F1032" s="4"/>
      <c r="G1032" s="4"/>
      <c r="H1032" s="4"/>
      <c r="I1032" s="4"/>
      <c r="J1032" s="4"/>
      <c r="K1032" s="4"/>
      <c r="L1032" s="4"/>
      <c r="M1032" s="4"/>
      <c r="N1032" s="4"/>
      <c r="O1032" s="4"/>
      <c r="P1032" s="4"/>
      <c r="Q1032" s="4"/>
      <c r="R1032" s="4"/>
      <c r="S1032" s="4"/>
      <c r="T1032" s="4"/>
      <c r="U1032" s="4"/>
      <c r="V1032" s="4"/>
      <c r="W1032" s="4"/>
      <c r="X1032" s="4"/>
      <c r="Y1032" s="4"/>
      <c r="Z1032" s="4"/>
    </row>
    <row r="1033" spans="1:26">
      <c r="A1033" s="4"/>
      <c r="B1033" s="4"/>
      <c r="C1033" s="4"/>
      <c r="D1033" s="4"/>
      <c r="E1033" s="4"/>
      <c r="F1033" s="4"/>
      <c r="G1033" s="4"/>
      <c r="H1033" s="4"/>
      <c r="I1033" s="4"/>
      <c r="J1033" s="4"/>
      <c r="K1033" s="4"/>
      <c r="L1033" s="4"/>
      <c r="M1033" s="4"/>
      <c r="N1033" s="4"/>
      <c r="O1033" s="4"/>
      <c r="P1033" s="4"/>
      <c r="Q1033" s="4"/>
      <c r="R1033" s="4"/>
      <c r="S1033" s="4"/>
      <c r="T1033" s="4"/>
      <c r="U1033" s="4"/>
      <c r="V1033" s="4"/>
      <c r="W1033" s="4"/>
      <c r="X1033" s="4"/>
      <c r="Y1033" s="4"/>
      <c r="Z1033" s="4"/>
    </row>
    <row r="1034" spans="1:26">
      <c r="A1034" s="4"/>
      <c r="B1034" s="4"/>
      <c r="C1034" s="4"/>
      <c r="D1034" s="4"/>
      <c r="E1034" s="4"/>
      <c r="F1034" s="4"/>
      <c r="G1034" s="4"/>
      <c r="H1034" s="4"/>
      <c r="I1034" s="4"/>
      <c r="J1034" s="4"/>
      <c r="K1034" s="4"/>
      <c r="L1034" s="4"/>
      <c r="M1034" s="4"/>
      <c r="N1034" s="4"/>
      <c r="O1034" s="4"/>
      <c r="P1034" s="4"/>
      <c r="Q1034" s="4"/>
      <c r="R1034" s="4"/>
      <c r="S1034" s="4"/>
      <c r="T1034" s="4"/>
      <c r="U1034" s="4"/>
      <c r="V1034" s="4"/>
      <c r="W1034" s="4"/>
      <c r="X1034" s="4"/>
      <c r="Y1034" s="4"/>
      <c r="Z1034" s="4"/>
    </row>
    <row r="1035" spans="1:26">
      <c r="A1035" s="4"/>
      <c r="B1035" s="4"/>
      <c r="C1035" s="4"/>
      <c r="D1035" s="4"/>
      <c r="E1035" s="4"/>
      <c r="F1035" s="4"/>
      <c r="G1035" s="4"/>
      <c r="H1035" s="4"/>
      <c r="I1035" s="4"/>
      <c r="J1035" s="4"/>
      <c r="K1035" s="4"/>
      <c r="L1035" s="4"/>
      <c r="M1035" s="4"/>
      <c r="N1035" s="4"/>
      <c r="O1035" s="4"/>
      <c r="P1035" s="4"/>
      <c r="Q1035" s="4"/>
      <c r="R1035" s="4"/>
      <c r="S1035" s="4"/>
      <c r="T1035" s="4"/>
      <c r="U1035" s="4"/>
      <c r="V1035" s="4"/>
      <c r="W1035" s="4"/>
      <c r="X1035" s="4"/>
      <c r="Y1035" s="4"/>
      <c r="Z1035" s="4"/>
    </row>
    <row r="1036" spans="1:26">
      <c r="A1036" s="4"/>
      <c r="B1036" s="4"/>
      <c r="C1036" s="4"/>
      <c r="D1036" s="4"/>
      <c r="E1036" s="4"/>
      <c r="F1036" s="4"/>
      <c r="G1036" s="4"/>
      <c r="H1036" s="4"/>
      <c r="I1036" s="4"/>
      <c r="J1036" s="4"/>
      <c r="K1036" s="4"/>
      <c r="L1036" s="4"/>
      <c r="M1036" s="4"/>
      <c r="N1036" s="4"/>
      <c r="O1036" s="4"/>
      <c r="P1036" s="4"/>
      <c r="Q1036" s="4"/>
      <c r="R1036" s="4"/>
      <c r="S1036" s="4"/>
      <c r="T1036" s="4"/>
      <c r="U1036" s="4"/>
      <c r="V1036" s="4"/>
      <c r="W1036" s="4"/>
      <c r="X1036" s="4"/>
      <c r="Y1036" s="4"/>
      <c r="Z1036" s="5"/>
    </row>
    <row r="1037" spans="1:26">
      <c r="A1037" s="4"/>
      <c r="B1037" s="4"/>
      <c r="C1037" s="4"/>
      <c r="D1037" s="4"/>
      <c r="E1037" s="4"/>
      <c r="F1037" s="4"/>
      <c r="G1037" s="4"/>
      <c r="H1037" s="4"/>
      <c r="I1037" s="4"/>
      <c r="J1037" s="4"/>
      <c r="K1037" s="4"/>
      <c r="L1037" s="4"/>
      <c r="M1037" s="4"/>
      <c r="N1037" s="4"/>
      <c r="O1037" s="4"/>
      <c r="P1037" s="4"/>
      <c r="Q1037" s="4"/>
      <c r="R1037" s="4"/>
      <c r="S1037" s="4"/>
      <c r="T1037" s="4"/>
      <c r="U1037" s="4"/>
      <c r="V1037" s="4"/>
      <c r="W1037" s="4"/>
      <c r="X1037" s="4"/>
      <c r="Y1037" s="4"/>
      <c r="Z1037" s="5"/>
    </row>
    <row r="1038" spans="1:26">
      <c r="A1038" s="4"/>
      <c r="B1038" s="4"/>
      <c r="C1038" s="4"/>
      <c r="D1038" s="4"/>
      <c r="E1038" s="4"/>
      <c r="F1038" s="4"/>
      <c r="G1038" s="4"/>
      <c r="H1038" s="4"/>
      <c r="I1038" s="4"/>
      <c r="J1038" s="4"/>
      <c r="K1038" s="4"/>
      <c r="L1038" s="4"/>
      <c r="M1038" s="4"/>
      <c r="N1038" s="4"/>
      <c r="O1038" s="4"/>
      <c r="P1038" s="4"/>
      <c r="Q1038" s="4"/>
      <c r="R1038" s="4"/>
      <c r="S1038" s="4"/>
      <c r="T1038" s="4"/>
      <c r="U1038" s="4"/>
      <c r="V1038" s="4"/>
      <c r="W1038" s="4"/>
      <c r="X1038" s="4"/>
      <c r="Y1038" s="4"/>
      <c r="Z1038" s="4"/>
    </row>
    <row r="1039" spans="1:26">
      <c r="A1039" s="4"/>
      <c r="B1039" s="4"/>
      <c r="C1039" s="4"/>
      <c r="D1039" s="4"/>
      <c r="E1039" s="4"/>
      <c r="F1039" s="4"/>
      <c r="G1039" s="4"/>
      <c r="H1039" s="4"/>
      <c r="I1039" s="4"/>
      <c r="J1039" s="4"/>
      <c r="K1039" s="4"/>
      <c r="L1039" s="4"/>
      <c r="M1039" s="4"/>
      <c r="N1039" s="4"/>
      <c r="O1039" s="4"/>
      <c r="P1039" s="4"/>
      <c r="Q1039" s="4"/>
      <c r="R1039" s="4"/>
      <c r="S1039" s="4"/>
      <c r="T1039" s="4"/>
      <c r="U1039" s="4"/>
      <c r="V1039" s="4"/>
      <c r="W1039" s="4"/>
      <c r="X1039" s="4"/>
      <c r="Y1039" s="4"/>
      <c r="Z1039" s="4"/>
    </row>
    <row r="1040" spans="1:26">
      <c r="A1040" s="4"/>
      <c r="B1040" s="4"/>
      <c r="C1040" s="4"/>
      <c r="D1040" s="4"/>
      <c r="E1040" s="4"/>
      <c r="F1040" s="4"/>
      <c r="G1040" s="4"/>
      <c r="H1040" s="4"/>
      <c r="I1040" s="4"/>
      <c r="J1040" s="4"/>
      <c r="K1040" s="4"/>
      <c r="L1040" s="4"/>
      <c r="M1040" s="4"/>
      <c r="N1040" s="4"/>
      <c r="O1040" s="4"/>
      <c r="P1040" s="4"/>
      <c r="Q1040" s="4"/>
      <c r="R1040" s="4"/>
      <c r="S1040" s="4"/>
      <c r="T1040" s="4"/>
      <c r="U1040" s="4"/>
      <c r="V1040" s="4"/>
      <c r="W1040" s="4"/>
      <c r="X1040" s="4"/>
      <c r="Y1040" s="4"/>
      <c r="Z1040" s="5"/>
    </row>
    <row r="1041" spans="1:26">
      <c r="A1041" s="4"/>
      <c r="B1041" s="4"/>
      <c r="C1041" s="4"/>
      <c r="D1041" s="4"/>
      <c r="E1041" s="4"/>
      <c r="F1041" s="4"/>
      <c r="G1041" s="4"/>
      <c r="H1041" s="4"/>
      <c r="I1041" s="4"/>
      <c r="J1041" s="4"/>
      <c r="K1041" s="4"/>
      <c r="L1041" s="4"/>
      <c r="M1041" s="4"/>
      <c r="N1041" s="4"/>
      <c r="O1041" s="4"/>
      <c r="P1041" s="4"/>
      <c r="Q1041" s="4"/>
      <c r="R1041" s="4"/>
      <c r="S1041" s="4"/>
      <c r="T1041" s="4"/>
      <c r="U1041" s="4"/>
      <c r="V1041" s="4"/>
      <c r="W1041" s="4"/>
      <c r="X1041" s="4"/>
      <c r="Y1041" s="4"/>
      <c r="Z1041" s="5"/>
    </row>
    <row r="1042" spans="1:26">
      <c r="A1042" s="4"/>
      <c r="B1042" s="4"/>
      <c r="C1042" s="4"/>
      <c r="D1042" s="4"/>
      <c r="E1042" s="4"/>
      <c r="F1042" s="4"/>
      <c r="G1042" s="4"/>
      <c r="H1042" s="4"/>
      <c r="I1042" s="4"/>
      <c r="J1042" s="4"/>
      <c r="K1042" s="4"/>
      <c r="L1042" s="4"/>
      <c r="M1042" s="4"/>
      <c r="N1042" s="4"/>
      <c r="O1042" s="4"/>
      <c r="P1042" s="4"/>
      <c r="Q1042" s="4"/>
      <c r="R1042" s="4"/>
      <c r="S1042" s="4"/>
      <c r="T1042" s="4"/>
      <c r="U1042" s="4"/>
      <c r="V1042" s="4"/>
      <c r="W1042" s="4"/>
      <c r="X1042" s="4"/>
      <c r="Y1042" s="4"/>
      <c r="Z1042" s="5"/>
    </row>
    <row r="1043" spans="1:26">
      <c r="A1043" s="4"/>
      <c r="B1043" s="4"/>
      <c r="C1043" s="4"/>
      <c r="D1043" s="4"/>
      <c r="E1043" s="4"/>
      <c r="F1043" s="4"/>
      <c r="G1043" s="4"/>
      <c r="H1043" s="4"/>
      <c r="I1043" s="4"/>
      <c r="J1043" s="4"/>
      <c r="K1043" s="4"/>
      <c r="L1043" s="4"/>
      <c r="M1043" s="4"/>
      <c r="N1043" s="4"/>
      <c r="O1043" s="4"/>
      <c r="P1043" s="4"/>
      <c r="Q1043" s="4"/>
      <c r="R1043" s="4"/>
      <c r="S1043" s="4"/>
      <c r="T1043" s="4"/>
      <c r="U1043" s="4"/>
      <c r="V1043" s="4"/>
      <c r="W1043" s="4"/>
      <c r="X1043" s="4"/>
      <c r="Y1043" s="4"/>
      <c r="Z1043" s="4"/>
    </row>
    <row r="1044" spans="1:26">
      <c r="A1044" s="4"/>
      <c r="B1044" s="4"/>
      <c r="C1044" s="4"/>
      <c r="D1044" s="4"/>
      <c r="E1044" s="4"/>
      <c r="F1044" s="4"/>
      <c r="G1044" s="4"/>
      <c r="H1044" s="4"/>
      <c r="I1044" s="4"/>
      <c r="J1044" s="4"/>
      <c r="K1044" s="4"/>
      <c r="L1044" s="4"/>
      <c r="M1044" s="4"/>
      <c r="N1044" s="4"/>
      <c r="O1044" s="4"/>
      <c r="P1044" s="4"/>
      <c r="Q1044" s="4"/>
      <c r="R1044" s="4"/>
      <c r="S1044" s="4"/>
      <c r="T1044" s="4"/>
      <c r="U1044" s="4"/>
      <c r="V1044" s="4"/>
      <c r="W1044" s="4"/>
      <c r="X1044" s="4"/>
      <c r="Y1044" s="4"/>
      <c r="Z1044" s="4"/>
    </row>
    <row r="1045" spans="1:26">
      <c r="A1045" s="4"/>
      <c r="B1045" s="4"/>
      <c r="C1045" s="4"/>
      <c r="D1045" s="4"/>
      <c r="E1045" s="4"/>
      <c r="F1045" s="4"/>
      <c r="G1045" s="4"/>
      <c r="H1045" s="4"/>
      <c r="I1045" s="4"/>
      <c r="J1045" s="4"/>
      <c r="K1045" s="4"/>
      <c r="L1045" s="4"/>
      <c r="M1045" s="4"/>
      <c r="N1045" s="4"/>
      <c r="O1045" s="4"/>
      <c r="P1045" s="4"/>
      <c r="Q1045" s="4"/>
      <c r="R1045" s="4"/>
      <c r="S1045" s="4"/>
      <c r="T1045" s="4"/>
      <c r="U1045" s="4"/>
      <c r="V1045" s="4"/>
      <c r="W1045" s="4"/>
      <c r="X1045" s="4"/>
      <c r="Y1045" s="4"/>
      <c r="Z1045" s="4"/>
    </row>
    <row r="1046" spans="1:26">
      <c r="A1046" s="4"/>
      <c r="B1046" s="4"/>
      <c r="C1046" s="4"/>
      <c r="D1046" s="4"/>
      <c r="E1046" s="4"/>
      <c r="F1046" s="4"/>
      <c r="G1046" s="4"/>
      <c r="H1046" s="4"/>
      <c r="I1046" s="4"/>
      <c r="J1046" s="4"/>
      <c r="K1046" s="4"/>
      <c r="L1046" s="4"/>
      <c r="M1046" s="4"/>
      <c r="N1046" s="4"/>
      <c r="O1046" s="4"/>
      <c r="P1046" s="4"/>
      <c r="Q1046" s="4"/>
      <c r="R1046" s="4"/>
      <c r="S1046" s="4"/>
      <c r="T1046" s="4"/>
      <c r="U1046" s="4"/>
      <c r="V1046" s="4"/>
      <c r="W1046" s="4"/>
      <c r="X1046" s="4"/>
      <c r="Y1046" s="4"/>
      <c r="Z1046" s="4"/>
    </row>
    <row r="1047" spans="1:26">
      <c r="A1047" s="4"/>
      <c r="B1047" s="4"/>
      <c r="C1047" s="4"/>
      <c r="D1047" s="4"/>
      <c r="E1047" s="4"/>
      <c r="F1047" s="4"/>
      <c r="G1047" s="4"/>
      <c r="H1047" s="4"/>
      <c r="I1047" s="4"/>
      <c r="J1047" s="4"/>
      <c r="K1047" s="4"/>
      <c r="L1047" s="4"/>
      <c r="M1047" s="4"/>
      <c r="N1047" s="4"/>
      <c r="O1047" s="4"/>
      <c r="P1047" s="4"/>
      <c r="Q1047" s="4"/>
      <c r="R1047" s="4"/>
      <c r="S1047" s="4"/>
      <c r="T1047" s="4"/>
      <c r="U1047" s="4"/>
      <c r="V1047" s="4"/>
      <c r="W1047" s="4"/>
      <c r="X1047" s="4"/>
      <c r="Y1047" s="4"/>
      <c r="Z1047" s="4"/>
    </row>
    <row r="1048" spans="1:26">
      <c r="A1048" s="4"/>
      <c r="B1048" s="4"/>
      <c r="C1048" s="4"/>
      <c r="D1048" s="4"/>
      <c r="E1048" s="4"/>
      <c r="F1048" s="4"/>
      <c r="G1048" s="4"/>
      <c r="H1048" s="4"/>
      <c r="I1048" s="4"/>
      <c r="J1048" s="4"/>
      <c r="K1048" s="4"/>
      <c r="L1048" s="4"/>
      <c r="M1048" s="4"/>
      <c r="N1048" s="4"/>
      <c r="O1048" s="4"/>
      <c r="P1048" s="4"/>
      <c r="Q1048" s="4"/>
      <c r="R1048" s="4"/>
      <c r="S1048" s="4"/>
      <c r="T1048" s="4"/>
      <c r="U1048" s="4"/>
      <c r="V1048" s="4"/>
      <c r="W1048" s="4"/>
      <c r="X1048" s="4"/>
      <c r="Y1048" s="4"/>
      <c r="Z1048" s="4"/>
    </row>
    <row r="1049" spans="1:26">
      <c r="A1049" s="4"/>
      <c r="B1049" s="4"/>
      <c r="C1049" s="4"/>
      <c r="D1049" s="4"/>
      <c r="E1049" s="4"/>
      <c r="F1049" s="4"/>
      <c r="G1049" s="4"/>
      <c r="H1049" s="4"/>
      <c r="I1049" s="4"/>
      <c r="J1049" s="4"/>
      <c r="K1049" s="4"/>
      <c r="L1049" s="4"/>
      <c r="M1049" s="4"/>
      <c r="N1049" s="4"/>
      <c r="O1049" s="4"/>
      <c r="P1049" s="4"/>
      <c r="Q1049" s="4"/>
      <c r="R1049" s="4"/>
      <c r="S1049" s="4"/>
      <c r="T1049" s="4"/>
      <c r="U1049" s="4"/>
      <c r="V1049" s="4"/>
      <c r="W1049" s="4"/>
      <c r="X1049" s="4"/>
      <c r="Y1049" s="4"/>
      <c r="Z1049" s="4"/>
    </row>
    <row r="1050" spans="1:26">
      <c r="A1050" s="4"/>
      <c r="B1050" s="4"/>
      <c r="C1050" s="4"/>
      <c r="D1050" s="4"/>
      <c r="E1050" s="4"/>
      <c r="F1050" s="4"/>
      <c r="G1050" s="4"/>
      <c r="H1050" s="4"/>
      <c r="I1050" s="4"/>
      <c r="J1050" s="4"/>
      <c r="K1050" s="4"/>
      <c r="L1050" s="4"/>
      <c r="M1050" s="4"/>
      <c r="N1050" s="4"/>
      <c r="O1050" s="4"/>
      <c r="P1050" s="4"/>
      <c r="Q1050" s="4"/>
      <c r="R1050" s="4"/>
      <c r="S1050" s="4"/>
      <c r="T1050" s="4"/>
      <c r="U1050" s="4"/>
      <c r="V1050" s="4"/>
      <c r="W1050" s="4"/>
      <c r="X1050" s="4"/>
      <c r="Y1050" s="4"/>
      <c r="Z1050" s="4"/>
    </row>
    <row r="1051" spans="1:26">
      <c r="A1051" s="4"/>
      <c r="B1051" s="4"/>
      <c r="C1051" s="4"/>
      <c r="D1051" s="4"/>
      <c r="E1051" s="4"/>
      <c r="F1051" s="4"/>
      <c r="G1051" s="4"/>
      <c r="H1051" s="4"/>
      <c r="I1051" s="4"/>
      <c r="J1051" s="4"/>
      <c r="K1051" s="4"/>
      <c r="L1051" s="4"/>
      <c r="M1051" s="4"/>
      <c r="N1051" s="4"/>
      <c r="O1051" s="4"/>
      <c r="P1051" s="4"/>
      <c r="Q1051" s="4"/>
      <c r="R1051" s="4"/>
      <c r="S1051" s="4"/>
      <c r="T1051" s="4"/>
      <c r="U1051" s="4"/>
      <c r="V1051" s="4"/>
      <c r="W1051" s="4"/>
      <c r="X1051" s="6"/>
      <c r="Y1051" s="4"/>
      <c r="Z1051" s="5"/>
    </row>
    <row r="1052" spans="1:26">
      <c r="A1052" s="4"/>
      <c r="B1052" s="4"/>
      <c r="C1052" s="4"/>
      <c r="D1052" s="4"/>
      <c r="E1052" s="4"/>
      <c r="F1052" s="4"/>
      <c r="G1052" s="4"/>
      <c r="H1052" s="4"/>
      <c r="I1052" s="4"/>
      <c r="J1052" s="4"/>
      <c r="K1052" s="4"/>
      <c r="L1052" s="4"/>
      <c r="M1052" s="4"/>
      <c r="N1052" s="4"/>
      <c r="O1052" s="4"/>
      <c r="P1052" s="4"/>
      <c r="Q1052" s="4"/>
      <c r="R1052" s="4"/>
      <c r="S1052" s="4"/>
      <c r="T1052" s="4"/>
      <c r="U1052" s="4"/>
      <c r="V1052" s="4"/>
      <c r="W1052" s="4"/>
      <c r="X1052" s="4"/>
      <c r="Y1052" s="4"/>
      <c r="Z1052" s="4"/>
    </row>
    <row r="1053" spans="1:26">
      <c r="A1053" s="4"/>
      <c r="B1053" s="4"/>
      <c r="C1053" s="4"/>
      <c r="D1053" s="4"/>
      <c r="E1053" s="4"/>
      <c r="F1053" s="4"/>
      <c r="G1053" s="4"/>
      <c r="H1053" s="4"/>
      <c r="I1053" s="4"/>
      <c r="J1053" s="4"/>
      <c r="K1053" s="4"/>
      <c r="L1053" s="4"/>
      <c r="M1053" s="4"/>
      <c r="N1053" s="4"/>
      <c r="O1053" s="4"/>
      <c r="P1053" s="4"/>
      <c r="Q1053" s="4"/>
      <c r="R1053" s="4"/>
      <c r="S1053" s="4"/>
      <c r="T1053" s="4"/>
      <c r="U1053" s="4"/>
      <c r="V1053" s="4"/>
      <c r="W1053" s="4"/>
      <c r="X1053" s="4"/>
      <c r="Y1053" s="4"/>
      <c r="Z1053" s="4"/>
    </row>
    <row r="1054" spans="1:26">
      <c r="A1054" s="4"/>
      <c r="B1054" s="4"/>
      <c r="C1054" s="4"/>
      <c r="D1054" s="4"/>
      <c r="E1054" s="4"/>
      <c r="F1054" s="4"/>
      <c r="G1054" s="4"/>
      <c r="H1054" s="4"/>
      <c r="I1054" s="4"/>
      <c r="J1054" s="4"/>
      <c r="K1054" s="4"/>
      <c r="L1054" s="4"/>
      <c r="M1054" s="4"/>
      <c r="N1054" s="4"/>
      <c r="O1054" s="4"/>
      <c r="P1054" s="4"/>
      <c r="Q1054" s="4"/>
      <c r="R1054" s="4"/>
      <c r="S1054" s="4"/>
      <c r="T1054" s="4"/>
      <c r="U1054" s="4"/>
      <c r="V1054" s="4"/>
      <c r="W1054" s="4"/>
      <c r="X1054" s="4"/>
      <c r="Y1054" s="4"/>
      <c r="Z1054" s="4"/>
    </row>
    <row r="1055" spans="1:26">
      <c r="A1055" s="4"/>
      <c r="B1055" s="4"/>
      <c r="C1055" s="4"/>
      <c r="D1055" s="4"/>
      <c r="E1055" s="4"/>
      <c r="F1055" s="4"/>
      <c r="G1055" s="4"/>
      <c r="H1055" s="4"/>
      <c r="I1055" s="4"/>
      <c r="J1055" s="4"/>
      <c r="K1055" s="4"/>
      <c r="L1055" s="4"/>
      <c r="M1055" s="4"/>
      <c r="N1055" s="4"/>
      <c r="O1055" s="4"/>
      <c r="P1055" s="4"/>
      <c r="Q1055" s="4"/>
      <c r="R1055" s="4"/>
      <c r="S1055" s="4"/>
      <c r="T1055" s="4"/>
      <c r="U1055" s="4"/>
      <c r="V1055" s="4"/>
      <c r="W1055" s="4"/>
      <c r="X1055" s="4"/>
      <c r="Y1055" s="4"/>
      <c r="Z1055" s="4"/>
    </row>
    <row r="1056" spans="1:26">
      <c r="A1056" s="4"/>
      <c r="B1056" s="4"/>
      <c r="C1056" s="4"/>
      <c r="D1056" s="4"/>
      <c r="E1056" s="4"/>
      <c r="F1056" s="4"/>
      <c r="G1056" s="4"/>
      <c r="H1056" s="4"/>
      <c r="I1056" s="4"/>
      <c r="J1056" s="4"/>
      <c r="K1056" s="4"/>
      <c r="L1056" s="4"/>
      <c r="M1056" s="4"/>
      <c r="N1056" s="4"/>
      <c r="O1056" s="4"/>
      <c r="P1056" s="4"/>
      <c r="Q1056" s="4"/>
      <c r="R1056" s="4"/>
      <c r="S1056" s="4"/>
      <c r="T1056" s="4"/>
      <c r="U1056" s="4"/>
      <c r="V1056" s="4"/>
      <c r="W1056" s="4"/>
      <c r="X1056" s="4"/>
      <c r="Y1056" s="4"/>
      <c r="Z1056" s="4"/>
    </row>
    <row r="1057" spans="1:26">
      <c r="A1057" s="4"/>
      <c r="B1057" s="4"/>
      <c r="C1057" s="4"/>
      <c r="D1057" s="4"/>
      <c r="E1057" s="4"/>
      <c r="F1057" s="4"/>
      <c r="G1057" s="4"/>
      <c r="H1057" s="4"/>
      <c r="I1057" s="4"/>
      <c r="J1057" s="4"/>
      <c r="K1057" s="4"/>
      <c r="L1057" s="4"/>
      <c r="M1057" s="4"/>
      <c r="N1057" s="4"/>
      <c r="O1057" s="4"/>
      <c r="P1057" s="4"/>
      <c r="Q1057" s="4"/>
      <c r="R1057" s="4"/>
      <c r="S1057" s="4"/>
      <c r="T1057" s="4"/>
      <c r="U1057" s="4"/>
      <c r="V1057" s="4"/>
      <c r="W1057" s="4"/>
      <c r="X1057" s="4"/>
      <c r="Y1057" s="4"/>
      <c r="Z1057" s="4"/>
    </row>
    <row r="1058" spans="1:26">
      <c r="A1058" s="4"/>
      <c r="B1058" s="4"/>
      <c r="C1058" s="4"/>
      <c r="D1058" s="4"/>
      <c r="E1058" s="4"/>
      <c r="F1058" s="4"/>
      <c r="G1058" s="4"/>
      <c r="H1058" s="4"/>
      <c r="I1058" s="4"/>
      <c r="J1058" s="4"/>
      <c r="K1058" s="4"/>
      <c r="L1058" s="4"/>
      <c r="M1058" s="4"/>
      <c r="N1058" s="4"/>
      <c r="O1058" s="4"/>
      <c r="P1058" s="4"/>
      <c r="Q1058" s="4"/>
      <c r="R1058" s="4"/>
      <c r="S1058" s="4"/>
      <c r="T1058" s="4"/>
      <c r="U1058" s="4"/>
      <c r="V1058" s="4"/>
      <c r="W1058" s="4"/>
      <c r="X1058" s="4"/>
      <c r="Y1058" s="4"/>
      <c r="Z1058" s="4"/>
    </row>
    <row r="1059" spans="1:26">
      <c r="A1059" s="4"/>
      <c r="B1059" s="4"/>
      <c r="C1059" s="4"/>
      <c r="D1059" s="4"/>
      <c r="E1059" s="4"/>
      <c r="F1059" s="4"/>
      <c r="G1059" s="4"/>
      <c r="H1059" s="4"/>
      <c r="I1059" s="4"/>
      <c r="J1059" s="4"/>
      <c r="K1059" s="4"/>
      <c r="L1059" s="4"/>
      <c r="M1059" s="4"/>
      <c r="N1059" s="4"/>
      <c r="O1059" s="4"/>
      <c r="P1059" s="4"/>
      <c r="Q1059" s="4"/>
      <c r="R1059" s="4"/>
      <c r="S1059" s="4"/>
      <c r="T1059" s="4"/>
      <c r="U1059" s="4"/>
      <c r="V1059" s="4"/>
      <c r="W1059" s="4"/>
      <c r="X1059" s="4"/>
      <c r="Y1059" s="4"/>
      <c r="Z1059" s="4"/>
    </row>
    <row r="1060" spans="1:26">
      <c r="A1060" s="4"/>
      <c r="B1060" s="4"/>
      <c r="C1060" s="4"/>
      <c r="D1060" s="4"/>
      <c r="E1060" s="4"/>
      <c r="F1060" s="4"/>
      <c r="G1060" s="4"/>
      <c r="H1060" s="4"/>
      <c r="I1060" s="4"/>
      <c r="J1060" s="4"/>
      <c r="K1060" s="4"/>
      <c r="L1060" s="4"/>
      <c r="M1060" s="4"/>
      <c r="N1060" s="4"/>
      <c r="O1060" s="4"/>
      <c r="P1060" s="4"/>
      <c r="Q1060" s="4"/>
      <c r="R1060" s="4"/>
      <c r="S1060" s="4"/>
      <c r="T1060" s="4"/>
      <c r="U1060" s="4"/>
      <c r="V1060" s="4"/>
      <c r="W1060" s="4"/>
      <c r="X1060" s="4"/>
      <c r="Y1060" s="4"/>
      <c r="Z1060" s="4"/>
    </row>
    <row r="1061" spans="1:26">
      <c r="A1061" s="4"/>
      <c r="B1061" s="4"/>
      <c r="C1061" s="4"/>
      <c r="D1061" s="4"/>
      <c r="E1061" s="4"/>
      <c r="F1061" s="4"/>
      <c r="G1061" s="4"/>
      <c r="H1061" s="4"/>
      <c r="I1061" s="4"/>
      <c r="J1061" s="4"/>
      <c r="K1061" s="4"/>
      <c r="L1061" s="4"/>
      <c r="M1061" s="4"/>
      <c r="N1061" s="4"/>
      <c r="O1061" s="4"/>
      <c r="P1061" s="4"/>
      <c r="Q1061" s="4"/>
      <c r="R1061" s="4"/>
      <c r="S1061" s="4"/>
      <c r="T1061" s="4"/>
      <c r="U1061" s="4"/>
      <c r="V1061" s="4"/>
      <c r="W1061" s="4"/>
      <c r="X1061" s="6"/>
      <c r="Y1061" s="4"/>
      <c r="Z1061" s="5"/>
    </row>
    <row r="1062" spans="1:26">
      <c r="A1062" s="4"/>
      <c r="B1062" s="4"/>
      <c r="C1062" s="4"/>
      <c r="D1062" s="4"/>
      <c r="E1062" s="4"/>
      <c r="F1062" s="4"/>
      <c r="G1062" s="4"/>
      <c r="H1062" s="4"/>
      <c r="I1062" s="4"/>
      <c r="J1062" s="4"/>
      <c r="K1062" s="4"/>
      <c r="L1062" s="4"/>
      <c r="M1062" s="4"/>
      <c r="N1062" s="4"/>
      <c r="O1062" s="4"/>
      <c r="P1062" s="4"/>
      <c r="Q1062" s="4"/>
      <c r="R1062" s="4"/>
      <c r="S1062" s="4"/>
      <c r="T1062" s="4"/>
      <c r="U1062" s="4"/>
      <c r="V1062" s="4"/>
      <c r="W1062" s="4"/>
      <c r="X1062" s="4"/>
      <c r="Y1062" s="4"/>
      <c r="Z1062" s="5"/>
    </row>
    <row r="1063" spans="1:26">
      <c r="A1063" s="4"/>
      <c r="B1063" s="4"/>
      <c r="C1063" s="4"/>
      <c r="D1063" s="4"/>
      <c r="E1063" s="4"/>
      <c r="F1063" s="4"/>
      <c r="G1063" s="4"/>
      <c r="H1063" s="4"/>
      <c r="I1063" s="4"/>
      <c r="J1063" s="4"/>
      <c r="K1063" s="4"/>
      <c r="L1063" s="4"/>
      <c r="M1063" s="4"/>
      <c r="N1063" s="4"/>
      <c r="O1063" s="4"/>
      <c r="P1063" s="4"/>
      <c r="Q1063" s="4"/>
      <c r="R1063" s="4"/>
      <c r="S1063" s="4"/>
      <c r="T1063" s="4"/>
      <c r="U1063" s="4"/>
      <c r="V1063" s="4"/>
      <c r="W1063" s="4"/>
      <c r="X1063" s="4"/>
      <c r="Y1063" s="4"/>
      <c r="Z1063" s="4"/>
    </row>
    <row r="1064" spans="1:26">
      <c r="A1064" s="4"/>
      <c r="B1064" s="4"/>
      <c r="C1064" s="4"/>
      <c r="D1064" s="4"/>
      <c r="E1064" s="4"/>
      <c r="F1064" s="4"/>
      <c r="G1064" s="4"/>
      <c r="H1064" s="4"/>
      <c r="I1064" s="4"/>
      <c r="J1064" s="4"/>
      <c r="K1064" s="4"/>
      <c r="L1064" s="4"/>
      <c r="M1064" s="4"/>
      <c r="N1064" s="4"/>
      <c r="O1064" s="4"/>
      <c r="P1064" s="4"/>
      <c r="Q1064" s="4"/>
      <c r="R1064" s="4"/>
      <c r="S1064" s="4"/>
      <c r="T1064" s="4"/>
      <c r="U1064" s="4"/>
      <c r="V1064" s="4"/>
      <c r="W1064" s="4"/>
      <c r="X1064" s="4"/>
      <c r="Y1064" s="4"/>
      <c r="Z1064" s="4"/>
    </row>
    <row r="1065" spans="1:26">
      <c r="A1065" s="4"/>
      <c r="B1065" s="4"/>
      <c r="C1065" s="4"/>
      <c r="D1065" s="4"/>
      <c r="E1065" s="4"/>
      <c r="F1065" s="4"/>
      <c r="G1065" s="4"/>
      <c r="H1065" s="4"/>
      <c r="I1065" s="4"/>
      <c r="J1065" s="4"/>
      <c r="K1065" s="4"/>
      <c r="L1065" s="4"/>
      <c r="M1065" s="4"/>
      <c r="N1065" s="4"/>
      <c r="O1065" s="4"/>
      <c r="P1065" s="4"/>
      <c r="Q1065" s="4"/>
      <c r="R1065" s="4"/>
      <c r="S1065" s="4"/>
      <c r="T1065" s="4"/>
      <c r="U1065" s="4"/>
      <c r="V1065" s="4"/>
      <c r="W1065" s="4"/>
      <c r="X1065" s="4"/>
      <c r="Y1065" s="4"/>
      <c r="Z1065" s="4"/>
    </row>
    <row r="1066" spans="1:26">
      <c r="A1066" s="4"/>
      <c r="B1066" s="4"/>
      <c r="C1066" s="4"/>
      <c r="D1066" s="4"/>
      <c r="E1066" s="4"/>
      <c r="F1066" s="4"/>
      <c r="G1066" s="4"/>
      <c r="H1066" s="4"/>
      <c r="I1066" s="4"/>
      <c r="J1066" s="4"/>
      <c r="K1066" s="4"/>
      <c r="L1066" s="4"/>
      <c r="M1066" s="4"/>
      <c r="N1066" s="4"/>
      <c r="O1066" s="4"/>
      <c r="P1066" s="4"/>
      <c r="Q1066" s="4"/>
      <c r="R1066" s="4"/>
      <c r="S1066" s="4"/>
      <c r="T1066" s="4"/>
      <c r="U1066" s="4"/>
      <c r="V1066" s="4"/>
      <c r="W1066" s="4"/>
      <c r="X1066" s="4"/>
      <c r="Y1066" s="4"/>
      <c r="Z1066" s="5"/>
    </row>
    <row r="1067" spans="1:26">
      <c r="A1067" s="4"/>
      <c r="B1067" s="4"/>
      <c r="C1067" s="4"/>
      <c r="D1067" s="4"/>
      <c r="E1067" s="4"/>
      <c r="F1067" s="4"/>
      <c r="G1067" s="4"/>
      <c r="H1067" s="4"/>
      <c r="I1067" s="4"/>
      <c r="J1067" s="4"/>
      <c r="K1067" s="4"/>
      <c r="L1067" s="4"/>
      <c r="M1067" s="4"/>
      <c r="N1067" s="4"/>
      <c r="O1067" s="4"/>
      <c r="P1067" s="4"/>
      <c r="Q1067" s="4"/>
      <c r="R1067" s="4"/>
      <c r="S1067" s="4"/>
      <c r="T1067" s="4"/>
      <c r="U1067" s="4"/>
      <c r="V1067" s="4"/>
      <c r="W1067" s="4"/>
      <c r="X1067" s="4"/>
      <c r="Y1067" s="4"/>
      <c r="Z1067" s="5"/>
    </row>
    <row r="1068" spans="1:26">
      <c r="A1068" s="4"/>
      <c r="B1068" s="4"/>
      <c r="C1068" s="4"/>
      <c r="D1068" s="4"/>
      <c r="E1068" s="4"/>
      <c r="F1068" s="4"/>
      <c r="G1068" s="4"/>
      <c r="H1068" s="4"/>
      <c r="I1068" s="4"/>
      <c r="J1068" s="4"/>
      <c r="K1068" s="4"/>
      <c r="L1068" s="4"/>
      <c r="M1068" s="4"/>
      <c r="N1068" s="4"/>
      <c r="O1068" s="4"/>
      <c r="P1068" s="4"/>
      <c r="Q1068" s="4"/>
      <c r="R1068" s="4"/>
      <c r="S1068" s="4"/>
      <c r="T1068" s="4"/>
      <c r="U1068" s="4"/>
      <c r="V1068" s="4"/>
      <c r="W1068" s="4"/>
      <c r="X1068" s="4"/>
      <c r="Y1068" s="4"/>
      <c r="Z1068" s="5"/>
    </row>
    <row r="1069" spans="1:26">
      <c r="A1069" s="4"/>
      <c r="B1069" s="4"/>
      <c r="C1069" s="4"/>
      <c r="D1069" s="4"/>
      <c r="E1069" s="4"/>
      <c r="F1069" s="4"/>
      <c r="G1069" s="4"/>
      <c r="H1069" s="4"/>
      <c r="I1069" s="4"/>
      <c r="J1069" s="4"/>
      <c r="K1069" s="4"/>
      <c r="L1069" s="4"/>
      <c r="M1069" s="4"/>
      <c r="N1069" s="4"/>
      <c r="O1069" s="4"/>
      <c r="P1069" s="4"/>
      <c r="Q1069" s="4"/>
      <c r="R1069" s="4"/>
      <c r="S1069" s="4"/>
      <c r="T1069" s="4"/>
      <c r="U1069" s="4"/>
      <c r="V1069" s="4"/>
      <c r="W1069" s="4"/>
      <c r="X1069" s="4"/>
      <c r="Y1069" s="4"/>
      <c r="Z1069" s="5"/>
    </row>
    <row r="1070" spans="1:26">
      <c r="A1070" s="4"/>
      <c r="B1070" s="4"/>
      <c r="C1070" s="4"/>
      <c r="D1070" s="4"/>
      <c r="E1070" s="4"/>
      <c r="F1070" s="4"/>
      <c r="G1070" s="4"/>
      <c r="H1070" s="4"/>
      <c r="I1070" s="4"/>
      <c r="J1070" s="4"/>
      <c r="K1070" s="4"/>
      <c r="L1070" s="4"/>
      <c r="M1070" s="4"/>
      <c r="N1070" s="4"/>
      <c r="O1070" s="4"/>
      <c r="P1070" s="4"/>
      <c r="Q1070" s="4"/>
      <c r="R1070" s="4"/>
      <c r="S1070" s="4"/>
      <c r="T1070" s="4"/>
      <c r="U1070" s="4"/>
      <c r="V1070" s="4"/>
      <c r="W1070" s="4"/>
      <c r="X1070" s="4"/>
      <c r="Y1070" s="4"/>
      <c r="Z1070" s="4"/>
    </row>
    <row r="1071" spans="1:26">
      <c r="A1071" s="4"/>
      <c r="B1071" s="4"/>
      <c r="C1071" s="4"/>
      <c r="D1071" s="4"/>
      <c r="E1071" s="4"/>
      <c r="F1071" s="4"/>
      <c r="G1071" s="4"/>
      <c r="H1071" s="4"/>
      <c r="I1071" s="4"/>
      <c r="J1071" s="4"/>
      <c r="K1071" s="4"/>
      <c r="L1071" s="4"/>
      <c r="M1071" s="4"/>
      <c r="N1071" s="4"/>
      <c r="O1071" s="4"/>
      <c r="P1071" s="4"/>
      <c r="Q1071" s="4"/>
      <c r="R1071" s="4"/>
      <c r="S1071" s="4"/>
      <c r="T1071" s="4"/>
      <c r="U1071" s="4"/>
      <c r="V1071" s="4"/>
      <c r="W1071" s="4"/>
      <c r="X1071" s="4"/>
      <c r="Y1071" s="4"/>
      <c r="Z1071" s="4"/>
    </row>
    <row r="1072" spans="1:26">
      <c r="A1072" s="4"/>
      <c r="B1072" s="4"/>
      <c r="C1072" s="4"/>
      <c r="D1072" s="4"/>
      <c r="E1072" s="4"/>
      <c r="F1072" s="4"/>
      <c r="G1072" s="4"/>
      <c r="H1072" s="4"/>
      <c r="I1072" s="4"/>
      <c r="J1072" s="4"/>
      <c r="K1072" s="4"/>
      <c r="L1072" s="4"/>
      <c r="M1072" s="4"/>
      <c r="N1072" s="4"/>
      <c r="O1072" s="4"/>
      <c r="P1072" s="4"/>
      <c r="Q1072" s="4"/>
      <c r="R1072" s="4"/>
      <c r="S1072" s="4"/>
      <c r="T1072" s="4"/>
      <c r="U1072" s="4"/>
      <c r="V1072" s="4"/>
      <c r="W1072" s="4"/>
      <c r="X1072" s="4"/>
      <c r="Y1072" s="4"/>
      <c r="Z1072" s="4"/>
    </row>
    <row r="1073" spans="1:26">
      <c r="A1073" s="4"/>
      <c r="B1073" s="4"/>
      <c r="C1073" s="4"/>
      <c r="D1073" s="4"/>
      <c r="E1073" s="4"/>
      <c r="F1073" s="4"/>
      <c r="G1073" s="4"/>
      <c r="H1073" s="4"/>
      <c r="I1073" s="4"/>
      <c r="J1073" s="4"/>
      <c r="K1073" s="4"/>
      <c r="L1073" s="4"/>
      <c r="M1073" s="4"/>
      <c r="N1073" s="4"/>
      <c r="O1073" s="4"/>
      <c r="P1073" s="4"/>
      <c r="Q1073" s="4"/>
      <c r="R1073" s="4"/>
      <c r="S1073" s="4"/>
      <c r="T1073" s="4"/>
      <c r="U1073" s="4"/>
      <c r="V1073" s="4"/>
      <c r="W1073" s="4"/>
      <c r="X1073" s="4"/>
      <c r="Y1073" s="4"/>
      <c r="Z1073" s="4"/>
    </row>
    <row r="1074" spans="1:26">
      <c r="A1074" s="4"/>
      <c r="B1074" s="4"/>
      <c r="C1074" s="4"/>
      <c r="D1074" s="4"/>
      <c r="E1074" s="4"/>
      <c r="F1074" s="4"/>
      <c r="G1074" s="4"/>
      <c r="H1074" s="4"/>
      <c r="I1074" s="4"/>
      <c r="J1074" s="4"/>
      <c r="K1074" s="4"/>
      <c r="L1074" s="4"/>
      <c r="M1074" s="4"/>
      <c r="N1074" s="4"/>
      <c r="O1074" s="4"/>
      <c r="P1074" s="4"/>
      <c r="Q1074" s="4"/>
      <c r="R1074" s="4"/>
      <c r="S1074" s="4"/>
      <c r="T1074" s="4"/>
      <c r="U1074" s="4"/>
      <c r="V1074" s="4"/>
      <c r="W1074" s="4"/>
      <c r="X1074" s="4"/>
      <c r="Y1074" s="4"/>
      <c r="Z1074" s="4"/>
    </row>
    <row r="1075" spans="1:26">
      <c r="A1075" s="4"/>
      <c r="B1075" s="4"/>
      <c r="C1075" s="4"/>
      <c r="D1075" s="4"/>
      <c r="E1075" s="4"/>
      <c r="F1075" s="4"/>
      <c r="G1075" s="4"/>
      <c r="H1075" s="4"/>
      <c r="I1075" s="4"/>
      <c r="J1075" s="4"/>
      <c r="K1075" s="4"/>
      <c r="L1075" s="4"/>
      <c r="M1075" s="4"/>
      <c r="N1075" s="4"/>
      <c r="O1075" s="4"/>
      <c r="P1075" s="4"/>
      <c r="Q1075" s="4"/>
      <c r="R1075" s="4"/>
      <c r="S1075" s="4"/>
      <c r="T1075" s="4"/>
      <c r="U1075" s="4"/>
      <c r="V1075" s="4"/>
      <c r="W1075" s="4"/>
      <c r="X1075" s="4"/>
      <c r="Y1075" s="4"/>
      <c r="Z1075" s="4"/>
    </row>
    <row r="1076" spans="1:26">
      <c r="A1076" s="4"/>
      <c r="B1076" s="4"/>
      <c r="C1076" s="4"/>
      <c r="D1076" s="4"/>
      <c r="E1076" s="4"/>
      <c r="F1076" s="4"/>
      <c r="G1076" s="4"/>
      <c r="H1076" s="4"/>
      <c r="I1076" s="4"/>
      <c r="J1076" s="4"/>
      <c r="K1076" s="4"/>
      <c r="L1076" s="4"/>
      <c r="M1076" s="4"/>
      <c r="N1076" s="4"/>
      <c r="O1076" s="4"/>
      <c r="P1076" s="4"/>
      <c r="Q1076" s="4"/>
      <c r="R1076" s="4"/>
      <c r="S1076" s="4"/>
      <c r="T1076" s="4"/>
      <c r="U1076" s="4"/>
      <c r="V1076" s="4"/>
      <c r="W1076" s="4"/>
      <c r="X1076" s="4"/>
      <c r="Y1076" s="4"/>
      <c r="Z1076" s="4"/>
    </row>
    <row r="1077" spans="1:26">
      <c r="A1077" s="4"/>
      <c r="B1077" s="4"/>
      <c r="C1077" s="4"/>
      <c r="D1077" s="4"/>
      <c r="E1077" s="4"/>
      <c r="F1077" s="4"/>
      <c r="G1077" s="4"/>
      <c r="H1077" s="4"/>
      <c r="I1077" s="4"/>
      <c r="J1077" s="4"/>
      <c r="K1077" s="4"/>
      <c r="L1077" s="4"/>
      <c r="M1077" s="4"/>
      <c r="N1077" s="4"/>
      <c r="O1077" s="4"/>
      <c r="P1077" s="4"/>
      <c r="Q1077" s="4"/>
      <c r="R1077" s="4"/>
      <c r="S1077" s="4"/>
      <c r="T1077" s="4"/>
      <c r="U1077" s="4"/>
      <c r="V1077" s="4"/>
      <c r="W1077" s="4"/>
      <c r="X1077" s="4"/>
      <c r="Y1077" s="4"/>
      <c r="Z1077" s="4"/>
    </row>
    <row r="1078" spans="1:26">
      <c r="A1078" s="4"/>
      <c r="B1078" s="4"/>
      <c r="C1078" s="4"/>
      <c r="D1078" s="4"/>
      <c r="E1078" s="4"/>
      <c r="F1078" s="4"/>
      <c r="G1078" s="4"/>
      <c r="H1078" s="4"/>
      <c r="I1078" s="4"/>
      <c r="J1078" s="4"/>
      <c r="K1078" s="4"/>
      <c r="L1078" s="4"/>
      <c r="M1078" s="4"/>
      <c r="N1078" s="4"/>
      <c r="O1078" s="4"/>
      <c r="P1078" s="4"/>
      <c r="Q1078" s="4"/>
      <c r="R1078" s="4"/>
      <c r="S1078" s="4"/>
      <c r="T1078" s="4"/>
      <c r="U1078" s="4"/>
      <c r="V1078" s="4"/>
      <c r="W1078" s="4"/>
      <c r="X1078" s="4"/>
      <c r="Y1078" s="4"/>
      <c r="Z1078" s="4"/>
    </row>
    <row r="1079" spans="1:26">
      <c r="A1079" s="4"/>
      <c r="B1079" s="4"/>
      <c r="C1079" s="4"/>
      <c r="D1079" s="4"/>
      <c r="E1079" s="4"/>
      <c r="F1079" s="4"/>
      <c r="G1079" s="4"/>
      <c r="H1079" s="4"/>
      <c r="I1079" s="4"/>
      <c r="J1079" s="4"/>
      <c r="K1079" s="4"/>
      <c r="L1079" s="4"/>
      <c r="M1079" s="4"/>
      <c r="N1079" s="4"/>
      <c r="O1079" s="4"/>
      <c r="P1079" s="4"/>
      <c r="Q1079" s="4"/>
      <c r="R1079" s="4"/>
      <c r="S1079" s="4"/>
      <c r="T1079" s="4"/>
      <c r="U1079" s="4"/>
      <c r="V1079" s="4"/>
      <c r="W1079" s="4"/>
      <c r="X1079" s="4"/>
      <c r="Y1079" s="4"/>
      <c r="Z1079" s="4"/>
    </row>
    <row r="1080" spans="1:26">
      <c r="A1080" s="4"/>
      <c r="B1080" s="4"/>
      <c r="C1080" s="4"/>
      <c r="D1080" s="4"/>
      <c r="E1080" s="4"/>
      <c r="F1080" s="4"/>
      <c r="G1080" s="4"/>
      <c r="H1080" s="4"/>
      <c r="I1080" s="4"/>
      <c r="J1080" s="4"/>
      <c r="K1080" s="4"/>
      <c r="L1080" s="4"/>
      <c r="M1080" s="4"/>
      <c r="N1080" s="4"/>
      <c r="O1080" s="4"/>
      <c r="P1080" s="4"/>
      <c r="Q1080" s="4"/>
      <c r="R1080" s="4"/>
      <c r="S1080" s="4"/>
      <c r="T1080" s="4"/>
      <c r="U1080" s="4"/>
      <c r="V1080" s="4"/>
      <c r="W1080" s="4"/>
      <c r="X1080" s="4"/>
      <c r="Y1080" s="4"/>
      <c r="Z1080" s="4"/>
    </row>
    <row r="1081" spans="1:26">
      <c r="A1081" s="4"/>
      <c r="B1081" s="4"/>
      <c r="C1081" s="4"/>
      <c r="D1081" s="4"/>
      <c r="E1081" s="4"/>
      <c r="F1081" s="4"/>
      <c r="G1081" s="4"/>
      <c r="H1081" s="4"/>
      <c r="I1081" s="4"/>
      <c r="J1081" s="4"/>
      <c r="K1081" s="4"/>
      <c r="L1081" s="4"/>
      <c r="M1081" s="4"/>
      <c r="N1081" s="4"/>
      <c r="O1081" s="4"/>
      <c r="P1081" s="4"/>
      <c r="Q1081" s="4"/>
      <c r="R1081" s="4"/>
      <c r="S1081" s="4"/>
      <c r="T1081" s="4"/>
      <c r="U1081" s="4"/>
      <c r="V1081" s="4"/>
      <c r="W1081" s="4"/>
      <c r="X1081" s="4"/>
      <c r="Y1081" s="4"/>
      <c r="Z1081" s="4"/>
    </row>
    <row r="1082" spans="1:26">
      <c r="A1082" s="4"/>
      <c r="B1082" s="4"/>
      <c r="C1082" s="4"/>
      <c r="D1082" s="4"/>
      <c r="E1082" s="4"/>
      <c r="F1082" s="4"/>
      <c r="G1082" s="4"/>
      <c r="H1082" s="4"/>
      <c r="I1082" s="4"/>
      <c r="J1082" s="4"/>
      <c r="K1082" s="4"/>
      <c r="L1082" s="4"/>
      <c r="M1082" s="4"/>
      <c r="N1082" s="4"/>
      <c r="O1082" s="4"/>
      <c r="P1082" s="4"/>
      <c r="Q1082" s="4"/>
      <c r="R1082" s="4"/>
      <c r="S1082" s="4"/>
      <c r="T1082" s="4"/>
      <c r="U1082" s="4"/>
      <c r="V1082" s="4"/>
      <c r="W1082" s="4"/>
      <c r="X1082" s="4"/>
      <c r="Y1082" s="4"/>
      <c r="Z1082" s="5"/>
    </row>
    <row r="1083" spans="1:26">
      <c r="A1083" s="4"/>
      <c r="B1083" s="4"/>
      <c r="C1083" s="4"/>
      <c r="D1083" s="4"/>
      <c r="E1083" s="4"/>
      <c r="F1083" s="4"/>
      <c r="G1083" s="4"/>
      <c r="H1083" s="4"/>
      <c r="I1083" s="4"/>
      <c r="J1083" s="4"/>
      <c r="K1083" s="4"/>
      <c r="L1083" s="4"/>
      <c r="M1083" s="4"/>
      <c r="N1083" s="4"/>
      <c r="O1083" s="4"/>
      <c r="P1083" s="4"/>
      <c r="Q1083" s="4"/>
      <c r="R1083" s="4"/>
      <c r="S1083" s="4"/>
      <c r="T1083" s="4"/>
      <c r="U1083" s="4"/>
      <c r="V1083" s="4"/>
      <c r="W1083" s="4"/>
      <c r="X1083" s="4"/>
      <c r="Y1083" s="4"/>
      <c r="Z1083" s="4"/>
    </row>
    <row r="1084" spans="1:26">
      <c r="A1084" s="4"/>
      <c r="B1084" s="4"/>
      <c r="C1084" s="4"/>
      <c r="D1084" s="4"/>
      <c r="E1084" s="4"/>
      <c r="F1084" s="4"/>
      <c r="G1084" s="4"/>
      <c r="H1084" s="4"/>
      <c r="I1084" s="4"/>
      <c r="J1084" s="4"/>
      <c r="K1084" s="4"/>
      <c r="L1084" s="4"/>
      <c r="M1084" s="4"/>
      <c r="N1084" s="4"/>
      <c r="O1084" s="4"/>
      <c r="P1084" s="4"/>
      <c r="Q1084" s="4"/>
      <c r="R1084" s="4"/>
      <c r="S1084" s="4"/>
      <c r="T1084" s="4"/>
      <c r="U1084" s="4"/>
      <c r="V1084" s="4"/>
      <c r="W1084" s="4"/>
      <c r="X1084" s="6"/>
      <c r="Y1084" s="4"/>
      <c r="Z1084" s="5"/>
    </row>
    <row r="1085" spans="1:26">
      <c r="A1085" s="4"/>
      <c r="B1085" s="4"/>
      <c r="C1085" s="4"/>
      <c r="D1085" s="4"/>
      <c r="E1085" s="4"/>
      <c r="F1085" s="4"/>
      <c r="G1085" s="4"/>
      <c r="H1085" s="4"/>
      <c r="I1085" s="4"/>
      <c r="J1085" s="4"/>
      <c r="K1085" s="4"/>
      <c r="L1085" s="4"/>
      <c r="M1085" s="4"/>
      <c r="N1085" s="4"/>
      <c r="O1085" s="4"/>
      <c r="P1085" s="4"/>
      <c r="Q1085" s="4"/>
      <c r="R1085" s="4"/>
      <c r="S1085" s="4"/>
      <c r="T1085" s="4"/>
      <c r="U1085" s="4"/>
      <c r="V1085" s="4"/>
      <c r="W1085" s="4"/>
      <c r="X1085" s="6"/>
      <c r="Y1085" s="4"/>
      <c r="Z1085" s="5"/>
    </row>
    <row r="1086" spans="1:26">
      <c r="A1086" s="4"/>
      <c r="B1086" s="4"/>
      <c r="C1086" s="4"/>
      <c r="D1086" s="4"/>
      <c r="E1086" s="4"/>
      <c r="F1086" s="4"/>
      <c r="G1086" s="4"/>
      <c r="H1086" s="4"/>
      <c r="I1086" s="4"/>
      <c r="J1086" s="4"/>
      <c r="K1086" s="4"/>
      <c r="L1086" s="4"/>
      <c r="M1086" s="4"/>
      <c r="N1086" s="4"/>
      <c r="O1086" s="4"/>
      <c r="P1086" s="4"/>
      <c r="Q1086" s="4"/>
      <c r="R1086" s="4"/>
      <c r="S1086" s="4"/>
      <c r="T1086" s="4"/>
      <c r="U1086" s="4"/>
      <c r="V1086" s="4"/>
      <c r="W1086" s="4"/>
      <c r="X1086" s="4"/>
      <c r="Y1086" s="4"/>
      <c r="Z1086" s="5"/>
    </row>
    <row r="1087" spans="1:26">
      <c r="A1087" s="4"/>
      <c r="B1087" s="4"/>
      <c r="C1087" s="4"/>
      <c r="D1087" s="4"/>
      <c r="E1087" s="4"/>
      <c r="F1087" s="4"/>
      <c r="G1087" s="4"/>
      <c r="H1087" s="4"/>
      <c r="I1087" s="4"/>
      <c r="J1087" s="4"/>
      <c r="K1087" s="4"/>
      <c r="L1087" s="4"/>
      <c r="M1087" s="4"/>
      <c r="N1087" s="4"/>
      <c r="O1087" s="4"/>
      <c r="P1087" s="4"/>
      <c r="Q1087" s="4"/>
      <c r="R1087" s="4"/>
      <c r="S1087" s="4"/>
      <c r="T1087" s="4"/>
      <c r="U1087" s="4"/>
      <c r="V1087" s="4"/>
      <c r="W1087" s="4"/>
      <c r="X1087" s="4"/>
      <c r="Y1087" s="4"/>
      <c r="Z1087" s="4"/>
    </row>
    <row r="1088" spans="1:26">
      <c r="A1088" s="4"/>
      <c r="B1088" s="4"/>
      <c r="C1088" s="4"/>
      <c r="D1088" s="4"/>
      <c r="E1088" s="4"/>
      <c r="F1088" s="4"/>
      <c r="G1088" s="4"/>
      <c r="H1088" s="4"/>
      <c r="I1088" s="4"/>
      <c r="J1088" s="4"/>
      <c r="K1088" s="4"/>
      <c r="L1088" s="4"/>
      <c r="M1088" s="4"/>
      <c r="N1088" s="4"/>
      <c r="O1088" s="4"/>
      <c r="P1088" s="4"/>
      <c r="Q1088" s="4"/>
      <c r="R1088" s="4"/>
      <c r="S1088" s="4"/>
      <c r="T1088" s="4"/>
      <c r="U1088" s="4"/>
      <c r="V1088" s="4"/>
      <c r="W1088" s="4"/>
      <c r="X1088" s="4"/>
      <c r="Y1088" s="4"/>
      <c r="Z1088" s="4"/>
    </row>
    <row r="1089" spans="1:26">
      <c r="A1089" s="4"/>
      <c r="B1089" s="4"/>
      <c r="C1089" s="4"/>
      <c r="D1089" s="4"/>
      <c r="E1089" s="4"/>
      <c r="F1089" s="4"/>
      <c r="G1089" s="4"/>
      <c r="H1089" s="4"/>
      <c r="I1089" s="4"/>
      <c r="J1089" s="4"/>
      <c r="K1089" s="4"/>
      <c r="L1089" s="4"/>
      <c r="M1089" s="4"/>
      <c r="N1089" s="4"/>
      <c r="O1089" s="4"/>
      <c r="P1089" s="4"/>
      <c r="Q1089" s="4"/>
      <c r="R1089" s="4"/>
      <c r="S1089" s="4"/>
      <c r="T1089" s="4"/>
      <c r="U1089" s="4"/>
      <c r="V1089" s="4"/>
      <c r="W1089" s="4"/>
      <c r="X1089" s="4"/>
      <c r="Y1089" s="4"/>
      <c r="Z1089" s="4"/>
    </row>
    <row r="1090" spans="1:26">
      <c r="A1090" s="4"/>
      <c r="B1090" s="4"/>
      <c r="C1090" s="4"/>
      <c r="D1090" s="4"/>
      <c r="E1090" s="4"/>
      <c r="F1090" s="4"/>
      <c r="G1090" s="4"/>
      <c r="H1090" s="4"/>
      <c r="I1090" s="4"/>
      <c r="J1090" s="4"/>
      <c r="K1090" s="4"/>
      <c r="L1090" s="4"/>
      <c r="M1090" s="4"/>
      <c r="N1090" s="4"/>
      <c r="O1090" s="4"/>
      <c r="P1090" s="4"/>
      <c r="Q1090" s="4"/>
      <c r="R1090" s="4"/>
      <c r="S1090" s="4"/>
      <c r="T1090" s="4"/>
      <c r="U1090" s="4"/>
      <c r="V1090" s="4"/>
      <c r="W1090" s="4"/>
      <c r="X1090" s="4"/>
      <c r="Y1090" s="4"/>
      <c r="Z1090" s="4"/>
    </row>
    <row r="1091" spans="1:26">
      <c r="A1091" s="4"/>
      <c r="B1091" s="4"/>
      <c r="C1091" s="4"/>
      <c r="D1091" s="4"/>
      <c r="E1091" s="4"/>
      <c r="F1091" s="4"/>
      <c r="G1091" s="4"/>
      <c r="H1091" s="4"/>
      <c r="I1091" s="4"/>
      <c r="J1091" s="4"/>
      <c r="K1091" s="4"/>
      <c r="L1091" s="4"/>
      <c r="M1091" s="4"/>
      <c r="N1091" s="4"/>
      <c r="O1091" s="4"/>
      <c r="P1091" s="4"/>
      <c r="Q1091" s="4"/>
      <c r="R1091" s="4"/>
      <c r="S1091" s="4"/>
      <c r="T1091" s="4"/>
      <c r="U1091" s="4"/>
      <c r="V1091" s="4"/>
      <c r="W1091" s="4"/>
      <c r="X1091" s="4"/>
      <c r="Y1091" s="4"/>
      <c r="Z1091" s="4"/>
    </row>
    <row r="1092" spans="1:26">
      <c r="A1092" s="4"/>
      <c r="B1092" s="4"/>
      <c r="C1092" s="4"/>
      <c r="D1092" s="4"/>
      <c r="E1092" s="4"/>
      <c r="F1092" s="4"/>
      <c r="G1092" s="4"/>
      <c r="H1092" s="4"/>
      <c r="I1092" s="4"/>
      <c r="J1092" s="4"/>
      <c r="K1092" s="4"/>
      <c r="L1092" s="4"/>
      <c r="M1092" s="4"/>
      <c r="N1092" s="4"/>
      <c r="O1092" s="4"/>
      <c r="P1092" s="4"/>
      <c r="Q1092" s="4"/>
      <c r="R1092" s="4"/>
      <c r="S1092" s="4"/>
      <c r="T1092" s="4"/>
      <c r="U1092" s="4"/>
      <c r="V1092" s="4"/>
      <c r="W1092" s="4"/>
      <c r="X1092" s="4"/>
      <c r="Y1092" s="4"/>
      <c r="Z1092" s="4"/>
    </row>
    <row r="1093" spans="1:26">
      <c r="A1093" s="4"/>
      <c r="B1093" s="4"/>
      <c r="C1093" s="4"/>
      <c r="D1093" s="4"/>
      <c r="E1093" s="4"/>
      <c r="F1093" s="4"/>
      <c r="G1093" s="4"/>
      <c r="H1093" s="4"/>
      <c r="I1093" s="4"/>
      <c r="J1093" s="4"/>
      <c r="K1093" s="4"/>
      <c r="L1093" s="4"/>
      <c r="M1093" s="4"/>
      <c r="N1093" s="4"/>
      <c r="O1093" s="4"/>
      <c r="P1093" s="4"/>
      <c r="Q1093" s="4"/>
      <c r="R1093" s="4"/>
      <c r="S1093" s="4"/>
      <c r="T1093" s="4"/>
      <c r="U1093" s="4"/>
      <c r="V1093" s="4"/>
      <c r="W1093" s="4"/>
      <c r="X1093" s="4"/>
      <c r="Y1093" s="4"/>
      <c r="Z1093" s="4"/>
    </row>
    <row r="1094" spans="1:26">
      <c r="A1094" s="4"/>
      <c r="B1094" s="4"/>
      <c r="C1094" s="4"/>
      <c r="D1094" s="4"/>
      <c r="E1094" s="4"/>
      <c r="F1094" s="4"/>
      <c r="G1094" s="4"/>
      <c r="H1094" s="4"/>
      <c r="I1094" s="4"/>
      <c r="J1094" s="4"/>
      <c r="K1094" s="4"/>
      <c r="L1094" s="4"/>
      <c r="M1094" s="4"/>
      <c r="N1094" s="4"/>
      <c r="O1094" s="4"/>
      <c r="P1094" s="4"/>
      <c r="Q1094" s="4"/>
      <c r="R1094" s="4"/>
      <c r="S1094" s="4"/>
      <c r="T1094" s="4"/>
      <c r="U1094" s="4"/>
      <c r="V1094" s="4"/>
      <c r="W1094" s="4"/>
      <c r="X1094" s="4"/>
      <c r="Y1094" s="4"/>
      <c r="Z1094" s="4"/>
    </row>
    <row r="1095" spans="1:26">
      <c r="A1095" s="4"/>
      <c r="B1095" s="4"/>
      <c r="C1095" s="4"/>
      <c r="D1095" s="4"/>
      <c r="E1095" s="4"/>
      <c r="F1095" s="4"/>
      <c r="G1095" s="4"/>
      <c r="H1095" s="4"/>
      <c r="I1095" s="4"/>
      <c r="J1095" s="4"/>
      <c r="K1095" s="4"/>
      <c r="L1095" s="4"/>
      <c r="M1095" s="4"/>
      <c r="N1095" s="4"/>
      <c r="O1095" s="4"/>
      <c r="P1095" s="4"/>
      <c r="Q1095" s="4"/>
      <c r="R1095" s="4"/>
      <c r="S1095" s="4"/>
      <c r="T1095" s="4"/>
      <c r="U1095" s="4"/>
      <c r="V1095" s="4"/>
      <c r="W1095" s="4"/>
      <c r="X1095" s="4"/>
      <c r="Y1095" s="4"/>
      <c r="Z1095" s="4"/>
    </row>
    <row r="1096" spans="1:26">
      <c r="A1096" s="4"/>
      <c r="B1096" s="4"/>
      <c r="C1096" s="4"/>
      <c r="D1096" s="4"/>
      <c r="E1096" s="4"/>
      <c r="F1096" s="4"/>
      <c r="G1096" s="4"/>
      <c r="H1096" s="4"/>
      <c r="I1096" s="4"/>
      <c r="J1096" s="4"/>
      <c r="K1096" s="4"/>
      <c r="L1096" s="4"/>
      <c r="M1096" s="4"/>
      <c r="N1096" s="4"/>
      <c r="O1096" s="4"/>
      <c r="P1096" s="4"/>
      <c r="Q1096" s="4"/>
      <c r="R1096" s="4"/>
      <c r="S1096" s="4"/>
      <c r="T1096" s="4"/>
      <c r="U1096" s="4"/>
      <c r="V1096" s="4"/>
      <c r="W1096" s="4"/>
      <c r="X1096" s="4"/>
      <c r="Y1096" s="4"/>
      <c r="Z1096" s="4"/>
    </row>
    <row r="1097" spans="1:26">
      <c r="A1097" s="4"/>
      <c r="B1097" s="4"/>
      <c r="C1097" s="4"/>
      <c r="D1097" s="4"/>
      <c r="E1097" s="4"/>
      <c r="F1097" s="4"/>
      <c r="G1097" s="4"/>
      <c r="H1097" s="4"/>
      <c r="I1097" s="4"/>
      <c r="J1097" s="4"/>
      <c r="K1097" s="4"/>
      <c r="L1097" s="4"/>
      <c r="M1097" s="4"/>
      <c r="N1097" s="4"/>
      <c r="O1097" s="4"/>
      <c r="P1097" s="4"/>
      <c r="Q1097" s="4"/>
      <c r="R1097" s="4"/>
      <c r="S1097" s="4"/>
      <c r="T1097" s="4"/>
      <c r="U1097" s="4"/>
      <c r="V1097" s="4"/>
      <c r="W1097" s="4"/>
      <c r="X1097" s="4"/>
      <c r="Y1097" s="4"/>
      <c r="Z1097" s="4"/>
    </row>
    <row r="1098" spans="1:26">
      <c r="A1098" s="4"/>
      <c r="B1098" s="4"/>
      <c r="C1098" s="4"/>
      <c r="D1098" s="4"/>
      <c r="E1098" s="4"/>
      <c r="F1098" s="4"/>
      <c r="G1098" s="4"/>
      <c r="H1098" s="4"/>
      <c r="I1098" s="4"/>
      <c r="J1098" s="4"/>
      <c r="K1098" s="4"/>
      <c r="L1098" s="4"/>
      <c r="M1098" s="4"/>
      <c r="N1098" s="4"/>
      <c r="O1098" s="4"/>
      <c r="P1098" s="4"/>
      <c r="Q1098" s="4"/>
      <c r="R1098" s="4"/>
      <c r="S1098" s="4"/>
      <c r="T1098" s="4"/>
      <c r="U1098" s="4"/>
      <c r="V1098" s="4"/>
      <c r="W1098" s="4"/>
      <c r="X1098" s="4"/>
      <c r="Y1098" s="4"/>
      <c r="Z1098" s="4"/>
    </row>
    <row r="1099" spans="1:26">
      <c r="A1099" s="4"/>
      <c r="B1099" s="4"/>
      <c r="C1099" s="4"/>
      <c r="D1099" s="4"/>
      <c r="E1099" s="4"/>
      <c r="F1099" s="4"/>
      <c r="G1099" s="4"/>
      <c r="H1099" s="4"/>
      <c r="I1099" s="4"/>
      <c r="J1099" s="4"/>
      <c r="K1099" s="4"/>
      <c r="L1099" s="4"/>
      <c r="M1099" s="4"/>
      <c r="N1099" s="4"/>
      <c r="O1099" s="4"/>
      <c r="P1099" s="4"/>
      <c r="Q1099" s="4"/>
      <c r="R1099" s="4"/>
      <c r="S1099" s="4"/>
      <c r="T1099" s="4"/>
      <c r="U1099" s="4"/>
      <c r="V1099" s="4"/>
      <c r="W1099" s="4"/>
      <c r="X1099" s="4"/>
      <c r="Y1099" s="4"/>
      <c r="Z1099" s="4"/>
    </row>
    <row r="1100" spans="1:26">
      <c r="A1100" s="4"/>
      <c r="B1100" s="4"/>
      <c r="C1100" s="4"/>
      <c r="D1100" s="4"/>
      <c r="E1100" s="4"/>
      <c r="F1100" s="4"/>
      <c r="G1100" s="4"/>
      <c r="H1100" s="4"/>
      <c r="I1100" s="4"/>
      <c r="J1100" s="4"/>
      <c r="K1100" s="4"/>
      <c r="L1100" s="4"/>
      <c r="M1100" s="4"/>
      <c r="N1100" s="4"/>
      <c r="O1100" s="4"/>
      <c r="P1100" s="4"/>
      <c r="Q1100" s="4"/>
      <c r="R1100" s="4"/>
      <c r="S1100" s="4"/>
      <c r="T1100" s="4"/>
      <c r="U1100" s="4"/>
      <c r="V1100" s="4"/>
      <c r="W1100" s="4"/>
      <c r="X1100" s="4"/>
      <c r="Y1100" s="4"/>
      <c r="Z1100" s="4"/>
    </row>
    <row r="1101" spans="1:26">
      <c r="A1101" s="4"/>
      <c r="B1101" s="4"/>
      <c r="C1101" s="4"/>
      <c r="D1101" s="4"/>
      <c r="E1101" s="4"/>
      <c r="F1101" s="4"/>
      <c r="G1101" s="4"/>
      <c r="H1101" s="4"/>
      <c r="I1101" s="4"/>
      <c r="J1101" s="4"/>
      <c r="K1101" s="4"/>
      <c r="L1101" s="4"/>
      <c r="M1101" s="4"/>
      <c r="N1101" s="4"/>
      <c r="O1101" s="4"/>
      <c r="P1101" s="4"/>
      <c r="Q1101" s="4"/>
      <c r="R1101" s="4"/>
      <c r="S1101" s="4"/>
      <c r="T1101" s="4"/>
      <c r="U1101" s="4"/>
      <c r="V1101" s="4"/>
      <c r="W1101" s="4"/>
      <c r="X1101" s="4"/>
      <c r="Y1101" s="4"/>
      <c r="Z1101" s="4"/>
    </row>
    <row r="1102" spans="1:26">
      <c r="A1102" s="4"/>
      <c r="B1102" s="4"/>
      <c r="C1102" s="4"/>
      <c r="D1102" s="4"/>
      <c r="E1102" s="4"/>
      <c r="F1102" s="4"/>
      <c r="G1102" s="4"/>
      <c r="H1102" s="4"/>
      <c r="I1102" s="4"/>
      <c r="J1102" s="4"/>
      <c r="K1102" s="4"/>
      <c r="L1102" s="4"/>
      <c r="M1102" s="4"/>
      <c r="N1102" s="4"/>
      <c r="O1102" s="4"/>
      <c r="P1102" s="4"/>
      <c r="Q1102" s="4"/>
      <c r="R1102" s="4"/>
      <c r="S1102" s="4"/>
      <c r="T1102" s="4"/>
      <c r="U1102" s="4"/>
      <c r="V1102" s="4"/>
      <c r="W1102" s="4"/>
      <c r="X1102" s="4"/>
      <c r="Y1102" s="4"/>
      <c r="Z1102" s="4"/>
    </row>
    <row r="1103" spans="1:26">
      <c r="A1103" s="4"/>
      <c r="B1103" s="4"/>
      <c r="C1103" s="4"/>
      <c r="D1103" s="4"/>
      <c r="E1103" s="4"/>
      <c r="F1103" s="4"/>
      <c r="G1103" s="4"/>
      <c r="H1103" s="4"/>
      <c r="I1103" s="4"/>
      <c r="J1103" s="4"/>
      <c r="K1103" s="4"/>
      <c r="L1103" s="4"/>
      <c r="M1103" s="4"/>
      <c r="N1103" s="4"/>
      <c r="O1103" s="4"/>
      <c r="P1103" s="4"/>
      <c r="Q1103" s="4"/>
      <c r="R1103" s="4"/>
      <c r="S1103" s="4"/>
      <c r="T1103" s="4"/>
      <c r="U1103" s="4"/>
      <c r="V1103" s="4"/>
      <c r="W1103" s="4"/>
      <c r="X1103" s="4"/>
      <c r="Y1103" s="4"/>
      <c r="Z1103" s="4"/>
    </row>
    <row r="1104" spans="1:26">
      <c r="A1104" s="4"/>
      <c r="B1104" s="4"/>
      <c r="C1104" s="4"/>
      <c r="D1104" s="4"/>
      <c r="E1104" s="4"/>
      <c r="F1104" s="4"/>
      <c r="G1104" s="4"/>
      <c r="H1104" s="4"/>
      <c r="I1104" s="4"/>
      <c r="J1104" s="4"/>
      <c r="K1104" s="4"/>
      <c r="L1104" s="4"/>
      <c r="M1104" s="4"/>
      <c r="N1104" s="4"/>
      <c r="O1104" s="4"/>
      <c r="P1104" s="4"/>
      <c r="Q1104" s="4"/>
      <c r="R1104" s="4"/>
      <c r="S1104" s="4"/>
      <c r="T1104" s="4"/>
      <c r="U1104" s="4"/>
      <c r="V1104" s="4"/>
      <c r="W1104" s="4"/>
      <c r="X1104" s="4"/>
      <c r="Y1104" s="4"/>
      <c r="Z1104" s="4"/>
    </row>
    <row r="1105" spans="1:26">
      <c r="A1105" s="4"/>
      <c r="B1105" s="4"/>
      <c r="C1105" s="4"/>
      <c r="D1105" s="4"/>
      <c r="E1105" s="4"/>
      <c r="F1105" s="4"/>
      <c r="G1105" s="4"/>
      <c r="H1105" s="4"/>
      <c r="I1105" s="4"/>
      <c r="J1105" s="4"/>
      <c r="K1105" s="4"/>
      <c r="L1105" s="4"/>
      <c r="M1105" s="4"/>
      <c r="N1105" s="4"/>
      <c r="O1105" s="4"/>
      <c r="P1105" s="4"/>
      <c r="Q1105" s="4"/>
      <c r="R1105" s="4"/>
      <c r="S1105" s="4"/>
      <c r="T1105" s="4"/>
      <c r="U1105" s="4"/>
      <c r="V1105" s="4"/>
      <c r="W1105" s="4"/>
      <c r="X1105" s="4"/>
      <c r="Y1105" s="4"/>
      <c r="Z1105" s="4"/>
    </row>
    <row r="1106" spans="1:26">
      <c r="A1106" s="4"/>
      <c r="B1106" s="4"/>
      <c r="C1106" s="4"/>
      <c r="D1106" s="4"/>
      <c r="E1106" s="4"/>
      <c r="F1106" s="4"/>
      <c r="G1106" s="4"/>
      <c r="H1106" s="4"/>
      <c r="I1106" s="4"/>
      <c r="J1106" s="4"/>
      <c r="K1106" s="4"/>
      <c r="L1106" s="4"/>
      <c r="M1106" s="4"/>
      <c r="N1106" s="4"/>
      <c r="O1106" s="4"/>
      <c r="P1106" s="4"/>
      <c r="Q1106" s="4"/>
      <c r="R1106" s="4"/>
      <c r="S1106" s="4"/>
      <c r="T1106" s="4"/>
      <c r="U1106" s="4"/>
      <c r="V1106" s="4"/>
      <c r="W1106" s="4"/>
      <c r="X1106" s="4"/>
      <c r="Y1106" s="4"/>
      <c r="Z1106" s="4"/>
    </row>
    <row r="1107" spans="1:26">
      <c r="A1107" s="4"/>
      <c r="B1107" s="4"/>
      <c r="C1107" s="4"/>
      <c r="D1107" s="4"/>
      <c r="E1107" s="4"/>
      <c r="F1107" s="4"/>
      <c r="G1107" s="4"/>
      <c r="H1107" s="4"/>
      <c r="I1107" s="4"/>
      <c r="J1107" s="4"/>
      <c r="K1107" s="4"/>
      <c r="L1107" s="4"/>
      <c r="M1107" s="4"/>
      <c r="N1107" s="4"/>
      <c r="O1107" s="4"/>
      <c r="P1107" s="4"/>
      <c r="Q1107" s="4"/>
      <c r="R1107" s="4"/>
      <c r="S1107" s="4"/>
      <c r="T1107" s="4"/>
      <c r="U1107" s="4"/>
      <c r="V1107" s="4"/>
      <c r="W1107" s="4"/>
      <c r="X1107" s="4"/>
      <c r="Y1107" s="4"/>
      <c r="Z1107" s="4"/>
    </row>
    <row r="1108" spans="1:26">
      <c r="A1108" s="4"/>
      <c r="B1108" s="4"/>
      <c r="C1108" s="4"/>
      <c r="D1108" s="4"/>
      <c r="E1108" s="4"/>
      <c r="F1108" s="4"/>
      <c r="G1108" s="4"/>
      <c r="H1108" s="4"/>
      <c r="I1108" s="4"/>
      <c r="J1108" s="4"/>
      <c r="K1108" s="4"/>
      <c r="L1108" s="4"/>
      <c r="M1108" s="4"/>
      <c r="N1108" s="4"/>
      <c r="O1108" s="4"/>
      <c r="P1108" s="4"/>
      <c r="Q1108" s="4"/>
      <c r="R1108" s="4"/>
      <c r="S1108" s="4"/>
      <c r="T1108" s="4"/>
      <c r="U1108" s="4"/>
      <c r="V1108" s="4"/>
      <c r="W1108" s="4"/>
      <c r="X1108" s="4"/>
      <c r="Y1108" s="4"/>
      <c r="Z1108" s="4"/>
    </row>
    <row r="1109" spans="1:26">
      <c r="A1109" s="4"/>
      <c r="B1109" s="4"/>
      <c r="C1109" s="4"/>
      <c r="D1109" s="4"/>
      <c r="E1109" s="4"/>
      <c r="F1109" s="4"/>
      <c r="G1109" s="4"/>
      <c r="H1109" s="4"/>
      <c r="I1109" s="4"/>
      <c r="J1109" s="4"/>
      <c r="K1109" s="4"/>
      <c r="L1109" s="4"/>
      <c r="M1109" s="4"/>
      <c r="N1109" s="4"/>
      <c r="O1109" s="4"/>
      <c r="P1109" s="4"/>
      <c r="Q1109" s="4"/>
      <c r="R1109" s="4"/>
      <c r="S1109" s="4"/>
      <c r="T1109" s="4"/>
      <c r="U1109" s="4"/>
      <c r="V1109" s="4"/>
      <c r="W1109" s="4"/>
      <c r="X1109" s="4"/>
      <c r="Y1109" s="4"/>
      <c r="Z1109" s="4"/>
    </row>
    <row r="1110" spans="1:26">
      <c r="A1110" s="4"/>
      <c r="B1110" s="4"/>
      <c r="C1110" s="4"/>
      <c r="D1110" s="4"/>
      <c r="E1110" s="4"/>
      <c r="F1110" s="4"/>
      <c r="G1110" s="4"/>
      <c r="H1110" s="4"/>
      <c r="I1110" s="4"/>
      <c r="J1110" s="4"/>
      <c r="K1110" s="4"/>
      <c r="L1110" s="4"/>
      <c r="M1110" s="4"/>
      <c r="N1110" s="4"/>
      <c r="O1110" s="4"/>
      <c r="P1110" s="4"/>
      <c r="Q1110" s="4"/>
      <c r="R1110" s="4"/>
      <c r="S1110" s="4"/>
      <c r="T1110" s="4"/>
      <c r="U1110" s="4"/>
      <c r="V1110" s="4"/>
      <c r="W1110" s="4"/>
      <c r="X1110" s="4"/>
      <c r="Y1110" s="4"/>
      <c r="Z1110" s="5"/>
    </row>
    <row r="1111" spans="1:26">
      <c r="A1111" s="4"/>
      <c r="B1111" s="4"/>
      <c r="C1111" s="4"/>
      <c r="D1111" s="4"/>
      <c r="E1111" s="4"/>
      <c r="F1111" s="4"/>
      <c r="G1111" s="4"/>
      <c r="H1111" s="4"/>
      <c r="I1111" s="4"/>
      <c r="J1111" s="4"/>
      <c r="K1111" s="4"/>
      <c r="L1111" s="4"/>
      <c r="M1111" s="4"/>
      <c r="N1111" s="4"/>
      <c r="O1111" s="4"/>
      <c r="P1111" s="4"/>
      <c r="Q1111" s="4"/>
      <c r="R1111" s="4"/>
      <c r="S1111" s="4"/>
      <c r="T1111" s="4"/>
      <c r="U1111" s="4"/>
      <c r="V1111" s="4"/>
      <c r="W1111" s="4"/>
      <c r="X1111" s="4"/>
      <c r="Y1111" s="4"/>
      <c r="Z1111" s="4"/>
    </row>
    <row r="1112" spans="1:26">
      <c r="A1112" s="4"/>
      <c r="B1112" s="4"/>
      <c r="C1112" s="4"/>
      <c r="D1112" s="4"/>
      <c r="E1112" s="4"/>
      <c r="F1112" s="4"/>
      <c r="G1112" s="4"/>
      <c r="H1112" s="4"/>
      <c r="I1112" s="4"/>
      <c r="J1112" s="4"/>
      <c r="K1112" s="4"/>
      <c r="L1112" s="4"/>
      <c r="M1112" s="4"/>
      <c r="N1112" s="4"/>
      <c r="O1112" s="4"/>
      <c r="P1112" s="4"/>
      <c r="Q1112" s="4"/>
      <c r="R1112" s="4"/>
      <c r="S1112" s="4"/>
      <c r="T1112" s="4"/>
      <c r="U1112" s="4"/>
      <c r="V1112" s="4"/>
      <c r="W1112" s="4"/>
      <c r="X1112" s="4"/>
      <c r="Y1112" s="4"/>
      <c r="Z1112" s="4"/>
    </row>
    <row r="1113" spans="1:26">
      <c r="A1113" s="4"/>
      <c r="B1113" s="4"/>
      <c r="C1113" s="4"/>
      <c r="D1113" s="4"/>
      <c r="E1113" s="4"/>
      <c r="F1113" s="4"/>
      <c r="G1113" s="4"/>
      <c r="H1113" s="4"/>
      <c r="I1113" s="4"/>
      <c r="J1113" s="4"/>
      <c r="K1113" s="4"/>
      <c r="L1113" s="4"/>
      <c r="M1113" s="4"/>
      <c r="N1113" s="4"/>
      <c r="O1113" s="4"/>
      <c r="P1113" s="4"/>
      <c r="Q1113" s="4"/>
      <c r="R1113" s="4"/>
      <c r="S1113" s="4"/>
      <c r="T1113" s="4"/>
      <c r="U1113" s="4"/>
      <c r="V1113" s="4"/>
      <c r="W1113" s="4"/>
      <c r="X1113" s="4"/>
      <c r="Y1113" s="4"/>
      <c r="Z1113" s="4"/>
    </row>
    <row r="1114" spans="1:26">
      <c r="A1114" s="4"/>
      <c r="B1114" s="4"/>
      <c r="C1114" s="4"/>
      <c r="D1114" s="4"/>
      <c r="E1114" s="4"/>
      <c r="F1114" s="4"/>
      <c r="G1114" s="4"/>
      <c r="H1114" s="4"/>
      <c r="I1114" s="4"/>
      <c r="J1114" s="4"/>
      <c r="K1114" s="4"/>
      <c r="L1114" s="4"/>
      <c r="M1114" s="4"/>
      <c r="N1114" s="4"/>
      <c r="O1114" s="4"/>
      <c r="P1114" s="4"/>
      <c r="Q1114" s="4"/>
      <c r="R1114" s="4"/>
      <c r="S1114" s="4"/>
      <c r="T1114" s="4"/>
      <c r="U1114" s="4"/>
      <c r="V1114" s="4"/>
      <c r="W1114" s="4"/>
      <c r="X1114" s="4"/>
      <c r="Y1114" s="4"/>
      <c r="Z1114" s="5"/>
    </row>
    <row r="1115" spans="1:26">
      <c r="A1115" s="4"/>
      <c r="B1115" s="4"/>
      <c r="C1115" s="4"/>
      <c r="D1115" s="4"/>
      <c r="E1115" s="4"/>
      <c r="F1115" s="4"/>
      <c r="G1115" s="4"/>
      <c r="H1115" s="4"/>
      <c r="I1115" s="4"/>
      <c r="J1115" s="4"/>
      <c r="K1115" s="4"/>
      <c r="L1115" s="4"/>
      <c r="M1115" s="4"/>
      <c r="N1115" s="4"/>
      <c r="O1115" s="4"/>
      <c r="P1115" s="4"/>
      <c r="Q1115" s="4"/>
      <c r="R1115" s="4"/>
      <c r="S1115" s="4"/>
      <c r="T1115" s="4"/>
      <c r="U1115" s="4"/>
      <c r="V1115" s="4"/>
      <c r="W1115" s="4"/>
      <c r="X1115" s="4"/>
      <c r="Y1115" s="4"/>
      <c r="Z1115" s="5"/>
    </row>
    <row r="1116" spans="1:26">
      <c r="A1116" s="4"/>
      <c r="B1116" s="4"/>
      <c r="C1116" s="4"/>
      <c r="D1116" s="4"/>
      <c r="E1116" s="4"/>
      <c r="F1116" s="4"/>
      <c r="G1116" s="4"/>
      <c r="H1116" s="4"/>
      <c r="I1116" s="4"/>
      <c r="J1116" s="4"/>
      <c r="K1116" s="4"/>
      <c r="L1116" s="4"/>
      <c r="M1116" s="4"/>
      <c r="N1116" s="4"/>
      <c r="O1116" s="4"/>
      <c r="P1116" s="4"/>
      <c r="Q1116" s="4"/>
      <c r="R1116" s="4"/>
      <c r="S1116" s="4"/>
      <c r="T1116" s="4"/>
      <c r="U1116" s="4"/>
      <c r="V1116" s="4"/>
      <c r="W1116" s="4"/>
      <c r="X1116" s="4"/>
      <c r="Y1116" s="4"/>
      <c r="Z1116" s="5"/>
    </row>
    <row r="1117" spans="1:26">
      <c r="A1117" s="4"/>
      <c r="B1117" s="4"/>
      <c r="C1117" s="4"/>
      <c r="D1117" s="4"/>
      <c r="E1117" s="4"/>
      <c r="F1117" s="4"/>
      <c r="G1117" s="4"/>
      <c r="H1117" s="4"/>
      <c r="I1117" s="4"/>
      <c r="J1117" s="4"/>
      <c r="K1117" s="4"/>
      <c r="L1117" s="4"/>
      <c r="M1117" s="4"/>
      <c r="N1117" s="4"/>
      <c r="O1117" s="4"/>
      <c r="P1117" s="4"/>
      <c r="Q1117" s="4"/>
      <c r="R1117" s="4"/>
      <c r="S1117" s="4"/>
      <c r="T1117" s="4"/>
      <c r="U1117" s="4"/>
      <c r="V1117" s="4"/>
      <c r="W1117" s="4"/>
      <c r="X1117" s="4"/>
      <c r="Y1117" s="4"/>
      <c r="Z1117" s="4"/>
    </row>
    <row r="1118" spans="1:26">
      <c r="A1118" s="4"/>
      <c r="B1118" s="4"/>
      <c r="C1118" s="4"/>
      <c r="D1118" s="4"/>
      <c r="E1118" s="4"/>
      <c r="F1118" s="4"/>
      <c r="G1118" s="4"/>
      <c r="H1118" s="4"/>
      <c r="I1118" s="4"/>
      <c r="J1118" s="4"/>
      <c r="K1118" s="4"/>
      <c r="L1118" s="4"/>
      <c r="M1118" s="4"/>
      <c r="N1118" s="4"/>
      <c r="O1118" s="4"/>
      <c r="P1118" s="4"/>
      <c r="Q1118" s="4"/>
      <c r="R1118" s="4"/>
      <c r="S1118" s="4"/>
      <c r="T1118" s="4"/>
      <c r="U1118" s="4"/>
      <c r="V1118" s="4"/>
      <c r="W1118" s="4"/>
      <c r="X1118" s="4"/>
      <c r="Y1118" s="4"/>
      <c r="Z1118" s="4"/>
    </row>
    <row r="1119" spans="1:26">
      <c r="A1119" s="4"/>
      <c r="B1119" s="4"/>
      <c r="C1119" s="4"/>
      <c r="D1119" s="4"/>
      <c r="E1119" s="4"/>
      <c r="F1119" s="4"/>
      <c r="G1119" s="4"/>
      <c r="H1119" s="4"/>
      <c r="I1119" s="4"/>
      <c r="J1119" s="4"/>
      <c r="K1119" s="4"/>
      <c r="L1119" s="4"/>
      <c r="M1119" s="4"/>
      <c r="N1119" s="4"/>
      <c r="O1119" s="4"/>
      <c r="P1119" s="4"/>
      <c r="Q1119" s="4"/>
      <c r="R1119" s="4"/>
      <c r="S1119" s="4"/>
      <c r="T1119" s="4"/>
      <c r="U1119" s="4"/>
      <c r="V1119" s="4"/>
      <c r="W1119" s="4"/>
      <c r="X1119" s="4"/>
      <c r="Y1119" s="4"/>
      <c r="Z1119" s="4"/>
    </row>
    <row r="1120" spans="1:26">
      <c r="A1120" s="4"/>
      <c r="B1120" s="4"/>
      <c r="C1120" s="4"/>
      <c r="D1120" s="4"/>
      <c r="E1120" s="4"/>
      <c r="F1120" s="4"/>
      <c r="G1120" s="4"/>
      <c r="H1120" s="4"/>
      <c r="I1120" s="4"/>
      <c r="J1120" s="4"/>
      <c r="K1120" s="4"/>
      <c r="L1120" s="4"/>
      <c r="M1120" s="4"/>
      <c r="N1120" s="4"/>
      <c r="O1120" s="4"/>
      <c r="P1120" s="4"/>
      <c r="Q1120" s="4"/>
      <c r="R1120" s="4"/>
      <c r="S1120" s="4"/>
      <c r="T1120" s="4"/>
      <c r="U1120" s="4"/>
      <c r="V1120" s="4"/>
      <c r="W1120" s="4"/>
      <c r="X1120" s="6"/>
      <c r="Y1120" s="4"/>
      <c r="Z1120" s="5"/>
    </row>
    <row r="1121" spans="1:26">
      <c r="A1121" s="4"/>
      <c r="B1121" s="4"/>
      <c r="C1121" s="4"/>
      <c r="D1121" s="4"/>
      <c r="E1121" s="4"/>
      <c r="F1121" s="4"/>
      <c r="G1121" s="4"/>
      <c r="H1121" s="4"/>
      <c r="I1121" s="4"/>
      <c r="J1121" s="4"/>
      <c r="K1121" s="4"/>
      <c r="L1121" s="4"/>
      <c r="M1121" s="4"/>
      <c r="N1121" s="4"/>
      <c r="O1121" s="4"/>
      <c r="P1121" s="4"/>
      <c r="Q1121" s="4"/>
      <c r="R1121" s="4"/>
      <c r="S1121" s="4"/>
      <c r="T1121" s="4"/>
      <c r="U1121" s="4"/>
      <c r="V1121" s="4"/>
      <c r="W1121" s="4"/>
      <c r="X1121" s="4"/>
      <c r="Y1121" s="4"/>
      <c r="Z1121" s="5"/>
    </row>
    <row r="1122" spans="1:26">
      <c r="A1122" s="4"/>
      <c r="B1122" s="4"/>
      <c r="C1122" s="4"/>
      <c r="D1122" s="4"/>
      <c r="E1122" s="4"/>
      <c r="F1122" s="4"/>
      <c r="G1122" s="4"/>
      <c r="H1122" s="4"/>
      <c r="I1122" s="4"/>
      <c r="J1122" s="4"/>
      <c r="K1122" s="4"/>
      <c r="L1122" s="4"/>
      <c r="M1122" s="4"/>
      <c r="N1122" s="4"/>
      <c r="O1122" s="4"/>
      <c r="P1122" s="4"/>
      <c r="Q1122" s="4"/>
      <c r="R1122" s="4"/>
      <c r="S1122" s="4"/>
      <c r="T1122" s="4"/>
      <c r="U1122" s="4"/>
      <c r="V1122" s="4"/>
      <c r="W1122" s="4"/>
      <c r="X1122" s="4"/>
      <c r="Y1122" s="4"/>
      <c r="Z1122" s="4"/>
    </row>
    <row r="1123" spans="1:26">
      <c r="A1123" s="4"/>
      <c r="B1123" s="4"/>
      <c r="C1123" s="4"/>
      <c r="D1123" s="4"/>
      <c r="E1123" s="4"/>
      <c r="F1123" s="4"/>
      <c r="G1123" s="4"/>
      <c r="H1123" s="4"/>
      <c r="I1123" s="4"/>
      <c r="J1123" s="4"/>
      <c r="K1123" s="4"/>
      <c r="L1123" s="4"/>
      <c r="M1123" s="4"/>
      <c r="N1123" s="4"/>
      <c r="O1123" s="4"/>
      <c r="P1123" s="4"/>
      <c r="Q1123" s="4"/>
      <c r="R1123" s="4"/>
      <c r="S1123" s="4"/>
      <c r="T1123" s="4"/>
      <c r="U1123" s="4"/>
      <c r="V1123" s="4"/>
      <c r="W1123" s="4"/>
      <c r="X1123" s="4"/>
      <c r="Y1123" s="4"/>
      <c r="Z1123" s="4"/>
    </row>
    <row r="1124" spans="1:26">
      <c r="A1124" s="4"/>
      <c r="B1124" s="4"/>
      <c r="C1124" s="4"/>
      <c r="D1124" s="4"/>
      <c r="E1124" s="4"/>
      <c r="F1124" s="4"/>
      <c r="G1124" s="4"/>
      <c r="H1124" s="4"/>
      <c r="I1124" s="4"/>
      <c r="J1124" s="4"/>
      <c r="K1124" s="4"/>
      <c r="L1124" s="4"/>
      <c r="M1124" s="4"/>
      <c r="N1124" s="4"/>
      <c r="O1124" s="4"/>
      <c r="P1124" s="4"/>
      <c r="Q1124" s="4"/>
      <c r="R1124" s="4"/>
      <c r="S1124" s="4"/>
      <c r="T1124" s="4"/>
      <c r="U1124" s="4"/>
      <c r="V1124" s="4"/>
      <c r="W1124" s="4"/>
      <c r="X1124" s="4"/>
      <c r="Y1124" s="4"/>
      <c r="Z1124" s="4"/>
    </row>
    <row r="1125" spans="1:26">
      <c r="A1125" s="4"/>
      <c r="B1125" s="4"/>
      <c r="C1125" s="4"/>
      <c r="D1125" s="4"/>
      <c r="E1125" s="4"/>
      <c r="F1125" s="4"/>
      <c r="G1125" s="4"/>
      <c r="H1125" s="4"/>
      <c r="I1125" s="4"/>
      <c r="J1125" s="4"/>
      <c r="K1125" s="4"/>
      <c r="L1125" s="4"/>
      <c r="M1125" s="4"/>
      <c r="N1125" s="4"/>
      <c r="O1125" s="4"/>
      <c r="P1125" s="4"/>
      <c r="Q1125" s="4"/>
      <c r="R1125" s="4"/>
      <c r="S1125" s="4"/>
      <c r="T1125" s="4"/>
      <c r="U1125" s="4"/>
      <c r="V1125" s="4"/>
      <c r="W1125" s="4"/>
      <c r="X1125" s="4"/>
      <c r="Y1125" s="4"/>
      <c r="Z1125" s="4"/>
    </row>
    <row r="1126" spans="1:26">
      <c r="A1126" s="4"/>
      <c r="B1126" s="4"/>
      <c r="C1126" s="4"/>
      <c r="D1126" s="4"/>
      <c r="E1126" s="4"/>
      <c r="F1126" s="4"/>
      <c r="G1126" s="4"/>
      <c r="H1126" s="4"/>
      <c r="I1126" s="4"/>
      <c r="J1126" s="4"/>
      <c r="K1126" s="4"/>
      <c r="L1126" s="4"/>
      <c r="M1126" s="4"/>
      <c r="N1126" s="4"/>
      <c r="O1126" s="4"/>
      <c r="P1126" s="4"/>
      <c r="Q1126" s="4"/>
      <c r="R1126" s="4"/>
      <c r="S1126" s="4"/>
      <c r="T1126" s="4"/>
      <c r="U1126" s="4"/>
      <c r="V1126" s="4"/>
      <c r="W1126" s="4"/>
      <c r="X1126" s="6"/>
      <c r="Y1126" s="4"/>
      <c r="Z1126" s="5"/>
    </row>
    <row r="1127" spans="1:26">
      <c r="A1127" s="4"/>
      <c r="B1127" s="4"/>
      <c r="C1127" s="4"/>
      <c r="D1127" s="4"/>
      <c r="E1127" s="4"/>
      <c r="F1127" s="4"/>
      <c r="G1127" s="4"/>
      <c r="H1127" s="4"/>
      <c r="I1127" s="4"/>
      <c r="J1127" s="4"/>
      <c r="K1127" s="4"/>
      <c r="L1127" s="4"/>
      <c r="M1127" s="4"/>
      <c r="N1127" s="4"/>
      <c r="O1127" s="4"/>
      <c r="P1127" s="4"/>
      <c r="Q1127" s="4"/>
      <c r="R1127" s="4"/>
      <c r="S1127" s="4"/>
      <c r="T1127" s="4"/>
      <c r="U1127" s="4"/>
      <c r="V1127" s="4"/>
      <c r="W1127" s="4"/>
      <c r="X1127" s="6"/>
      <c r="Y1127" s="4"/>
      <c r="Z1127" s="5"/>
    </row>
    <row r="1128" spans="1:26">
      <c r="A1128" s="4"/>
      <c r="B1128" s="4"/>
      <c r="C1128" s="4"/>
      <c r="D1128" s="4"/>
      <c r="E1128" s="4"/>
      <c r="F1128" s="4"/>
      <c r="G1128" s="4"/>
      <c r="H1128" s="4"/>
      <c r="I1128" s="4"/>
      <c r="J1128" s="4"/>
      <c r="K1128" s="4"/>
      <c r="L1128" s="4"/>
      <c r="M1128" s="4"/>
      <c r="N1128" s="4"/>
      <c r="O1128" s="4"/>
      <c r="P1128" s="4"/>
      <c r="Q1128" s="4"/>
      <c r="R1128" s="4"/>
      <c r="S1128" s="4"/>
      <c r="T1128" s="4"/>
      <c r="U1128" s="4"/>
      <c r="V1128" s="4"/>
      <c r="W1128" s="4"/>
      <c r="X1128" s="6"/>
      <c r="Y1128" s="4"/>
      <c r="Z1128" s="5"/>
    </row>
    <row r="1129" spans="1:26">
      <c r="A1129" s="4"/>
      <c r="B1129" s="4"/>
      <c r="C1129" s="4"/>
      <c r="D1129" s="4"/>
      <c r="E1129" s="4"/>
      <c r="F1129" s="4"/>
      <c r="G1129" s="4"/>
      <c r="H1129" s="4"/>
      <c r="I1129" s="4"/>
      <c r="J1129" s="4"/>
      <c r="K1129" s="4"/>
      <c r="L1129" s="4"/>
      <c r="M1129" s="4"/>
      <c r="N1129" s="4"/>
      <c r="O1129" s="4"/>
      <c r="P1129" s="4"/>
      <c r="Q1129" s="4"/>
      <c r="R1129" s="4"/>
      <c r="S1129" s="4"/>
      <c r="T1129" s="4"/>
      <c r="U1129" s="4"/>
      <c r="V1129" s="4"/>
      <c r="W1129" s="4"/>
      <c r="X1129" s="4"/>
      <c r="Y1129" s="4"/>
      <c r="Z1129" s="5"/>
    </row>
    <row r="1130" spans="1:26">
      <c r="A1130" s="4"/>
      <c r="B1130" s="4"/>
      <c r="C1130" s="4"/>
      <c r="D1130" s="4"/>
      <c r="E1130" s="4"/>
      <c r="F1130" s="4"/>
      <c r="G1130" s="4"/>
      <c r="H1130" s="4"/>
      <c r="I1130" s="4"/>
      <c r="J1130" s="4"/>
      <c r="K1130" s="4"/>
      <c r="L1130" s="4"/>
      <c r="M1130" s="4"/>
      <c r="N1130" s="4"/>
      <c r="O1130" s="4"/>
      <c r="P1130" s="4"/>
      <c r="Q1130" s="4"/>
      <c r="R1130" s="4"/>
      <c r="S1130" s="4"/>
      <c r="T1130" s="4"/>
      <c r="U1130" s="4"/>
      <c r="V1130" s="4"/>
      <c r="W1130" s="4"/>
      <c r="X1130" s="4"/>
      <c r="Y1130" s="4"/>
      <c r="Z1130" s="5"/>
    </row>
    <row r="1131" spans="1:26">
      <c r="A1131" s="4"/>
      <c r="B1131" s="4"/>
      <c r="C1131" s="4"/>
      <c r="D1131" s="4"/>
      <c r="E1131" s="4"/>
      <c r="F1131" s="4"/>
      <c r="G1131" s="4"/>
      <c r="H1131" s="4"/>
      <c r="I1131" s="4"/>
      <c r="J1131" s="4"/>
      <c r="K1131" s="4"/>
      <c r="L1131" s="4"/>
      <c r="M1131" s="4"/>
      <c r="N1131" s="4"/>
      <c r="O1131" s="4"/>
      <c r="P1131" s="4"/>
      <c r="Q1131" s="4"/>
      <c r="R1131" s="4"/>
      <c r="S1131" s="4"/>
      <c r="T1131" s="4"/>
      <c r="U1131" s="4"/>
      <c r="V1131" s="4"/>
      <c r="W1131" s="4"/>
      <c r="X1131" s="4"/>
      <c r="Y1131" s="4"/>
      <c r="Z1131" s="4"/>
    </row>
    <row r="1132" spans="1:26">
      <c r="A1132" s="4"/>
      <c r="B1132" s="4"/>
      <c r="C1132" s="4"/>
      <c r="D1132" s="4"/>
      <c r="E1132" s="4"/>
      <c r="F1132" s="4"/>
      <c r="G1132" s="4"/>
      <c r="H1132" s="4"/>
      <c r="I1132" s="4"/>
      <c r="J1132" s="4"/>
      <c r="K1132" s="4"/>
      <c r="L1132" s="4"/>
      <c r="M1132" s="4"/>
      <c r="N1132" s="4"/>
      <c r="O1132" s="4"/>
      <c r="P1132" s="4"/>
      <c r="Q1132" s="4"/>
      <c r="R1132" s="4"/>
      <c r="S1132" s="4"/>
      <c r="T1132" s="4"/>
      <c r="U1132" s="4"/>
      <c r="V1132" s="4"/>
      <c r="W1132" s="4"/>
      <c r="X1132" s="4"/>
      <c r="Y1132" s="4"/>
      <c r="Z1132" s="5"/>
    </row>
    <row r="1133" spans="1:26">
      <c r="A1133" s="4"/>
      <c r="B1133" s="4"/>
      <c r="C1133" s="4"/>
      <c r="D1133" s="4"/>
      <c r="E1133" s="4"/>
      <c r="F1133" s="4"/>
      <c r="G1133" s="4"/>
      <c r="H1133" s="4"/>
      <c r="I1133" s="4"/>
      <c r="J1133" s="4"/>
      <c r="K1133" s="4"/>
      <c r="L1133" s="4"/>
      <c r="M1133" s="4"/>
      <c r="N1133" s="4"/>
      <c r="O1133" s="4"/>
      <c r="P1133" s="4"/>
      <c r="Q1133" s="4"/>
      <c r="R1133" s="4"/>
      <c r="S1133" s="4"/>
      <c r="T1133" s="4"/>
      <c r="U1133" s="4"/>
      <c r="V1133" s="4"/>
      <c r="W1133" s="4"/>
      <c r="X1133" s="4"/>
      <c r="Y1133" s="4"/>
      <c r="Z1133" s="4"/>
    </row>
    <row r="1134" spans="1:26">
      <c r="A1134" s="4"/>
      <c r="B1134" s="4"/>
      <c r="C1134" s="4"/>
      <c r="D1134" s="4"/>
      <c r="E1134" s="4"/>
      <c r="F1134" s="4"/>
      <c r="G1134" s="4"/>
      <c r="H1134" s="4"/>
      <c r="I1134" s="4"/>
      <c r="J1134" s="4"/>
      <c r="K1134" s="4"/>
      <c r="L1134" s="4"/>
      <c r="M1134" s="4"/>
      <c r="N1134" s="4"/>
      <c r="O1134" s="4"/>
      <c r="P1134" s="4"/>
      <c r="Q1134" s="4"/>
      <c r="R1134" s="4"/>
      <c r="S1134" s="4"/>
      <c r="T1134" s="4"/>
      <c r="U1134" s="4"/>
      <c r="V1134" s="4"/>
      <c r="W1134" s="4"/>
      <c r="X1134" s="4"/>
      <c r="Y1134" s="4"/>
      <c r="Z1134" s="5"/>
    </row>
    <row r="1135" spans="1:26">
      <c r="A1135" s="4"/>
      <c r="B1135" s="4"/>
      <c r="C1135" s="4"/>
      <c r="D1135" s="4"/>
      <c r="E1135" s="4"/>
      <c r="F1135" s="4"/>
      <c r="G1135" s="4"/>
      <c r="H1135" s="4"/>
      <c r="I1135" s="4"/>
      <c r="J1135" s="4"/>
      <c r="K1135" s="4"/>
      <c r="L1135" s="4"/>
      <c r="M1135" s="4"/>
      <c r="N1135" s="4"/>
      <c r="O1135" s="4"/>
      <c r="P1135" s="4"/>
      <c r="Q1135" s="4"/>
      <c r="R1135" s="4"/>
      <c r="S1135" s="4"/>
      <c r="T1135" s="4"/>
      <c r="U1135" s="4"/>
      <c r="V1135" s="4"/>
      <c r="W1135" s="4"/>
      <c r="X1135" s="4"/>
      <c r="Y1135" s="4"/>
      <c r="Z1135" s="4"/>
    </row>
    <row r="1136" spans="1:26">
      <c r="A1136" s="4"/>
      <c r="B1136" s="4"/>
      <c r="C1136" s="4"/>
      <c r="D1136" s="4"/>
      <c r="E1136" s="4"/>
      <c r="F1136" s="4"/>
      <c r="G1136" s="4"/>
      <c r="H1136" s="4"/>
      <c r="I1136" s="4"/>
      <c r="J1136" s="4"/>
      <c r="K1136" s="4"/>
      <c r="L1136" s="4"/>
      <c r="M1136" s="4"/>
      <c r="N1136" s="4"/>
      <c r="O1136" s="4"/>
      <c r="P1136" s="4"/>
      <c r="Q1136" s="4"/>
      <c r="R1136" s="4"/>
      <c r="S1136" s="4"/>
      <c r="T1136" s="4"/>
      <c r="U1136" s="4"/>
      <c r="V1136" s="4"/>
      <c r="W1136" s="4"/>
      <c r="X1136" s="4"/>
      <c r="Y1136" s="4"/>
      <c r="Z1136" s="5"/>
    </row>
    <row r="1137" spans="1:26">
      <c r="A1137" s="4"/>
      <c r="B1137" s="4"/>
      <c r="C1137" s="4"/>
      <c r="D1137" s="4"/>
      <c r="E1137" s="4"/>
      <c r="F1137" s="4"/>
      <c r="G1137" s="4"/>
      <c r="H1137" s="4"/>
      <c r="I1137" s="4"/>
      <c r="J1137" s="4"/>
      <c r="K1137" s="4"/>
      <c r="L1137" s="4"/>
      <c r="M1137" s="4"/>
      <c r="N1137" s="4"/>
      <c r="O1137" s="4"/>
      <c r="P1137" s="4"/>
      <c r="Q1137" s="4"/>
      <c r="R1137" s="4"/>
      <c r="S1137" s="4"/>
      <c r="T1137" s="4"/>
      <c r="U1137" s="4"/>
      <c r="V1137" s="4"/>
      <c r="W1137" s="4"/>
      <c r="X1137" s="4"/>
      <c r="Y1137" s="4"/>
      <c r="Z1137" s="4"/>
    </row>
    <row r="1138" spans="1:26">
      <c r="A1138" s="4"/>
      <c r="B1138" s="4"/>
      <c r="C1138" s="4"/>
      <c r="D1138" s="4"/>
      <c r="E1138" s="4"/>
      <c r="F1138" s="4"/>
      <c r="G1138" s="4"/>
      <c r="H1138" s="4"/>
      <c r="I1138" s="4"/>
      <c r="J1138" s="4"/>
      <c r="K1138" s="4"/>
      <c r="L1138" s="4"/>
      <c r="M1138" s="4"/>
      <c r="N1138" s="4"/>
      <c r="O1138" s="4"/>
      <c r="P1138" s="4"/>
      <c r="Q1138" s="4"/>
      <c r="R1138" s="4"/>
      <c r="S1138" s="4"/>
      <c r="T1138" s="4"/>
      <c r="U1138" s="4"/>
      <c r="V1138" s="4"/>
      <c r="W1138" s="4"/>
      <c r="X1138" s="6"/>
      <c r="Y1138" s="4"/>
      <c r="Z1138" s="5"/>
    </row>
    <row r="1139" spans="1:26">
      <c r="A1139" s="4"/>
      <c r="B1139" s="4"/>
      <c r="C1139" s="4"/>
      <c r="D1139" s="4"/>
      <c r="E1139" s="4"/>
      <c r="F1139" s="4"/>
      <c r="G1139" s="4"/>
      <c r="H1139" s="4"/>
      <c r="I1139" s="4"/>
      <c r="J1139" s="4"/>
      <c r="K1139" s="4"/>
      <c r="L1139" s="4"/>
      <c r="M1139" s="4"/>
      <c r="N1139" s="4"/>
      <c r="O1139" s="4"/>
      <c r="P1139" s="4"/>
      <c r="Q1139" s="4"/>
      <c r="R1139" s="4"/>
      <c r="S1139" s="4"/>
      <c r="T1139" s="4"/>
      <c r="U1139" s="4"/>
      <c r="V1139" s="4"/>
      <c r="W1139" s="4"/>
      <c r="X1139" s="6"/>
      <c r="Y1139" s="4"/>
      <c r="Z1139" s="5"/>
    </row>
    <row r="1140" spans="1:26">
      <c r="A1140" s="4"/>
      <c r="B1140" s="4"/>
      <c r="C1140" s="4"/>
      <c r="D1140" s="4"/>
      <c r="E1140" s="4"/>
      <c r="F1140" s="4"/>
      <c r="G1140" s="4"/>
      <c r="H1140" s="4"/>
      <c r="I1140" s="4"/>
      <c r="J1140" s="4"/>
      <c r="K1140" s="4"/>
      <c r="L1140" s="4"/>
      <c r="M1140" s="4"/>
      <c r="N1140" s="4"/>
      <c r="O1140" s="4"/>
      <c r="P1140" s="4"/>
      <c r="Q1140" s="4"/>
      <c r="R1140" s="4"/>
      <c r="S1140" s="4"/>
      <c r="T1140" s="4"/>
      <c r="U1140" s="4"/>
      <c r="V1140" s="4"/>
      <c r="W1140" s="4"/>
      <c r="X1140" s="4"/>
      <c r="Y1140" s="4"/>
      <c r="Z1140" s="5"/>
    </row>
    <row r="1141" spans="1:26">
      <c r="A1141" s="4"/>
      <c r="B1141" s="4"/>
      <c r="C1141" s="4"/>
      <c r="D1141" s="4"/>
      <c r="E1141" s="4"/>
      <c r="F1141" s="4"/>
      <c r="G1141" s="4"/>
      <c r="H1141" s="4"/>
      <c r="I1141" s="4"/>
      <c r="J1141" s="4"/>
      <c r="K1141" s="4"/>
      <c r="L1141" s="4"/>
      <c r="M1141" s="4"/>
      <c r="N1141" s="4"/>
      <c r="O1141" s="4"/>
      <c r="P1141" s="4"/>
      <c r="Q1141" s="4"/>
      <c r="R1141" s="4"/>
      <c r="S1141" s="4"/>
      <c r="T1141" s="4"/>
      <c r="U1141" s="4"/>
      <c r="V1141" s="4"/>
      <c r="W1141" s="4"/>
      <c r="X1141" s="4"/>
      <c r="Y1141" s="4"/>
      <c r="Z1141" s="5"/>
    </row>
    <row r="1142" spans="1:26">
      <c r="A1142" s="4"/>
      <c r="B1142" s="4"/>
      <c r="C1142" s="4"/>
      <c r="D1142" s="4"/>
      <c r="E1142" s="4"/>
      <c r="F1142" s="4"/>
      <c r="G1142" s="4"/>
      <c r="H1142" s="4"/>
      <c r="I1142" s="4"/>
      <c r="J1142" s="4"/>
      <c r="K1142" s="4"/>
      <c r="L1142" s="4"/>
      <c r="M1142" s="4"/>
      <c r="N1142" s="4"/>
      <c r="O1142" s="4"/>
      <c r="P1142" s="4"/>
      <c r="Q1142" s="4"/>
      <c r="R1142" s="4"/>
      <c r="S1142" s="4"/>
      <c r="T1142" s="4"/>
      <c r="U1142" s="4"/>
      <c r="V1142" s="4"/>
      <c r="W1142" s="4"/>
      <c r="X1142" s="4"/>
      <c r="Y1142" s="4"/>
      <c r="Z1142" s="5"/>
    </row>
    <row r="1143" spans="1:26">
      <c r="A1143" s="4"/>
      <c r="B1143" s="4"/>
      <c r="C1143" s="4"/>
      <c r="D1143" s="4"/>
      <c r="E1143" s="4"/>
      <c r="F1143" s="4"/>
      <c r="G1143" s="4"/>
      <c r="H1143" s="4"/>
      <c r="I1143" s="4"/>
      <c r="J1143" s="4"/>
      <c r="K1143" s="4"/>
      <c r="L1143" s="4"/>
      <c r="M1143" s="4"/>
      <c r="N1143" s="4"/>
      <c r="O1143" s="4"/>
      <c r="P1143" s="4"/>
      <c r="Q1143" s="4"/>
      <c r="R1143" s="4"/>
      <c r="S1143" s="4"/>
      <c r="T1143" s="4"/>
      <c r="U1143" s="4"/>
      <c r="V1143" s="4"/>
      <c r="W1143" s="4"/>
      <c r="X1143" s="4"/>
      <c r="Y1143" s="4"/>
      <c r="Z1143" s="4"/>
    </row>
    <row r="1144" spans="1:26">
      <c r="A1144" s="4"/>
      <c r="B1144" s="4"/>
      <c r="C1144" s="4"/>
      <c r="D1144" s="4"/>
      <c r="E1144" s="4"/>
      <c r="F1144" s="4"/>
      <c r="G1144" s="4"/>
      <c r="H1144" s="4"/>
      <c r="I1144" s="4"/>
      <c r="J1144" s="4"/>
      <c r="K1144" s="4"/>
      <c r="L1144" s="4"/>
      <c r="M1144" s="4"/>
      <c r="N1144" s="4"/>
      <c r="O1144" s="4"/>
      <c r="P1144" s="4"/>
      <c r="Q1144" s="4"/>
      <c r="R1144" s="4"/>
      <c r="S1144" s="4"/>
      <c r="T1144" s="4"/>
      <c r="U1144" s="4"/>
      <c r="V1144" s="4"/>
      <c r="W1144" s="4"/>
      <c r="X1144" s="6"/>
      <c r="Y1144" s="4"/>
      <c r="Z1144" s="5"/>
    </row>
    <row r="1145" spans="1:26">
      <c r="A1145" s="4"/>
      <c r="B1145" s="4"/>
      <c r="C1145" s="4"/>
      <c r="D1145" s="4"/>
      <c r="E1145" s="4"/>
      <c r="F1145" s="4"/>
      <c r="G1145" s="4"/>
      <c r="H1145" s="4"/>
      <c r="I1145" s="4"/>
      <c r="J1145" s="4"/>
      <c r="K1145" s="4"/>
      <c r="L1145" s="4"/>
      <c r="M1145" s="4"/>
      <c r="N1145" s="4"/>
      <c r="O1145" s="4"/>
      <c r="P1145" s="4"/>
      <c r="Q1145" s="4"/>
      <c r="R1145" s="4"/>
      <c r="S1145" s="4"/>
      <c r="T1145" s="4"/>
      <c r="U1145" s="4"/>
      <c r="V1145" s="4"/>
      <c r="W1145" s="4"/>
      <c r="X1145" s="4"/>
      <c r="Y1145" s="4"/>
      <c r="Z1145" s="4"/>
    </row>
    <row r="1146" spans="1:26">
      <c r="A1146" s="4"/>
      <c r="B1146" s="4"/>
      <c r="C1146" s="4"/>
      <c r="D1146" s="4"/>
      <c r="E1146" s="4"/>
      <c r="F1146" s="4"/>
      <c r="G1146" s="4"/>
      <c r="H1146" s="4"/>
      <c r="I1146" s="4"/>
      <c r="J1146" s="4"/>
      <c r="K1146" s="4"/>
      <c r="L1146" s="4"/>
      <c r="M1146" s="4"/>
      <c r="N1146" s="4"/>
      <c r="O1146" s="4"/>
      <c r="P1146" s="4"/>
      <c r="Q1146" s="4"/>
      <c r="R1146" s="4"/>
      <c r="S1146" s="4"/>
      <c r="T1146" s="4"/>
      <c r="U1146" s="4"/>
      <c r="V1146" s="4"/>
      <c r="W1146" s="4"/>
      <c r="X1146" s="4"/>
      <c r="Y1146" s="4"/>
      <c r="Z1146" s="4"/>
    </row>
    <row r="1147" spans="1:26">
      <c r="A1147" s="4"/>
      <c r="B1147" s="4"/>
      <c r="C1147" s="4"/>
      <c r="D1147" s="4"/>
      <c r="E1147" s="4"/>
      <c r="F1147" s="4"/>
      <c r="G1147" s="4"/>
      <c r="H1147" s="4"/>
      <c r="I1147" s="4"/>
      <c r="J1147" s="4"/>
      <c r="K1147" s="4"/>
      <c r="L1147" s="4"/>
      <c r="M1147" s="4"/>
      <c r="N1147" s="4"/>
      <c r="O1147" s="4"/>
      <c r="P1147" s="4"/>
      <c r="Q1147" s="4"/>
      <c r="R1147" s="4"/>
      <c r="S1147" s="4"/>
      <c r="T1147" s="4"/>
      <c r="U1147" s="4"/>
      <c r="V1147" s="4"/>
      <c r="W1147" s="4"/>
      <c r="X1147" s="4"/>
      <c r="Y1147" s="4"/>
      <c r="Z1147" s="4"/>
    </row>
    <row r="1148" spans="1:26">
      <c r="A1148" s="4"/>
      <c r="B1148" s="4"/>
      <c r="C1148" s="4"/>
      <c r="D1148" s="4"/>
      <c r="E1148" s="4"/>
      <c r="F1148" s="4"/>
      <c r="G1148" s="4"/>
      <c r="H1148" s="4"/>
      <c r="I1148" s="4"/>
      <c r="J1148" s="4"/>
      <c r="K1148" s="4"/>
      <c r="L1148" s="4"/>
      <c r="M1148" s="4"/>
      <c r="N1148" s="4"/>
      <c r="O1148" s="4"/>
      <c r="P1148" s="4"/>
      <c r="Q1148" s="4"/>
      <c r="R1148" s="4"/>
      <c r="S1148" s="4"/>
      <c r="T1148" s="4"/>
      <c r="U1148" s="4"/>
      <c r="V1148" s="4"/>
      <c r="W1148" s="4"/>
      <c r="X1148" s="4"/>
      <c r="Y1148" s="4"/>
      <c r="Z1148" s="5"/>
    </row>
    <row r="1149" spans="1:26">
      <c r="A1149" s="4"/>
      <c r="B1149" s="4"/>
      <c r="C1149" s="4"/>
      <c r="D1149" s="4"/>
      <c r="E1149" s="4"/>
      <c r="F1149" s="4"/>
      <c r="G1149" s="4"/>
      <c r="H1149" s="4"/>
      <c r="I1149" s="4"/>
      <c r="J1149" s="4"/>
      <c r="K1149" s="4"/>
      <c r="L1149" s="4"/>
      <c r="M1149" s="4"/>
      <c r="N1149" s="4"/>
      <c r="O1149" s="4"/>
      <c r="P1149" s="4"/>
      <c r="Q1149" s="4"/>
      <c r="R1149" s="4"/>
      <c r="S1149" s="4"/>
      <c r="T1149" s="4"/>
      <c r="U1149" s="4"/>
      <c r="V1149" s="4"/>
      <c r="W1149" s="4"/>
      <c r="X1149" s="4"/>
      <c r="Y1149" s="4"/>
      <c r="Z1149" s="4"/>
    </row>
    <row r="1150" spans="1:26">
      <c r="A1150" s="4"/>
      <c r="B1150" s="4"/>
      <c r="C1150" s="4"/>
      <c r="D1150" s="4"/>
      <c r="E1150" s="4"/>
      <c r="F1150" s="4"/>
      <c r="G1150" s="4"/>
      <c r="H1150" s="4"/>
      <c r="I1150" s="4"/>
      <c r="J1150" s="4"/>
      <c r="K1150" s="4"/>
      <c r="L1150" s="4"/>
      <c r="M1150" s="4"/>
      <c r="N1150" s="4"/>
      <c r="O1150" s="4"/>
      <c r="P1150" s="4"/>
      <c r="Q1150" s="4"/>
      <c r="R1150" s="4"/>
      <c r="S1150" s="4"/>
      <c r="T1150" s="4"/>
      <c r="U1150" s="4"/>
      <c r="V1150" s="4"/>
      <c r="W1150" s="4"/>
      <c r="X1150" s="4"/>
      <c r="Y1150" s="4"/>
      <c r="Z1150" s="5"/>
    </row>
    <row r="1151" spans="1:26">
      <c r="A1151" s="4"/>
      <c r="B1151" s="4"/>
      <c r="C1151" s="4"/>
      <c r="D1151" s="4"/>
      <c r="E1151" s="4"/>
      <c r="F1151" s="4"/>
      <c r="G1151" s="4"/>
      <c r="H1151" s="4"/>
      <c r="I1151" s="4"/>
      <c r="J1151" s="4"/>
      <c r="K1151" s="4"/>
      <c r="L1151" s="4"/>
      <c r="M1151" s="4"/>
      <c r="N1151" s="4"/>
      <c r="O1151" s="4"/>
      <c r="P1151" s="4"/>
      <c r="Q1151" s="4"/>
      <c r="R1151" s="4"/>
      <c r="S1151" s="4"/>
      <c r="T1151" s="4"/>
      <c r="U1151" s="4"/>
      <c r="V1151" s="4"/>
      <c r="W1151" s="4"/>
      <c r="X1151" s="4"/>
      <c r="Y1151" s="4"/>
      <c r="Z1151" s="4"/>
    </row>
    <row r="1152" spans="1:26">
      <c r="A1152" s="4"/>
      <c r="B1152" s="4"/>
      <c r="C1152" s="4"/>
      <c r="D1152" s="4"/>
      <c r="E1152" s="4"/>
      <c r="F1152" s="4"/>
      <c r="G1152" s="4"/>
      <c r="H1152" s="4"/>
      <c r="I1152" s="4"/>
      <c r="J1152" s="4"/>
      <c r="K1152" s="4"/>
      <c r="L1152" s="4"/>
      <c r="M1152" s="4"/>
      <c r="N1152" s="4"/>
      <c r="O1152" s="4"/>
      <c r="P1152" s="4"/>
      <c r="Q1152" s="4"/>
      <c r="R1152" s="4"/>
      <c r="S1152" s="4"/>
      <c r="T1152" s="4"/>
      <c r="U1152" s="4"/>
      <c r="V1152" s="4"/>
      <c r="W1152" s="4"/>
      <c r="X1152" s="4"/>
      <c r="Y1152" s="4"/>
      <c r="Z1152" s="4"/>
    </row>
    <row r="1153" spans="1:26">
      <c r="A1153" s="4"/>
      <c r="B1153" s="4"/>
      <c r="C1153" s="4"/>
      <c r="D1153" s="4"/>
      <c r="E1153" s="4"/>
      <c r="F1153" s="4"/>
      <c r="G1153" s="4"/>
      <c r="H1153" s="4"/>
      <c r="I1153" s="4"/>
      <c r="J1153" s="4"/>
      <c r="K1153" s="4"/>
      <c r="L1153" s="4"/>
      <c r="M1153" s="4"/>
      <c r="N1153" s="4"/>
      <c r="O1153" s="4"/>
      <c r="P1153" s="4"/>
      <c r="Q1153" s="4"/>
      <c r="R1153" s="4"/>
      <c r="S1153" s="4"/>
      <c r="T1153" s="4"/>
      <c r="U1153" s="4"/>
      <c r="V1153" s="4"/>
      <c r="W1153" s="4"/>
      <c r="X1153" s="4"/>
      <c r="Y1153" s="4"/>
      <c r="Z1153" s="4"/>
    </row>
    <row r="1154" spans="1:26">
      <c r="A1154" s="4"/>
      <c r="B1154" s="4"/>
      <c r="C1154" s="4"/>
      <c r="D1154" s="4"/>
      <c r="E1154" s="4"/>
      <c r="F1154" s="4"/>
      <c r="G1154" s="4"/>
      <c r="H1154" s="4"/>
      <c r="I1154" s="4"/>
      <c r="J1154" s="4"/>
      <c r="K1154" s="4"/>
      <c r="L1154" s="4"/>
      <c r="M1154" s="4"/>
      <c r="N1154" s="4"/>
      <c r="O1154" s="4"/>
      <c r="P1154" s="4"/>
      <c r="Q1154" s="4"/>
      <c r="R1154" s="4"/>
      <c r="S1154" s="4"/>
      <c r="T1154" s="4"/>
      <c r="U1154" s="4"/>
      <c r="V1154" s="4"/>
      <c r="W1154" s="4"/>
      <c r="X1154" s="4"/>
      <c r="Y1154" s="4"/>
      <c r="Z1154" s="4"/>
    </row>
    <row r="1155" spans="1:26">
      <c r="A1155" s="4"/>
      <c r="B1155" s="4"/>
      <c r="C1155" s="4"/>
      <c r="D1155" s="4"/>
      <c r="E1155" s="4"/>
      <c r="F1155" s="4"/>
      <c r="G1155" s="4"/>
      <c r="H1155" s="4"/>
      <c r="I1155" s="4"/>
      <c r="J1155" s="4"/>
      <c r="K1155" s="4"/>
      <c r="L1155" s="4"/>
      <c r="M1155" s="4"/>
      <c r="N1155" s="4"/>
      <c r="O1155" s="4"/>
      <c r="P1155" s="4"/>
      <c r="Q1155" s="4"/>
      <c r="R1155" s="4"/>
      <c r="S1155" s="4"/>
      <c r="T1155" s="4"/>
      <c r="U1155" s="4"/>
      <c r="V1155" s="4"/>
      <c r="W1155" s="4"/>
      <c r="X1155" s="4"/>
      <c r="Y1155" s="4"/>
      <c r="Z1155" s="4"/>
    </row>
    <row r="1156" spans="1:26">
      <c r="A1156" s="4"/>
      <c r="B1156" s="4"/>
      <c r="C1156" s="4"/>
      <c r="D1156" s="4"/>
      <c r="E1156" s="4"/>
      <c r="F1156" s="4"/>
      <c r="G1156" s="4"/>
      <c r="H1156" s="4"/>
      <c r="I1156" s="4"/>
      <c r="J1156" s="4"/>
      <c r="K1156" s="4"/>
      <c r="L1156" s="4"/>
      <c r="M1156" s="4"/>
      <c r="N1156" s="4"/>
      <c r="O1156" s="4"/>
      <c r="P1156" s="4"/>
      <c r="Q1156" s="4"/>
      <c r="R1156" s="4"/>
      <c r="S1156" s="4"/>
      <c r="T1156" s="4"/>
      <c r="U1156" s="4"/>
      <c r="V1156" s="4"/>
      <c r="W1156" s="4"/>
      <c r="X1156" s="4"/>
      <c r="Y1156" s="4"/>
      <c r="Z1156" s="4"/>
    </row>
    <row r="1157" spans="1:26">
      <c r="A1157" s="4"/>
      <c r="B1157" s="4"/>
      <c r="C1157" s="4"/>
      <c r="D1157" s="4"/>
      <c r="E1157" s="4"/>
      <c r="F1157" s="4"/>
      <c r="G1157" s="4"/>
      <c r="H1157" s="4"/>
      <c r="I1157" s="4"/>
      <c r="J1157" s="4"/>
      <c r="K1157" s="4"/>
      <c r="L1157" s="4"/>
      <c r="M1157" s="4"/>
      <c r="N1157" s="4"/>
      <c r="O1157" s="4"/>
      <c r="P1157" s="4"/>
      <c r="Q1157" s="4"/>
      <c r="R1157" s="4"/>
      <c r="S1157" s="4"/>
      <c r="T1157" s="4"/>
      <c r="U1157" s="4"/>
      <c r="V1157" s="4"/>
      <c r="W1157" s="4"/>
      <c r="X1157" s="4"/>
      <c r="Y1157" s="4"/>
      <c r="Z1157" s="4"/>
    </row>
    <row r="1158" spans="1:26">
      <c r="A1158" s="4"/>
      <c r="B1158" s="4"/>
      <c r="C1158" s="4"/>
      <c r="D1158" s="4"/>
      <c r="E1158" s="4"/>
      <c r="F1158" s="4"/>
      <c r="G1158" s="4"/>
      <c r="H1158" s="4"/>
      <c r="I1158" s="4"/>
      <c r="J1158" s="4"/>
      <c r="K1158" s="4"/>
      <c r="L1158" s="4"/>
      <c r="M1158" s="4"/>
      <c r="N1158" s="4"/>
      <c r="O1158" s="4"/>
      <c r="P1158" s="4"/>
      <c r="Q1158" s="4"/>
      <c r="R1158" s="4"/>
      <c r="S1158" s="4"/>
      <c r="T1158" s="4"/>
      <c r="U1158" s="4"/>
      <c r="V1158" s="4"/>
      <c r="W1158" s="4"/>
      <c r="X1158" s="4"/>
      <c r="Y1158" s="4"/>
      <c r="Z1158" s="4"/>
    </row>
    <row r="1159" spans="1:26">
      <c r="A1159" s="4"/>
      <c r="B1159" s="4"/>
      <c r="C1159" s="4"/>
      <c r="D1159" s="4"/>
      <c r="E1159" s="4"/>
      <c r="F1159" s="4"/>
      <c r="G1159" s="4"/>
      <c r="H1159" s="4"/>
      <c r="I1159" s="4"/>
      <c r="J1159" s="4"/>
      <c r="K1159" s="4"/>
      <c r="L1159" s="4"/>
      <c r="M1159" s="4"/>
      <c r="N1159" s="4"/>
      <c r="O1159" s="4"/>
      <c r="P1159" s="4"/>
      <c r="Q1159" s="4"/>
      <c r="R1159" s="4"/>
      <c r="S1159" s="4"/>
      <c r="T1159" s="4"/>
      <c r="U1159" s="4"/>
      <c r="V1159" s="4"/>
      <c r="W1159" s="4"/>
      <c r="X1159" s="4"/>
      <c r="Y1159" s="4"/>
      <c r="Z1159" s="5"/>
    </row>
    <row r="1160" spans="1:26">
      <c r="A1160" s="4"/>
      <c r="B1160" s="4"/>
      <c r="C1160" s="4"/>
      <c r="D1160" s="4"/>
      <c r="E1160" s="4"/>
      <c r="F1160" s="4"/>
      <c r="G1160" s="4"/>
      <c r="H1160" s="4"/>
      <c r="I1160" s="4"/>
      <c r="J1160" s="4"/>
      <c r="K1160" s="4"/>
      <c r="L1160" s="4"/>
      <c r="M1160" s="4"/>
      <c r="N1160" s="4"/>
      <c r="O1160" s="4"/>
      <c r="P1160" s="4"/>
      <c r="Q1160" s="4"/>
      <c r="R1160" s="4"/>
      <c r="S1160" s="4"/>
      <c r="T1160" s="4"/>
      <c r="U1160" s="4"/>
      <c r="V1160" s="4"/>
      <c r="W1160" s="4"/>
      <c r="X1160" s="4"/>
      <c r="Y1160" s="4"/>
      <c r="Z1160" s="4"/>
    </row>
    <row r="1161" spans="1:26">
      <c r="A1161" s="4"/>
      <c r="B1161" s="4"/>
      <c r="C1161" s="4"/>
      <c r="D1161" s="4"/>
      <c r="E1161" s="4"/>
      <c r="F1161" s="4"/>
      <c r="G1161" s="4"/>
      <c r="H1161" s="4"/>
      <c r="I1161" s="4"/>
      <c r="J1161" s="4"/>
      <c r="K1161" s="4"/>
      <c r="L1161" s="4"/>
      <c r="M1161" s="4"/>
      <c r="N1161" s="4"/>
      <c r="O1161" s="4"/>
      <c r="P1161" s="4"/>
      <c r="Q1161" s="4"/>
      <c r="R1161" s="4"/>
      <c r="S1161" s="4"/>
      <c r="T1161" s="4"/>
      <c r="U1161" s="4"/>
      <c r="V1161" s="4"/>
      <c r="W1161" s="4"/>
      <c r="X1161" s="4"/>
      <c r="Y1161" s="4"/>
      <c r="Z1161" s="4"/>
    </row>
    <row r="1162" spans="1:26">
      <c r="A1162" s="4"/>
      <c r="B1162" s="4"/>
      <c r="C1162" s="4"/>
      <c r="D1162" s="4"/>
      <c r="E1162" s="4"/>
      <c r="F1162" s="4"/>
      <c r="G1162" s="4"/>
      <c r="H1162" s="4"/>
      <c r="I1162" s="4"/>
      <c r="J1162" s="4"/>
      <c r="K1162" s="4"/>
      <c r="L1162" s="4"/>
      <c r="M1162" s="4"/>
      <c r="N1162" s="4"/>
      <c r="O1162" s="4"/>
      <c r="P1162" s="4"/>
      <c r="Q1162" s="4"/>
      <c r="R1162" s="4"/>
      <c r="S1162" s="4"/>
      <c r="T1162" s="4"/>
      <c r="U1162" s="4"/>
      <c r="V1162" s="4"/>
      <c r="W1162" s="4"/>
      <c r="X1162" s="4"/>
      <c r="Y1162" s="4"/>
      <c r="Z1162" s="4"/>
    </row>
    <row r="1163" spans="1:26">
      <c r="A1163" s="4"/>
      <c r="B1163" s="4"/>
      <c r="C1163" s="4"/>
      <c r="D1163" s="4"/>
      <c r="E1163" s="4"/>
      <c r="F1163" s="4"/>
      <c r="G1163" s="4"/>
      <c r="H1163" s="4"/>
      <c r="I1163" s="4"/>
      <c r="J1163" s="4"/>
      <c r="K1163" s="4"/>
      <c r="L1163" s="4"/>
      <c r="M1163" s="4"/>
      <c r="N1163" s="4"/>
      <c r="O1163" s="4"/>
      <c r="P1163" s="4"/>
      <c r="Q1163" s="4"/>
      <c r="R1163" s="4"/>
      <c r="S1163" s="4"/>
      <c r="T1163" s="4"/>
      <c r="U1163" s="4"/>
      <c r="V1163" s="4"/>
      <c r="W1163" s="4"/>
      <c r="X1163" s="4"/>
      <c r="Y1163" s="4"/>
      <c r="Z1163" s="4"/>
    </row>
    <row r="1164" spans="1:26">
      <c r="A1164" s="4"/>
      <c r="B1164" s="4"/>
      <c r="C1164" s="4"/>
      <c r="D1164" s="4"/>
      <c r="E1164" s="4"/>
      <c r="F1164" s="4"/>
      <c r="G1164" s="4"/>
      <c r="H1164" s="4"/>
      <c r="I1164" s="4"/>
      <c r="J1164" s="4"/>
      <c r="K1164" s="4"/>
      <c r="L1164" s="4"/>
      <c r="M1164" s="4"/>
      <c r="N1164" s="4"/>
      <c r="O1164" s="4"/>
      <c r="P1164" s="4"/>
      <c r="Q1164" s="4"/>
      <c r="R1164" s="4"/>
      <c r="S1164" s="4"/>
      <c r="T1164" s="4"/>
      <c r="U1164" s="4"/>
      <c r="V1164" s="4"/>
      <c r="W1164" s="4"/>
      <c r="X1164" s="4"/>
      <c r="Y1164" s="4"/>
      <c r="Z1164" s="5"/>
    </row>
    <row r="1165" spans="1:26">
      <c r="A1165" s="4"/>
      <c r="B1165" s="4"/>
      <c r="C1165" s="4"/>
      <c r="D1165" s="4"/>
      <c r="E1165" s="4"/>
      <c r="F1165" s="4"/>
      <c r="G1165" s="4"/>
      <c r="H1165" s="4"/>
      <c r="I1165" s="4"/>
      <c r="J1165" s="4"/>
      <c r="K1165" s="4"/>
      <c r="L1165" s="4"/>
      <c r="M1165" s="4"/>
      <c r="N1165" s="4"/>
      <c r="O1165" s="4"/>
      <c r="P1165" s="4"/>
      <c r="Q1165" s="4"/>
      <c r="R1165" s="4"/>
      <c r="S1165" s="4"/>
      <c r="T1165" s="4"/>
      <c r="U1165" s="4"/>
      <c r="V1165" s="4"/>
      <c r="W1165" s="4"/>
      <c r="X1165" s="4"/>
      <c r="Y1165" s="4"/>
      <c r="Z1165" s="4"/>
    </row>
    <row r="1166" spans="1:26">
      <c r="A1166" s="4"/>
      <c r="B1166" s="4"/>
      <c r="C1166" s="4"/>
      <c r="D1166" s="4"/>
      <c r="E1166" s="4"/>
      <c r="F1166" s="4"/>
      <c r="G1166" s="4"/>
      <c r="H1166" s="4"/>
      <c r="I1166" s="4"/>
      <c r="J1166" s="4"/>
      <c r="K1166" s="4"/>
      <c r="L1166" s="4"/>
      <c r="M1166" s="4"/>
      <c r="N1166" s="4"/>
      <c r="O1166" s="4"/>
      <c r="P1166" s="4"/>
      <c r="Q1166" s="4"/>
      <c r="R1166" s="4"/>
      <c r="S1166" s="4"/>
      <c r="T1166" s="4"/>
      <c r="U1166" s="4"/>
      <c r="V1166" s="4"/>
      <c r="W1166" s="4"/>
      <c r="X1166" s="4"/>
      <c r="Y1166" s="4"/>
      <c r="Z1166" s="4"/>
    </row>
    <row r="1167" spans="1:26">
      <c r="A1167" s="4"/>
      <c r="B1167" s="4"/>
      <c r="C1167" s="4"/>
      <c r="D1167" s="4"/>
      <c r="E1167" s="4"/>
      <c r="F1167" s="4"/>
      <c r="G1167" s="4"/>
      <c r="H1167" s="4"/>
      <c r="I1167" s="4"/>
      <c r="J1167" s="4"/>
      <c r="K1167" s="4"/>
      <c r="L1167" s="4"/>
      <c r="M1167" s="4"/>
      <c r="N1167" s="4"/>
      <c r="O1167" s="4"/>
      <c r="P1167" s="4"/>
      <c r="Q1167" s="4"/>
      <c r="R1167" s="4"/>
      <c r="S1167" s="4"/>
      <c r="T1167" s="4"/>
      <c r="U1167" s="4"/>
      <c r="V1167" s="4"/>
      <c r="W1167" s="4"/>
      <c r="X1167" s="4"/>
      <c r="Y1167" s="4"/>
      <c r="Z1167" s="4"/>
    </row>
    <row r="1168" spans="1:26">
      <c r="A1168" s="4"/>
      <c r="B1168" s="4"/>
      <c r="C1168" s="4"/>
      <c r="D1168" s="4"/>
      <c r="E1168" s="4"/>
      <c r="F1168" s="4"/>
      <c r="G1168" s="4"/>
      <c r="H1168" s="4"/>
      <c r="I1168" s="4"/>
      <c r="J1168" s="4"/>
      <c r="K1168" s="4"/>
      <c r="L1168" s="4"/>
      <c r="M1168" s="4"/>
      <c r="N1168" s="4"/>
      <c r="O1168" s="4"/>
      <c r="P1168" s="4"/>
      <c r="Q1168" s="4"/>
      <c r="R1168" s="4"/>
      <c r="S1168" s="4"/>
      <c r="T1168" s="4"/>
      <c r="U1168" s="4"/>
      <c r="V1168" s="4"/>
      <c r="W1168" s="4"/>
      <c r="X1168" s="4"/>
      <c r="Y1168" s="4"/>
      <c r="Z1168" s="4"/>
    </row>
    <row r="1169" spans="1:26">
      <c r="A1169" s="4"/>
      <c r="B1169" s="4"/>
      <c r="C1169" s="4"/>
      <c r="D1169" s="4"/>
      <c r="E1169" s="4"/>
      <c r="F1169" s="4"/>
      <c r="G1169" s="4"/>
      <c r="H1169" s="4"/>
      <c r="I1169" s="4"/>
      <c r="J1169" s="4"/>
      <c r="K1169" s="4"/>
      <c r="L1169" s="4"/>
      <c r="M1169" s="4"/>
      <c r="N1169" s="4"/>
      <c r="O1169" s="4"/>
      <c r="P1169" s="4"/>
      <c r="Q1169" s="4"/>
      <c r="R1169" s="4"/>
      <c r="S1169" s="4"/>
      <c r="T1169" s="4"/>
      <c r="U1169" s="4"/>
      <c r="V1169" s="4"/>
      <c r="W1169" s="4"/>
      <c r="X1169" s="4"/>
      <c r="Y1169" s="4"/>
      <c r="Z1169" s="4"/>
    </row>
    <row r="1170" spans="1:26">
      <c r="A1170" s="4"/>
      <c r="B1170" s="4"/>
      <c r="C1170" s="4"/>
      <c r="D1170" s="4"/>
      <c r="E1170" s="4"/>
      <c r="F1170" s="4"/>
      <c r="G1170" s="4"/>
      <c r="H1170" s="4"/>
      <c r="I1170" s="4"/>
      <c r="J1170" s="4"/>
      <c r="K1170" s="4"/>
      <c r="L1170" s="4"/>
      <c r="M1170" s="4"/>
      <c r="N1170" s="4"/>
      <c r="O1170" s="4"/>
      <c r="P1170" s="4"/>
      <c r="Q1170" s="4"/>
      <c r="R1170" s="4"/>
      <c r="S1170" s="4"/>
      <c r="T1170" s="4"/>
      <c r="U1170" s="4"/>
      <c r="V1170" s="4"/>
      <c r="W1170" s="4"/>
      <c r="X1170" s="4"/>
      <c r="Y1170" s="4"/>
      <c r="Z1170" s="4"/>
    </row>
    <row r="1171" spans="1:26">
      <c r="A1171" s="4"/>
      <c r="B1171" s="4"/>
      <c r="C1171" s="4"/>
      <c r="D1171" s="4"/>
      <c r="E1171" s="4"/>
      <c r="F1171" s="4"/>
      <c r="G1171" s="4"/>
      <c r="H1171" s="4"/>
      <c r="I1171" s="4"/>
      <c r="J1171" s="4"/>
      <c r="K1171" s="4"/>
      <c r="L1171" s="4"/>
      <c r="M1171" s="4"/>
      <c r="N1171" s="4"/>
      <c r="O1171" s="4"/>
      <c r="P1171" s="4"/>
      <c r="Q1171" s="4"/>
      <c r="R1171" s="4"/>
      <c r="S1171" s="4"/>
      <c r="T1171" s="4"/>
      <c r="U1171" s="4"/>
      <c r="V1171" s="4"/>
      <c r="W1171" s="4"/>
      <c r="X1171" s="4"/>
      <c r="Y1171" s="4"/>
      <c r="Z1171" s="4"/>
    </row>
    <row r="1172" spans="1:26">
      <c r="A1172" s="4"/>
      <c r="B1172" s="4"/>
      <c r="C1172" s="4"/>
      <c r="D1172" s="4"/>
      <c r="E1172" s="4"/>
      <c r="F1172" s="4"/>
      <c r="G1172" s="4"/>
      <c r="H1172" s="4"/>
      <c r="I1172" s="4"/>
      <c r="J1172" s="4"/>
      <c r="K1172" s="4"/>
      <c r="L1172" s="4"/>
      <c r="M1172" s="4"/>
      <c r="N1172" s="4"/>
      <c r="O1172" s="4"/>
      <c r="P1172" s="4"/>
      <c r="Q1172" s="4"/>
      <c r="R1172" s="4"/>
      <c r="S1172" s="4"/>
      <c r="T1172" s="4"/>
      <c r="U1172" s="4"/>
      <c r="V1172" s="4"/>
      <c r="W1172" s="4"/>
      <c r="X1172" s="4"/>
      <c r="Y1172" s="4"/>
      <c r="Z1172" s="4"/>
    </row>
    <row r="1173" spans="1:26">
      <c r="A1173" s="4"/>
      <c r="B1173" s="4"/>
      <c r="C1173" s="4"/>
      <c r="D1173" s="4"/>
      <c r="E1173" s="4"/>
      <c r="F1173" s="4"/>
      <c r="G1173" s="4"/>
      <c r="H1173" s="4"/>
      <c r="I1173" s="4"/>
      <c r="J1173" s="4"/>
      <c r="K1173" s="4"/>
      <c r="L1173" s="4"/>
      <c r="M1173" s="4"/>
      <c r="N1173" s="4"/>
      <c r="O1173" s="4"/>
      <c r="P1173" s="4"/>
      <c r="Q1173" s="4"/>
      <c r="R1173" s="4"/>
      <c r="S1173" s="4"/>
      <c r="T1173" s="4"/>
      <c r="U1173" s="4"/>
      <c r="V1173" s="4"/>
      <c r="W1173" s="4"/>
      <c r="X1173" s="4"/>
      <c r="Y1173" s="4"/>
      <c r="Z1173" s="4"/>
    </row>
    <row r="1174" spans="1:26">
      <c r="A1174" s="4"/>
      <c r="B1174" s="4"/>
      <c r="C1174" s="4"/>
      <c r="D1174" s="4"/>
      <c r="E1174" s="4"/>
      <c r="F1174" s="4"/>
      <c r="G1174" s="4"/>
      <c r="H1174" s="4"/>
      <c r="I1174" s="4"/>
      <c r="J1174" s="4"/>
      <c r="K1174" s="4"/>
      <c r="L1174" s="4"/>
      <c r="M1174" s="4"/>
      <c r="N1174" s="4"/>
      <c r="O1174" s="4"/>
      <c r="P1174" s="4"/>
      <c r="Q1174" s="4"/>
      <c r="R1174" s="4"/>
      <c r="S1174" s="4"/>
      <c r="T1174" s="4"/>
      <c r="U1174" s="4"/>
      <c r="V1174" s="4"/>
      <c r="W1174" s="4"/>
      <c r="X1174" s="4"/>
      <c r="Y1174" s="4"/>
      <c r="Z1174" s="4"/>
    </row>
    <row r="1175" spans="1:26">
      <c r="A1175" s="4"/>
      <c r="B1175" s="4"/>
      <c r="C1175" s="4"/>
      <c r="D1175" s="4"/>
      <c r="E1175" s="4"/>
      <c r="F1175" s="4"/>
      <c r="G1175" s="4"/>
      <c r="H1175" s="4"/>
      <c r="I1175" s="4"/>
      <c r="J1175" s="4"/>
      <c r="K1175" s="4"/>
      <c r="L1175" s="4"/>
      <c r="M1175" s="4"/>
      <c r="N1175" s="4"/>
      <c r="O1175" s="4"/>
      <c r="P1175" s="4"/>
      <c r="Q1175" s="4"/>
      <c r="R1175" s="4"/>
      <c r="S1175" s="4"/>
      <c r="T1175" s="4"/>
      <c r="U1175" s="4"/>
      <c r="V1175" s="4"/>
      <c r="W1175" s="4"/>
      <c r="X1175" s="4"/>
      <c r="Y1175" s="4"/>
      <c r="Z1175" s="4"/>
    </row>
    <row r="1176" spans="1:26">
      <c r="A1176" s="4"/>
      <c r="B1176" s="4"/>
      <c r="C1176" s="4"/>
      <c r="D1176" s="4"/>
      <c r="E1176" s="4"/>
      <c r="F1176" s="4"/>
      <c r="G1176" s="4"/>
      <c r="H1176" s="4"/>
      <c r="I1176" s="4"/>
      <c r="J1176" s="4"/>
      <c r="K1176" s="4"/>
      <c r="L1176" s="4"/>
      <c r="M1176" s="4"/>
      <c r="N1176" s="4"/>
      <c r="O1176" s="4"/>
      <c r="P1176" s="4"/>
      <c r="Q1176" s="4"/>
      <c r="R1176" s="4"/>
      <c r="S1176" s="4"/>
      <c r="T1176" s="4"/>
      <c r="U1176" s="4"/>
      <c r="V1176" s="4"/>
      <c r="W1176" s="4"/>
      <c r="X1176" s="4"/>
      <c r="Y1176" s="4"/>
      <c r="Z1176" s="5"/>
    </row>
    <row r="1177" spans="1:26">
      <c r="A1177" s="4"/>
      <c r="B1177" s="4"/>
      <c r="C1177" s="4"/>
      <c r="D1177" s="4"/>
      <c r="E1177" s="4"/>
      <c r="F1177" s="4"/>
      <c r="G1177" s="4"/>
      <c r="H1177" s="4"/>
      <c r="I1177" s="4"/>
      <c r="J1177" s="4"/>
      <c r="K1177" s="4"/>
      <c r="L1177" s="4"/>
      <c r="M1177" s="4"/>
      <c r="N1177" s="4"/>
      <c r="O1177" s="4"/>
      <c r="P1177" s="4"/>
      <c r="Q1177" s="4"/>
      <c r="R1177" s="4"/>
      <c r="S1177" s="4"/>
      <c r="T1177" s="4"/>
      <c r="U1177" s="4"/>
      <c r="V1177" s="4"/>
      <c r="W1177" s="4"/>
      <c r="X1177" s="4"/>
      <c r="Y1177" s="4"/>
      <c r="Z1177" s="4"/>
    </row>
    <row r="1178" spans="1:26">
      <c r="A1178" s="4"/>
      <c r="B1178" s="4"/>
      <c r="C1178" s="4"/>
      <c r="D1178" s="4"/>
      <c r="E1178" s="4"/>
      <c r="F1178" s="4"/>
      <c r="G1178" s="4"/>
      <c r="H1178" s="4"/>
      <c r="I1178" s="4"/>
      <c r="J1178" s="4"/>
      <c r="K1178" s="4"/>
      <c r="L1178" s="4"/>
      <c r="M1178" s="4"/>
      <c r="N1178" s="4"/>
      <c r="O1178" s="4"/>
      <c r="P1178" s="4"/>
      <c r="Q1178" s="4"/>
      <c r="R1178" s="4"/>
      <c r="S1178" s="4"/>
      <c r="T1178" s="4"/>
      <c r="U1178" s="4"/>
      <c r="V1178" s="4"/>
      <c r="W1178" s="4"/>
      <c r="X1178" s="4"/>
      <c r="Y1178" s="4"/>
      <c r="Z1178" s="5"/>
    </row>
    <row r="1179" spans="1:26">
      <c r="A1179" s="4"/>
      <c r="B1179" s="4"/>
      <c r="C1179" s="4"/>
      <c r="D1179" s="4"/>
      <c r="E1179" s="4"/>
      <c r="F1179" s="4"/>
      <c r="G1179" s="4"/>
      <c r="H1179" s="4"/>
      <c r="I1179" s="4"/>
      <c r="J1179" s="4"/>
      <c r="K1179" s="4"/>
      <c r="L1179" s="4"/>
      <c r="M1179" s="4"/>
      <c r="N1179" s="4"/>
      <c r="O1179" s="4"/>
      <c r="P1179" s="4"/>
      <c r="Q1179" s="4"/>
      <c r="R1179" s="4"/>
      <c r="S1179" s="4"/>
      <c r="T1179" s="4"/>
      <c r="U1179" s="4"/>
      <c r="V1179" s="4"/>
      <c r="W1179" s="4"/>
      <c r="X1179" s="4"/>
      <c r="Y1179" s="4"/>
      <c r="Z1179" s="4"/>
    </row>
    <row r="1180" spans="1:26">
      <c r="A1180" s="4"/>
      <c r="B1180" s="4"/>
      <c r="C1180" s="4"/>
      <c r="D1180" s="4"/>
      <c r="E1180" s="4"/>
      <c r="F1180" s="4"/>
      <c r="G1180" s="4"/>
      <c r="H1180" s="4"/>
      <c r="I1180" s="4"/>
      <c r="J1180" s="4"/>
      <c r="K1180" s="4"/>
      <c r="L1180" s="4"/>
      <c r="M1180" s="4"/>
      <c r="N1180" s="4"/>
      <c r="O1180" s="4"/>
      <c r="P1180" s="4"/>
      <c r="Q1180" s="4"/>
      <c r="R1180" s="4"/>
      <c r="S1180" s="4"/>
      <c r="T1180" s="4"/>
      <c r="U1180" s="4"/>
      <c r="V1180" s="4"/>
      <c r="W1180" s="4"/>
      <c r="X1180" s="4"/>
      <c r="Y1180" s="4"/>
      <c r="Z1180" s="5"/>
    </row>
    <row r="1181" spans="1:26">
      <c r="A1181" s="4"/>
      <c r="B1181" s="4"/>
      <c r="C1181" s="4"/>
      <c r="D1181" s="4"/>
      <c r="E1181" s="4"/>
      <c r="F1181" s="4"/>
      <c r="G1181" s="4"/>
      <c r="H1181" s="4"/>
      <c r="I1181" s="4"/>
      <c r="J1181" s="4"/>
      <c r="K1181" s="4"/>
      <c r="L1181" s="4"/>
      <c r="M1181" s="4"/>
      <c r="N1181" s="4"/>
      <c r="O1181" s="4"/>
      <c r="P1181" s="4"/>
      <c r="Q1181" s="4"/>
      <c r="R1181" s="4"/>
      <c r="S1181" s="4"/>
      <c r="T1181" s="4"/>
      <c r="U1181" s="4"/>
      <c r="V1181" s="4"/>
      <c r="W1181" s="4"/>
      <c r="X1181" s="4"/>
      <c r="Y1181" s="4"/>
      <c r="Z1181" s="4"/>
    </row>
    <row r="1182" spans="1:26">
      <c r="A1182" s="4"/>
      <c r="B1182" s="4"/>
      <c r="C1182" s="4"/>
      <c r="D1182" s="4"/>
      <c r="E1182" s="4"/>
      <c r="F1182" s="4"/>
      <c r="G1182" s="4"/>
      <c r="H1182" s="4"/>
      <c r="I1182" s="4"/>
      <c r="J1182" s="4"/>
      <c r="K1182" s="4"/>
      <c r="L1182" s="4"/>
      <c r="M1182" s="4"/>
      <c r="N1182" s="4"/>
      <c r="O1182" s="4"/>
      <c r="P1182" s="4"/>
      <c r="Q1182" s="4"/>
      <c r="R1182" s="4"/>
      <c r="S1182" s="4"/>
      <c r="T1182" s="4"/>
      <c r="U1182" s="4"/>
      <c r="V1182" s="4"/>
      <c r="W1182" s="4"/>
      <c r="X1182" s="4"/>
      <c r="Y1182" s="4"/>
      <c r="Z1182" s="4"/>
    </row>
    <row r="1183" spans="1:26">
      <c r="A1183" s="4"/>
      <c r="B1183" s="4"/>
      <c r="C1183" s="4"/>
      <c r="D1183" s="4"/>
      <c r="E1183" s="4"/>
      <c r="F1183" s="4"/>
      <c r="G1183" s="4"/>
      <c r="H1183" s="4"/>
      <c r="I1183" s="4"/>
      <c r="J1183" s="4"/>
      <c r="K1183" s="4"/>
      <c r="L1183" s="4"/>
      <c r="M1183" s="4"/>
      <c r="N1183" s="4"/>
      <c r="O1183" s="4"/>
      <c r="P1183" s="4"/>
      <c r="Q1183" s="4"/>
      <c r="R1183" s="4"/>
      <c r="S1183" s="4"/>
      <c r="T1183" s="4"/>
      <c r="U1183" s="4"/>
      <c r="V1183" s="4"/>
      <c r="W1183" s="4"/>
      <c r="X1183" s="4"/>
      <c r="Y1183" s="4"/>
      <c r="Z1183" s="4"/>
    </row>
    <row r="1184" spans="1:26">
      <c r="A1184" s="4"/>
      <c r="B1184" s="4"/>
      <c r="C1184" s="4"/>
      <c r="D1184" s="4"/>
      <c r="E1184" s="4"/>
      <c r="F1184" s="4"/>
      <c r="G1184" s="4"/>
      <c r="H1184" s="4"/>
      <c r="I1184" s="4"/>
      <c r="J1184" s="4"/>
      <c r="K1184" s="4"/>
      <c r="L1184" s="4"/>
      <c r="M1184" s="4"/>
      <c r="N1184" s="4"/>
      <c r="O1184" s="4"/>
      <c r="P1184" s="4"/>
      <c r="Q1184" s="4"/>
      <c r="R1184" s="4"/>
      <c r="S1184" s="4"/>
      <c r="T1184" s="4"/>
      <c r="U1184" s="4"/>
      <c r="V1184" s="4"/>
      <c r="W1184" s="4"/>
      <c r="X1184" s="4"/>
      <c r="Y1184" s="4"/>
      <c r="Z1184" s="5"/>
    </row>
    <row r="1185" spans="1:26">
      <c r="A1185" s="4"/>
      <c r="B1185" s="4"/>
      <c r="C1185" s="4"/>
      <c r="D1185" s="4"/>
      <c r="E1185" s="4"/>
      <c r="F1185" s="4"/>
      <c r="G1185" s="4"/>
      <c r="H1185" s="4"/>
      <c r="I1185" s="4"/>
      <c r="J1185" s="4"/>
      <c r="K1185" s="4"/>
      <c r="L1185" s="4"/>
      <c r="M1185" s="4"/>
      <c r="N1185" s="4"/>
      <c r="O1185" s="4"/>
      <c r="P1185" s="4"/>
      <c r="Q1185" s="4"/>
      <c r="R1185" s="4"/>
      <c r="S1185" s="4"/>
      <c r="T1185" s="4"/>
      <c r="U1185" s="4"/>
      <c r="V1185" s="4"/>
      <c r="W1185" s="4"/>
      <c r="X1185" s="4"/>
      <c r="Y1185" s="4"/>
      <c r="Z1185" s="5"/>
    </row>
    <row r="1186" spans="1:26">
      <c r="A1186" s="4"/>
      <c r="B1186" s="4"/>
      <c r="C1186" s="4"/>
      <c r="D1186" s="4"/>
      <c r="E1186" s="4"/>
      <c r="F1186" s="4"/>
      <c r="G1186" s="4"/>
      <c r="H1186" s="4"/>
      <c r="I1186" s="4"/>
      <c r="J1186" s="4"/>
      <c r="K1186" s="4"/>
      <c r="L1186" s="4"/>
      <c r="M1186" s="4"/>
      <c r="N1186" s="4"/>
      <c r="O1186" s="4"/>
      <c r="P1186" s="4"/>
      <c r="Q1186" s="4"/>
      <c r="R1186" s="4"/>
      <c r="S1186" s="4"/>
      <c r="T1186" s="4"/>
      <c r="U1186" s="4"/>
      <c r="V1186" s="4"/>
      <c r="W1186" s="4"/>
      <c r="X1186" s="4"/>
      <c r="Y1186" s="4"/>
      <c r="Z1186" s="5"/>
    </row>
    <row r="1187" spans="1:26">
      <c r="A1187" s="4"/>
      <c r="B1187" s="4"/>
      <c r="C1187" s="4"/>
      <c r="D1187" s="4"/>
      <c r="E1187" s="4"/>
      <c r="F1187" s="4"/>
      <c r="G1187" s="4"/>
      <c r="H1187" s="4"/>
      <c r="I1187" s="4"/>
      <c r="J1187" s="4"/>
      <c r="K1187" s="4"/>
      <c r="L1187" s="4"/>
      <c r="M1187" s="4"/>
      <c r="N1187" s="4"/>
      <c r="O1187" s="4"/>
      <c r="P1187" s="4"/>
      <c r="Q1187" s="4"/>
      <c r="R1187" s="4"/>
      <c r="S1187" s="4"/>
      <c r="T1187" s="4"/>
      <c r="U1187" s="4"/>
      <c r="V1187" s="4"/>
      <c r="W1187" s="4"/>
      <c r="X1187" s="4"/>
      <c r="Y1187" s="4"/>
      <c r="Z1187" s="4"/>
    </row>
    <row r="1188" spans="1:26">
      <c r="A1188" s="4"/>
      <c r="B1188" s="4"/>
      <c r="C1188" s="4"/>
      <c r="D1188" s="4"/>
      <c r="E1188" s="4"/>
      <c r="F1188" s="4"/>
      <c r="G1188" s="4"/>
      <c r="H1188" s="4"/>
      <c r="I1188" s="4"/>
      <c r="J1188" s="4"/>
      <c r="K1188" s="4"/>
      <c r="L1188" s="4"/>
      <c r="M1188" s="4"/>
      <c r="N1188" s="4"/>
      <c r="O1188" s="4"/>
      <c r="P1188" s="4"/>
      <c r="Q1188" s="4"/>
      <c r="R1188" s="4"/>
      <c r="S1188" s="4"/>
      <c r="T1188" s="4"/>
      <c r="U1188" s="4"/>
      <c r="V1188" s="4"/>
      <c r="W1188" s="4"/>
      <c r="X1188" s="4"/>
      <c r="Y1188" s="4"/>
      <c r="Z1188" s="4"/>
    </row>
    <row r="1189" spans="1:26">
      <c r="A1189" s="4"/>
      <c r="B1189" s="4"/>
      <c r="C1189" s="4"/>
      <c r="D1189" s="4"/>
      <c r="E1189" s="4"/>
      <c r="F1189" s="4"/>
      <c r="G1189" s="4"/>
      <c r="H1189" s="4"/>
      <c r="I1189" s="4"/>
      <c r="J1189" s="4"/>
      <c r="K1189" s="4"/>
      <c r="L1189" s="4"/>
      <c r="M1189" s="4"/>
      <c r="N1189" s="4"/>
      <c r="O1189" s="4"/>
      <c r="P1189" s="4"/>
      <c r="Q1189" s="4"/>
      <c r="R1189" s="4"/>
      <c r="S1189" s="4"/>
      <c r="T1189" s="4"/>
      <c r="U1189" s="4"/>
      <c r="V1189" s="4"/>
      <c r="W1189" s="4"/>
      <c r="X1189" s="4"/>
      <c r="Y1189" s="4"/>
      <c r="Z1189" s="4"/>
    </row>
    <row r="1190" spans="1:26">
      <c r="A1190" s="4"/>
      <c r="B1190" s="4"/>
      <c r="C1190" s="4"/>
      <c r="D1190" s="4"/>
      <c r="E1190" s="4"/>
      <c r="F1190" s="4"/>
      <c r="G1190" s="4"/>
      <c r="H1190" s="4"/>
      <c r="I1190" s="4"/>
      <c r="J1190" s="4"/>
      <c r="K1190" s="4"/>
      <c r="L1190" s="4"/>
      <c r="M1190" s="4"/>
      <c r="N1190" s="4"/>
      <c r="O1190" s="4"/>
      <c r="P1190" s="4"/>
      <c r="Q1190" s="4"/>
      <c r="R1190" s="4"/>
      <c r="S1190" s="4"/>
      <c r="T1190" s="4"/>
      <c r="U1190" s="4"/>
      <c r="V1190" s="4"/>
      <c r="W1190" s="4"/>
      <c r="X1190" s="4"/>
      <c r="Y1190" s="4"/>
      <c r="Z1190" s="4"/>
    </row>
    <row r="1191" spans="1:26">
      <c r="A1191" s="4"/>
      <c r="B1191" s="4"/>
      <c r="C1191" s="4"/>
      <c r="D1191" s="4"/>
      <c r="E1191" s="4"/>
      <c r="F1191" s="4"/>
      <c r="G1191" s="4"/>
      <c r="H1191" s="4"/>
      <c r="I1191" s="4"/>
      <c r="J1191" s="4"/>
      <c r="K1191" s="4"/>
      <c r="L1191" s="4"/>
      <c r="M1191" s="4"/>
      <c r="N1191" s="4"/>
      <c r="O1191" s="4"/>
      <c r="P1191" s="4"/>
      <c r="Q1191" s="4"/>
      <c r="R1191" s="4"/>
      <c r="S1191" s="4"/>
      <c r="T1191" s="4"/>
      <c r="U1191" s="4"/>
      <c r="V1191" s="4"/>
      <c r="W1191" s="4"/>
      <c r="X1191" s="4"/>
      <c r="Y1191" s="4"/>
      <c r="Z1191" s="5"/>
    </row>
    <row r="1192" spans="1:26">
      <c r="A1192" s="4"/>
      <c r="B1192" s="4"/>
      <c r="C1192" s="4"/>
      <c r="D1192" s="4"/>
      <c r="E1192" s="4"/>
      <c r="F1192" s="4"/>
      <c r="G1192" s="4"/>
      <c r="H1192" s="4"/>
      <c r="I1192" s="4"/>
      <c r="J1192" s="4"/>
      <c r="K1192" s="4"/>
      <c r="L1192" s="4"/>
      <c r="M1192" s="4"/>
      <c r="N1192" s="4"/>
      <c r="O1192" s="4"/>
      <c r="P1192" s="4"/>
      <c r="Q1192" s="4"/>
      <c r="R1192" s="4"/>
      <c r="S1192" s="4"/>
      <c r="T1192" s="4"/>
      <c r="U1192" s="4"/>
      <c r="V1192" s="4"/>
      <c r="W1192" s="4"/>
      <c r="X1192" s="4"/>
      <c r="Y1192" s="4"/>
      <c r="Z1192" s="5"/>
    </row>
    <row r="1193" spans="1:26">
      <c r="A1193" s="4"/>
      <c r="B1193" s="4"/>
      <c r="C1193" s="4"/>
      <c r="D1193" s="4"/>
      <c r="E1193" s="4"/>
      <c r="F1193" s="4"/>
      <c r="G1193" s="4"/>
      <c r="H1193" s="4"/>
      <c r="I1193" s="4"/>
      <c r="J1193" s="4"/>
      <c r="K1193" s="4"/>
      <c r="L1193" s="4"/>
      <c r="M1193" s="4"/>
      <c r="N1193" s="4"/>
      <c r="O1193" s="4"/>
      <c r="P1193" s="4"/>
      <c r="Q1193" s="4"/>
      <c r="R1193" s="4"/>
      <c r="S1193" s="4"/>
      <c r="T1193" s="4"/>
      <c r="U1193" s="4"/>
      <c r="V1193" s="4"/>
      <c r="W1193" s="4"/>
      <c r="X1193" s="4"/>
      <c r="Y1193" s="4"/>
      <c r="Z1193" s="4"/>
    </row>
    <row r="1194" spans="1:26">
      <c r="A1194" s="4"/>
      <c r="B1194" s="4"/>
      <c r="C1194" s="4"/>
      <c r="D1194" s="4"/>
      <c r="E1194" s="4"/>
      <c r="F1194" s="4"/>
      <c r="G1194" s="4"/>
      <c r="H1194" s="4"/>
      <c r="I1194" s="4"/>
      <c r="J1194" s="4"/>
      <c r="K1194" s="4"/>
      <c r="L1194" s="4"/>
      <c r="M1194" s="4"/>
      <c r="N1194" s="4"/>
      <c r="O1194" s="4"/>
      <c r="P1194" s="4"/>
      <c r="Q1194" s="4"/>
      <c r="R1194" s="4"/>
      <c r="S1194" s="4"/>
      <c r="T1194" s="4"/>
      <c r="U1194" s="4"/>
      <c r="V1194" s="4"/>
      <c r="W1194" s="4"/>
      <c r="X1194" s="4"/>
      <c r="Y1194" s="4"/>
      <c r="Z1194" s="4"/>
    </row>
    <row r="1195" spans="1:26">
      <c r="A1195" s="4"/>
      <c r="B1195" s="4"/>
      <c r="C1195" s="4"/>
      <c r="D1195" s="4"/>
      <c r="E1195" s="4"/>
      <c r="F1195" s="4"/>
      <c r="G1195" s="4"/>
      <c r="H1195" s="4"/>
      <c r="I1195" s="4"/>
      <c r="J1195" s="4"/>
      <c r="K1195" s="4"/>
      <c r="L1195" s="4"/>
      <c r="M1195" s="4"/>
      <c r="N1195" s="4"/>
      <c r="O1195" s="4"/>
      <c r="P1195" s="4"/>
      <c r="Q1195" s="4"/>
      <c r="R1195" s="4"/>
      <c r="S1195" s="4"/>
      <c r="T1195" s="4"/>
      <c r="U1195" s="4"/>
      <c r="V1195" s="4"/>
      <c r="W1195" s="4"/>
      <c r="X1195" s="4"/>
      <c r="Y1195" s="4"/>
      <c r="Z1195" s="5"/>
    </row>
    <row r="1196" spans="1:26">
      <c r="A1196" s="4"/>
      <c r="B1196" s="4"/>
      <c r="C1196" s="4"/>
      <c r="D1196" s="4"/>
      <c r="E1196" s="4"/>
      <c r="F1196" s="4"/>
      <c r="G1196" s="4"/>
      <c r="H1196" s="4"/>
      <c r="I1196" s="4"/>
      <c r="J1196" s="4"/>
      <c r="K1196" s="4"/>
      <c r="L1196" s="4"/>
      <c r="M1196" s="4"/>
      <c r="N1196" s="4"/>
      <c r="O1196" s="4"/>
      <c r="P1196" s="4"/>
      <c r="Q1196" s="4"/>
      <c r="R1196" s="4"/>
      <c r="S1196" s="4"/>
      <c r="T1196" s="4"/>
      <c r="U1196" s="4"/>
      <c r="V1196" s="4"/>
      <c r="W1196" s="4"/>
      <c r="X1196" s="4"/>
      <c r="Y1196" s="4"/>
      <c r="Z1196" s="5"/>
    </row>
    <row r="1197" spans="1:26">
      <c r="A1197" s="4"/>
      <c r="B1197" s="4"/>
      <c r="C1197" s="4"/>
      <c r="D1197" s="4"/>
      <c r="E1197" s="4"/>
      <c r="F1197" s="4"/>
      <c r="G1197" s="4"/>
      <c r="H1197" s="4"/>
      <c r="I1197" s="4"/>
      <c r="J1197" s="4"/>
      <c r="K1197" s="4"/>
      <c r="L1197" s="4"/>
      <c r="M1197" s="4"/>
      <c r="N1197" s="4"/>
      <c r="O1197" s="4"/>
      <c r="P1197" s="4"/>
      <c r="Q1197" s="4"/>
      <c r="R1197" s="4"/>
      <c r="S1197" s="4"/>
      <c r="T1197" s="4"/>
      <c r="U1197" s="4"/>
      <c r="V1197" s="4"/>
      <c r="W1197" s="4"/>
      <c r="X1197" s="4"/>
      <c r="Y1197" s="4"/>
      <c r="Z1197" s="5"/>
    </row>
    <row r="1198" spans="1:26">
      <c r="A1198" s="4"/>
      <c r="B1198" s="4"/>
      <c r="C1198" s="4"/>
      <c r="D1198" s="4"/>
      <c r="E1198" s="4"/>
      <c r="F1198" s="4"/>
      <c r="G1198" s="4"/>
      <c r="H1198" s="4"/>
      <c r="I1198" s="4"/>
      <c r="J1198" s="4"/>
      <c r="K1198" s="4"/>
      <c r="L1198" s="4"/>
      <c r="M1198" s="4"/>
      <c r="N1198" s="4"/>
      <c r="O1198" s="4"/>
      <c r="P1198" s="4"/>
      <c r="Q1198" s="4"/>
      <c r="R1198" s="4"/>
      <c r="S1198" s="4"/>
      <c r="T1198" s="4"/>
      <c r="U1198" s="4"/>
      <c r="V1198" s="4"/>
      <c r="W1198" s="4"/>
      <c r="X1198" s="4"/>
      <c r="Y1198" s="4"/>
      <c r="Z1198" s="4"/>
    </row>
    <row r="1199" spans="1:26">
      <c r="A1199" s="4"/>
      <c r="B1199" s="4"/>
      <c r="C1199" s="4"/>
      <c r="D1199" s="4"/>
      <c r="E1199" s="4"/>
      <c r="F1199" s="4"/>
      <c r="G1199" s="4"/>
      <c r="H1199" s="4"/>
      <c r="I1199" s="4"/>
      <c r="J1199" s="4"/>
      <c r="K1199" s="4"/>
      <c r="L1199" s="4"/>
      <c r="M1199" s="4"/>
      <c r="N1199" s="4"/>
      <c r="O1199" s="4"/>
      <c r="P1199" s="4"/>
      <c r="Q1199" s="4"/>
      <c r="R1199" s="4"/>
      <c r="S1199" s="4"/>
      <c r="T1199" s="4"/>
      <c r="U1199" s="4"/>
      <c r="V1199" s="4"/>
      <c r="W1199" s="4"/>
      <c r="X1199" s="4"/>
      <c r="Y1199" s="4"/>
      <c r="Z1199" s="4"/>
    </row>
    <row r="1200" spans="1:26">
      <c r="A1200" s="4"/>
      <c r="B1200" s="4"/>
      <c r="C1200" s="4"/>
      <c r="D1200" s="4"/>
      <c r="E1200" s="4"/>
      <c r="F1200" s="4"/>
      <c r="G1200" s="4"/>
      <c r="H1200" s="4"/>
      <c r="I1200" s="4"/>
      <c r="J1200" s="4"/>
      <c r="K1200" s="4"/>
      <c r="L1200" s="4"/>
      <c r="M1200" s="4"/>
      <c r="N1200" s="4"/>
      <c r="O1200" s="4"/>
      <c r="P1200" s="4"/>
      <c r="Q1200" s="4"/>
      <c r="R1200" s="4"/>
      <c r="S1200" s="4"/>
      <c r="T1200" s="4"/>
      <c r="U1200" s="4"/>
      <c r="V1200" s="4"/>
      <c r="W1200" s="4"/>
      <c r="X1200" s="4"/>
      <c r="Y1200" s="4"/>
      <c r="Z1200" s="4"/>
    </row>
    <row r="1201" spans="1:26">
      <c r="A1201" s="4"/>
      <c r="B1201" s="4"/>
      <c r="C1201" s="4"/>
      <c r="D1201" s="4"/>
      <c r="E1201" s="4"/>
      <c r="F1201" s="4"/>
      <c r="G1201" s="4"/>
      <c r="H1201" s="4"/>
      <c r="I1201" s="4"/>
      <c r="J1201" s="4"/>
      <c r="K1201" s="4"/>
      <c r="L1201" s="4"/>
      <c r="M1201" s="4"/>
      <c r="N1201" s="4"/>
      <c r="O1201" s="4"/>
      <c r="P1201" s="4"/>
      <c r="Q1201" s="4"/>
      <c r="R1201" s="4"/>
      <c r="S1201" s="4"/>
      <c r="T1201" s="4"/>
      <c r="U1201" s="4"/>
      <c r="V1201" s="4"/>
      <c r="W1201" s="4"/>
      <c r="X1201" s="4"/>
      <c r="Y1201" s="4"/>
      <c r="Z1201" s="5"/>
    </row>
    <row r="1202" spans="1:26">
      <c r="A1202" s="4"/>
      <c r="B1202" s="4"/>
      <c r="C1202" s="4"/>
      <c r="D1202" s="4"/>
      <c r="E1202" s="4"/>
      <c r="F1202" s="4"/>
      <c r="G1202" s="4"/>
      <c r="H1202" s="4"/>
      <c r="I1202" s="4"/>
      <c r="J1202" s="4"/>
      <c r="K1202" s="4"/>
      <c r="L1202" s="4"/>
      <c r="M1202" s="4"/>
      <c r="N1202" s="4"/>
      <c r="O1202" s="4"/>
      <c r="P1202" s="4"/>
      <c r="Q1202" s="4"/>
      <c r="R1202" s="4"/>
      <c r="S1202" s="4"/>
      <c r="T1202" s="4"/>
      <c r="U1202" s="4"/>
      <c r="V1202" s="4"/>
      <c r="W1202" s="4"/>
      <c r="X1202" s="4"/>
      <c r="Y1202" s="4"/>
      <c r="Z1202" s="4"/>
    </row>
    <row r="1203" spans="1:26">
      <c r="A1203" s="4"/>
      <c r="B1203" s="4"/>
      <c r="C1203" s="4"/>
      <c r="D1203" s="4"/>
      <c r="E1203" s="4"/>
      <c r="F1203" s="4"/>
      <c r="G1203" s="4"/>
      <c r="H1203" s="4"/>
      <c r="I1203" s="4"/>
      <c r="J1203" s="4"/>
      <c r="K1203" s="4"/>
      <c r="L1203" s="4"/>
      <c r="M1203" s="4"/>
      <c r="N1203" s="4"/>
      <c r="O1203" s="4"/>
      <c r="P1203" s="4"/>
      <c r="Q1203" s="4"/>
      <c r="R1203" s="4"/>
      <c r="S1203" s="4"/>
      <c r="T1203" s="4"/>
      <c r="U1203" s="4"/>
      <c r="V1203" s="4"/>
      <c r="W1203" s="4"/>
      <c r="X1203" s="4"/>
      <c r="Y1203" s="4"/>
      <c r="Z1203" s="4"/>
    </row>
    <row r="1204" spans="1:26">
      <c r="A1204" s="4"/>
      <c r="B1204" s="4"/>
      <c r="C1204" s="4"/>
      <c r="D1204" s="4"/>
      <c r="E1204" s="4"/>
      <c r="F1204" s="4"/>
      <c r="G1204" s="4"/>
      <c r="H1204" s="4"/>
      <c r="I1204" s="4"/>
      <c r="J1204" s="4"/>
      <c r="K1204" s="4"/>
      <c r="L1204" s="4"/>
      <c r="M1204" s="4"/>
      <c r="N1204" s="4"/>
      <c r="O1204" s="4"/>
      <c r="P1204" s="4"/>
      <c r="Q1204" s="4"/>
      <c r="R1204" s="4"/>
      <c r="S1204" s="4"/>
      <c r="T1204" s="4"/>
      <c r="U1204" s="4"/>
      <c r="V1204" s="4"/>
      <c r="W1204" s="4"/>
      <c r="X1204" s="4"/>
      <c r="Y1204" s="4"/>
      <c r="Z1204" s="4"/>
    </row>
    <row r="1205" spans="1:26">
      <c r="A1205" s="4"/>
      <c r="B1205" s="4"/>
      <c r="C1205" s="4"/>
      <c r="D1205" s="4"/>
      <c r="E1205" s="4"/>
      <c r="F1205" s="4"/>
      <c r="G1205" s="4"/>
      <c r="H1205" s="4"/>
      <c r="I1205" s="4"/>
      <c r="J1205" s="4"/>
      <c r="K1205" s="4"/>
      <c r="L1205" s="4"/>
      <c r="M1205" s="4"/>
      <c r="N1205" s="4"/>
      <c r="O1205" s="4"/>
      <c r="P1205" s="4"/>
      <c r="Q1205" s="4"/>
      <c r="R1205" s="4"/>
      <c r="S1205" s="4"/>
      <c r="T1205" s="4"/>
      <c r="U1205" s="4"/>
      <c r="V1205" s="4"/>
      <c r="W1205" s="4"/>
      <c r="X1205" s="4"/>
      <c r="Y1205" s="4"/>
      <c r="Z1205" s="5"/>
    </row>
  </sheetData>
  <conditionalFormatting sqref="B1:B50">
    <cfRule type="duplicateValues" dxfId="5" priority="2"/>
  </conditionalFormatting>
  <conditionalFormatting sqref="A1:A50">
    <cfRule type="duplicateValues" dxfId="4"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7"/>
  </sheetPr>
  <dimension ref="A1:O765"/>
  <sheetViews>
    <sheetView tabSelected="1" topLeftCell="D1" workbookViewId="0">
      <selection activeCell="H1" sqref="H1:O1"/>
    </sheetView>
  </sheetViews>
  <sheetFormatPr baseColWidth="10" defaultRowHeight="15"/>
  <cols>
    <col min="1" max="1" width="5" bestFit="1" customWidth="1"/>
    <col min="2" max="2" width="22.85546875" customWidth="1"/>
    <col min="4" max="4" width="23.5703125" customWidth="1"/>
    <col min="5" max="5" width="23.140625" customWidth="1"/>
  </cols>
  <sheetData>
    <row r="1" spans="1:15" ht="45">
      <c r="A1" s="4" t="s">
        <v>5920</v>
      </c>
      <c r="B1" s="7" t="s">
        <v>5380</v>
      </c>
      <c r="C1" s="7" t="s">
        <v>5381</v>
      </c>
      <c r="D1" s="7" t="s">
        <v>5382</v>
      </c>
      <c r="E1" s="7" t="s">
        <v>5383</v>
      </c>
      <c r="F1" s="8" t="s">
        <v>5386</v>
      </c>
      <c r="G1" s="8"/>
      <c r="H1" s="7" t="s">
        <v>5387</v>
      </c>
      <c r="I1" s="7" t="s">
        <v>5391</v>
      </c>
      <c r="J1" s="7" t="s">
        <v>5392</v>
      </c>
      <c r="K1" s="7" t="s">
        <v>5396</v>
      </c>
      <c r="L1" s="7" t="s">
        <v>5397</v>
      </c>
      <c r="M1" s="7" t="s">
        <v>5399</v>
      </c>
      <c r="N1" s="7" t="s">
        <v>5404</v>
      </c>
      <c r="O1" s="11" t="s">
        <v>5405</v>
      </c>
    </row>
    <row r="2" spans="1:15" ht="105">
      <c r="A2" s="7">
        <v>2800</v>
      </c>
      <c r="B2" s="7" t="s">
        <v>4441</v>
      </c>
      <c r="C2" s="7" t="s">
        <v>3110</v>
      </c>
      <c r="D2" s="7" t="s">
        <v>4442</v>
      </c>
      <c r="E2" s="7" t="s">
        <v>4443</v>
      </c>
      <c r="F2" s="28" t="s">
        <v>114</v>
      </c>
      <c r="G2" s="28" t="s">
        <v>99</v>
      </c>
      <c r="H2" s="7" t="s">
        <v>4444</v>
      </c>
      <c r="I2" s="7" t="s">
        <v>76</v>
      </c>
      <c r="J2" s="7" t="s">
        <v>100</v>
      </c>
      <c r="K2" s="7" t="s">
        <v>104</v>
      </c>
      <c r="L2" s="7" t="s">
        <v>66</v>
      </c>
      <c r="M2" s="7" t="s">
        <v>1027</v>
      </c>
      <c r="N2" s="7">
        <v>0</v>
      </c>
      <c r="O2" s="11"/>
    </row>
    <row r="3" spans="1:15" ht="120">
      <c r="A3" s="7">
        <v>1996</v>
      </c>
      <c r="B3" s="7" t="s">
        <v>2180</v>
      </c>
      <c r="C3" s="7" t="s">
        <v>27</v>
      </c>
      <c r="D3" s="7" t="s">
        <v>2181</v>
      </c>
      <c r="E3" s="7" t="s">
        <v>2182</v>
      </c>
      <c r="F3" s="28" t="s">
        <v>812</v>
      </c>
      <c r="G3" s="28" t="s">
        <v>6633</v>
      </c>
      <c r="H3" s="7" t="s">
        <v>6</v>
      </c>
      <c r="I3" s="7" t="s">
        <v>8</v>
      </c>
      <c r="J3" s="7" t="s">
        <v>100</v>
      </c>
      <c r="K3" s="7" t="s">
        <v>13</v>
      </c>
      <c r="L3" s="7" t="s">
        <v>14</v>
      </c>
      <c r="M3" s="7" t="s">
        <v>1027</v>
      </c>
      <c r="N3" s="7">
        <v>0</v>
      </c>
      <c r="O3" s="11"/>
    </row>
    <row r="4" spans="1:15" ht="75">
      <c r="A4" s="7">
        <v>2647</v>
      </c>
      <c r="B4" s="7" t="s">
        <v>3944</v>
      </c>
      <c r="C4" s="7" t="s">
        <v>1006</v>
      </c>
      <c r="D4" s="7" t="s">
        <v>5527</v>
      </c>
      <c r="E4" s="7" t="s">
        <v>5528</v>
      </c>
      <c r="F4" s="28" t="s">
        <v>812</v>
      </c>
      <c r="G4" s="28" t="s">
        <v>6633</v>
      </c>
      <c r="H4" s="7" t="s">
        <v>3947</v>
      </c>
      <c r="I4" s="7" t="s">
        <v>76</v>
      </c>
      <c r="J4" s="7" t="s">
        <v>49</v>
      </c>
      <c r="K4" s="7" t="s">
        <v>151</v>
      </c>
      <c r="L4" s="7" t="s">
        <v>14</v>
      </c>
      <c r="M4" s="7" t="s">
        <v>1027</v>
      </c>
      <c r="N4" s="7">
        <v>0</v>
      </c>
      <c r="O4" s="11"/>
    </row>
    <row r="5" spans="1:15" ht="45">
      <c r="A5" s="7">
        <v>2789</v>
      </c>
      <c r="B5" s="7" t="s">
        <v>4411</v>
      </c>
      <c r="C5" s="7" t="s">
        <v>4412</v>
      </c>
      <c r="D5" s="7" t="s">
        <v>5411</v>
      </c>
      <c r="E5" s="7" t="s">
        <v>5412</v>
      </c>
      <c r="F5" s="28" t="s">
        <v>812</v>
      </c>
      <c r="G5" s="28" t="s">
        <v>6633</v>
      </c>
      <c r="H5" s="7" t="s">
        <v>344</v>
      </c>
      <c r="I5" s="7" t="s">
        <v>76</v>
      </c>
      <c r="J5" s="7" t="s">
        <v>290</v>
      </c>
      <c r="K5" s="7" t="s">
        <v>301</v>
      </c>
      <c r="L5" s="7" t="s">
        <v>66</v>
      </c>
      <c r="M5" s="7" t="s">
        <v>1027</v>
      </c>
      <c r="N5" s="7">
        <v>0</v>
      </c>
      <c r="O5" s="11"/>
    </row>
    <row r="6" spans="1:15" ht="75">
      <c r="A6" s="7">
        <v>1881</v>
      </c>
      <c r="B6" s="7" t="s">
        <v>2031</v>
      </c>
      <c r="C6" s="7" t="s">
        <v>1803</v>
      </c>
      <c r="D6" s="7" t="s">
        <v>2032</v>
      </c>
      <c r="E6" s="7" t="s">
        <v>4866</v>
      </c>
      <c r="F6" s="28" t="s">
        <v>6622</v>
      </c>
      <c r="G6" s="28" t="s">
        <v>6633</v>
      </c>
      <c r="H6" s="7" t="s">
        <v>4856</v>
      </c>
      <c r="I6" s="7" t="s">
        <v>76</v>
      </c>
      <c r="J6" s="7" t="s">
        <v>65</v>
      </c>
      <c r="K6" s="7" t="s">
        <v>190</v>
      </c>
      <c r="L6" s="7" t="s">
        <v>14</v>
      </c>
      <c r="M6" s="7" t="s">
        <v>1027</v>
      </c>
      <c r="N6" s="7">
        <v>0</v>
      </c>
      <c r="O6" s="11"/>
    </row>
    <row r="7" spans="1:15" ht="75">
      <c r="A7" s="7">
        <v>1580</v>
      </c>
      <c r="B7" s="7" t="s">
        <v>1115</v>
      </c>
      <c r="C7" s="7" t="s">
        <v>463</v>
      </c>
      <c r="D7" s="7" t="s">
        <v>4687</v>
      </c>
      <c r="E7" s="7" t="s">
        <v>1118</v>
      </c>
      <c r="F7" s="28" t="s">
        <v>5032</v>
      </c>
      <c r="G7" s="28" t="s">
        <v>6633</v>
      </c>
      <c r="H7" s="7" t="s">
        <v>1114</v>
      </c>
      <c r="I7" s="7" t="s">
        <v>76</v>
      </c>
      <c r="J7" s="7" t="s">
        <v>276</v>
      </c>
      <c r="K7" s="7" t="s">
        <v>151</v>
      </c>
      <c r="L7" s="7" t="s">
        <v>66</v>
      </c>
      <c r="M7" s="7" t="s">
        <v>1027</v>
      </c>
      <c r="N7" s="7">
        <v>0</v>
      </c>
      <c r="O7" s="11"/>
    </row>
    <row r="8" spans="1:15" ht="60">
      <c r="A8" s="7">
        <v>1600</v>
      </c>
      <c r="B8" s="7" t="s">
        <v>1192</v>
      </c>
      <c r="C8" s="7" t="s">
        <v>1193</v>
      </c>
      <c r="D8" s="7" t="s">
        <v>1194</v>
      </c>
      <c r="E8" s="7" t="s">
        <v>1195</v>
      </c>
      <c r="F8" s="28" t="s">
        <v>5032</v>
      </c>
      <c r="G8" s="28" t="s">
        <v>6633</v>
      </c>
      <c r="H8" s="7" t="s">
        <v>6</v>
      </c>
      <c r="I8" s="7" t="s">
        <v>76</v>
      </c>
      <c r="J8" s="7" t="s">
        <v>65</v>
      </c>
      <c r="K8" s="7" t="s">
        <v>81</v>
      </c>
      <c r="L8" s="7" t="s">
        <v>66</v>
      </c>
      <c r="M8" s="7" t="s">
        <v>1027</v>
      </c>
      <c r="N8" s="7">
        <v>0</v>
      </c>
      <c r="O8" s="11"/>
    </row>
    <row r="9" spans="1:15" ht="120">
      <c r="A9" s="7">
        <v>1654</v>
      </c>
      <c r="B9" s="7" t="s">
        <v>1318</v>
      </c>
      <c r="C9" s="7" t="s">
        <v>1319</v>
      </c>
      <c r="D9" s="7" t="s">
        <v>1320</v>
      </c>
      <c r="E9" s="7" t="s">
        <v>4715</v>
      </c>
      <c r="F9" s="28" t="s">
        <v>5032</v>
      </c>
      <c r="G9" s="28" t="s">
        <v>6633</v>
      </c>
      <c r="H9" s="7" t="s">
        <v>1322</v>
      </c>
      <c r="I9" s="7" t="s">
        <v>76</v>
      </c>
      <c r="J9" s="7" t="s">
        <v>65</v>
      </c>
      <c r="K9" s="7" t="s">
        <v>151</v>
      </c>
      <c r="L9" s="7" t="s">
        <v>179</v>
      </c>
      <c r="M9" s="7" t="s">
        <v>1027</v>
      </c>
      <c r="N9" s="7">
        <v>0</v>
      </c>
      <c r="O9" s="11"/>
    </row>
    <row r="10" spans="1:15" ht="60">
      <c r="A10" s="7">
        <v>1660</v>
      </c>
      <c r="B10" s="7" t="s">
        <v>1341</v>
      </c>
      <c r="C10" s="7" t="s">
        <v>1347</v>
      </c>
      <c r="D10" s="7" t="s">
        <v>1348</v>
      </c>
      <c r="E10" s="7" t="s">
        <v>4719</v>
      </c>
      <c r="F10" s="28" t="s">
        <v>5032</v>
      </c>
      <c r="G10" s="28" t="s">
        <v>6633</v>
      </c>
      <c r="H10" s="7" t="s">
        <v>1346</v>
      </c>
      <c r="I10" s="7" t="s">
        <v>76</v>
      </c>
      <c r="J10" s="7" t="s">
        <v>276</v>
      </c>
      <c r="K10" s="7" t="s">
        <v>190</v>
      </c>
      <c r="L10" s="7" t="s">
        <v>66</v>
      </c>
      <c r="M10" s="7" t="s">
        <v>1027</v>
      </c>
      <c r="N10" s="7">
        <v>0</v>
      </c>
      <c r="O10" s="11"/>
    </row>
    <row r="11" spans="1:15" ht="195">
      <c r="A11" s="7">
        <v>2479</v>
      </c>
      <c r="B11" s="7" t="s">
        <v>5266</v>
      </c>
      <c r="C11" s="7" t="s">
        <v>1767</v>
      </c>
      <c r="D11" s="7" t="s">
        <v>5267</v>
      </c>
      <c r="E11" s="7" t="s">
        <v>5268</v>
      </c>
      <c r="F11" s="28" t="s">
        <v>5032</v>
      </c>
      <c r="G11" s="28" t="s">
        <v>6633</v>
      </c>
      <c r="H11" s="7" t="s">
        <v>5269</v>
      </c>
      <c r="I11" s="7" t="s">
        <v>76</v>
      </c>
      <c r="J11" s="7" t="s">
        <v>89</v>
      </c>
      <c r="K11" s="7" t="s">
        <v>151</v>
      </c>
      <c r="L11" s="7" t="s">
        <v>32</v>
      </c>
      <c r="M11" s="7" t="s">
        <v>1027</v>
      </c>
      <c r="N11" s="7">
        <v>0</v>
      </c>
      <c r="O11" s="11"/>
    </row>
    <row r="12" spans="1:15" ht="60">
      <c r="A12" s="7">
        <v>1658</v>
      </c>
      <c r="B12" s="7" t="s">
        <v>1335</v>
      </c>
      <c r="C12" s="7" t="s">
        <v>1232</v>
      </c>
      <c r="D12" s="7" t="s">
        <v>1336</v>
      </c>
      <c r="E12" s="7" t="s">
        <v>1337</v>
      </c>
      <c r="F12" s="28" t="s">
        <v>6628</v>
      </c>
      <c r="G12" s="28" t="s">
        <v>6633</v>
      </c>
      <c r="H12" s="7" t="s">
        <v>1338</v>
      </c>
      <c r="I12" s="7" t="s">
        <v>76</v>
      </c>
      <c r="J12" s="7" t="s">
        <v>65</v>
      </c>
      <c r="K12" s="7" t="s">
        <v>190</v>
      </c>
      <c r="L12" s="7" t="s">
        <v>66</v>
      </c>
      <c r="M12" s="7" t="s">
        <v>1027</v>
      </c>
      <c r="N12" s="7">
        <v>0</v>
      </c>
      <c r="O12" s="11"/>
    </row>
    <row r="13" spans="1:15" ht="60">
      <c r="A13" s="7">
        <v>1659</v>
      </c>
      <c r="B13" s="7" t="s">
        <v>1341</v>
      </c>
      <c r="C13" s="7" t="s">
        <v>1342</v>
      </c>
      <c r="D13" s="7" t="s">
        <v>4717</v>
      </c>
      <c r="E13" s="7" t="s">
        <v>4718</v>
      </c>
      <c r="F13" s="28" t="s">
        <v>6628</v>
      </c>
      <c r="G13" s="28" t="s">
        <v>6633</v>
      </c>
      <c r="H13" s="7" t="s">
        <v>1346</v>
      </c>
      <c r="I13" s="7" t="s">
        <v>76</v>
      </c>
      <c r="J13" s="7" t="s">
        <v>276</v>
      </c>
      <c r="K13" s="7" t="s">
        <v>190</v>
      </c>
      <c r="L13" s="7" t="s">
        <v>66</v>
      </c>
      <c r="M13" s="7" t="s">
        <v>1027</v>
      </c>
      <c r="N13" s="7">
        <v>0</v>
      </c>
      <c r="O13" s="11"/>
    </row>
    <row r="14" spans="1:15" ht="120">
      <c r="A14" s="7">
        <v>1792</v>
      </c>
      <c r="B14" s="7" t="s">
        <v>1792</v>
      </c>
      <c r="C14" s="7" t="s">
        <v>849</v>
      </c>
      <c r="D14" s="7" t="s">
        <v>1793</v>
      </c>
      <c r="E14" s="7" t="s">
        <v>4814</v>
      </c>
      <c r="F14" s="28" t="s">
        <v>6628</v>
      </c>
      <c r="G14" s="28" t="s">
        <v>6633</v>
      </c>
      <c r="H14" s="7" t="s">
        <v>1795</v>
      </c>
      <c r="I14" s="7" t="s">
        <v>76</v>
      </c>
      <c r="J14" s="7" t="s">
        <v>49</v>
      </c>
      <c r="K14" s="7" t="s">
        <v>151</v>
      </c>
      <c r="L14" s="7" t="s">
        <v>179</v>
      </c>
      <c r="M14" s="7" t="s">
        <v>1027</v>
      </c>
      <c r="N14" s="7">
        <v>0</v>
      </c>
      <c r="O14" s="11"/>
    </row>
    <row r="15" spans="1:15" ht="120">
      <c r="A15" s="7">
        <v>1884</v>
      </c>
      <c r="B15" s="7" t="s">
        <v>2041</v>
      </c>
      <c r="C15" s="7" t="s">
        <v>2042</v>
      </c>
      <c r="D15" s="7" t="s">
        <v>4870</v>
      </c>
      <c r="E15" s="7" t="s">
        <v>4871</v>
      </c>
      <c r="F15" s="28" t="s">
        <v>6628</v>
      </c>
      <c r="G15" s="28" t="s">
        <v>6633</v>
      </c>
      <c r="H15" s="7" t="s">
        <v>2046</v>
      </c>
      <c r="I15" s="7" t="s">
        <v>76</v>
      </c>
      <c r="J15" s="7" t="s">
        <v>276</v>
      </c>
      <c r="K15" s="7" t="s">
        <v>190</v>
      </c>
      <c r="L15" s="7" t="s">
        <v>14</v>
      </c>
      <c r="M15" s="7" t="s">
        <v>1027</v>
      </c>
      <c r="N15" s="7">
        <v>0</v>
      </c>
      <c r="O15" s="11"/>
    </row>
    <row r="16" spans="1:15" ht="180">
      <c r="A16" s="7">
        <v>2460</v>
      </c>
      <c r="B16" s="7" t="s">
        <v>5235</v>
      </c>
      <c r="C16" s="7" t="s">
        <v>798</v>
      </c>
      <c r="D16" s="7" t="s">
        <v>5236</v>
      </c>
      <c r="E16" s="7" t="s">
        <v>3293</v>
      </c>
      <c r="F16" s="28" t="s">
        <v>6628</v>
      </c>
      <c r="G16" s="28" t="s">
        <v>6633</v>
      </c>
      <c r="H16" s="7" t="s">
        <v>3295</v>
      </c>
      <c r="I16" s="7" t="s">
        <v>76</v>
      </c>
      <c r="J16" s="7" t="s">
        <v>276</v>
      </c>
      <c r="K16" s="7" t="s">
        <v>301</v>
      </c>
      <c r="L16" s="7" t="s">
        <v>32</v>
      </c>
      <c r="M16" s="7" t="s">
        <v>1027</v>
      </c>
      <c r="N16" s="7">
        <v>0</v>
      </c>
      <c r="O16" s="11"/>
    </row>
    <row r="17" spans="1:15" ht="150">
      <c r="A17" s="7">
        <v>2529</v>
      </c>
      <c r="B17" s="7" t="s">
        <v>3593</v>
      </c>
      <c r="C17" s="7" t="s">
        <v>395</v>
      </c>
      <c r="D17" s="7" t="s">
        <v>3594</v>
      </c>
      <c r="E17" s="7" t="s">
        <v>3595</v>
      </c>
      <c r="F17" s="28" t="s">
        <v>6628</v>
      </c>
      <c r="G17" s="28" t="s">
        <v>6633</v>
      </c>
      <c r="H17" s="7" t="s">
        <v>3597</v>
      </c>
      <c r="I17" s="7" t="s">
        <v>76</v>
      </c>
      <c r="J17" s="7" t="s">
        <v>276</v>
      </c>
      <c r="K17" s="7" t="s">
        <v>104</v>
      </c>
      <c r="L17" s="7" t="s">
        <v>14</v>
      </c>
      <c r="M17" s="7" t="s">
        <v>1027</v>
      </c>
      <c r="N17" s="7">
        <v>0</v>
      </c>
      <c r="O17" s="11"/>
    </row>
    <row r="18" spans="1:15" ht="105">
      <c r="A18" s="7">
        <v>2546</v>
      </c>
      <c r="B18" s="7" t="s">
        <v>5352</v>
      </c>
      <c r="C18" s="7" t="s">
        <v>798</v>
      </c>
      <c r="D18" s="7" t="s">
        <v>3636</v>
      </c>
      <c r="E18" s="7" t="s">
        <v>3637</v>
      </c>
      <c r="F18" s="28" t="s">
        <v>6628</v>
      </c>
      <c r="G18" s="28" t="s">
        <v>6633</v>
      </c>
      <c r="H18" s="7" t="s">
        <v>48</v>
      </c>
      <c r="I18" s="7" t="s">
        <v>76</v>
      </c>
      <c r="J18" s="7" t="s">
        <v>100</v>
      </c>
      <c r="K18" s="7" t="s">
        <v>151</v>
      </c>
      <c r="L18" s="7" t="s">
        <v>14</v>
      </c>
      <c r="M18" s="7" t="s">
        <v>1027</v>
      </c>
      <c r="N18" s="7">
        <v>0</v>
      </c>
      <c r="O18" s="11"/>
    </row>
    <row r="19" spans="1:15" ht="135">
      <c r="A19" s="7">
        <v>2597</v>
      </c>
      <c r="B19" s="7" t="s">
        <v>3839</v>
      </c>
      <c r="C19" s="7" t="s">
        <v>5551</v>
      </c>
      <c r="D19" s="7" t="s">
        <v>3841</v>
      </c>
      <c r="E19" s="7" t="s">
        <v>3842</v>
      </c>
      <c r="F19" s="28" t="s">
        <v>6628</v>
      </c>
      <c r="G19" s="28" t="s">
        <v>6633</v>
      </c>
      <c r="H19" s="7" t="s">
        <v>5</v>
      </c>
      <c r="I19" s="7" t="s">
        <v>76</v>
      </c>
      <c r="J19" s="7" t="s">
        <v>276</v>
      </c>
      <c r="K19" s="7" t="s">
        <v>190</v>
      </c>
      <c r="L19" s="7" t="s">
        <v>14</v>
      </c>
      <c r="M19" s="7" t="s">
        <v>1027</v>
      </c>
      <c r="N19" s="7">
        <v>0</v>
      </c>
      <c r="O19" s="11"/>
    </row>
    <row r="20" spans="1:15" ht="120">
      <c r="A20" s="7">
        <v>2222</v>
      </c>
      <c r="B20" s="7" t="s">
        <v>5074</v>
      </c>
      <c r="C20" s="7" t="s">
        <v>5075</v>
      </c>
      <c r="D20" s="7" t="s">
        <v>2759</v>
      </c>
      <c r="E20" s="7" t="s">
        <v>2760</v>
      </c>
      <c r="F20" s="28" t="s">
        <v>2295</v>
      </c>
      <c r="G20" s="28" t="s">
        <v>6633</v>
      </c>
      <c r="H20" s="7" t="s">
        <v>2762</v>
      </c>
      <c r="I20" s="7" t="s">
        <v>76</v>
      </c>
      <c r="J20" s="7" t="s">
        <v>214</v>
      </c>
      <c r="K20" s="7" t="s">
        <v>81</v>
      </c>
      <c r="L20" s="7" t="s">
        <v>179</v>
      </c>
      <c r="M20" s="7" t="s">
        <v>1027</v>
      </c>
      <c r="N20" s="7">
        <v>0</v>
      </c>
      <c r="O20" s="11"/>
    </row>
    <row r="21" spans="1:15" ht="120">
      <c r="A21" s="7">
        <v>2223</v>
      </c>
      <c r="B21" s="7" t="s">
        <v>5077</v>
      </c>
      <c r="C21" s="7" t="s">
        <v>5075</v>
      </c>
      <c r="D21" s="7" t="s">
        <v>2759</v>
      </c>
      <c r="E21" s="7" t="s">
        <v>2760</v>
      </c>
      <c r="F21" s="28" t="s">
        <v>2295</v>
      </c>
      <c r="G21" s="28" t="s">
        <v>6633</v>
      </c>
      <c r="H21" s="7" t="s">
        <v>2767</v>
      </c>
      <c r="I21" s="7" t="s">
        <v>76</v>
      </c>
      <c r="J21" s="7" t="s">
        <v>214</v>
      </c>
      <c r="K21" s="7" t="s">
        <v>81</v>
      </c>
      <c r="L21" s="7" t="s">
        <v>25</v>
      </c>
      <c r="M21" s="7" t="s">
        <v>1027</v>
      </c>
      <c r="N21" s="7">
        <v>0</v>
      </c>
      <c r="O21" s="11"/>
    </row>
    <row r="22" spans="1:15" ht="135">
      <c r="A22" s="7">
        <v>1603</v>
      </c>
      <c r="B22" s="7" t="s">
        <v>1201</v>
      </c>
      <c r="C22" s="7" t="s">
        <v>194</v>
      </c>
      <c r="D22" s="7" t="s">
        <v>1202</v>
      </c>
      <c r="E22" s="7" t="s">
        <v>1203</v>
      </c>
      <c r="F22" s="28" t="s">
        <v>2295</v>
      </c>
      <c r="G22" s="28" t="s">
        <v>6633</v>
      </c>
      <c r="H22" s="7" t="s">
        <v>6</v>
      </c>
      <c r="I22" s="7" t="s">
        <v>76</v>
      </c>
      <c r="J22" s="7" t="s">
        <v>380</v>
      </c>
      <c r="K22" s="7" t="s">
        <v>81</v>
      </c>
      <c r="L22" s="7" t="s">
        <v>66</v>
      </c>
      <c r="M22" s="7" t="s">
        <v>1027</v>
      </c>
      <c r="N22" s="7">
        <v>0</v>
      </c>
      <c r="O22" s="11"/>
    </row>
    <row r="23" spans="1:15" ht="270">
      <c r="A23" s="7">
        <v>1628</v>
      </c>
      <c r="B23" s="7" t="s">
        <v>1239</v>
      </c>
      <c r="C23" s="7" t="s">
        <v>350</v>
      </c>
      <c r="D23" s="7" t="s">
        <v>4699</v>
      </c>
      <c r="E23" s="7" t="s">
        <v>1241</v>
      </c>
      <c r="F23" s="28" t="s">
        <v>2295</v>
      </c>
      <c r="G23" s="28" t="s">
        <v>6633</v>
      </c>
      <c r="H23" s="7" t="s">
        <v>759</v>
      </c>
      <c r="I23" s="7" t="s">
        <v>76</v>
      </c>
      <c r="J23" s="7" t="s">
        <v>380</v>
      </c>
      <c r="K23" s="7" t="s">
        <v>301</v>
      </c>
      <c r="L23" s="7" t="s">
        <v>66</v>
      </c>
      <c r="M23" s="7" t="s">
        <v>1027</v>
      </c>
      <c r="N23" s="7">
        <v>0</v>
      </c>
      <c r="O23" s="11"/>
    </row>
    <row r="24" spans="1:15" ht="165">
      <c r="A24" s="7">
        <v>1634</v>
      </c>
      <c r="B24" s="7" t="s">
        <v>1255</v>
      </c>
      <c r="C24" s="7" t="s">
        <v>4700</v>
      </c>
      <c r="D24" s="7" t="s">
        <v>1257</v>
      </c>
      <c r="E24" s="7" t="s">
        <v>1258</v>
      </c>
      <c r="F24" s="28" t="s">
        <v>2295</v>
      </c>
      <c r="G24" s="28" t="s">
        <v>6633</v>
      </c>
      <c r="H24" s="7" t="s">
        <v>6</v>
      </c>
      <c r="I24" s="7" t="s">
        <v>76</v>
      </c>
      <c r="J24" s="7" t="s">
        <v>251</v>
      </c>
      <c r="K24" s="7" t="s">
        <v>81</v>
      </c>
      <c r="L24" s="7" t="s">
        <v>66</v>
      </c>
      <c r="M24" s="7" t="s">
        <v>1027</v>
      </c>
      <c r="N24" s="7">
        <v>0</v>
      </c>
      <c r="O24" s="11"/>
    </row>
    <row r="25" spans="1:15" ht="135">
      <c r="A25" s="7">
        <v>1636</v>
      </c>
      <c r="B25" s="7" t="s">
        <v>1260</v>
      </c>
      <c r="C25" s="7" t="s">
        <v>1261</v>
      </c>
      <c r="D25" s="7" t="s">
        <v>1262</v>
      </c>
      <c r="E25" s="7" t="s">
        <v>1263</v>
      </c>
      <c r="F25" s="28" t="s">
        <v>2295</v>
      </c>
      <c r="G25" s="28" t="s">
        <v>6633</v>
      </c>
      <c r="H25" s="7" t="s">
        <v>6</v>
      </c>
      <c r="I25" s="7" t="s">
        <v>76</v>
      </c>
      <c r="J25" s="7" t="s">
        <v>380</v>
      </c>
      <c r="K25" s="7" t="s">
        <v>151</v>
      </c>
      <c r="L25" s="7" t="s">
        <v>14</v>
      </c>
      <c r="M25" s="7" t="s">
        <v>1027</v>
      </c>
      <c r="N25" s="7">
        <v>0</v>
      </c>
      <c r="O25" s="11"/>
    </row>
    <row r="26" spans="1:15" ht="60">
      <c r="A26" s="7">
        <v>1661</v>
      </c>
      <c r="B26" s="7" t="s">
        <v>1341</v>
      </c>
      <c r="C26" s="7" t="s">
        <v>4720</v>
      </c>
      <c r="D26" s="7" t="s">
        <v>4717</v>
      </c>
      <c r="E26" s="7" t="s">
        <v>1351</v>
      </c>
      <c r="F26" s="28" t="s">
        <v>2295</v>
      </c>
      <c r="G26" s="28" t="s">
        <v>6633</v>
      </c>
      <c r="H26" s="7" t="s">
        <v>1346</v>
      </c>
      <c r="I26" s="7" t="s">
        <v>76</v>
      </c>
      <c r="J26" s="7" t="s">
        <v>276</v>
      </c>
      <c r="K26" s="7" t="s">
        <v>190</v>
      </c>
      <c r="L26" s="7" t="s">
        <v>66</v>
      </c>
      <c r="M26" s="7" t="s">
        <v>1027</v>
      </c>
      <c r="N26" s="7">
        <v>0</v>
      </c>
      <c r="O26" s="11"/>
    </row>
    <row r="27" spans="1:15" ht="105">
      <c r="A27" s="7">
        <v>1665</v>
      </c>
      <c r="B27" s="7" t="s">
        <v>1366</v>
      </c>
      <c r="C27" s="7" t="s">
        <v>529</v>
      </c>
      <c r="D27" s="7" t="s">
        <v>1368</v>
      </c>
      <c r="E27" s="7" t="s">
        <v>1369</v>
      </c>
      <c r="F27" s="28" t="s">
        <v>2295</v>
      </c>
      <c r="G27" s="28" t="s">
        <v>6633</v>
      </c>
      <c r="H27" s="7" t="s">
        <v>4724</v>
      </c>
      <c r="I27" s="7" t="s">
        <v>76</v>
      </c>
      <c r="J27" s="7" t="s">
        <v>214</v>
      </c>
      <c r="K27" s="7" t="s">
        <v>81</v>
      </c>
      <c r="L27" s="7" t="s">
        <v>66</v>
      </c>
      <c r="M27" s="7" t="s">
        <v>1027</v>
      </c>
      <c r="N27" s="7">
        <v>0</v>
      </c>
      <c r="O27" s="11"/>
    </row>
    <row r="28" spans="1:15" ht="120">
      <c r="A28" s="7">
        <v>1666</v>
      </c>
      <c r="B28" s="7" t="s">
        <v>1366</v>
      </c>
      <c r="C28" s="7" t="s">
        <v>545</v>
      </c>
      <c r="D28" s="7" t="s">
        <v>1372</v>
      </c>
      <c r="E28" s="7" t="s">
        <v>1373</v>
      </c>
      <c r="F28" s="28" t="s">
        <v>2295</v>
      </c>
      <c r="G28" s="28" t="s">
        <v>6633</v>
      </c>
      <c r="H28" s="7" t="s">
        <v>4724</v>
      </c>
      <c r="I28" s="7" t="s">
        <v>76</v>
      </c>
      <c r="J28" s="7" t="s">
        <v>214</v>
      </c>
      <c r="K28" s="7" t="s">
        <v>81</v>
      </c>
      <c r="L28" s="7" t="s">
        <v>14</v>
      </c>
      <c r="M28" s="7" t="s">
        <v>1027</v>
      </c>
      <c r="N28" s="7">
        <v>0</v>
      </c>
      <c r="O28" s="11"/>
    </row>
    <row r="29" spans="1:15" ht="105">
      <c r="A29" s="7">
        <v>1667</v>
      </c>
      <c r="B29" s="7" t="s">
        <v>1366</v>
      </c>
      <c r="C29" s="7" t="s">
        <v>218</v>
      </c>
      <c r="D29" s="7" t="s">
        <v>1374</v>
      </c>
      <c r="E29" s="7" t="s">
        <v>1375</v>
      </c>
      <c r="F29" s="28" t="s">
        <v>2295</v>
      </c>
      <c r="G29" s="28" t="s">
        <v>6633</v>
      </c>
      <c r="H29" s="7" t="s">
        <v>4724</v>
      </c>
      <c r="I29" s="7" t="s">
        <v>76</v>
      </c>
      <c r="J29" s="7" t="s">
        <v>214</v>
      </c>
      <c r="K29" s="7" t="s">
        <v>81</v>
      </c>
      <c r="L29" s="7" t="s">
        <v>14</v>
      </c>
      <c r="M29" s="7" t="s">
        <v>1027</v>
      </c>
      <c r="N29" s="7">
        <v>0</v>
      </c>
      <c r="O29" s="11"/>
    </row>
    <row r="30" spans="1:15" ht="60">
      <c r="A30" s="7">
        <v>1677</v>
      </c>
      <c r="B30" s="7" t="s">
        <v>1399</v>
      </c>
      <c r="C30" s="7" t="s">
        <v>1382</v>
      </c>
      <c r="D30" s="7" t="s">
        <v>1400</v>
      </c>
      <c r="E30" s="7" t="s">
        <v>1401</v>
      </c>
      <c r="F30" s="28" t="s">
        <v>2295</v>
      </c>
      <c r="G30" s="28" t="s">
        <v>6633</v>
      </c>
      <c r="H30" s="7" t="s">
        <v>1402</v>
      </c>
      <c r="I30" s="7" t="s">
        <v>76</v>
      </c>
      <c r="J30" s="7" t="s">
        <v>9</v>
      </c>
      <c r="K30" s="7" t="s">
        <v>301</v>
      </c>
      <c r="L30" s="7" t="s">
        <v>179</v>
      </c>
      <c r="M30" s="7" t="s">
        <v>1027</v>
      </c>
      <c r="N30" s="7">
        <v>0</v>
      </c>
      <c r="O30" s="11"/>
    </row>
    <row r="31" spans="1:15" ht="60">
      <c r="A31" s="7">
        <v>1678</v>
      </c>
      <c r="B31" s="7" t="s">
        <v>1399</v>
      </c>
      <c r="C31" s="7" t="s">
        <v>518</v>
      </c>
      <c r="D31" s="7" t="s">
        <v>1403</v>
      </c>
      <c r="E31" s="7" t="s">
        <v>1404</v>
      </c>
      <c r="F31" s="28" t="s">
        <v>2295</v>
      </c>
      <c r="G31" s="28" t="s">
        <v>6633</v>
      </c>
      <c r="H31" s="7" t="s">
        <v>1402</v>
      </c>
      <c r="I31" s="7" t="s">
        <v>76</v>
      </c>
      <c r="J31" s="7" t="s">
        <v>9</v>
      </c>
      <c r="K31" s="7" t="s">
        <v>301</v>
      </c>
      <c r="L31" s="7" t="s">
        <v>179</v>
      </c>
      <c r="M31" s="7" t="s">
        <v>1027</v>
      </c>
      <c r="N31" s="7">
        <v>0</v>
      </c>
      <c r="O31" s="11"/>
    </row>
    <row r="32" spans="1:15" ht="75">
      <c r="A32" s="7">
        <v>1708</v>
      </c>
      <c r="B32" s="7" t="s">
        <v>4748</v>
      </c>
      <c r="C32" s="7" t="s">
        <v>1501</v>
      </c>
      <c r="D32" s="7" t="s">
        <v>1502</v>
      </c>
      <c r="E32" s="7" t="s">
        <v>1503</v>
      </c>
      <c r="F32" s="28" t="s">
        <v>2295</v>
      </c>
      <c r="G32" s="28" t="s">
        <v>6633</v>
      </c>
      <c r="H32" s="7" t="s">
        <v>5</v>
      </c>
      <c r="I32" s="7" t="s">
        <v>76</v>
      </c>
      <c r="J32" s="7" t="s">
        <v>100</v>
      </c>
      <c r="K32" s="7" t="s">
        <v>190</v>
      </c>
      <c r="L32" s="7" t="s">
        <v>14</v>
      </c>
      <c r="M32" s="7" t="s">
        <v>1027</v>
      </c>
      <c r="N32" s="7">
        <v>0</v>
      </c>
      <c r="O32" s="11"/>
    </row>
    <row r="33" spans="1:15" ht="150">
      <c r="A33" s="7">
        <v>1710</v>
      </c>
      <c r="B33" s="7" t="s">
        <v>1508</v>
      </c>
      <c r="C33" s="7" t="s">
        <v>1509</v>
      </c>
      <c r="D33" s="7" t="s">
        <v>1510</v>
      </c>
      <c r="E33" s="7" t="s">
        <v>1511</v>
      </c>
      <c r="F33" s="28" t="s">
        <v>2295</v>
      </c>
      <c r="G33" s="28" t="s">
        <v>6633</v>
      </c>
      <c r="H33" s="7" t="s">
        <v>4750</v>
      </c>
      <c r="I33" s="7" t="s">
        <v>76</v>
      </c>
      <c r="J33" s="7" t="s">
        <v>100</v>
      </c>
      <c r="K33" s="7" t="s">
        <v>190</v>
      </c>
      <c r="L33" s="7" t="s">
        <v>179</v>
      </c>
      <c r="M33" s="7" t="s">
        <v>1027</v>
      </c>
      <c r="N33" s="7">
        <v>0</v>
      </c>
      <c r="O33" s="11"/>
    </row>
    <row r="34" spans="1:15" ht="60">
      <c r="A34" s="7">
        <v>1732</v>
      </c>
      <c r="B34" s="7" t="s">
        <v>1576</v>
      </c>
      <c r="C34" s="7" t="s">
        <v>1577</v>
      </c>
      <c r="D34" s="7" t="s">
        <v>1578</v>
      </c>
      <c r="E34" s="7" t="s">
        <v>1579</v>
      </c>
      <c r="F34" s="28" t="s">
        <v>2295</v>
      </c>
      <c r="G34" s="28" t="s">
        <v>6633</v>
      </c>
      <c r="H34" s="7" t="s">
        <v>1580</v>
      </c>
      <c r="I34" s="7" t="s">
        <v>76</v>
      </c>
      <c r="J34" s="7" t="s">
        <v>100</v>
      </c>
      <c r="K34" s="7" t="s">
        <v>93</v>
      </c>
      <c r="L34" s="7" t="s">
        <v>66</v>
      </c>
      <c r="M34" s="7" t="s">
        <v>1027</v>
      </c>
      <c r="N34" s="7">
        <v>0</v>
      </c>
      <c r="O34" s="11"/>
    </row>
    <row r="35" spans="1:15" ht="60">
      <c r="A35" s="7">
        <v>1738</v>
      </c>
      <c r="B35" s="7" t="s">
        <v>1599</v>
      </c>
      <c r="C35" s="7" t="s">
        <v>845</v>
      </c>
      <c r="D35" s="7" t="s">
        <v>1601</v>
      </c>
      <c r="E35" s="7" t="s">
        <v>1602</v>
      </c>
      <c r="F35" s="28" t="s">
        <v>2295</v>
      </c>
      <c r="G35" s="28" t="s">
        <v>6633</v>
      </c>
      <c r="H35" s="7" t="s">
        <v>1603</v>
      </c>
      <c r="I35" s="7" t="s">
        <v>76</v>
      </c>
      <c r="J35" s="7" t="s">
        <v>100</v>
      </c>
      <c r="K35" s="7" t="s">
        <v>93</v>
      </c>
      <c r="L35" s="7" t="s">
        <v>66</v>
      </c>
      <c r="M35" s="7" t="s">
        <v>1027</v>
      </c>
      <c r="N35" s="7">
        <v>0</v>
      </c>
      <c r="O35" s="11"/>
    </row>
    <row r="36" spans="1:15" ht="60">
      <c r="A36" s="7">
        <v>1739</v>
      </c>
      <c r="B36" s="7" t="s">
        <v>1604</v>
      </c>
      <c r="C36" s="7" t="s">
        <v>1605</v>
      </c>
      <c r="D36" s="7" t="s">
        <v>1606</v>
      </c>
      <c r="E36" s="7" t="s">
        <v>1607</v>
      </c>
      <c r="F36" s="28" t="s">
        <v>2295</v>
      </c>
      <c r="G36" s="28" t="s">
        <v>6633</v>
      </c>
      <c r="H36" s="7" t="s">
        <v>1564</v>
      </c>
      <c r="I36" s="7" t="s">
        <v>76</v>
      </c>
      <c r="J36" s="7" t="s">
        <v>89</v>
      </c>
      <c r="K36" s="7" t="s">
        <v>93</v>
      </c>
      <c r="L36" s="7" t="s">
        <v>66</v>
      </c>
      <c r="M36" s="7" t="s">
        <v>1027</v>
      </c>
      <c r="N36" s="7">
        <v>0</v>
      </c>
      <c r="O36" s="11"/>
    </row>
    <row r="37" spans="1:15" ht="120">
      <c r="A37" s="7">
        <v>1765</v>
      </c>
      <c r="B37" s="7" t="s">
        <v>4780</v>
      </c>
      <c r="C37" s="7" t="s">
        <v>545</v>
      </c>
      <c r="D37" s="7" t="s">
        <v>4781</v>
      </c>
      <c r="E37" s="7" t="s">
        <v>1696</v>
      </c>
      <c r="F37" s="28" t="s">
        <v>2295</v>
      </c>
      <c r="G37" s="28" t="s">
        <v>6633</v>
      </c>
      <c r="H37" s="7" t="s">
        <v>4782</v>
      </c>
      <c r="I37" s="7" t="s">
        <v>76</v>
      </c>
      <c r="J37" s="7" t="s">
        <v>100</v>
      </c>
      <c r="K37" s="7" t="s">
        <v>190</v>
      </c>
      <c r="L37" s="7" t="s">
        <v>25</v>
      </c>
      <c r="M37" s="7" t="s">
        <v>1027</v>
      </c>
      <c r="N37" s="7">
        <v>0</v>
      </c>
      <c r="O37" s="11"/>
    </row>
    <row r="38" spans="1:15" ht="135">
      <c r="A38" s="7">
        <v>1772</v>
      </c>
      <c r="B38" s="7" t="s">
        <v>4792</v>
      </c>
      <c r="C38" s="7" t="s">
        <v>350</v>
      </c>
      <c r="D38" s="7" t="s">
        <v>4793</v>
      </c>
      <c r="E38" s="7" t="s">
        <v>4794</v>
      </c>
      <c r="F38" s="28" t="s">
        <v>2295</v>
      </c>
      <c r="G38" s="28" t="s">
        <v>6633</v>
      </c>
      <c r="H38" s="7" t="s">
        <v>1722</v>
      </c>
      <c r="I38" s="7" t="s">
        <v>76</v>
      </c>
      <c r="J38" s="7" t="s">
        <v>380</v>
      </c>
      <c r="K38" s="7" t="s">
        <v>301</v>
      </c>
      <c r="L38" s="7" t="s">
        <v>66</v>
      </c>
      <c r="M38" s="7" t="s">
        <v>1027</v>
      </c>
      <c r="N38" s="7">
        <v>0</v>
      </c>
      <c r="O38" s="11"/>
    </row>
    <row r="39" spans="1:15" ht="75">
      <c r="A39" s="7">
        <v>1775</v>
      </c>
      <c r="B39" s="7" t="s">
        <v>4799</v>
      </c>
      <c r="C39" s="7" t="s">
        <v>4800</v>
      </c>
      <c r="D39" s="7" t="s">
        <v>4801</v>
      </c>
      <c r="E39" s="7" t="s">
        <v>1739</v>
      </c>
      <c r="F39" s="28" t="s">
        <v>2295</v>
      </c>
      <c r="G39" s="28" t="s">
        <v>6633</v>
      </c>
      <c r="H39" s="7" t="s">
        <v>1740</v>
      </c>
      <c r="I39" s="7" t="s">
        <v>76</v>
      </c>
      <c r="J39" s="7" t="s">
        <v>436</v>
      </c>
      <c r="K39" s="7" t="s">
        <v>301</v>
      </c>
      <c r="L39" s="7" t="s">
        <v>66</v>
      </c>
      <c r="M39" s="7" t="s">
        <v>1027</v>
      </c>
      <c r="N39" s="7">
        <v>0</v>
      </c>
      <c r="O39" s="11"/>
    </row>
    <row r="40" spans="1:15" ht="60">
      <c r="A40" s="7">
        <v>1777</v>
      </c>
      <c r="B40" s="7" t="s">
        <v>1744</v>
      </c>
      <c r="C40" s="7" t="s">
        <v>350</v>
      </c>
      <c r="D40" s="7" t="s">
        <v>1745</v>
      </c>
      <c r="E40" s="7" t="s">
        <v>4803</v>
      </c>
      <c r="F40" s="28" t="s">
        <v>2295</v>
      </c>
      <c r="G40" s="28" t="s">
        <v>6633</v>
      </c>
      <c r="H40" s="7" t="s">
        <v>1584</v>
      </c>
      <c r="I40" s="7" t="s">
        <v>76</v>
      </c>
      <c r="J40" s="7" t="s">
        <v>9</v>
      </c>
      <c r="K40" s="7" t="s">
        <v>301</v>
      </c>
      <c r="L40" s="7" t="s">
        <v>25</v>
      </c>
      <c r="M40" s="7" t="s">
        <v>1027</v>
      </c>
      <c r="N40" s="7">
        <v>0</v>
      </c>
      <c r="O40" s="11"/>
    </row>
    <row r="41" spans="1:15" ht="75">
      <c r="A41" s="7">
        <v>1782</v>
      </c>
      <c r="B41" s="7" t="s">
        <v>1762</v>
      </c>
      <c r="C41" s="7" t="s">
        <v>208</v>
      </c>
      <c r="D41" s="7" t="s">
        <v>1763</v>
      </c>
      <c r="E41" s="7" t="s">
        <v>1764</v>
      </c>
      <c r="F41" s="28" t="s">
        <v>2295</v>
      </c>
      <c r="G41" s="28" t="s">
        <v>6633</v>
      </c>
      <c r="H41" s="7" t="s">
        <v>1765</v>
      </c>
      <c r="I41" s="7" t="s">
        <v>76</v>
      </c>
      <c r="J41" s="7" t="s">
        <v>100</v>
      </c>
      <c r="K41" s="7" t="s">
        <v>93</v>
      </c>
      <c r="L41" s="7" t="s">
        <v>25</v>
      </c>
      <c r="M41" s="7" t="s">
        <v>1027</v>
      </c>
      <c r="N41" s="7">
        <v>0</v>
      </c>
      <c r="O41" s="11"/>
    </row>
    <row r="42" spans="1:15" ht="105">
      <c r="A42" s="7">
        <v>1817</v>
      </c>
      <c r="B42" s="7" t="s">
        <v>1844</v>
      </c>
      <c r="C42" s="7" t="s">
        <v>218</v>
      </c>
      <c r="D42" s="7" t="s">
        <v>1845</v>
      </c>
      <c r="E42" s="7" t="s">
        <v>1846</v>
      </c>
      <c r="F42" s="28" t="s">
        <v>2295</v>
      </c>
      <c r="G42" s="28" t="s">
        <v>6633</v>
      </c>
      <c r="H42" s="7" t="s">
        <v>377</v>
      </c>
      <c r="I42" s="7" t="s">
        <v>76</v>
      </c>
      <c r="J42" s="7" t="s">
        <v>100</v>
      </c>
      <c r="K42" s="7" t="s">
        <v>190</v>
      </c>
      <c r="L42" s="7" t="s">
        <v>14</v>
      </c>
      <c r="M42" s="7" t="s">
        <v>1027</v>
      </c>
      <c r="N42" s="7">
        <v>0</v>
      </c>
      <c r="O42" s="11"/>
    </row>
    <row r="43" spans="1:15" ht="105">
      <c r="A43" s="7">
        <v>1838</v>
      </c>
      <c r="B43" s="7" t="s">
        <v>4837</v>
      </c>
      <c r="C43" s="7" t="s">
        <v>218</v>
      </c>
      <c r="D43" s="7" t="s">
        <v>1904</v>
      </c>
      <c r="E43" s="7" t="s">
        <v>1905</v>
      </c>
      <c r="F43" s="28" t="s">
        <v>2295</v>
      </c>
      <c r="G43" s="28" t="s">
        <v>6633</v>
      </c>
      <c r="H43" s="7" t="s">
        <v>4838</v>
      </c>
      <c r="I43" s="7" t="s">
        <v>76</v>
      </c>
      <c r="J43" s="7" t="s">
        <v>100</v>
      </c>
      <c r="K43" s="7" t="s">
        <v>151</v>
      </c>
      <c r="L43" s="7" t="s">
        <v>14</v>
      </c>
      <c r="M43" s="7" t="s">
        <v>1027</v>
      </c>
      <c r="N43" s="7">
        <v>0</v>
      </c>
      <c r="O43" s="11"/>
    </row>
    <row r="44" spans="1:15" ht="60">
      <c r="A44" s="7">
        <v>1839</v>
      </c>
      <c r="B44" s="7" t="s">
        <v>1907</v>
      </c>
      <c r="C44" s="7" t="s">
        <v>218</v>
      </c>
      <c r="D44" s="7" t="s">
        <v>4388</v>
      </c>
      <c r="E44" s="7" t="s">
        <v>1909</v>
      </c>
      <c r="F44" s="28" t="s">
        <v>2295</v>
      </c>
      <c r="G44" s="28" t="s">
        <v>6633</v>
      </c>
      <c r="H44" s="7" t="s">
        <v>1901</v>
      </c>
      <c r="I44" s="7" t="s">
        <v>76</v>
      </c>
      <c r="J44" s="7" t="s">
        <v>100</v>
      </c>
      <c r="K44" s="7" t="s">
        <v>151</v>
      </c>
      <c r="L44" s="7" t="s">
        <v>179</v>
      </c>
      <c r="M44" s="7" t="s">
        <v>1027</v>
      </c>
      <c r="N44" s="7">
        <v>0</v>
      </c>
      <c r="O44" s="11"/>
    </row>
    <row r="45" spans="1:15" ht="105">
      <c r="A45" s="7">
        <v>1841</v>
      </c>
      <c r="B45" s="7" t="s">
        <v>4840</v>
      </c>
      <c r="C45" s="7" t="s">
        <v>218</v>
      </c>
      <c r="D45" s="7" t="s">
        <v>4841</v>
      </c>
      <c r="E45" s="7" t="s">
        <v>4842</v>
      </c>
      <c r="F45" s="28" t="s">
        <v>2295</v>
      </c>
      <c r="G45" s="28" t="s">
        <v>6633</v>
      </c>
      <c r="H45" s="7" t="s">
        <v>1922</v>
      </c>
      <c r="I45" s="7" t="s">
        <v>76</v>
      </c>
      <c r="J45" s="7" t="s">
        <v>100</v>
      </c>
      <c r="K45" s="7" t="s">
        <v>151</v>
      </c>
      <c r="L45" s="7" t="s">
        <v>25</v>
      </c>
      <c r="M45" s="7" t="s">
        <v>1027</v>
      </c>
      <c r="N45" s="7">
        <v>0</v>
      </c>
      <c r="O45" s="11"/>
    </row>
    <row r="46" spans="1:15" ht="60">
      <c r="A46" s="7">
        <v>2086</v>
      </c>
      <c r="B46" s="7" t="s">
        <v>2303</v>
      </c>
      <c r="C46" s="7" t="s">
        <v>2020</v>
      </c>
      <c r="D46" s="7" t="s">
        <v>377</v>
      </c>
      <c r="E46" s="7" t="s">
        <v>2304</v>
      </c>
      <c r="F46" s="28" t="s">
        <v>2295</v>
      </c>
      <c r="G46" s="28" t="s">
        <v>6633</v>
      </c>
      <c r="H46" s="7" t="s">
        <v>297</v>
      </c>
      <c r="I46" s="7" t="s">
        <v>76</v>
      </c>
      <c r="J46" s="7" t="s">
        <v>100</v>
      </c>
      <c r="K46" s="7" t="s">
        <v>301</v>
      </c>
      <c r="L46" s="7" t="s">
        <v>66</v>
      </c>
      <c r="M46" s="7" t="s">
        <v>1027</v>
      </c>
      <c r="N46" s="7">
        <v>0</v>
      </c>
      <c r="O46" s="11"/>
    </row>
    <row r="47" spans="1:15" ht="60">
      <c r="A47" s="7">
        <v>2087</v>
      </c>
      <c r="B47" s="7" t="s">
        <v>2305</v>
      </c>
      <c r="C47" s="7" t="s">
        <v>2306</v>
      </c>
      <c r="D47" s="7" t="s">
        <v>297</v>
      </c>
      <c r="E47" s="7" t="s">
        <v>2307</v>
      </c>
      <c r="F47" s="28" t="s">
        <v>2295</v>
      </c>
      <c r="G47" s="28" t="s">
        <v>6633</v>
      </c>
      <c r="H47" s="7" t="s">
        <v>289</v>
      </c>
      <c r="I47" s="7" t="s">
        <v>76</v>
      </c>
      <c r="J47" s="7" t="s">
        <v>100</v>
      </c>
      <c r="K47" s="7" t="s">
        <v>301</v>
      </c>
      <c r="L47" s="7" t="s">
        <v>179</v>
      </c>
      <c r="M47" s="7" t="s">
        <v>1027</v>
      </c>
      <c r="N47" s="7">
        <v>0</v>
      </c>
      <c r="O47" s="11"/>
    </row>
    <row r="48" spans="1:15" ht="60">
      <c r="A48" s="7">
        <v>2119</v>
      </c>
      <c r="B48" s="7" t="s">
        <v>4962</v>
      </c>
      <c r="C48" s="7" t="s">
        <v>687</v>
      </c>
      <c r="D48" s="7" t="s">
        <v>4937</v>
      </c>
      <c r="E48" s="7" t="s">
        <v>2394</v>
      </c>
      <c r="F48" s="28" t="s">
        <v>2295</v>
      </c>
      <c r="G48" s="28" t="s">
        <v>6633</v>
      </c>
      <c r="H48" s="7" t="s">
        <v>5</v>
      </c>
      <c r="I48" s="7" t="s">
        <v>76</v>
      </c>
      <c r="J48" s="7" t="s">
        <v>100</v>
      </c>
      <c r="K48" s="7" t="s">
        <v>151</v>
      </c>
      <c r="L48" s="7" t="s">
        <v>14</v>
      </c>
      <c r="M48" s="7" t="s">
        <v>1027</v>
      </c>
      <c r="N48" s="7">
        <v>0</v>
      </c>
      <c r="O48" s="11"/>
    </row>
    <row r="49" spans="1:15" ht="90">
      <c r="A49" s="7">
        <v>2136</v>
      </c>
      <c r="B49" s="7" t="s">
        <v>4994</v>
      </c>
      <c r="C49" s="7" t="s">
        <v>2132</v>
      </c>
      <c r="D49" s="7" t="s">
        <v>4995</v>
      </c>
      <c r="E49" s="7" t="s">
        <v>2448</v>
      </c>
      <c r="F49" s="28" t="s">
        <v>2295</v>
      </c>
      <c r="G49" s="28" t="s">
        <v>6633</v>
      </c>
      <c r="H49" s="7" t="s">
        <v>2451</v>
      </c>
      <c r="I49" s="7" t="s">
        <v>76</v>
      </c>
      <c r="J49" s="7" t="s">
        <v>214</v>
      </c>
      <c r="K49" s="7" t="s">
        <v>190</v>
      </c>
      <c r="L49" s="7" t="s">
        <v>14</v>
      </c>
      <c r="M49" s="7" t="s">
        <v>1027</v>
      </c>
      <c r="N49" s="7">
        <v>0</v>
      </c>
      <c r="O49" s="11"/>
    </row>
    <row r="50" spans="1:15" ht="180">
      <c r="A50" s="7">
        <v>2166</v>
      </c>
      <c r="B50" s="7" t="s">
        <v>2543</v>
      </c>
      <c r="C50" s="7" t="s">
        <v>2544</v>
      </c>
      <c r="D50" s="7" t="s">
        <v>2545</v>
      </c>
      <c r="E50" s="7" t="s">
        <v>2546</v>
      </c>
      <c r="F50" s="28" t="s">
        <v>2295</v>
      </c>
      <c r="G50" s="28" t="s">
        <v>6633</v>
      </c>
      <c r="H50" s="7" t="s">
        <v>2540</v>
      </c>
      <c r="I50" s="7" t="s">
        <v>76</v>
      </c>
      <c r="J50" s="7" t="s">
        <v>276</v>
      </c>
      <c r="K50" s="7" t="s">
        <v>81</v>
      </c>
      <c r="L50" s="7" t="s">
        <v>14</v>
      </c>
      <c r="M50" s="7" t="s">
        <v>1027</v>
      </c>
      <c r="N50" s="7">
        <v>0</v>
      </c>
      <c r="O50" s="11"/>
    </row>
    <row r="51" spans="1:15" ht="75">
      <c r="A51" s="7">
        <v>2167</v>
      </c>
      <c r="B51" s="7" t="s">
        <v>2547</v>
      </c>
      <c r="C51" s="7" t="s">
        <v>5028</v>
      </c>
      <c r="D51" s="7" t="s">
        <v>5029</v>
      </c>
      <c r="E51" s="7" t="s">
        <v>2550</v>
      </c>
      <c r="F51" s="28" t="s">
        <v>2295</v>
      </c>
      <c r="G51" s="28" t="s">
        <v>6633</v>
      </c>
      <c r="H51" s="7" t="s">
        <v>5030</v>
      </c>
      <c r="I51" s="7" t="s">
        <v>76</v>
      </c>
      <c r="J51" s="7" t="s">
        <v>2203</v>
      </c>
      <c r="K51" s="7" t="s">
        <v>81</v>
      </c>
      <c r="L51" s="7" t="s">
        <v>14</v>
      </c>
      <c r="M51" s="7" t="s">
        <v>1027</v>
      </c>
      <c r="N51" s="7">
        <v>0</v>
      </c>
      <c r="O51" s="11"/>
    </row>
    <row r="52" spans="1:15" ht="60">
      <c r="A52" s="7">
        <v>2168</v>
      </c>
      <c r="B52" s="7" t="s">
        <v>2553</v>
      </c>
      <c r="C52" s="7" t="s">
        <v>2554</v>
      </c>
      <c r="D52" s="7" t="s">
        <v>2555</v>
      </c>
      <c r="E52" s="7" t="s">
        <v>2556</v>
      </c>
      <c r="F52" s="28" t="s">
        <v>2295</v>
      </c>
      <c r="G52" s="28" t="s">
        <v>6633</v>
      </c>
      <c r="H52" s="7" t="s">
        <v>5031</v>
      </c>
      <c r="I52" s="7" t="s">
        <v>76</v>
      </c>
      <c r="J52" s="7" t="s">
        <v>290</v>
      </c>
      <c r="K52" s="7" t="s">
        <v>81</v>
      </c>
      <c r="L52" s="7" t="s">
        <v>14</v>
      </c>
      <c r="M52" s="7" t="s">
        <v>1027</v>
      </c>
      <c r="N52" s="7">
        <v>0</v>
      </c>
      <c r="O52" s="11"/>
    </row>
    <row r="53" spans="1:15" ht="75">
      <c r="A53" s="7">
        <v>2174</v>
      </c>
      <c r="B53" s="7" t="s">
        <v>5034</v>
      </c>
      <c r="C53" s="7" t="s">
        <v>218</v>
      </c>
      <c r="D53" s="7" t="s">
        <v>5035</v>
      </c>
      <c r="E53" s="7" t="s">
        <v>5036</v>
      </c>
      <c r="F53" s="28" t="s">
        <v>2295</v>
      </c>
      <c r="G53" s="28" t="s">
        <v>6633</v>
      </c>
      <c r="H53" s="7" t="s">
        <v>5038</v>
      </c>
      <c r="I53" s="7" t="s">
        <v>76</v>
      </c>
      <c r="J53" s="7" t="s">
        <v>31</v>
      </c>
      <c r="K53" s="7" t="s">
        <v>301</v>
      </c>
      <c r="L53" s="7" t="s">
        <v>14</v>
      </c>
      <c r="M53" s="7" t="s">
        <v>1027</v>
      </c>
      <c r="N53" s="7">
        <v>0</v>
      </c>
      <c r="O53" s="11"/>
    </row>
    <row r="54" spans="1:15" ht="225">
      <c r="A54" s="7">
        <v>2176</v>
      </c>
      <c r="B54" s="7" t="s">
        <v>5044</v>
      </c>
      <c r="C54" s="7" t="s">
        <v>194</v>
      </c>
      <c r="D54" s="7" t="s">
        <v>5045</v>
      </c>
      <c r="E54" s="7" t="s">
        <v>5046</v>
      </c>
      <c r="F54" s="28" t="s">
        <v>2295</v>
      </c>
      <c r="G54" s="28" t="s">
        <v>6633</v>
      </c>
      <c r="H54" s="7" t="s">
        <v>5047</v>
      </c>
      <c r="I54" s="7" t="s">
        <v>76</v>
      </c>
      <c r="J54" s="7" t="s">
        <v>77</v>
      </c>
      <c r="K54" s="7" t="s">
        <v>301</v>
      </c>
      <c r="L54" s="7" t="s">
        <v>25</v>
      </c>
      <c r="M54" s="7" t="s">
        <v>1027</v>
      </c>
      <c r="N54" s="7">
        <v>0</v>
      </c>
      <c r="O54" s="11"/>
    </row>
    <row r="55" spans="1:15" ht="120">
      <c r="A55" s="7">
        <v>2179</v>
      </c>
      <c r="B55" s="7" t="s">
        <v>5052</v>
      </c>
      <c r="C55" s="7" t="s">
        <v>1382</v>
      </c>
      <c r="D55" s="7" t="s">
        <v>5053</v>
      </c>
      <c r="E55" s="7" t="s">
        <v>5054</v>
      </c>
      <c r="F55" s="28" t="s">
        <v>2295</v>
      </c>
      <c r="G55" s="28" t="s">
        <v>6633</v>
      </c>
      <c r="H55" s="7" t="s">
        <v>5055</v>
      </c>
      <c r="I55" s="7" t="s">
        <v>76</v>
      </c>
      <c r="J55" s="7" t="s">
        <v>436</v>
      </c>
      <c r="K55" s="7" t="s">
        <v>301</v>
      </c>
      <c r="L55" s="7" t="s">
        <v>14</v>
      </c>
      <c r="M55" s="7" t="s">
        <v>1027</v>
      </c>
      <c r="N55" s="7">
        <v>0</v>
      </c>
      <c r="O55" s="11"/>
    </row>
    <row r="56" spans="1:15" ht="75">
      <c r="A56" s="7">
        <v>2184</v>
      </c>
      <c r="B56" s="7" t="s">
        <v>5059</v>
      </c>
      <c r="C56" s="7" t="s">
        <v>84</v>
      </c>
      <c r="D56" s="7" t="s">
        <v>2624</v>
      </c>
      <c r="E56" s="7" t="s">
        <v>2625</v>
      </c>
      <c r="F56" s="28" t="s">
        <v>2295</v>
      </c>
      <c r="G56" s="28" t="s">
        <v>6633</v>
      </c>
      <c r="H56" s="7" t="s">
        <v>6</v>
      </c>
      <c r="I56" s="7" t="s">
        <v>76</v>
      </c>
      <c r="J56" s="7" t="s">
        <v>436</v>
      </c>
      <c r="K56" s="7" t="s">
        <v>190</v>
      </c>
      <c r="L56" s="7" t="s">
        <v>14</v>
      </c>
      <c r="M56" s="7" t="s">
        <v>1027</v>
      </c>
      <c r="N56" s="7">
        <v>0</v>
      </c>
      <c r="O56" s="11"/>
    </row>
    <row r="57" spans="1:15" ht="60">
      <c r="A57" s="7">
        <v>2199</v>
      </c>
      <c r="B57" s="7" t="s">
        <v>2654</v>
      </c>
      <c r="C57" s="7" t="s">
        <v>208</v>
      </c>
      <c r="D57" s="7" t="s">
        <v>2655</v>
      </c>
      <c r="E57" s="7" t="s">
        <v>2656</v>
      </c>
      <c r="F57" s="28" t="s">
        <v>2295</v>
      </c>
      <c r="G57" s="28" t="s">
        <v>6633</v>
      </c>
      <c r="H57" s="7" t="s">
        <v>2658</v>
      </c>
      <c r="I57" s="7" t="s">
        <v>76</v>
      </c>
      <c r="J57" s="7" t="s">
        <v>214</v>
      </c>
      <c r="K57" s="7" t="s">
        <v>93</v>
      </c>
      <c r="L57" s="7" t="s">
        <v>66</v>
      </c>
      <c r="M57" s="7" t="s">
        <v>1027</v>
      </c>
      <c r="N57" s="7">
        <v>0</v>
      </c>
      <c r="O57" s="11"/>
    </row>
    <row r="58" spans="1:15" ht="75">
      <c r="A58" s="7">
        <v>2200</v>
      </c>
      <c r="B58" s="7" t="s">
        <v>2659</v>
      </c>
      <c r="C58" s="7" t="s">
        <v>366</v>
      </c>
      <c r="D58" s="7" t="s">
        <v>2660</v>
      </c>
      <c r="E58" s="7" t="s">
        <v>2661</v>
      </c>
      <c r="F58" s="28" t="s">
        <v>2295</v>
      </c>
      <c r="G58" s="28" t="s">
        <v>6633</v>
      </c>
      <c r="H58" s="7" t="s">
        <v>2663</v>
      </c>
      <c r="I58" s="7" t="s">
        <v>76</v>
      </c>
      <c r="J58" s="7" t="s">
        <v>24</v>
      </c>
      <c r="K58" s="7" t="s">
        <v>151</v>
      </c>
      <c r="L58" s="7" t="s">
        <v>179</v>
      </c>
      <c r="M58" s="7" t="s">
        <v>1027</v>
      </c>
      <c r="N58" s="7">
        <v>0</v>
      </c>
      <c r="O58" s="11"/>
    </row>
    <row r="59" spans="1:15" ht="75">
      <c r="A59" s="7">
        <v>2201</v>
      </c>
      <c r="B59" s="7" t="s">
        <v>2667</v>
      </c>
      <c r="C59" s="7" t="s">
        <v>5061</v>
      </c>
      <c r="D59" s="7" t="s">
        <v>2669</v>
      </c>
      <c r="E59" s="7" t="s">
        <v>2670</v>
      </c>
      <c r="F59" s="28" t="s">
        <v>2295</v>
      </c>
      <c r="G59" s="28" t="s">
        <v>6633</v>
      </c>
      <c r="H59" s="7" t="s">
        <v>344</v>
      </c>
      <c r="I59" s="7" t="s">
        <v>76</v>
      </c>
      <c r="J59" s="7" t="s">
        <v>24</v>
      </c>
      <c r="K59" s="7" t="s">
        <v>151</v>
      </c>
      <c r="L59" s="7" t="s">
        <v>32</v>
      </c>
      <c r="M59" s="7" t="s">
        <v>1027</v>
      </c>
      <c r="N59" s="7">
        <v>0</v>
      </c>
      <c r="O59" s="11"/>
    </row>
    <row r="60" spans="1:15" ht="60">
      <c r="A60" s="7">
        <v>2224</v>
      </c>
      <c r="B60" s="7" t="s">
        <v>2768</v>
      </c>
      <c r="C60" s="7" t="s">
        <v>5078</v>
      </c>
      <c r="D60" s="7" t="s">
        <v>231</v>
      </c>
      <c r="E60" s="7" t="s">
        <v>5079</v>
      </c>
      <c r="F60" s="28" t="s">
        <v>2295</v>
      </c>
      <c r="G60" s="28" t="s">
        <v>6633</v>
      </c>
      <c r="H60" s="7" t="s">
        <v>2767</v>
      </c>
      <c r="I60" s="7" t="s">
        <v>76</v>
      </c>
      <c r="J60" s="7" t="s">
        <v>31</v>
      </c>
      <c r="K60" s="7" t="s">
        <v>81</v>
      </c>
      <c r="L60" s="7" t="s">
        <v>32</v>
      </c>
      <c r="M60" s="7" t="s">
        <v>1027</v>
      </c>
      <c r="N60" s="7">
        <v>0</v>
      </c>
      <c r="O60" s="11"/>
    </row>
    <row r="61" spans="1:15" ht="60">
      <c r="A61" s="7">
        <v>2225</v>
      </c>
      <c r="B61" s="7" t="s">
        <v>5080</v>
      </c>
      <c r="C61" s="7" t="s">
        <v>2772</v>
      </c>
      <c r="D61" s="7" t="s">
        <v>5081</v>
      </c>
      <c r="E61" s="7" t="s">
        <v>5082</v>
      </c>
      <c r="F61" s="28" t="s">
        <v>2295</v>
      </c>
      <c r="G61" s="28" t="s">
        <v>6633</v>
      </c>
      <c r="H61" s="7" t="s">
        <v>2767</v>
      </c>
      <c r="I61" s="7" t="s">
        <v>76</v>
      </c>
      <c r="J61" s="7" t="s">
        <v>31</v>
      </c>
      <c r="K61" s="7" t="s">
        <v>81</v>
      </c>
      <c r="L61" s="7" t="s">
        <v>14</v>
      </c>
      <c r="M61" s="7" t="s">
        <v>1027</v>
      </c>
      <c r="N61" s="7">
        <v>0</v>
      </c>
      <c r="O61" s="11"/>
    </row>
    <row r="62" spans="1:15" ht="75">
      <c r="A62" s="7">
        <v>2226</v>
      </c>
      <c r="B62" s="7" t="s">
        <v>5083</v>
      </c>
      <c r="C62" s="7" t="s">
        <v>5084</v>
      </c>
      <c r="D62" s="7" t="s">
        <v>2779</v>
      </c>
      <c r="E62" s="7" t="s">
        <v>5085</v>
      </c>
      <c r="F62" s="28" t="s">
        <v>2295</v>
      </c>
      <c r="G62" s="28" t="s">
        <v>6633</v>
      </c>
      <c r="H62" s="7" t="s">
        <v>2780</v>
      </c>
      <c r="I62" s="7" t="s">
        <v>76</v>
      </c>
      <c r="J62" s="7" t="s">
        <v>276</v>
      </c>
      <c r="K62" s="7" t="s">
        <v>81</v>
      </c>
      <c r="L62" s="7" t="s">
        <v>179</v>
      </c>
      <c r="M62" s="7" t="s">
        <v>1027</v>
      </c>
      <c r="N62" s="7">
        <v>0</v>
      </c>
      <c r="O62" s="11"/>
    </row>
    <row r="63" spans="1:15" ht="75">
      <c r="A63" s="7">
        <v>2230</v>
      </c>
      <c r="B63" s="7" t="s">
        <v>5092</v>
      </c>
      <c r="C63" s="7" t="s">
        <v>5084</v>
      </c>
      <c r="D63" s="7" t="s">
        <v>2797</v>
      </c>
      <c r="E63" s="7" t="s">
        <v>5093</v>
      </c>
      <c r="F63" s="28" t="s">
        <v>2295</v>
      </c>
      <c r="G63" s="28" t="s">
        <v>6633</v>
      </c>
      <c r="H63" s="7" t="s">
        <v>2762</v>
      </c>
      <c r="I63" s="7" t="s">
        <v>76</v>
      </c>
      <c r="J63" s="7" t="s">
        <v>202</v>
      </c>
      <c r="K63" s="7" t="s">
        <v>81</v>
      </c>
      <c r="L63" s="7" t="s">
        <v>179</v>
      </c>
      <c r="M63" s="7" t="s">
        <v>1027</v>
      </c>
      <c r="N63" s="7">
        <v>0</v>
      </c>
      <c r="O63" s="11"/>
    </row>
    <row r="64" spans="1:15" ht="60">
      <c r="A64" s="7">
        <v>2231</v>
      </c>
      <c r="B64" s="7" t="s">
        <v>5094</v>
      </c>
      <c r="C64" s="7" t="s">
        <v>2554</v>
      </c>
      <c r="D64" s="7" t="s">
        <v>2295</v>
      </c>
      <c r="E64" s="7" t="s">
        <v>5095</v>
      </c>
      <c r="F64" s="28" t="s">
        <v>2295</v>
      </c>
      <c r="G64" s="28" t="s">
        <v>6633</v>
      </c>
      <c r="H64" s="7" t="s">
        <v>2762</v>
      </c>
      <c r="I64" s="7" t="s">
        <v>76</v>
      </c>
      <c r="J64" s="7" t="s">
        <v>202</v>
      </c>
      <c r="K64" s="7" t="s">
        <v>81</v>
      </c>
      <c r="L64" s="7" t="s">
        <v>32</v>
      </c>
      <c r="M64" s="7" t="s">
        <v>1027</v>
      </c>
      <c r="N64" s="7">
        <v>0</v>
      </c>
      <c r="O64" s="11"/>
    </row>
    <row r="65" spans="1:15" ht="75">
      <c r="A65" s="7">
        <v>2257</v>
      </c>
      <c r="B65" s="7" t="s">
        <v>2878</v>
      </c>
      <c r="C65" s="7" t="s">
        <v>2879</v>
      </c>
      <c r="D65" s="7" t="s">
        <v>2880</v>
      </c>
      <c r="E65" s="7" t="s">
        <v>2881</v>
      </c>
      <c r="F65" s="28" t="s">
        <v>2295</v>
      </c>
      <c r="G65" s="28" t="s">
        <v>6633</v>
      </c>
      <c r="H65" s="7" t="s">
        <v>289</v>
      </c>
      <c r="I65" s="7" t="s">
        <v>76</v>
      </c>
      <c r="J65" s="7" t="s">
        <v>290</v>
      </c>
      <c r="K65" s="7" t="s">
        <v>93</v>
      </c>
      <c r="L65" s="7" t="s">
        <v>14</v>
      </c>
      <c r="M65" s="7" t="s">
        <v>1027</v>
      </c>
      <c r="N65" s="7">
        <v>0</v>
      </c>
      <c r="O65" s="11"/>
    </row>
    <row r="66" spans="1:15" ht="135">
      <c r="A66" s="7">
        <v>2258</v>
      </c>
      <c r="B66" s="7" t="s">
        <v>2883</v>
      </c>
      <c r="C66" s="7" t="s">
        <v>135</v>
      </c>
      <c r="D66" s="7" t="s">
        <v>688</v>
      </c>
      <c r="E66" s="7" t="s">
        <v>2884</v>
      </c>
      <c r="F66" s="28" t="s">
        <v>2295</v>
      </c>
      <c r="G66" s="28" t="s">
        <v>6633</v>
      </c>
      <c r="H66" s="7" t="s">
        <v>5111</v>
      </c>
      <c r="I66" s="7" t="s">
        <v>76</v>
      </c>
      <c r="J66" s="7" t="s">
        <v>436</v>
      </c>
      <c r="K66" s="7" t="s">
        <v>93</v>
      </c>
      <c r="L66" s="7" t="s">
        <v>14</v>
      </c>
      <c r="M66" s="7" t="s">
        <v>1027</v>
      </c>
      <c r="N66" s="7">
        <v>0</v>
      </c>
      <c r="O66" s="11"/>
    </row>
    <row r="67" spans="1:15" ht="60">
      <c r="A67" s="7">
        <v>2285</v>
      </c>
      <c r="B67" s="7" t="s">
        <v>2923</v>
      </c>
      <c r="C67" s="7" t="s">
        <v>687</v>
      </c>
      <c r="D67" s="7" t="s">
        <v>4937</v>
      </c>
      <c r="E67" s="7" t="s">
        <v>2925</v>
      </c>
      <c r="F67" s="28" t="s">
        <v>2295</v>
      </c>
      <c r="G67" s="28" t="s">
        <v>6633</v>
      </c>
      <c r="H67" s="7" t="s">
        <v>701</v>
      </c>
      <c r="I67" s="7" t="s">
        <v>76</v>
      </c>
      <c r="J67" s="7" t="s">
        <v>100</v>
      </c>
      <c r="K67" s="7" t="s">
        <v>93</v>
      </c>
      <c r="L67" s="7" t="s">
        <v>14</v>
      </c>
      <c r="M67" s="7" t="s">
        <v>1027</v>
      </c>
      <c r="N67" s="7">
        <v>0</v>
      </c>
      <c r="O67" s="11"/>
    </row>
    <row r="68" spans="1:15" ht="60">
      <c r="A68" s="7">
        <v>2286</v>
      </c>
      <c r="B68" s="7" t="s">
        <v>2926</v>
      </c>
      <c r="C68" s="7" t="s">
        <v>687</v>
      </c>
      <c r="D68" s="7" t="s">
        <v>4937</v>
      </c>
      <c r="E68" s="7" t="s">
        <v>2927</v>
      </c>
      <c r="F68" s="28" t="s">
        <v>2295</v>
      </c>
      <c r="G68" s="28" t="s">
        <v>6633</v>
      </c>
      <c r="H68" s="7" t="s">
        <v>701</v>
      </c>
      <c r="I68" s="7" t="s">
        <v>76</v>
      </c>
      <c r="J68" s="7" t="s">
        <v>100</v>
      </c>
      <c r="K68" s="7" t="s">
        <v>93</v>
      </c>
      <c r="L68" s="7" t="s">
        <v>14</v>
      </c>
      <c r="M68" s="7" t="s">
        <v>1027</v>
      </c>
      <c r="N68" s="7">
        <v>0</v>
      </c>
      <c r="O68" s="11"/>
    </row>
    <row r="69" spans="1:15" ht="60">
      <c r="A69" s="7">
        <v>2287</v>
      </c>
      <c r="B69" s="7" t="s">
        <v>2928</v>
      </c>
      <c r="C69" s="7" t="s">
        <v>687</v>
      </c>
      <c r="D69" s="7" t="s">
        <v>4937</v>
      </c>
      <c r="E69" s="7" t="s">
        <v>2929</v>
      </c>
      <c r="F69" s="28" t="s">
        <v>2295</v>
      </c>
      <c r="G69" s="28" t="s">
        <v>6633</v>
      </c>
      <c r="H69" s="7" t="s">
        <v>701</v>
      </c>
      <c r="I69" s="7" t="s">
        <v>76</v>
      </c>
      <c r="J69" s="7" t="s">
        <v>100</v>
      </c>
      <c r="K69" s="7" t="s">
        <v>93</v>
      </c>
      <c r="L69" s="7" t="s">
        <v>14</v>
      </c>
      <c r="M69" s="7" t="s">
        <v>1027</v>
      </c>
      <c r="N69" s="7">
        <v>0</v>
      </c>
      <c r="O69" s="11"/>
    </row>
    <row r="70" spans="1:15" ht="60">
      <c r="A70" s="7">
        <v>2288</v>
      </c>
      <c r="B70" s="7" t="s">
        <v>2930</v>
      </c>
      <c r="C70" s="7" t="s">
        <v>687</v>
      </c>
      <c r="D70" s="7" t="s">
        <v>4937</v>
      </c>
      <c r="E70" s="7" t="s">
        <v>2931</v>
      </c>
      <c r="F70" s="28" t="s">
        <v>2295</v>
      </c>
      <c r="G70" s="28" t="s">
        <v>6633</v>
      </c>
      <c r="H70" s="7" t="s">
        <v>701</v>
      </c>
      <c r="I70" s="7" t="s">
        <v>76</v>
      </c>
      <c r="J70" s="7" t="s">
        <v>100</v>
      </c>
      <c r="K70" s="7" t="s">
        <v>93</v>
      </c>
      <c r="L70" s="7" t="s">
        <v>14</v>
      </c>
      <c r="M70" s="7" t="s">
        <v>1027</v>
      </c>
      <c r="N70" s="7">
        <v>0</v>
      </c>
      <c r="O70" s="11"/>
    </row>
    <row r="71" spans="1:15" ht="60">
      <c r="A71" s="7">
        <v>2289</v>
      </c>
      <c r="B71" s="7" t="s">
        <v>2932</v>
      </c>
      <c r="C71" s="7" t="s">
        <v>687</v>
      </c>
      <c r="D71" s="7" t="s">
        <v>4937</v>
      </c>
      <c r="E71" s="7" t="s">
        <v>2933</v>
      </c>
      <c r="F71" s="28" t="s">
        <v>2295</v>
      </c>
      <c r="G71" s="28" t="s">
        <v>6633</v>
      </c>
      <c r="H71" s="7" t="s">
        <v>701</v>
      </c>
      <c r="I71" s="7" t="s">
        <v>76</v>
      </c>
      <c r="J71" s="7" t="s">
        <v>100</v>
      </c>
      <c r="K71" s="7" t="s">
        <v>93</v>
      </c>
      <c r="L71" s="7" t="s">
        <v>14</v>
      </c>
      <c r="M71" s="7" t="s">
        <v>1027</v>
      </c>
      <c r="N71" s="7">
        <v>0</v>
      </c>
      <c r="O71" s="11"/>
    </row>
    <row r="72" spans="1:15" ht="60">
      <c r="A72" s="7">
        <v>2290</v>
      </c>
      <c r="B72" s="7" t="s">
        <v>2934</v>
      </c>
      <c r="C72" s="7" t="s">
        <v>687</v>
      </c>
      <c r="D72" s="7" t="s">
        <v>4937</v>
      </c>
      <c r="E72" s="7" t="s">
        <v>2935</v>
      </c>
      <c r="F72" s="28" t="s">
        <v>2295</v>
      </c>
      <c r="G72" s="28" t="s">
        <v>6633</v>
      </c>
      <c r="H72" s="7" t="s">
        <v>701</v>
      </c>
      <c r="I72" s="7" t="s">
        <v>76</v>
      </c>
      <c r="J72" s="7" t="s">
        <v>100</v>
      </c>
      <c r="K72" s="7" t="s">
        <v>93</v>
      </c>
      <c r="L72" s="7" t="s">
        <v>14</v>
      </c>
      <c r="M72" s="7" t="s">
        <v>1027</v>
      </c>
      <c r="N72" s="7">
        <v>0</v>
      </c>
      <c r="O72" s="11"/>
    </row>
    <row r="73" spans="1:15" ht="60">
      <c r="A73" s="7">
        <v>2323</v>
      </c>
      <c r="B73" s="7" t="s">
        <v>5154</v>
      </c>
      <c r="C73" s="7" t="s">
        <v>218</v>
      </c>
      <c r="D73" s="7" t="s">
        <v>3000</v>
      </c>
      <c r="E73" s="7" t="s">
        <v>5155</v>
      </c>
      <c r="F73" s="28" t="s">
        <v>2295</v>
      </c>
      <c r="G73" s="28" t="s">
        <v>6633</v>
      </c>
      <c r="H73" s="7" t="s">
        <v>5156</v>
      </c>
      <c r="I73" s="7" t="s">
        <v>76</v>
      </c>
      <c r="J73" s="7" t="s">
        <v>100</v>
      </c>
      <c r="K73" s="7" t="s">
        <v>93</v>
      </c>
      <c r="L73" s="7" t="s">
        <v>14</v>
      </c>
      <c r="M73" s="7" t="s">
        <v>1027</v>
      </c>
      <c r="N73" s="7">
        <v>0</v>
      </c>
      <c r="O73" s="11"/>
    </row>
    <row r="74" spans="1:15" ht="60">
      <c r="A74" s="7">
        <v>2341</v>
      </c>
      <c r="B74" s="7" t="s">
        <v>3035</v>
      </c>
      <c r="C74" s="7" t="s">
        <v>545</v>
      </c>
      <c r="D74" s="7" t="s">
        <v>5165</v>
      </c>
      <c r="E74" s="7" t="s">
        <v>3037</v>
      </c>
      <c r="F74" s="28" t="s">
        <v>2295</v>
      </c>
      <c r="G74" s="28" t="s">
        <v>6633</v>
      </c>
      <c r="H74" s="7" t="s">
        <v>3038</v>
      </c>
      <c r="I74" s="7" t="s">
        <v>76</v>
      </c>
      <c r="J74" s="7" t="s">
        <v>100</v>
      </c>
      <c r="K74" s="7" t="s">
        <v>93</v>
      </c>
      <c r="L74" s="7" t="s">
        <v>25</v>
      </c>
      <c r="M74" s="7" t="s">
        <v>1027</v>
      </c>
      <c r="N74" s="7">
        <v>0</v>
      </c>
      <c r="O74" s="11"/>
    </row>
    <row r="75" spans="1:15" ht="60">
      <c r="A75" s="7">
        <v>2351</v>
      </c>
      <c r="B75" s="7" t="s">
        <v>5172</v>
      </c>
      <c r="C75" s="7" t="s">
        <v>845</v>
      </c>
      <c r="D75" s="7" t="s">
        <v>5173</v>
      </c>
      <c r="E75" s="7" t="s">
        <v>5174</v>
      </c>
      <c r="F75" s="28" t="s">
        <v>2295</v>
      </c>
      <c r="G75" s="28" t="s">
        <v>6633</v>
      </c>
      <c r="H75" s="7" t="s">
        <v>701</v>
      </c>
      <c r="I75" s="7" t="s">
        <v>76</v>
      </c>
      <c r="J75" s="7" t="s">
        <v>100</v>
      </c>
      <c r="K75" s="7" t="s">
        <v>93</v>
      </c>
      <c r="L75" s="7" t="s">
        <v>25</v>
      </c>
      <c r="M75" s="7" t="s">
        <v>1027</v>
      </c>
      <c r="N75" s="7">
        <v>0</v>
      </c>
      <c r="O75" s="11"/>
    </row>
    <row r="76" spans="1:15" ht="60">
      <c r="A76" s="7">
        <v>2353</v>
      </c>
      <c r="B76" s="7" t="s">
        <v>3063</v>
      </c>
      <c r="C76" s="7" t="s">
        <v>545</v>
      </c>
      <c r="D76" s="7" t="s">
        <v>3064</v>
      </c>
      <c r="E76" s="7" t="s">
        <v>3065</v>
      </c>
      <c r="F76" s="28" t="s">
        <v>2295</v>
      </c>
      <c r="G76" s="28" t="s">
        <v>6633</v>
      </c>
      <c r="H76" s="7" t="s">
        <v>297</v>
      </c>
      <c r="I76" s="7" t="s">
        <v>76</v>
      </c>
      <c r="J76" s="7" t="s">
        <v>9</v>
      </c>
      <c r="K76" s="7" t="s">
        <v>93</v>
      </c>
      <c r="L76" s="7" t="s">
        <v>25</v>
      </c>
      <c r="M76" s="7" t="s">
        <v>1027</v>
      </c>
      <c r="N76" s="7">
        <v>0</v>
      </c>
      <c r="O76" s="11"/>
    </row>
    <row r="77" spans="1:15" ht="60">
      <c r="A77" s="7">
        <v>2354</v>
      </c>
      <c r="B77" s="7" t="s">
        <v>5175</v>
      </c>
      <c r="C77" s="7" t="s">
        <v>545</v>
      </c>
      <c r="D77" s="7" t="s">
        <v>3068</v>
      </c>
      <c r="E77" s="7" t="s">
        <v>3069</v>
      </c>
      <c r="F77" s="28" t="s">
        <v>2295</v>
      </c>
      <c r="G77" s="28" t="s">
        <v>6633</v>
      </c>
      <c r="H77" s="7" t="s">
        <v>2867</v>
      </c>
      <c r="I77" s="7" t="s">
        <v>76</v>
      </c>
      <c r="J77" s="7" t="s">
        <v>290</v>
      </c>
      <c r="K77" s="7" t="s">
        <v>93</v>
      </c>
      <c r="L77" s="7" t="s">
        <v>32</v>
      </c>
      <c r="M77" s="7" t="s">
        <v>1027</v>
      </c>
      <c r="N77" s="7">
        <v>0</v>
      </c>
      <c r="O77" s="11"/>
    </row>
    <row r="78" spans="1:15" ht="60">
      <c r="A78" s="7">
        <v>2355</v>
      </c>
      <c r="B78" s="7" t="s">
        <v>5176</v>
      </c>
      <c r="C78" s="7" t="s">
        <v>218</v>
      </c>
      <c r="D78" s="7" t="s">
        <v>5177</v>
      </c>
      <c r="E78" s="7" t="s">
        <v>3072</v>
      </c>
      <c r="F78" s="28" t="s">
        <v>2295</v>
      </c>
      <c r="G78" s="28" t="s">
        <v>6633</v>
      </c>
      <c r="H78" s="7" t="s">
        <v>5178</v>
      </c>
      <c r="I78" s="7" t="s">
        <v>76</v>
      </c>
      <c r="J78" s="7" t="s">
        <v>100</v>
      </c>
      <c r="K78" s="7" t="s">
        <v>93</v>
      </c>
      <c r="L78" s="7" t="s">
        <v>179</v>
      </c>
      <c r="M78" s="7" t="s">
        <v>1027</v>
      </c>
      <c r="N78" s="7">
        <v>0</v>
      </c>
      <c r="O78" s="11"/>
    </row>
    <row r="79" spans="1:15" ht="60">
      <c r="A79" s="7">
        <v>2356</v>
      </c>
      <c r="B79" s="7" t="s">
        <v>5179</v>
      </c>
      <c r="C79" s="7" t="s">
        <v>218</v>
      </c>
      <c r="D79" s="7" t="s">
        <v>5177</v>
      </c>
      <c r="E79" s="7" t="s">
        <v>5160</v>
      </c>
      <c r="F79" s="28" t="s">
        <v>2295</v>
      </c>
      <c r="G79" s="28" t="s">
        <v>6633</v>
      </c>
      <c r="H79" s="7" t="s">
        <v>5178</v>
      </c>
      <c r="I79" s="7" t="s">
        <v>76</v>
      </c>
      <c r="J79" s="7" t="s">
        <v>100</v>
      </c>
      <c r="K79" s="7" t="s">
        <v>93</v>
      </c>
      <c r="L79" s="7" t="s">
        <v>66</v>
      </c>
      <c r="M79" s="7" t="s">
        <v>1027</v>
      </c>
      <c r="N79" s="7">
        <v>0</v>
      </c>
      <c r="O79" s="11"/>
    </row>
    <row r="80" spans="1:15" ht="150">
      <c r="A80" s="7">
        <v>2364</v>
      </c>
      <c r="B80" s="7" t="s">
        <v>5185</v>
      </c>
      <c r="C80" s="7" t="s">
        <v>2344</v>
      </c>
      <c r="D80" s="7" t="s">
        <v>3092</v>
      </c>
      <c r="E80" s="7" t="s">
        <v>5186</v>
      </c>
      <c r="F80" s="28" t="s">
        <v>2295</v>
      </c>
      <c r="G80" s="28" t="s">
        <v>6633</v>
      </c>
      <c r="H80" s="7" t="s">
        <v>5187</v>
      </c>
      <c r="I80" s="7" t="s">
        <v>76</v>
      </c>
      <c r="J80" s="7" t="s">
        <v>9</v>
      </c>
      <c r="K80" s="7" t="s">
        <v>301</v>
      </c>
      <c r="L80" s="7" t="s">
        <v>25</v>
      </c>
      <c r="M80" s="7" t="s">
        <v>1027</v>
      </c>
      <c r="N80" s="7">
        <v>0</v>
      </c>
      <c r="O80" s="11"/>
    </row>
    <row r="81" spans="1:15" ht="60">
      <c r="A81" s="7">
        <v>2365</v>
      </c>
      <c r="B81" s="7" t="s">
        <v>5188</v>
      </c>
      <c r="C81" s="7" t="s">
        <v>135</v>
      </c>
      <c r="D81" s="7" t="s">
        <v>3096</v>
      </c>
      <c r="E81" s="7" t="s">
        <v>3097</v>
      </c>
      <c r="F81" s="28" t="s">
        <v>2295</v>
      </c>
      <c r="G81" s="28" t="s">
        <v>6633</v>
      </c>
      <c r="H81" s="7" t="s">
        <v>3066</v>
      </c>
      <c r="I81" s="7" t="s">
        <v>76</v>
      </c>
      <c r="J81" s="7" t="s">
        <v>214</v>
      </c>
      <c r="K81" s="7" t="s">
        <v>301</v>
      </c>
      <c r="L81" s="7" t="s">
        <v>25</v>
      </c>
      <c r="M81" s="7" t="s">
        <v>1027</v>
      </c>
      <c r="N81" s="7">
        <v>0</v>
      </c>
      <c r="O81" s="11"/>
    </row>
    <row r="82" spans="1:15" ht="90">
      <c r="A82" s="7">
        <v>2369</v>
      </c>
      <c r="B82" s="7" t="s">
        <v>3104</v>
      </c>
      <c r="C82" s="7" t="s">
        <v>755</v>
      </c>
      <c r="D82" s="7" t="s">
        <v>5190</v>
      </c>
      <c r="E82" s="7" t="s">
        <v>3106</v>
      </c>
      <c r="F82" s="28" t="s">
        <v>2295</v>
      </c>
      <c r="G82" s="28" t="s">
        <v>6633</v>
      </c>
      <c r="H82" s="7" t="s">
        <v>5189</v>
      </c>
      <c r="I82" s="7" t="s">
        <v>76</v>
      </c>
      <c r="J82" s="7" t="s">
        <v>9</v>
      </c>
      <c r="K82" s="7" t="s">
        <v>301</v>
      </c>
      <c r="L82" s="7" t="s">
        <v>25</v>
      </c>
      <c r="M82" s="7" t="s">
        <v>1027</v>
      </c>
      <c r="N82" s="7">
        <v>0</v>
      </c>
      <c r="O82" s="11"/>
    </row>
    <row r="83" spans="1:15" ht="60">
      <c r="A83" s="7">
        <v>2370</v>
      </c>
      <c r="B83" s="7" t="s">
        <v>5191</v>
      </c>
      <c r="C83" s="7" t="s">
        <v>2879</v>
      </c>
      <c r="D83" s="7" t="s">
        <v>2880</v>
      </c>
      <c r="E83" s="7" t="s">
        <v>3108</v>
      </c>
      <c r="F83" s="28" t="s">
        <v>2295</v>
      </c>
      <c r="G83" s="28" t="s">
        <v>6633</v>
      </c>
      <c r="H83" s="7" t="s">
        <v>3066</v>
      </c>
      <c r="I83" s="7" t="s">
        <v>76</v>
      </c>
      <c r="J83" s="7" t="s">
        <v>290</v>
      </c>
      <c r="K83" s="7" t="s">
        <v>301</v>
      </c>
      <c r="L83" s="7" t="s">
        <v>66</v>
      </c>
      <c r="M83" s="7" t="s">
        <v>1027</v>
      </c>
      <c r="N83" s="7">
        <v>0</v>
      </c>
      <c r="O83" s="11"/>
    </row>
    <row r="84" spans="1:15" ht="60">
      <c r="A84" s="7">
        <v>2383</v>
      </c>
      <c r="B84" s="7" t="s">
        <v>3120</v>
      </c>
      <c r="C84" s="7" t="s">
        <v>135</v>
      </c>
      <c r="D84" s="7" t="s">
        <v>3121</v>
      </c>
      <c r="E84" s="7" t="s">
        <v>3122</v>
      </c>
      <c r="F84" s="28" t="s">
        <v>2295</v>
      </c>
      <c r="G84" s="28" t="s">
        <v>6633</v>
      </c>
      <c r="H84" s="7" t="s">
        <v>5</v>
      </c>
      <c r="I84" s="7" t="s">
        <v>76</v>
      </c>
      <c r="J84" s="7" t="s">
        <v>100</v>
      </c>
      <c r="K84" s="7" t="s">
        <v>151</v>
      </c>
      <c r="L84" s="7" t="s">
        <v>179</v>
      </c>
      <c r="M84" s="7" t="s">
        <v>1027</v>
      </c>
      <c r="N84" s="7">
        <v>0</v>
      </c>
      <c r="O84" s="11"/>
    </row>
    <row r="85" spans="1:15" ht="90">
      <c r="A85" s="7">
        <v>2388</v>
      </c>
      <c r="B85" s="7" t="s">
        <v>3126</v>
      </c>
      <c r="C85" s="7" t="s">
        <v>3127</v>
      </c>
      <c r="D85" s="7" t="s">
        <v>5193</v>
      </c>
      <c r="E85" s="7" t="s">
        <v>3129</v>
      </c>
      <c r="F85" s="28" t="s">
        <v>2295</v>
      </c>
      <c r="G85" s="28" t="s">
        <v>6633</v>
      </c>
      <c r="H85" s="7" t="s">
        <v>5189</v>
      </c>
      <c r="I85" s="7" t="s">
        <v>76</v>
      </c>
      <c r="J85" s="7" t="s">
        <v>9</v>
      </c>
      <c r="K85" s="7" t="s">
        <v>301</v>
      </c>
      <c r="L85" s="7" t="s">
        <v>14</v>
      </c>
      <c r="M85" s="7" t="s">
        <v>1027</v>
      </c>
      <c r="N85" s="7">
        <v>0</v>
      </c>
      <c r="O85" s="11"/>
    </row>
    <row r="86" spans="1:15" ht="150">
      <c r="A86" s="7">
        <v>2389</v>
      </c>
      <c r="B86" s="7" t="s">
        <v>5194</v>
      </c>
      <c r="C86" s="7" t="s">
        <v>545</v>
      </c>
      <c r="D86" s="7" t="s">
        <v>3131</v>
      </c>
      <c r="E86" s="7" t="s">
        <v>3132</v>
      </c>
      <c r="F86" s="28" t="s">
        <v>2295</v>
      </c>
      <c r="G86" s="28" t="s">
        <v>6633</v>
      </c>
      <c r="H86" s="7" t="s">
        <v>5187</v>
      </c>
      <c r="I86" s="7" t="s">
        <v>76</v>
      </c>
      <c r="J86" s="7" t="s">
        <v>9</v>
      </c>
      <c r="K86" s="7" t="s">
        <v>301</v>
      </c>
      <c r="L86" s="7" t="s">
        <v>25</v>
      </c>
      <c r="M86" s="7" t="s">
        <v>1027</v>
      </c>
      <c r="N86" s="7">
        <v>0</v>
      </c>
      <c r="O86" s="11"/>
    </row>
    <row r="87" spans="1:15" ht="60">
      <c r="A87" s="7">
        <v>2390</v>
      </c>
      <c r="B87" s="7" t="s">
        <v>3133</v>
      </c>
      <c r="C87" s="7" t="s">
        <v>135</v>
      </c>
      <c r="D87" s="7" t="s">
        <v>3134</v>
      </c>
      <c r="E87" s="7" t="s">
        <v>3135</v>
      </c>
      <c r="F87" s="28" t="s">
        <v>2295</v>
      </c>
      <c r="G87" s="28" t="s">
        <v>6633</v>
      </c>
      <c r="H87" s="7" t="s">
        <v>2867</v>
      </c>
      <c r="I87" s="7" t="s">
        <v>76</v>
      </c>
      <c r="J87" s="7" t="s">
        <v>9</v>
      </c>
      <c r="K87" s="7" t="s">
        <v>301</v>
      </c>
      <c r="L87" s="7" t="s">
        <v>14</v>
      </c>
      <c r="M87" s="7" t="s">
        <v>1027</v>
      </c>
      <c r="N87" s="7">
        <v>0</v>
      </c>
      <c r="O87" s="11"/>
    </row>
    <row r="88" spans="1:15" ht="150">
      <c r="A88" s="7">
        <v>2399</v>
      </c>
      <c r="B88" s="7" t="s">
        <v>3147</v>
      </c>
      <c r="C88" s="7" t="s">
        <v>135</v>
      </c>
      <c r="D88" s="7" t="s">
        <v>3148</v>
      </c>
      <c r="E88" s="7" t="s">
        <v>3149</v>
      </c>
      <c r="F88" s="28" t="s">
        <v>2295</v>
      </c>
      <c r="G88" s="28" t="s">
        <v>6633</v>
      </c>
      <c r="H88" s="7" t="s">
        <v>5197</v>
      </c>
      <c r="I88" s="7" t="s">
        <v>76</v>
      </c>
      <c r="J88" s="7" t="s">
        <v>436</v>
      </c>
      <c r="K88" s="7" t="s">
        <v>151</v>
      </c>
      <c r="L88" s="7" t="s">
        <v>14</v>
      </c>
      <c r="M88" s="7" t="s">
        <v>1027</v>
      </c>
      <c r="N88" s="7">
        <v>0</v>
      </c>
      <c r="O88" s="11"/>
    </row>
    <row r="89" spans="1:15" ht="60">
      <c r="A89" s="7">
        <v>2402</v>
      </c>
      <c r="B89" s="7" t="s">
        <v>3157</v>
      </c>
      <c r="C89" s="7" t="s">
        <v>545</v>
      </c>
      <c r="D89" s="7" t="s">
        <v>3064</v>
      </c>
      <c r="E89" s="7" t="s">
        <v>3158</v>
      </c>
      <c r="F89" s="28" t="s">
        <v>2295</v>
      </c>
      <c r="G89" s="28" t="s">
        <v>6633</v>
      </c>
      <c r="H89" s="7" t="s">
        <v>297</v>
      </c>
      <c r="I89" s="7" t="s">
        <v>76</v>
      </c>
      <c r="J89" s="7" t="s">
        <v>9</v>
      </c>
      <c r="K89" s="7" t="s">
        <v>301</v>
      </c>
      <c r="L89" s="7" t="s">
        <v>32</v>
      </c>
      <c r="M89" s="7" t="s">
        <v>1027</v>
      </c>
      <c r="N89" s="7">
        <v>0</v>
      </c>
      <c r="O89" s="11"/>
    </row>
    <row r="90" spans="1:15" ht="60">
      <c r="A90" s="7">
        <v>2403</v>
      </c>
      <c r="B90" s="7" t="s">
        <v>5199</v>
      </c>
      <c r="C90" s="7" t="s">
        <v>545</v>
      </c>
      <c r="D90" s="7" t="s">
        <v>3068</v>
      </c>
      <c r="E90" s="7" t="s">
        <v>3144</v>
      </c>
      <c r="F90" s="28" t="s">
        <v>2295</v>
      </c>
      <c r="G90" s="28" t="s">
        <v>6633</v>
      </c>
      <c r="H90" s="7" t="s">
        <v>2867</v>
      </c>
      <c r="I90" s="7" t="s">
        <v>76</v>
      </c>
      <c r="J90" s="7" t="s">
        <v>290</v>
      </c>
      <c r="K90" s="7" t="s">
        <v>301</v>
      </c>
      <c r="L90" s="7" t="s">
        <v>32</v>
      </c>
      <c r="M90" s="7" t="s">
        <v>1027</v>
      </c>
      <c r="N90" s="7">
        <v>0</v>
      </c>
      <c r="O90" s="11"/>
    </row>
    <row r="91" spans="1:15" ht="60">
      <c r="A91" s="7">
        <v>2440</v>
      </c>
      <c r="B91" s="7" t="s">
        <v>5215</v>
      </c>
      <c r="C91" s="7" t="s">
        <v>218</v>
      </c>
      <c r="D91" s="7" t="s">
        <v>5216</v>
      </c>
      <c r="E91" s="7" t="s">
        <v>3224</v>
      </c>
      <c r="F91" s="28" t="s">
        <v>2295</v>
      </c>
      <c r="G91" s="28" t="s">
        <v>6633</v>
      </c>
      <c r="H91" s="7" t="s">
        <v>344</v>
      </c>
      <c r="I91" s="7" t="s">
        <v>76</v>
      </c>
      <c r="J91" s="7" t="s">
        <v>31</v>
      </c>
      <c r="K91" s="7" t="s">
        <v>151</v>
      </c>
      <c r="L91" s="7" t="s">
        <v>179</v>
      </c>
      <c r="M91" s="7" t="s">
        <v>1027</v>
      </c>
      <c r="N91" s="7">
        <v>0</v>
      </c>
      <c r="O91" s="11"/>
    </row>
    <row r="92" spans="1:15" ht="45">
      <c r="A92" s="7">
        <v>2445</v>
      </c>
      <c r="B92" s="7" t="s">
        <v>3240</v>
      </c>
      <c r="C92" s="7" t="s">
        <v>208</v>
      </c>
      <c r="D92" s="7" t="s">
        <v>3241</v>
      </c>
      <c r="E92" s="7" t="s">
        <v>3242</v>
      </c>
      <c r="F92" s="28" t="s">
        <v>2295</v>
      </c>
      <c r="G92" s="28" t="s">
        <v>6633</v>
      </c>
      <c r="H92" s="7" t="s">
        <v>344</v>
      </c>
      <c r="I92" s="7" t="s">
        <v>76</v>
      </c>
      <c r="J92" s="7" t="s">
        <v>290</v>
      </c>
      <c r="K92" s="7" t="s">
        <v>301</v>
      </c>
      <c r="L92" s="7" t="s">
        <v>179</v>
      </c>
      <c r="M92" s="7" t="s">
        <v>1027</v>
      </c>
      <c r="N92" s="7">
        <v>0</v>
      </c>
      <c r="O92" s="11"/>
    </row>
    <row r="93" spans="1:15" ht="180">
      <c r="A93" s="7">
        <v>2471</v>
      </c>
      <c r="B93" s="7" t="s">
        <v>5251</v>
      </c>
      <c r="C93" s="7" t="s">
        <v>845</v>
      </c>
      <c r="D93" s="7" t="s">
        <v>3333</v>
      </c>
      <c r="E93" s="7" t="s">
        <v>3334</v>
      </c>
      <c r="F93" s="28" t="s">
        <v>2295</v>
      </c>
      <c r="G93" s="28" t="s">
        <v>6633</v>
      </c>
      <c r="H93" s="7" t="s">
        <v>3336</v>
      </c>
      <c r="I93" s="7" t="s">
        <v>76</v>
      </c>
      <c r="J93" s="7" t="s">
        <v>100</v>
      </c>
      <c r="K93" s="7" t="s">
        <v>301</v>
      </c>
      <c r="L93" s="7" t="s">
        <v>25</v>
      </c>
      <c r="M93" s="7" t="s">
        <v>1027</v>
      </c>
      <c r="N93" s="7">
        <v>0</v>
      </c>
      <c r="O93" s="11"/>
    </row>
    <row r="94" spans="1:15" ht="195">
      <c r="A94" s="7">
        <v>2472</v>
      </c>
      <c r="B94" s="7" t="s">
        <v>5252</v>
      </c>
      <c r="C94" s="7" t="s">
        <v>3338</v>
      </c>
      <c r="D94" s="7" t="s">
        <v>5253</v>
      </c>
      <c r="E94" s="7" t="s">
        <v>3340</v>
      </c>
      <c r="F94" s="28" t="s">
        <v>2295</v>
      </c>
      <c r="G94" s="28" t="s">
        <v>6633</v>
      </c>
      <c r="H94" s="7" t="s">
        <v>5254</v>
      </c>
      <c r="I94" s="7" t="s">
        <v>76</v>
      </c>
      <c r="J94" s="7" t="s">
        <v>100</v>
      </c>
      <c r="K94" s="7" t="s">
        <v>301</v>
      </c>
      <c r="L94" s="7" t="s">
        <v>25</v>
      </c>
      <c r="M94" s="7" t="s">
        <v>1027</v>
      </c>
      <c r="N94" s="7">
        <v>0</v>
      </c>
      <c r="O94" s="11"/>
    </row>
    <row r="95" spans="1:15" ht="60">
      <c r="A95" s="7">
        <v>2519</v>
      </c>
      <c r="B95" s="7" t="s">
        <v>3555</v>
      </c>
      <c r="C95" s="7" t="s">
        <v>529</v>
      </c>
      <c r="D95" s="7" t="s">
        <v>2748</v>
      </c>
      <c r="E95" s="7" t="s">
        <v>3556</v>
      </c>
      <c r="F95" s="28" t="s">
        <v>2295</v>
      </c>
      <c r="G95" s="28" t="s">
        <v>6633</v>
      </c>
      <c r="H95" s="7" t="s">
        <v>2751</v>
      </c>
      <c r="I95" s="7" t="s">
        <v>76</v>
      </c>
      <c r="J95" s="7" t="s">
        <v>65</v>
      </c>
      <c r="K95" s="7" t="s">
        <v>301</v>
      </c>
      <c r="L95" s="7" t="s">
        <v>66</v>
      </c>
      <c r="M95" s="7" t="s">
        <v>1027</v>
      </c>
      <c r="N95" s="7">
        <v>0</v>
      </c>
      <c r="O95" s="11"/>
    </row>
    <row r="96" spans="1:15" ht="135">
      <c r="A96" s="7">
        <v>2520</v>
      </c>
      <c r="B96" s="7" t="s">
        <v>3557</v>
      </c>
      <c r="C96" s="7" t="s">
        <v>529</v>
      </c>
      <c r="D96" s="7" t="s">
        <v>3558</v>
      </c>
      <c r="E96" s="7" t="s">
        <v>5331</v>
      </c>
      <c r="F96" s="28" t="s">
        <v>2295</v>
      </c>
      <c r="G96" s="28" t="s">
        <v>6633</v>
      </c>
      <c r="H96" s="7" t="s">
        <v>2746</v>
      </c>
      <c r="I96" s="7" t="s">
        <v>76</v>
      </c>
      <c r="J96" s="7" t="s">
        <v>100</v>
      </c>
      <c r="K96" s="7" t="s">
        <v>301</v>
      </c>
      <c r="L96" s="7" t="s">
        <v>66</v>
      </c>
      <c r="M96" s="7" t="s">
        <v>1027</v>
      </c>
      <c r="N96" s="7">
        <v>0</v>
      </c>
      <c r="O96" s="11"/>
    </row>
    <row r="97" spans="1:15" ht="60">
      <c r="A97" s="7">
        <v>2522</v>
      </c>
      <c r="B97" s="7" t="s">
        <v>5335</v>
      </c>
      <c r="C97" s="7" t="s">
        <v>529</v>
      </c>
      <c r="D97" s="7" t="s">
        <v>2748</v>
      </c>
      <c r="E97" s="7" t="s">
        <v>3565</v>
      </c>
      <c r="F97" s="28" t="s">
        <v>2295</v>
      </c>
      <c r="G97" s="28" t="s">
        <v>6633</v>
      </c>
      <c r="H97" s="7" t="s">
        <v>2751</v>
      </c>
      <c r="I97" s="7" t="s">
        <v>76</v>
      </c>
      <c r="J97" s="7" t="s">
        <v>65</v>
      </c>
      <c r="K97" s="7" t="s">
        <v>301</v>
      </c>
      <c r="L97" s="7" t="s">
        <v>32</v>
      </c>
      <c r="M97" s="7" t="s">
        <v>1027</v>
      </c>
      <c r="N97" s="7">
        <v>0</v>
      </c>
      <c r="O97" s="11"/>
    </row>
    <row r="98" spans="1:15" ht="180">
      <c r="A98" s="7">
        <v>2541</v>
      </c>
      <c r="B98" s="7" t="s">
        <v>5350</v>
      </c>
      <c r="C98" s="7" t="s">
        <v>490</v>
      </c>
      <c r="D98" s="7" t="s">
        <v>3619</v>
      </c>
      <c r="E98" s="7" t="s">
        <v>3620</v>
      </c>
      <c r="F98" s="28" t="s">
        <v>2295</v>
      </c>
      <c r="G98" s="28" t="s">
        <v>6633</v>
      </c>
      <c r="H98" s="7" t="s">
        <v>5</v>
      </c>
      <c r="I98" s="7" t="s">
        <v>76</v>
      </c>
      <c r="J98" s="7" t="s">
        <v>89</v>
      </c>
      <c r="K98" s="7" t="s">
        <v>93</v>
      </c>
      <c r="L98" s="7" t="s">
        <v>14</v>
      </c>
      <c r="M98" s="7" t="s">
        <v>1027</v>
      </c>
      <c r="N98" s="7">
        <v>0</v>
      </c>
      <c r="O98" s="11"/>
    </row>
    <row r="99" spans="1:15" ht="45">
      <c r="A99" s="7">
        <v>2565</v>
      </c>
      <c r="B99" s="7" t="s">
        <v>5370</v>
      </c>
      <c r="C99" s="7" t="s">
        <v>741</v>
      </c>
      <c r="D99" s="7" t="s">
        <v>3714</v>
      </c>
      <c r="E99" s="7" t="s">
        <v>3715</v>
      </c>
      <c r="F99" s="28" t="s">
        <v>2295</v>
      </c>
      <c r="G99" s="28" t="s">
        <v>6633</v>
      </c>
      <c r="H99" s="7" t="s">
        <v>2335</v>
      </c>
      <c r="I99" s="7" t="s">
        <v>76</v>
      </c>
      <c r="J99" s="7" t="s">
        <v>276</v>
      </c>
      <c r="K99" s="7" t="s">
        <v>81</v>
      </c>
      <c r="L99" s="7" t="s">
        <v>179</v>
      </c>
      <c r="M99" s="7" t="s">
        <v>1027</v>
      </c>
      <c r="N99" s="7">
        <v>0</v>
      </c>
      <c r="O99" s="11"/>
    </row>
    <row r="100" spans="1:15" ht="45">
      <c r="A100" s="7">
        <v>2570</v>
      </c>
      <c r="B100" s="7" t="s">
        <v>5378</v>
      </c>
      <c r="C100" s="7" t="s">
        <v>490</v>
      </c>
      <c r="D100" s="7" t="s">
        <v>3737</v>
      </c>
      <c r="E100" s="7" t="s">
        <v>3738</v>
      </c>
      <c r="F100" s="28" t="s">
        <v>2295</v>
      </c>
      <c r="G100" s="28" t="s">
        <v>6633</v>
      </c>
      <c r="H100" s="7" t="s">
        <v>344</v>
      </c>
      <c r="I100" s="7" t="s">
        <v>76</v>
      </c>
      <c r="J100" s="7" t="s">
        <v>290</v>
      </c>
      <c r="K100" s="7" t="s">
        <v>81</v>
      </c>
      <c r="L100" s="7" t="s">
        <v>14</v>
      </c>
      <c r="M100" s="7" t="s">
        <v>1027</v>
      </c>
      <c r="N100" s="7">
        <v>0</v>
      </c>
      <c r="O100" s="11"/>
    </row>
    <row r="101" spans="1:15" ht="180">
      <c r="A101" s="7">
        <v>2582</v>
      </c>
      <c r="B101" s="7" t="s">
        <v>5559</v>
      </c>
      <c r="C101" s="7" t="s">
        <v>5560</v>
      </c>
      <c r="D101" s="7" t="s">
        <v>5561</v>
      </c>
      <c r="E101" s="7" t="s">
        <v>5562</v>
      </c>
      <c r="F101" s="28" t="s">
        <v>2295</v>
      </c>
      <c r="G101" s="28" t="s">
        <v>6633</v>
      </c>
      <c r="H101" s="7" t="s">
        <v>344</v>
      </c>
      <c r="I101" s="7" t="s">
        <v>76</v>
      </c>
      <c r="J101" s="7" t="s">
        <v>100</v>
      </c>
      <c r="K101" s="7" t="s">
        <v>301</v>
      </c>
      <c r="L101" s="7" t="s">
        <v>32</v>
      </c>
      <c r="M101" s="7" t="s">
        <v>1027</v>
      </c>
      <c r="N101" s="7">
        <v>0</v>
      </c>
      <c r="O101" s="11"/>
    </row>
    <row r="102" spans="1:15" ht="75">
      <c r="A102" s="7">
        <v>2596</v>
      </c>
      <c r="B102" s="7" t="s">
        <v>3835</v>
      </c>
      <c r="C102" s="7" t="s">
        <v>5552</v>
      </c>
      <c r="D102" s="7" t="s">
        <v>5553</v>
      </c>
      <c r="E102" s="7" t="s">
        <v>3838</v>
      </c>
      <c r="F102" s="28" t="s">
        <v>2295</v>
      </c>
      <c r="G102" s="28" t="s">
        <v>6633</v>
      </c>
      <c r="H102" s="7" t="s">
        <v>5</v>
      </c>
      <c r="I102" s="7" t="s">
        <v>76</v>
      </c>
      <c r="J102" s="7" t="s">
        <v>214</v>
      </c>
      <c r="K102" s="7" t="s">
        <v>190</v>
      </c>
      <c r="L102" s="7" t="s">
        <v>14</v>
      </c>
      <c r="M102" s="7" t="s">
        <v>1027</v>
      </c>
      <c r="N102" s="7">
        <v>0</v>
      </c>
      <c r="O102" s="11"/>
    </row>
    <row r="103" spans="1:15" ht="75">
      <c r="A103" s="7">
        <v>2601</v>
      </c>
      <c r="B103" s="7" t="s">
        <v>3860</v>
      </c>
      <c r="C103" s="7" t="s">
        <v>2344</v>
      </c>
      <c r="D103" s="7" t="s">
        <v>5546</v>
      </c>
      <c r="E103" s="7" t="s">
        <v>3862</v>
      </c>
      <c r="F103" s="28" t="s">
        <v>2295</v>
      </c>
      <c r="G103" s="28" t="s">
        <v>6633</v>
      </c>
      <c r="H103" s="7" t="s">
        <v>1045</v>
      </c>
      <c r="I103" s="7" t="s">
        <v>76</v>
      </c>
      <c r="J103" s="7" t="s">
        <v>290</v>
      </c>
      <c r="K103" s="7" t="s">
        <v>301</v>
      </c>
      <c r="L103" s="7" t="s">
        <v>32</v>
      </c>
      <c r="M103" s="7" t="s">
        <v>1027</v>
      </c>
      <c r="N103" s="7">
        <v>0</v>
      </c>
      <c r="O103" s="11"/>
    </row>
    <row r="104" spans="1:15" ht="75">
      <c r="A104" s="7">
        <v>2605</v>
      </c>
      <c r="B104" s="7" t="s">
        <v>3875</v>
      </c>
      <c r="C104" s="7" t="s">
        <v>2020</v>
      </c>
      <c r="D104" s="7" t="s">
        <v>5542</v>
      </c>
      <c r="E104" s="7" t="s">
        <v>3877</v>
      </c>
      <c r="F104" s="28" t="s">
        <v>2295</v>
      </c>
      <c r="G104" s="28" t="s">
        <v>6633</v>
      </c>
      <c r="H104" s="7" t="s">
        <v>3870</v>
      </c>
      <c r="I104" s="7" t="s">
        <v>76</v>
      </c>
      <c r="J104" s="7" t="s">
        <v>202</v>
      </c>
      <c r="K104" s="7" t="s">
        <v>301</v>
      </c>
      <c r="L104" s="7" t="s">
        <v>32</v>
      </c>
      <c r="M104" s="7" t="s">
        <v>1027</v>
      </c>
      <c r="N104" s="7">
        <v>0</v>
      </c>
      <c r="O104" s="11"/>
    </row>
    <row r="105" spans="1:15" ht="75">
      <c r="A105" s="7">
        <v>2608</v>
      </c>
      <c r="B105" s="7" t="s">
        <v>3887</v>
      </c>
      <c r="C105" s="7" t="s">
        <v>2009</v>
      </c>
      <c r="D105" s="7" t="s">
        <v>3888</v>
      </c>
      <c r="E105" s="7" t="s">
        <v>3889</v>
      </c>
      <c r="F105" s="28" t="s">
        <v>2295</v>
      </c>
      <c r="G105" s="28" t="s">
        <v>6633</v>
      </c>
      <c r="H105" s="7" t="s">
        <v>3874</v>
      </c>
      <c r="I105" s="7" t="s">
        <v>76</v>
      </c>
      <c r="J105" s="7" t="s">
        <v>24</v>
      </c>
      <c r="K105" s="7" t="s">
        <v>301</v>
      </c>
      <c r="L105" s="7" t="s">
        <v>32</v>
      </c>
      <c r="M105" s="7" t="s">
        <v>1027</v>
      </c>
      <c r="N105" s="7">
        <v>0</v>
      </c>
      <c r="O105" s="11"/>
    </row>
    <row r="106" spans="1:15" ht="60">
      <c r="A106" s="7">
        <v>2621</v>
      </c>
      <c r="B106" s="7" t="s">
        <v>3898</v>
      </c>
      <c r="C106" s="7" t="s">
        <v>5089</v>
      </c>
      <c r="D106" s="7" t="s">
        <v>3899</v>
      </c>
      <c r="E106" s="7" t="s">
        <v>3900</v>
      </c>
      <c r="F106" s="28" t="s">
        <v>2295</v>
      </c>
      <c r="G106" s="28" t="s">
        <v>6633</v>
      </c>
      <c r="H106" s="7" t="s">
        <v>344</v>
      </c>
      <c r="I106" s="7" t="s">
        <v>76</v>
      </c>
      <c r="J106" s="7" t="s">
        <v>31</v>
      </c>
      <c r="K106" s="7" t="s">
        <v>81</v>
      </c>
      <c r="L106" s="7" t="s">
        <v>66</v>
      </c>
      <c r="M106" s="7" t="s">
        <v>1027</v>
      </c>
      <c r="N106" s="7">
        <v>0</v>
      </c>
      <c r="O106" s="11"/>
    </row>
    <row r="107" spans="1:15" ht="75">
      <c r="A107" s="7">
        <v>2624</v>
      </c>
      <c r="B107" s="7" t="s">
        <v>5538</v>
      </c>
      <c r="C107" s="7" t="s">
        <v>1486</v>
      </c>
      <c r="D107" s="7" t="s">
        <v>3906</v>
      </c>
      <c r="E107" s="7" t="s">
        <v>3907</v>
      </c>
      <c r="F107" s="28" t="s">
        <v>2295</v>
      </c>
      <c r="G107" s="28" t="s">
        <v>6633</v>
      </c>
      <c r="H107" s="7" t="s">
        <v>344</v>
      </c>
      <c r="I107" s="7" t="s">
        <v>76</v>
      </c>
      <c r="J107" s="7" t="s">
        <v>31</v>
      </c>
      <c r="K107" s="7" t="s">
        <v>81</v>
      </c>
      <c r="L107" s="7" t="s">
        <v>66</v>
      </c>
      <c r="M107" s="7" t="s">
        <v>1027</v>
      </c>
      <c r="N107" s="7">
        <v>0</v>
      </c>
      <c r="O107" s="11"/>
    </row>
    <row r="108" spans="1:15" ht="60">
      <c r="A108" s="7">
        <v>2654</v>
      </c>
      <c r="B108" s="7" t="s">
        <v>3973</v>
      </c>
      <c r="C108" s="7" t="s">
        <v>3974</v>
      </c>
      <c r="D108" s="7" t="s">
        <v>5519</v>
      </c>
      <c r="E108" s="7" t="s">
        <v>3976</v>
      </c>
      <c r="F108" s="28" t="s">
        <v>2295</v>
      </c>
      <c r="G108" s="28" t="s">
        <v>6633</v>
      </c>
      <c r="H108" s="7" t="s">
        <v>344</v>
      </c>
      <c r="I108" s="7" t="s">
        <v>76</v>
      </c>
      <c r="J108" s="7" t="s">
        <v>290</v>
      </c>
      <c r="K108" s="7" t="s">
        <v>93</v>
      </c>
      <c r="L108" s="7" t="s">
        <v>25</v>
      </c>
      <c r="M108" s="7" t="s">
        <v>1027</v>
      </c>
      <c r="N108" s="7">
        <v>0</v>
      </c>
      <c r="O108" s="11"/>
    </row>
    <row r="109" spans="1:15" ht="120">
      <c r="A109" s="7">
        <v>2679</v>
      </c>
      <c r="B109" s="7" t="s">
        <v>5497</v>
      </c>
      <c r="C109" s="7" t="s">
        <v>4053</v>
      </c>
      <c r="D109" s="7" t="s">
        <v>4054</v>
      </c>
      <c r="E109" s="7" t="s">
        <v>5498</v>
      </c>
      <c r="F109" s="28" t="s">
        <v>2295</v>
      </c>
      <c r="G109" s="28" t="s">
        <v>6633</v>
      </c>
      <c r="H109" s="7" t="s">
        <v>6</v>
      </c>
      <c r="I109" s="7" t="s">
        <v>76</v>
      </c>
      <c r="J109" s="7" t="s">
        <v>65</v>
      </c>
      <c r="K109" s="7" t="s">
        <v>151</v>
      </c>
      <c r="L109" s="7" t="s">
        <v>14</v>
      </c>
      <c r="M109" s="7" t="s">
        <v>1027</v>
      </c>
      <c r="N109" s="7">
        <v>0</v>
      </c>
      <c r="O109" s="11"/>
    </row>
    <row r="110" spans="1:15" ht="60">
      <c r="A110" s="7">
        <v>2689</v>
      </c>
      <c r="B110" s="7" t="s">
        <v>4081</v>
      </c>
      <c r="C110" s="7" t="s">
        <v>4082</v>
      </c>
      <c r="D110" s="7" t="s">
        <v>5488</v>
      </c>
      <c r="E110" s="7" t="s">
        <v>4084</v>
      </c>
      <c r="F110" s="28" t="s">
        <v>2295</v>
      </c>
      <c r="G110" s="28" t="s">
        <v>6633</v>
      </c>
      <c r="H110" s="7" t="s">
        <v>344</v>
      </c>
      <c r="I110" s="7" t="s">
        <v>76</v>
      </c>
      <c r="J110" s="7" t="s">
        <v>100</v>
      </c>
      <c r="K110" s="7" t="s">
        <v>190</v>
      </c>
      <c r="L110" s="7" t="s">
        <v>66</v>
      </c>
      <c r="M110" s="7" t="s">
        <v>1027</v>
      </c>
      <c r="N110" s="7">
        <v>0</v>
      </c>
      <c r="O110" s="11"/>
    </row>
    <row r="111" spans="1:15" ht="45">
      <c r="A111" s="7">
        <v>2690</v>
      </c>
      <c r="B111" s="7" t="s">
        <v>4086</v>
      </c>
      <c r="C111" s="7" t="s">
        <v>4087</v>
      </c>
      <c r="D111" s="7" t="s">
        <v>4088</v>
      </c>
      <c r="E111" s="7" t="s">
        <v>4068</v>
      </c>
      <c r="F111" s="28" t="s">
        <v>2295</v>
      </c>
      <c r="G111" s="28" t="s">
        <v>6633</v>
      </c>
      <c r="H111" s="7" t="s">
        <v>344</v>
      </c>
      <c r="I111" s="7" t="s">
        <v>76</v>
      </c>
      <c r="J111" s="7" t="s">
        <v>276</v>
      </c>
      <c r="K111" s="7" t="s">
        <v>190</v>
      </c>
      <c r="L111" s="7" t="s">
        <v>14</v>
      </c>
      <c r="M111" s="7" t="s">
        <v>1027</v>
      </c>
      <c r="N111" s="7">
        <v>0</v>
      </c>
      <c r="O111" s="11"/>
    </row>
    <row r="112" spans="1:15" ht="60">
      <c r="A112" s="7">
        <v>2733</v>
      </c>
      <c r="B112" s="7" t="s">
        <v>4209</v>
      </c>
      <c r="C112" s="7" t="s">
        <v>687</v>
      </c>
      <c r="D112" s="7" t="s">
        <v>4210</v>
      </c>
      <c r="E112" s="7" t="s">
        <v>4211</v>
      </c>
      <c r="F112" s="28" t="s">
        <v>2295</v>
      </c>
      <c r="G112" s="28" t="s">
        <v>6633</v>
      </c>
      <c r="H112" s="7" t="s">
        <v>1316</v>
      </c>
      <c r="I112" s="7" t="s">
        <v>76</v>
      </c>
      <c r="J112" s="7" t="s">
        <v>65</v>
      </c>
      <c r="K112" s="7" t="s">
        <v>190</v>
      </c>
      <c r="L112" s="7" t="s">
        <v>14</v>
      </c>
      <c r="M112" s="7" t="s">
        <v>1027</v>
      </c>
      <c r="N112" s="7">
        <v>0</v>
      </c>
      <c r="O112" s="11"/>
    </row>
    <row r="113" spans="1:15" ht="75">
      <c r="A113" s="7">
        <v>2734</v>
      </c>
      <c r="B113" s="7" t="s">
        <v>4212</v>
      </c>
      <c r="C113" s="7" t="s">
        <v>5463</v>
      </c>
      <c r="D113" s="7" t="s">
        <v>4196</v>
      </c>
      <c r="E113" s="7" t="s">
        <v>5464</v>
      </c>
      <c r="F113" s="28" t="s">
        <v>2295</v>
      </c>
      <c r="G113" s="28" t="s">
        <v>6633</v>
      </c>
      <c r="H113" s="7" t="s">
        <v>344</v>
      </c>
      <c r="I113" s="7" t="s">
        <v>76</v>
      </c>
      <c r="J113" s="7" t="s">
        <v>49</v>
      </c>
      <c r="K113" s="7" t="s">
        <v>190</v>
      </c>
      <c r="L113" s="7" t="s">
        <v>14</v>
      </c>
      <c r="M113" s="7" t="s">
        <v>1027</v>
      </c>
      <c r="N113" s="7">
        <v>0</v>
      </c>
      <c r="O113" s="11"/>
    </row>
    <row r="114" spans="1:15" ht="60">
      <c r="A114" s="7">
        <v>2735</v>
      </c>
      <c r="B114" s="7" t="s">
        <v>4216</v>
      </c>
      <c r="C114" s="7" t="s">
        <v>1931</v>
      </c>
      <c r="D114" s="7" t="s">
        <v>4218</v>
      </c>
      <c r="E114" s="7" t="s">
        <v>4219</v>
      </c>
      <c r="F114" s="28" t="s">
        <v>2295</v>
      </c>
      <c r="G114" s="28" t="s">
        <v>6633</v>
      </c>
      <c r="H114" s="7" t="s">
        <v>1459</v>
      </c>
      <c r="I114" s="7" t="s">
        <v>76</v>
      </c>
      <c r="J114" s="7" t="s">
        <v>65</v>
      </c>
      <c r="K114" s="7" t="s">
        <v>190</v>
      </c>
      <c r="L114" s="7" t="s">
        <v>25</v>
      </c>
      <c r="M114" s="7" t="s">
        <v>1027</v>
      </c>
      <c r="N114" s="7">
        <v>0</v>
      </c>
      <c r="O114" s="11"/>
    </row>
    <row r="115" spans="1:15" ht="60">
      <c r="A115" s="7">
        <v>2741</v>
      </c>
      <c r="B115" s="7" t="s">
        <v>4245</v>
      </c>
      <c r="C115" s="7" t="s">
        <v>5452</v>
      </c>
      <c r="D115" s="7" t="s">
        <v>5455</v>
      </c>
      <c r="E115" s="7" t="s">
        <v>5456</v>
      </c>
      <c r="F115" s="28" t="s">
        <v>2295</v>
      </c>
      <c r="G115" s="28" t="s">
        <v>6633</v>
      </c>
      <c r="H115" s="7" t="s">
        <v>1190</v>
      </c>
      <c r="I115" s="7" t="s">
        <v>76</v>
      </c>
      <c r="J115" s="7" t="s">
        <v>31</v>
      </c>
      <c r="K115" s="7" t="s">
        <v>81</v>
      </c>
      <c r="L115" s="7" t="s">
        <v>14</v>
      </c>
      <c r="M115" s="7" t="s">
        <v>1027</v>
      </c>
      <c r="N115" s="7">
        <v>0</v>
      </c>
      <c r="O115" s="11"/>
    </row>
    <row r="116" spans="1:15" ht="60">
      <c r="A116" s="7">
        <v>2742</v>
      </c>
      <c r="B116" s="7" t="s">
        <v>5451</v>
      </c>
      <c r="C116" s="7" t="s">
        <v>5452</v>
      </c>
      <c r="D116" s="7" t="s">
        <v>5453</v>
      </c>
      <c r="E116" s="7" t="s">
        <v>5454</v>
      </c>
      <c r="F116" s="28" t="s">
        <v>2295</v>
      </c>
      <c r="G116" s="28" t="s">
        <v>6633</v>
      </c>
      <c r="H116" s="7" t="s">
        <v>344</v>
      </c>
      <c r="I116" s="7" t="s">
        <v>76</v>
      </c>
      <c r="J116" s="7" t="s">
        <v>100</v>
      </c>
      <c r="K116" s="7" t="s">
        <v>81</v>
      </c>
      <c r="L116" s="7" t="s">
        <v>14</v>
      </c>
      <c r="M116" s="7" t="s">
        <v>1027</v>
      </c>
      <c r="N116" s="7">
        <v>0</v>
      </c>
      <c r="O116" s="11"/>
    </row>
    <row r="117" spans="1:15" ht="75">
      <c r="A117" s="7">
        <v>2749</v>
      </c>
      <c r="B117" s="7" t="s">
        <v>4273</v>
      </c>
      <c r="C117" s="7" t="s">
        <v>849</v>
      </c>
      <c r="D117" s="7" t="s">
        <v>5445</v>
      </c>
      <c r="E117" s="7" t="s">
        <v>4275</v>
      </c>
      <c r="F117" s="28" t="s">
        <v>2295</v>
      </c>
      <c r="G117" s="28" t="s">
        <v>6633</v>
      </c>
      <c r="H117" s="7" t="s">
        <v>231</v>
      </c>
      <c r="I117" s="7" t="s">
        <v>76</v>
      </c>
      <c r="J117" s="7" t="s">
        <v>290</v>
      </c>
      <c r="K117" s="7" t="s">
        <v>301</v>
      </c>
      <c r="L117" s="7" t="s">
        <v>66</v>
      </c>
      <c r="M117" s="7" t="s">
        <v>1027</v>
      </c>
      <c r="N117" s="7">
        <v>0</v>
      </c>
      <c r="O117" s="11"/>
    </row>
    <row r="118" spans="1:15" ht="45">
      <c r="A118" s="7">
        <v>2758</v>
      </c>
      <c r="B118" s="7" t="s">
        <v>4295</v>
      </c>
      <c r="C118" s="7" t="s">
        <v>490</v>
      </c>
      <c r="D118" s="7" t="s">
        <v>5438</v>
      </c>
      <c r="E118" s="7" t="s">
        <v>4297</v>
      </c>
      <c r="F118" s="28" t="s">
        <v>2295</v>
      </c>
      <c r="G118" s="28" t="s">
        <v>6633</v>
      </c>
      <c r="H118" s="7" t="s">
        <v>298</v>
      </c>
      <c r="I118" s="7" t="s">
        <v>76</v>
      </c>
      <c r="J118" s="7" t="s">
        <v>290</v>
      </c>
      <c r="K118" s="7" t="s">
        <v>301</v>
      </c>
      <c r="L118" s="7" t="s">
        <v>32</v>
      </c>
      <c r="M118" s="7" t="s">
        <v>1027</v>
      </c>
      <c r="N118" s="7">
        <v>0</v>
      </c>
      <c r="O118" s="11"/>
    </row>
    <row r="119" spans="1:15" ht="45">
      <c r="A119" s="7">
        <v>2762</v>
      </c>
      <c r="B119" s="7" t="s">
        <v>5433</v>
      </c>
      <c r="C119" s="7" t="s">
        <v>490</v>
      </c>
      <c r="D119" s="7" t="s">
        <v>4307</v>
      </c>
      <c r="E119" s="7" t="s">
        <v>5434</v>
      </c>
      <c r="F119" s="28" t="s">
        <v>2295</v>
      </c>
      <c r="G119" s="28" t="s">
        <v>6633</v>
      </c>
      <c r="H119" s="7" t="s">
        <v>4310</v>
      </c>
      <c r="I119" s="7" t="s">
        <v>76</v>
      </c>
      <c r="J119" s="7" t="s">
        <v>31</v>
      </c>
      <c r="K119" s="7" t="s">
        <v>151</v>
      </c>
      <c r="L119" s="7" t="s">
        <v>14</v>
      </c>
      <c r="M119" s="7" t="s">
        <v>1027</v>
      </c>
      <c r="N119" s="7">
        <v>0</v>
      </c>
      <c r="O119" s="11"/>
    </row>
    <row r="120" spans="1:15" ht="60">
      <c r="A120" s="7">
        <v>2766</v>
      </c>
      <c r="B120" s="7" t="s">
        <v>4323</v>
      </c>
      <c r="C120" s="7" t="s">
        <v>218</v>
      </c>
      <c r="D120" s="7" t="s">
        <v>5428</v>
      </c>
      <c r="E120" s="7" t="s">
        <v>4325</v>
      </c>
      <c r="F120" s="28" t="s">
        <v>2295</v>
      </c>
      <c r="G120" s="28" t="s">
        <v>6633</v>
      </c>
      <c r="H120" s="7" t="s">
        <v>4327</v>
      </c>
      <c r="I120" s="7" t="s">
        <v>76</v>
      </c>
      <c r="J120" s="7" t="s">
        <v>31</v>
      </c>
      <c r="K120" s="7" t="s">
        <v>151</v>
      </c>
      <c r="L120" s="7" t="s">
        <v>179</v>
      </c>
      <c r="M120" s="7" t="s">
        <v>1027</v>
      </c>
      <c r="N120" s="7">
        <v>0</v>
      </c>
      <c r="O120" s="11"/>
    </row>
    <row r="121" spans="1:15" ht="45">
      <c r="A121" s="7">
        <v>2782</v>
      </c>
      <c r="B121" s="7" t="s">
        <v>1907</v>
      </c>
      <c r="C121" s="7" t="s">
        <v>218</v>
      </c>
      <c r="D121" s="7" t="s">
        <v>4388</v>
      </c>
      <c r="E121" s="7" t="s">
        <v>3224</v>
      </c>
      <c r="F121" s="28" t="s">
        <v>2295</v>
      </c>
      <c r="G121" s="28" t="s">
        <v>6633</v>
      </c>
      <c r="H121" s="7" t="s">
        <v>5</v>
      </c>
      <c r="I121" s="7" t="s">
        <v>76</v>
      </c>
      <c r="J121" s="7" t="s">
        <v>31</v>
      </c>
      <c r="K121" s="7" t="s">
        <v>151</v>
      </c>
      <c r="L121" s="7" t="s">
        <v>179</v>
      </c>
      <c r="M121" s="7" t="s">
        <v>1027</v>
      </c>
      <c r="N121" s="7">
        <v>0</v>
      </c>
      <c r="O121" s="11"/>
    </row>
    <row r="122" spans="1:15" ht="45">
      <c r="A122" s="7">
        <v>2785</v>
      </c>
      <c r="B122" s="7" t="s">
        <v>4397</v>
      </c>
      <c r="C122" s="7" t="s">
        <v>3226</v>
      </c>
      <c r="D122" s="7" t="s">
        <v>4398</v>
      </c>
      <c r="E122" s="7" t="s">
        <v>4399</v>
      </c>
      <c r="F122" s="28" t="s">
        <v>2295</v>
      </c>
      <c r="G122" s="28" t="s">
        <v>6633</v>
      </c>
      <c r="H122" s="7" t="s">
        <v>4400</v>
      </c>
      <c r="I122" s="7" t="s">
        <v>76</v>
      </c>
      <c r="J122" s="7" t="s">
        <v>290</v>
      </c>
      <c r="K122" s="7" t="s">
        <v>301</v>
      </c>
      <c r="L122" s="7" t="s">
        <v>179</v>
      </c>
      <c r="M122" s="7" t="s">
        <v>1027</v>
      </c>
      <c r="N122" s="7">
        <v>0</v>
      </c>
      <c r="O122" s="11"/>
    </row>
    <row r="123" spans="1:15" ht="45">
      <c r="A123" s="7">
        <v>2790</v>
      </c>
      <c r="B123" s="7" t="s">
        <v>4411</v>
      </c>
      <c r="C123" s="7" t="s">
        <v>1772</v>
      </c>
      <c r="D123" s="7" t="s">
        <v>5410</v>
      </c>
      <c r="E123" s="7" t="s">
        <v>4417</v>
      </c>
      <c r="F123" s="28" t="s">
        <v>2295</v>
      </c>
      <c r="G123" s="28" t="s">
        <v>6633</v>
      </c>
      <c r="H123" s="7" t="s">
        <v>4394</v>
      </c>
      <c r="I123" s="7" t="s">
        <v>76</v>
      </c>
      <c r="J123" s="7" t="s">
        <v>31</v>
      </c>
      <c r="K123" s="7" t="s">
        <v>301</v>
      </c>
      <c r="L123" s="7" t="s">
        <v>66</v>
      </c>
      <c r="M123" s="7" t="s">
        <v>1027</v>
      </c>
      <c r="N123" s="7">
        <v>0</v>
      </c>
      <c r="O123" s="11"/>
    </row>
    <row r="124" spans="1:15" ht="75">
      <c r="A124" s="7">
        <v>2794</v>
      </c>
      <c r="B124" s="7" t="s">
        <v>4427</v>
      </c>
      <c r="C124" s="7" t="s">
        <v>4428</v>
      </c>
      <c r="D124" s="7" t="s">
        <v>5409</v>
      </c>
      <c r="E124" s="7" t="s">
        <v>4430</v>
      </c>
      <c r="F124" s="28" t="s">
        <v>2295</v>
      </c>
      <c r="G124" s="28" t="s">
        <v>6633</v>
      </c>
      <c r="H124" s="7" t="s">
        <v>297</v>
      </c>
      <c r="I124" s="7" t="s">
        <v>76</v>
      </c>
      <c r="J124" s="7" t="s">
        <v>65</v>
      </c>
      <c r="K124" s="7" t="s">
        <v>301</v>
      </c>
      <c r="L124" s="7" t="s">
        <v>32</v>
      </c>
      <c r="M124" s="7" t="s">
        <v>1027</v>
      </c>
      <c r="N124" s="7">
        <v>0</v>
      </c>
      <c r="O124" s="11"/>
    </row>
    <row r="125" spans="1:15" ht="45">
      <c r="A125" s="7">
        <v>1609</v>
      </c>
      <c r="B125" s="7" t="s">
        <v>1218</v>
      </c>
      <c r="C125" s="7" t="s">
        <v>218</v>
      </c>
      <c r="D125" s="7" t="s">
        <v>1219</v>
      </c>
      <c r="E125" s="7" t="s">
        <v>4696</v>
      </c>
      <c r="F125" s="28" t="s">
        <v>6619</v>
      </c>
      <c r="G125" s="28" t="s">
        <v>6633</v>
      </c>
      <c r="H125" s="7" t="s">
        <v>1222</v>
      </c>
      <c r="I125" s="7" t="s">
        <v>76</v>
      </c>
      <c r="J125" s="7" t="s">
        <v>290</v>
      </c>
      <c r="K125" s="7" t="s">
        <v>301</v>
      </c>
      <c r="L125" s="7" t="s">
        <v>66</v>
      </c>
      <c r="M125" s="7" t="s">
        <v>1027</v>
      </c>
      <c r="N125" s="7">
        <v>0</v>
      </c>
      <c r="O125" s="11"/>
    </row>
    <row r="126" spans="1:15" ht="60">
      <c r="A126" s="7">
        <v>2089</v>
      </c>
      <c r="B126" s="7" t="s">
        <v>2310</v>
      </c>
      <c r="C126" s="7" t="s">
        <v>350</v>
      </c>
      <c r="D126" s="7" t="s">
        <v>2311</v>
      </c>
      <c r="E126" s="7" t="s">
        <v>2312</v>
      </c>
      <c r="F126" s="28" t="s">
        <v>6619</v>
      </c>
      <c r="G126" s="28" t="s">
        <v>6633</v>
      </c>
      <c r="H126" s="7" t="s">
        <v>297</v>
      </c>
      <c r="I126" s="7" t="s">
        <v>76</v>
      </c>
      <c r="J126" s="7" t="s">
        <v>100</v>
      </c>
      <c r="K126" s="7" t="s">
        <v>301</v>
      </c>
      <c r="L126" s="7" t="s">
        <v>179</v>
      </c>
      <c r="M126" s="7" t="s">
        <v>1027</v>
      </c>
      <c r="N126" s="7">
        <v>0</v>
      </c>
      <c r="O126" s="11"/>
    </row>
    <row r="127" spans="1:15" ht="165">
      <c r="A127" s="7">
        <v>1679</v>
      </c>
      <c r="B127" s="7" t="s">
        <v>1405</v>
      </c>
      <c r="C127" s="7" t="s">
        <v>261</v>
      </c>
      <c r="D127" s="7" t="s">
        <v>4732</v>
      </c>
      <c r="E127" s="7" t="s">
        <v>1407</v>
      </c>
      <c r="F127" s="28" t="s">
        <v>6624</v>
      </c>
      <c r="G127" s="28" t="s">
        <v>6633</v>
      </c>
      <c r="H127" s="7" t="s">
        <v>1409</v>
      </c>
      <c r="I127" s="7" t="s">
        <v>76</v>
      </c>
      <c r="J127" s="7" t="s">
        <v>306</v>
      </c>
      <c r="K127" s="7" t="s">
        <v>104</v>
      </c>
      <c r="L127" s="7" t="s">
        <v>14</v>
      </c>
      <c r="M127" s="7" t="s">
        <v>1027</v>
      </c>
      <c r="N127" s="7">
        <v>0</v>
      </c>
      <c r="O127" s="11"/>
    </row>
    <row r="128" spans="1:15" ht="120">
      <c r="A128" s="7">
        <v>2140</v>
      </c>
      <c r="B128" s="7" t="s">
        <v>5000</v>
      </c>
      <c r="C128" s="7" t="s">
        <v>208</v>
      </c>
      <c r="D128" s="7" t="s">
        <v>2468</v>
      </c>
      <c r="E128" s="7" t="s">
        <v>5001</v>
      </c>
      <c r="F128" s="28" t="s">
        <v>6624</v>
      </c>
      <c r="G128" s="28" t="s">
        <v>6633</v>
      </c>
      <c r="H128" s="7" t="s">
        <v>5002</v>
      </c>
      <c r="I128" s="7" t="s">
        <v>76</v>
      </c>
      <c r="J128" s="7" t="s">
        <v>9</v>
      </c>
      <c r="K128" s="7" t="s">
        <v>190</v>
      </c>
      <c r="L128" s="7" t="s">
        <v>14</v>
      </c>
      <c r="M128" s="7" t="s">
        <v>1027</v>
      </c>
      <c r="N128" s="7">
        <v>0</v>
      </c>
      <c r="O128" s="11"/>
    </row>
    <row r="129" spans="1:15" ht="120">
      <c r="A129" s="7">
        <v>2169</v>
      </c>
      <c r="B129" s="7" t="s">
        <v>2557</v>
      </c>
      <c r="C129" s="7" t="s">
        <v>194</v>
      </c>
      <c r="D129" s="7" t="s">
        <v>2558</v>
      </c>
      <c r="E129" s="7" t="s">
        <v>2559</v>
      </c>
      <c r="F129" s="28" t="s">
        <v>6624</v>
      </c>
      <c r="G129" s="28" t="s">
        <v>6633</v>
      </c>
      <c r="H129" s="7" t="s">
        <v>2561</v>
      </c>
      <c r="I129" s="7" t="s">
        <v>76</v>
      </c>
      <c r="J129" s="7" t="s">
        <v>100</v>
      </c>
      <c r="K129" s="7" t="s">
        <v>151</v>
      </c>
      <c r="L129" s="7" t="s">
        <v>25</v>
      </c>
      <c r="M129" s="7" t="s">
        <v>1027</v>
      </c>
      <c r="N129" s="7">
        <v>0</v>
      </c>
      <c r="O129" s="11"/>
    </row>
    <row r="130" spans="1:15" ht="120">
      <c r="A130" s="7">
        <v>2485</v>
      </c>
      <c r="B130" s="7" t="s">
        <v>3395</v>
      </c>
      <c r="C130" s="7" t="s">
        <v>395</v>
      </c>
      <c r="D130" s="7" t="s">
        <v>3396</v>
      </c>
      <c r="E130" s="7" t="s">
        <v>3397</v>
      </c>
      <c r="F130" s="28" t="s">
        <v>6624</v>
      </c>
      <c r="G130" s="28" t="s">
        <v>6633</v>
      </c>
      <c r="H130" s="7" t="s">
        <v>3398</v>
      </c>
      <c r="I130" s="7" t="s">
        <v>76</v>
      </c>
      <c r="J130" s="7" t="s">
        <v>89</v>
      </c>
      <c r="K130" s="7" t="s">
        <v>81</v>
      </c>
      <c r="L130" s="7" t="s">
        <v>25</v>
      </c>
      <c r="M130" s="7" t="s">
        <v>1027</v>
      </c>
      <c r="N130" s="7">
        <v>0</v>
      </c>
      <c r="O130" s="11"/>
    </row>
    <row r="131" spans="1:15" ht="120">
      <c r="A131" s="7">
        <v>2646</v>
      </c>
      <c r="B131" s="7" t="s">
        <v>3941</v>
      </c>
      <c r="C131" s="7" t="s">
        <v>218</v>
      </c>
      <c r="D131" s="7" t="s">
        <v>5529</v>
      </c>
      <c r="E131" s="7" t="s">
        <v>5530</v>
      </c>
      <c r="F131" s="28" t="s">
        <v>6624</v>
      </c>
      <c r="G131" s="28" t="s">
        <v>6633</v>
      </c>
      <c r="H131" s="7" t="s">
        <v>2295</v>
      </c>
      <c r="I131" s="7" t="s">
        <v>76</v>
      </c>
      <c r="J131" s="7" t="s">
        <v>49</v>
      </c>
      <c r="K131" s="7" t="s">
        <v>151</v>
      </c>
      <c r="L131" s="7" t="s">
        <v>66</v>
      </c>
      <c r="M131" s="7" t="s">
        <v>1027</v>
      </c>
      <c r="N131" s="7">
        <v>0</v>
      </c>
      <c r="O131" s="11"/>
    </row>
    <row r="132" spans="1:15" ht="60">
      <c r="A132" s="7">
        <v>1564</v>
      </c>
      <c r="B132" s="7" t="s">
        <v>1074</v>
      </c>
      <c r="C132" s="7" t="s">
        <v>1075</v>
      </c>
      <c r="D132" s="7" t="s">
        <v>1076</v>
      </c>
      <c r="E132" s="7" t="s">
        <v>1077</v>
      </c>
      <c r="F132" s="28" t="s">
        <v>1078</v>
      </c>
      <c r="G132" s="28" t="s">
        <v>6633</v>
      </c>
      <c r="H132" s="7" t="s">
        <v>1078</v>
      </c>
      <c r="I132" s="7" t="s">
        <v>76</v>
      </c>
      <c r="J132" s="7" t="s">
        <v>100</v>
      </c>
      <c r="K132" s="7" t="s">
        <v>93</v>
      </c>
      <c r="L132" s="7" t="s">
        <v>32</v>
      </c>
      <c r="M132" s="7" t="s">
        <v>1027</v>
      </c>
      <c r="N132" s="7">
        <v>0</v>
      </c>
      <c r="O132" s="11"/>
    </row>
    <row r="133" spans="1:15" ht="60">
      <c r="A133" s="7">
        <v>1903</v>
      </c>
      <c r="B133" s="7" t="s">
        <v>4881</v>
      </c>
      <c r="C133" s="7" t="s">
        <v>2077</v>
      </c>
      <c r="D133" s="7" t="s">
        <v>2084</v>
      </c>
      <c r="E133" s="7" t="s">
        <v>2085</v>
      </c>
      <c r="F133" s="28" t="s">
        <v>2378</v>
      </c>
      <c r="G133" s="28" t="s">
        <v>6633</v>
      </c>
      <c r="H133" s="7" t="s">
        <v>5</v>
      </c>
      <c r="I133" s="7" t="s">
        <v>76</v>
      </c>
      <c r="J133" s="7" t="s">
        <v>100</v>
      </c>
      <c r="K133" s="7" t="s">
        <v>93</v>
      </c>
      <c r="L133" s="7" t="s">
        <v>14</v>
      </c>
      <c r="M133" s="7" t="s">
        <v>1027</v>
      </c>
      <c r="N133" s="7">
        <v>0</v>
      </c>
      <c r="O133" s="11"/>
    </row>
    <row r="134" spans="1:15" ht="75">
      <c r="A134" s="7">
        <v>2123</v>
      </c>
      <c r="B134" s="7" t="s">
        <v>4969</v>
      </c>
      <c r="C134" s="7" t="s">
        <v>135</v>
      </c>
      <c r="D134" s="7" t="s">
        <v>4942</v>
      </c>
      <c r="E134" s="7" t="s">
        <v>4970</v>
      </c>
      <c r="F134" s="28" t="s">
        <v>2378</v>
      </c>
      <c r="G134" s="28" t="s">
        <v>6633</v>
      </c>
      <c r="H134" s="7" t="s">
        <v>4971</v>
      </c>
      <c r="I134" s="7" t="s">
        <v>76</v>
      </c>
      <c r="J134" s="7" t="s">
        <v>100</v>
      </c>
      <c r="K134" s="7" t="s">
        <v>151</v>
      </c>
      <c r="L134" s="7" t="s">
        <v>66</v>
      </c>
      <c r="M134" s="7" t="s">
        <v>1027</v>
      </c>
      <c r="N134" s="7">
        <v>0</v>
      </c>
      <c r="O134" s="11"/>
    </row>
    <row r="135" spans="1:15" ht="60">
      <c r="A135" s="7">
        <v>2124</v>
      </c>
      <c r="B135" s="7" t="s">
        <v>4972</v>
      </c>
      <c r="C135" s="7" t="s">
        <v>261</v>
      </c>
      <c r="D135" s="7" t="s">
        <v>2406</v>
      </c>
      <c r="E135" s="7" t="s">
        <v>2407</v>
      </c>
      <c r="F135" s="28" t="s">
        <v>2378</v>
      </c>
      <c r="G135" s="28" t="s">
        <v>6633</v>
      </c>
      <c r="H135" s="7" t="s">
        <v>661</v>
      </c>
      <c r="I135" s="7" t="s">
        <v>76</v>
      </c>
      <c r="J135" s="7" t="s">
        <v>100</v>
      </c>
      <c r="K135" s="7" t="s">
        <v>151</v>
      </c>
      <c r="L135" s="7" t="s">
        <v>179</v>
      </c>
      <c r="M135" s="7" t="s">
        <v>1027</v>
      </c>
      <c r="N135" s="7">
        <v>0</v>
      </c>
      <c r="O135" s="11"/>
    </row>
    <row r="136" spans="1:15" ht="105">
      <c r="A136" s="7">
        <v>2177</v>
      </c>
      <c r="B136" s="7" t="s">
        <v>2597</v>
      </c>
      <c r="C136" s="7" t="s">
        <v>218</v>
      </c>
      <c r="D136" s="7" t="s">
        <v>791</v>
      </c>
      <c r="E136" s="7" t="s">
        <v>5048</v>
      </c>
      <c r="F136" s="28" t="s">
        <v>2378</v>
      </c>
      <c r="G136" s="28" t="s">
        <v>6633</v>
      </c>
      <c r="H136" s="7" t="s">
        <v>5049</v>
      </c>
      <c r="I136" s="7" t="s">
        <v>76</v>
      </c>
      <c r="J136" s="7" t="s">
        <v>214</v>
      </c>
      <c r="K136" s="7" t="s">
        <v>301</v>
      </c>
      <c r="L136" s="7" t="s">
        <v>14</v>
      </c>
      <c r="M136" s="7" t="s">
        <v>1027</v>
      </c>
      <c r="N136" s="7">
        <v>0</v>
      </c>
      <c r="O136" s="11"/>
    </row>
    <row r="137" spans="1:15" ht="90">
      <c r="A137" s="7">
        <v>2178</v>
      </c>
      <c r="B137" s="7" t="s">
        <v>5050</v>
      </c>
      <c r="C137" s="7" t="s">
        <v>218</v>
      </c>
      <c r="D137" s="7" t="s">
        <v>791</v>
      </c>
      <c r="E137" s="7" t="s">
        <v>2600</v>
      </c>
      <c r="F137" s="28" t="s">
        <v>2378</v>
      </c>
      <c r="G137" s="28" t="s">
        <v>6633</v>
      </c>
      <c r="H137" s="7" t="s">
        <v>5051</v>
      </c>
      <c r="I137" s="7" t="s">
        <v>76</v>
      </c>
      <c r="J137" s="7" t="s">
        <v>9</v>
      </c>
      <c r="K137" s="7" t="s">
        <v>301</v>
      </c>
      <c r="L137" s="7" t="s">
        <v>32</v>
      </c>
      <c r="M137" s="7" t="s">
        <v>1027</v>
      </c>
      <c r="N137" s="7">
        <v>0</v>
      </c>
      <c r="O137" s="11"/>
    </row>
    <row r="138" spans="1:15" ht="60">
      <c r="A138" s="7">
        <v>2237</v>
      </c>
      <c r="B138" s="7" t="s">
        <v>2824</v>
      </c>
      <c r="C138" s="7" t="s">
        <v>390</v>
      </c>
      <c r="D138" s="7" t="s">
        <v>2825</v>
      </c>
      <c r="E138" s="7" t="s">
        <v>5096</v>
      </c>
      <c r="F138" s="28" t="s">
        <v>2378</v>
      </c>
      <c r="G138" s="28" t="s">
        <v>6633</v>
      </c>
      <c r="H138" s="7" t="s">
        <v>344</v>
      </c>
      <c r="I138" s="7" t="s">
        <v>76</v>
      </c>
      <c r="J138" s="7" t="s">
        <v>100</v>
      </c>
      <c r="K138" s="7" t="s">
        <v>190</v>
      </c>
      <c r="L138" s="7" t="s">
        <v>14</v>
      </c>
      <c r="M138" s="7" t="s">
        <v>1027</v>
      </c>
      <c r="N138" s="7">
        <v>0</v>
      </c>
      <c r="O138" s="11"/>
    </row>
    <row r="139" spans="1:15" ht="45">
      <c r="A139" s="7">
        <v>2391</v>
      </c>
      <c r="B139" s="7" t="s">
        <v>3136</v>
      </c>
      <c r="C139" s="7" t="s">
        <v>135</v>
      </c>
      <c r="D139" s="7" t="s">
        <v>695</v>
      </c>
      <c r="E139" s="7" t="s">
        <v>3137</v>
      </c>
      <c r="F139" s="28" t="s">
        <v>2378</v>
      </c>
      <c r="G139" s="28" t="s">
        <v>6633</v>
      </c>
      <c r="H139" s="7" t="s">
        <v>5</v>
      </c>
      <c r="I139" s="7" t="s">
        <v>76</v>
      </c>
      <c r="J139" s="7" t="s">
        <v>290</v>
      </c>
      <c r="K139" s="7" t="s">
        <v>301</v>
      </c>
      <c r="L139" s="7" t="s">
        <v>14</v>
      </c>
      <c r="M139" s="7" t="s">
        <v>1027</v>
      </c>
      <c r="N139" s="7">
        <v>0</v>
      </c>
      <c r="O139" s="11"/>
    </row>
    <row r="140" spans="1:15" ht="165">
      <c r="A140" s="7">
        <v>1780</v>
      </c>
      <c r="B140" s="7" t="s">
        <v>4805</v>
      </c>
      <c r="C140" s="7" t="s">
        <v>208</v>
      </c>
      <c r="D140" s="7" t="s">
        <v>4806</v>
      </c>
      <c r="E140" s="7" t="s">
        <v>4807</v>
      </c>
      <c r="F140" s="28" t="s">
        <v>6620</v>
      </c>
      <c r="G140" s="28" t="s">
        <v>6633</v>
      </c>
      <c r="H140" s="7" t="s">
        <v>419</v>
      </c>
      <c r="I140" s="7" t="s">
        <v>76</v>
      </c>
      <c r="J140" s="7" t="s">
        <v>251</v>
      </c>
      <c r="K140" s="7" t="s">
        <v>301</v>
      </c>
      <c r="L140" s="7" t="s">
        <v>14</v>
      </c>
      <c r="M140" s="7" t="s">
        <v>1027</v>
      </c>
      <c r="N140" s="7">
        <v>0</v>
      </c>
      <c r="O140" s="11"/>
    </row>
    <row r="141" spans="1:15" ht="90">
      <c r="A141" s="7">
        <v>2674</v>
      </c>
      <c r="B141" s="7" t="s">
        <v>4034</v>
      </c>
      <c r="C141" s="7" t="s">
        <v>194</v>
      </c>
      <c r="D141" s="7" t="s">
        <v>4035</v>
      </c>
      <c r="E141" s="7" t="s">
        <v>4036</v>
      </c>
      <c r="F141" s="28" t="s">
        <v>6620</v>
      </c>
      <c r="G141" s="28" t="s">
        <v>6633</v>
      </c>
      <c r="H141" s="7" t="s">
        <v>6</v>
      </c>
      <c r="I141" s="7" t="s">
        <v>76</v>
      </c>
      <c r="J141" s="7" t="s">
        <v>65</v>
      </c>
      <c r="K141" s="7" t="s">
        <v>151</v>
      </c>
      <c r="L141" s="7" t="s">
        <v>25</v>
      </c>
      <c r="M141" s="7" t="s">
        <v>1027</v>
      </c>
      <c r="N141" s="7">
        <v>0</v>
      </c>
      <c r="O141" s="11"/>
    </row>
    <row r="142" spans="1:15" ht="60">
      <c r="A142" s="7">
        <v>2697</v>
      </c>
      <c r="B142" s="7" t="s">
        <v>4106</v>
      </c>
      <c r="C142" s="7" t="s">
        <v>4107</v>
      </c>
      <c r="D142" s="7" t="s">
        <v>4108</v>
      </c>
      <c r="E142" s="7" t="s">
        <v>4109</v>
      </c>
      <c r="F142" s="28" t="s">
        <v>6620</v>
      </c>
      <c r="G142" s="28" t="s">
        <v>6633</v>
      </c>
      <c r="H142" s="7" t="s">
        <v>344</v>
      </c>
      <c r="I142" s="7" t="s">
        <v>76</v>
      </c>
      <c r="J142" s="7" t="s">
        <v>100</v>
      </c>
      <c r="K142" s="7" t="s">
        <v>190</v>
      </c>
      <c r="L142" s="7" t="s">
        <v>66</v>
      </c>
      <c r="M142" s="7" t="s">
        <v>1027</v>
      </c>
      <c r="N142" s="7">
        <v>0</v>
      </c>
      <c r="O142" s="11"/>
    </row>
    <row r="143" spans="1:15" ht="75">
      <c r="A143" s="7">
        <v>1601</v>
      </c>
      <c r="B143" s="7" t="s">
        <v>1196</v>
      </c>
      <c r="C143" s="7" t="s">
        <v>4694</v>
      </c>
      <c r="D143" s="7" t="s">
        <v>1198</v>
      </c>
      <c r="E143" s="7" t="s">
        <v>1199</v>
      </c>
      <c r="F143" s="28" t="s">
        <v>6631</v>
      </c>
      <c r="G143" s="28" t="s">
        <v>6633</v>
      </c>
      <c r="H143" s="7" t="s">
        <v>48</v>
      </c>
      <c r="I143" s="7" t="s">
        <v>76</v>
      </c>
      <c r="J143" s="7" t="s">
        <v>49</v>
      </c>
      <c r="K143" s="7" t="s">
        <v>81</v>
      </c>
      <c r="L143" s="7" t="s">
        <v>14</v>
      </c>
      <c r="M143" s="7" t="s">
        <v>1027</v>
      </c>
      <c r="N143" s="7">
        <v>0</v>
      </c>
      <c r="O143" s="11"/>
    </row>
    <row r="144" spans="1:15" ht="75">
      <c r="A144" s="7">
        <v>2238</v>
      </c>
      <c r="B144" s="7" t="s">
        <v>2827</v>
      </c>
      <c r="C144" s="7" t="s">
        <v>2828</v>
      </c>
      <c r="D144" s="7" t="s">
        <v>2829</v>
      </c>
      <c r="E144" s="7" t="s">
        <v>2804</v>
      </c>
      <c r="F144" s="28" t="s">
        <v>6631</v>
      </c>
      <c r="G144" s="28" t="s">
        <v>6633</v>
      </c>
      <c r="H144" s="7" t="s">
        <v>344</v>
      </c>
      <c r="I144" s="7" t="s">
        <v>76</v>
      </c>
      <c r="J144" s="7" t="s">
        <v>49</v>
      </c>
      <c r="K144" s="7" t="s">
        <v>190</v>
      </c>
      <c r="L144" s="7" t="s">
        <v>14</v>
      </c>
      <c r="M144" s="7" t="s">
        <v>1027</v>
      </c>
      <c r="N144" s="7">
        <v>0</v>
      </c>
      <c r="O144" s="11"/>
    </row>
    <row r="145" spans="1:15" ht="60">
      <c r="A145" s="7">
        <v>2550</v>
      </c>
      <c r="B145" s="7" t="s">
        <v>3649</v>
      </c>
      <c r="C145" s="7" t="s">
        <v>2009</v>
      </c>
      <c r="D145" s="7" t="s">
        <v>3650</v>
      </c>
      <c r="E145" s="7" t="s">
        <v>3651</v>
      </c>
      <c r="F145" s="28" t="s">
        <v>6631</v>
      </c>
      <c r="G145" s="28" t="s">
        <v>6633</v>
      </c>
      <c r="H145" s="7" t="s">
        <v>1134</v>
      </c>
      <c r="I145" s="7" t="s">
        <v>76</v>
      </c>
      <c r="J145" s="7" t="s">
        <v>290</v>
      </c>
      <c r="K145" s="7" t="s">
        <v>151</v>
      </c>
      <c r="L145" s="7" t="s">
        <v>14</v>
      </c>
      <c r="M145" s="7" t="s">
        <v>1027</v>
      </c>
      <c r="N145" s="7">
        <v>0</v>
      </c>
      <c r="O145" s="11"/>
    </row>
    <row r="146" spans="1:15" ht="90">
      <c r="A146" s="7">
        <v>1598</v>
      </c>
      <c r="B146" s="7" t="s">
        <v>1181</v>
      </c>
      <c r="C146" s="7" t="s">
        <v>218</v>
      </c>
      <c r="D146" s="7" t="s">
        <v>1182</v>
      </c>
      <c r="E146" s="7" t="s">
        <v>4692</v>
      </c>
      <c r="F146" s="28" t="s">
        <v>6618</v>
      </c>
      <c r="G146" s="28" t="s">
        <v>6633</v>
      </c>
      <c r="H146" s="7" t="s">
        <v>1185</v>
      </c>
      <c r="I146" s="7" t="s">
        <v>76</v>
      </c>
      <c r="J146" s="7" t="s">
        <v>100</v>
      </c>
      <c r="K146" s="7" t="s">
        <v>190</v>
      </c>
      <c r="L146" s="7" t="s">
        <v>14</v>
      </c>
      <c r="M146" s="7" t="s">
        <v>1027</v>
      </c>
      <c r="N146" s="7">
        <v>0</v>
      </c>
      <c r="O146" s="11"/>
    </row>
    <row r="147" spans="1:15" ht="60">
      <c r="A147" s="7">
        <v>1787</v>
      </c>
      <c r="B147" s="7" t="s">
        <v>1779</v>
      </c>
      <c r="C147" s="7" t="s">
        <v>1456</v>
      </c>
      <c r="D147" s="7" t="s">
        <v>1780</v>
      </c>
      <c r="E147" s="7" t="s">
        <v>1781</v>
      </c>
      <c r="F147" s="8" t="s">
        <v>979</v>
      </c>
      <c r="G147" s="28" t="s">
        <v>6633</v>
      </c>
      <c r="H147" s="7" t="s">
        <v>1778</v>
      </c>
      <c r="I147" s="7" t="s">
        <v>76</v>
      </c>
      <c r="J147" s="7" t="s">
        <v>65</v>
      </c>
      <c r="K147" s="7" t="s">
        <v>93</v>
      </c>
      <c r="L147" s="7" t="s">
        <v>14</v>
      </c>
      <c r="M147" s="7" t="s">
        <v>1027</v>
      </c>
      <c r="N147" s="7">
        <v>0</v>
      </c>
      <c r="O147" s="11"/>
    </row>
    <row r="148" spans="1:15" ht="150">
      <c r="A148" s="7">
        <v>1799</v>
      </c>
      <c r="B148" s="7" t="s">
        <v>1802</v>
      </c>
      <c r="C148" s="7" t="s">
        <v>1803</v>
      </c>
      <c r="D148" s="7" t="s">
        <v>1804</v>
      </c>
      <c r="E148" s="7" t="s">
        <v>1805</v>
      </c>
      <c r="F148" s="8" t="s">
        <v>979</v>
      </c>
      <c r="G148" s="28" t="s">
        <v>6633</v>
      </c>
      <c r="H148" s="7" t="s">
        <v>1338</v>
      </c>
      <c r="I148" s="7" t="s">
        <v>76</v>
      </c>
      <c r="J148" s="7" t="s">
        <v>276</v>
      </c>
      <c r="K148" s="7" t="s">
        <v>190</v>
      </c>
      <c r="L148" s="7" t="s">
        <v>14</v>
      </c>
      <c r="M148" s="7" t="s">
        <v>1027</v>
      </c>
      <c r="N148" s="7">
        <v>0</v>
      </c>
      <c r="O148" s="11"/>
    </row>
    <row r="149" spans="1:15" ht="90">
      <c r="A149" s="7">
        <v>1826</v>
      </c>
      <c r="B149" s="7" t="s">
        <v>4823</v>
      </c>
      <c r="C149" s="7" t="s">
        <v>490</v>
      </c>
      <c r="D149" s="7" t="s">
        <v>1867</v>
      </c>
      <c r="E149" s="7" t="s">
        <v>4824</v>
      </c>
      <c r="F149" s="8" t="s">
        <v>979</v>
      </c>
      <c r="G149" s="28" t="s">
        <v>6633</v>
      </c>
      <c r="H149" s="7" t="s">
        <v>1869</v>
      </c>
      <c r="I149" s="7" t="s">
        <v>76</v>
      </c>
      <c r="J149" s="7" t="s">
        <v>276</v>
      </c>
      <c r="K149" s="7" t="s">
        <v>93</v>
      </c>
      <c r="L149" s="7" t="s">
        <v>14</v>
      </c>
      <c r="M149" s="7" t="s">
        <v>1027</v>
      </c>
      <c r="N149" s="7">
        <v>0</v>
      </c>
      <c r="O149" s="11"/>
    </row>
    <row r="150" spans="1:15" ht="90">
      <c r="A150" s="7">
        <v>1910</v>
      </c>
      <c r="B150" s="7" t="s">
        <v>2104</v>
      </c>
      <c r="C150" s="7" t="s">
        <v>350</v>
      </c>
      <c r="D150" s="7" t="s">
        <v>2105</v>
      </c>
      <c r="E150" s="7" t="s">
        <v>2106</v>
      </c>
      <c r="F150" s="8" t="s">
        <v>979</v>
      </c>
      <c r="G150" s="28" t="s">
        <v>6633</v>
      </c>
      <c r="H150" s="7" t="s">
        <v>6</v>
      </c>
      <c r="I150" s="7" t="s">
        <v>76</v>
      </c>
      <c r="J150" s="7" t="s">
        <v>9</v>
      </c>
      <c r="K150" s="7" t="s">
        <v>190</v>
      </c>
      <c r="L150" s="7" t="s">
        <v>179</v>
      </c>
      <c r="M150" s="7" t="s">
        <v>1027</v>
      </c>
      <c r="N150" s="7">
        <v>0</v>
      </c>
      <c r="O150" s="11"/>
    </row>
    <row r="151" spans="1:15" ht="60">
      <c r="A151" s="7">
        <v>1911</v>
      </c>
      <c r="B151" s="7" t="s">
        <v>2110</v>
      </c>
      <c r="C151" s="7" t="s">
        <v>2111</v>
      </c>
      <c r="D151" s="7" t="s">
        <v>2112</v>
      </c>
      <c r="E151" s="7" t="s">
        <v>2113</v>
      </c>
      <c r="F151" s="8" t="s">
        <v>979</v>
      </c>
      <c r="G151" s="28" t="s">
        <v>6633</v>
      </c>
      <c r="H151" s="7" t="s">
        <v>6</v>
      </c>
      <c r="I151" s="7" t="s">
        <v>76</v>
      </c>
      <c r="J151" s="7" t="s">
        <v>202</v>
      </c>
      <c r="K151" s="7" t="s">
        <v>190</v>
      </c>
      <c r="L151" s="7" t="s">
        <v>25</v>
      </c>
      <c r="M151" s="7" t="s">
        <v>1027</v>
      </c>
      <c r="N151" s="7">
        <v>0</v>
      </c>
      <c r="O151" s="11"/>
    </row>
    <row r="152" spans="1:15" ht="105">
      <c r="A152" s="7">
        <v>1912</v>
      </c>
      <c r="B152" s="7" t="s">
        <v>2114</v>
      </c>
      <c r="C152" s="7" t="s">
        <v>350</v>
      </c>
      <c r="D152" s="7" t="s">
        <v>2115</v>
      </c>
      <c r="E152" s="7" t="s">
        <v>2116</v>
      </c>
      <c r="F152" s="8" t="s">
        <v>979</v>
      </c>
      <c r="G152" s="28" t="s">
        <v>6633</v>
      </c>
      <c r="H152" s="7" t="s">
        <v>6</v>
      </c>
      <c r="I152" s="7" t="s">
        <v>76</v>
      </c>
      <c r="J152" s="7" t="s">
        <v>202</v>
      </c>
      <c r="K152" s="7" t="s">
        <v>190</v>
      </c>
      <c r="L152" s="7" t="s">
        <v>14</v>
      </c>
      <c r="M152" s="7" t="s">
        <v>1027</v>
      </c>
      <c r="N152" s="7">
        <v>0</v>
      </c>
      <c r="O152" s="11"/>
    </row>
    <row r="153" spans="1:15" ht="75">
      <c r="A153" s="7">
        <v>1919</v>
      </c>
      <c r="B153" s="7" t="s">
        <v>2141</v>
      </c>
      <c r="C153" s="7" t="s">
        <v>2111</v>
      </c>
      <c r="D153" s="7" t="s">
        <v>2142</v>
      </c>
      <c r="E153" s="7" t="s">
        <v>2143</v>
      </c>
      <c r="F153" s="8" t="s">
        <v>979</v>
      </c>
      <c r="G153" s="28" t="s">
        <v>6633</v>
      </c>
      <c r="H153" s="7" t="s">
        <v>6</v>
      </c>
      <c r="I153" s="7" t="s">
        <v>76</v>
      </c>
      <c r="J153" s="7" t="s">
        <v>49</v>
      </c>
      <c r="K153" s="7" t="s">
        <v>151</v>
      </c>
      <c r="L153" s="7" t="s">
        <v>25</v>
      </c>
      <c r="M153" s="7" t="s">
        <v>1027</v>
      </c>
      <c r="N153" s="7">
        <v>0</v>
      </c>
      <c r="O153" s="11"/>
    </row>
    <row r="154" spans="1:15" ht="60">
      <c r="A154" s="7">
        <v>2070</v>
      </c>
      <c r="B154" s="7" t="s">
        <v>4924</v>
      </c>
      <c r="C154" s="7" t="s">
        <v>545</v>
      </c>
      <c r="D154" s="7" t="s">
        <v>2255</v>
      </c>
      <c r="E154" s="7" t="s">
        <v>2256</v>
      </c>
      <c r="F154" s="8" t="s">
        <v>979</v>
      </c>
      <c r="G154" s="28" t="s">
        <v>6633</v>
      </c>
      <c r="H154" s="7" t="s">
        <v>5</v>
      </c>
      <c r="I154" s="7" t="s">
        <v>76</v>
      </c>
      <c r="J154" s="7" t="s">
        <v>276</v>
      </c>
      <c r="K154" s="7" t="s">
        <v>93</v>
      </c>
      <c r="L154" s="7" t="s">
        <v>66</v>
      </c>
      <c r="M154" s="7" t="s">
        <v>1027</v>
      </c>
      <c r="N154" s="7">
        <v>0</v>
      </c>
      <c r="O154" s="11"/>
    </row>
    <row r="155" spans="1:15" ht="60">
      <c r="A155" s="7">
        <v>2071</v>
      </c>
      <c r="B155" s="7" t="s">
        <v>2257</v>
      </c>
      <c r="C155" s="7" t="s">
        <v>529</v>
      </c>
      <c r="D155" s="7" t="s">
        <v>2258</v>
      </c>
      <c r="E155" s="7" t="s">
        <v>2259</v>
      </c>
      <c r="F155" s="8" t="s">
        <v>979</v>
      </c>
      <c r="G155" s="28" t="s">
        <v>6633</v>
      </c>
      <c r="H155" s="7" t="s">
        <v>5</v>
      </c>
      <c r="I155" s="7" t="s">
        <v>76</v>
      </c>
      <c r="J155" s="7" t="s">
        <v>290</v>
      </c>
      <c r="K155" s="7" t="s">
        <v>93</v>
      </c>
      <c r="L155" s="7" t="s">
        <v>66</v>
      </c>
      <c r="M155" s="7" t="s">
        <v>1027</v>
      </c>
      <c r="N155" s="7">
        <v>0</v>
      </c>
      <c r="O155" s="11"/>
    </row>
    <row r="156" spans="1:15" ht="75">
      <c r="A156" s="7">
        <v>2072</v>
      </c>
      <c r="B156" s="7" t="s">
        <v>2260</v>
      </c>
      <c r="C156" s="7" t="s">
        <v>529</v>
      </c>
      <c r="D156" s="7" t="s">
        <v>2258</v>
      </c>
      <c r="E156" s="7" t="s">
        <v>2261</v>
      </c>
      <c r="F156" s="8" t="s">
        <v>979</v>
      </c>
      <c r="G156" s="28" t="s">
        <v>6633</v>
      </c>
      <c r="H156" s="7" t="s">
        <v>2262</v>
      </c>
      <c r="I156" s="7" t="s">
        <v>76</v>
      </c>
      <c r="J156" s="7" t="s">
        <v>9</v>
      </c>
      <c r="K156" s="7" t="s">
        <v>93</v>
      </c>
      <c r="L156" s="7" t="s">
        <v>14</v>
      </c>
      <c r="M156" s="7" t="s">
        <v>1027</v>
      </c>
      <c r="N156" s="7">
        <v>0</v>
      </c>
      <c r="O156" s="11"/>
    </row>
    <row r="157" spans="1:15" ht="165">
      <c r="A157" s="7">
        <v>2144</v>
      </c>
      <c r="B157" s="7" t="s">
        <v>2474</v>
      </c>
      <c r="C157" s="7" t="s">
        <v>2111</v>
      </c>
      <c r="D157" s="7" t="s">
        <v>5004</v>
      </c>
      <c r="E157" s="7" t="s">
        <v>5005</v>
      </c>
      <c r="F157" s="8" t="s">
        <v>979</v>
      </c>
      <c r="G157" s="28" t="s">
        <v>6633</v>
      </c>
      <c r="H157" s="7" t="s">
        <v>2477</v>
      </c>
      <c r="I157" s="7" t="s">
        <v>76</v>
      </c>
      <c r="J157" s="7" t="s">
        <v>24</v>
      </c>
      <c r="K157" s="7" t="s">
        <v>93</v>
      </c>
      <c r="L157" s="7" t="s">
        <v>25</v>
      </c>
      <c r="M157" s="7" t="s">
        <v>1027</v>
      </c>
      <c r="N157" s="7">
        <v>0</v>
      </c>
      <c r="O157" s="11"/>
    </row>
    <row r="158" spans="1:15" ht="165">
      <c r="A158" s="7">
        <v>2145</v>
      </c>
      <c r="B158" s="7" t="s">
        <v>2474</v>
      </c>
      <c r="C158" s="7" t="s">
        <v>110</v>
      </c>
      <c r="D158" s="7" t="s">
        <v>5006</v>
      </c>
      <c r="E158" s="7" t="s">
        <v>2479</v>
      </c>
      <c r="F158" s="8" t="s">
        <v>979</v>
      </c>
      <c r="G158" s="28" t="s">
        <v>6633</v>
      </c>
      <c r="H158" s="7" t="s">
        <v>2477</v>
      </c>
      <c r="I158" s="7" t="s">
        <v>76</v>
      </c>
      <c r="J158" s="7" t="s">
        <v>24</v>
      </c>
      <c r="K158" s="7" t="s">
        <v>93</v>
      </c>
      <c r="L158" s="7" t="s">
        <v>179</v>
      </c>
      <c r="M158" s="7" t="s">
        <v>1027</v>
      </c>
      <c r="N158" s="7">
        <v>0</v>
      </c>
      <c r="O158" s="11"/>
    </row>
    <row r="159" spans="1:15" ht="165">
      <c r="A159" s="7">
        <v>2146</v>
      </c>
      <c r="B159" s="7" t="s">
        <v>2474</v>
      </c>
      <c r="C159" s="7" t="s">
        <v>2480</v>
      </c>
      <c r="D159" s="7" t="s">
        <v>1165</v>
      </c>
      <c r="E159" s="7" t="s">
        <v>5007</v>
      </c>
      <c r="F159" s="8" t="s">
        <v>979</v>
      </c>
      <c r="G159" s="28" t="s">
        <v>6633</v>
      </c>
      <c r="H159" s="7" t="s">
        <v>2477</v>
      </c>
      <c r="I159" s="7" t="s">
        <v>76</v>
      </c>
      <c r="J159" s="7" t="s">
        <v>24</v>
      </c>
      <c r="K159" s="7" t="s">
        <v>93</v>
      </c>
      <c r="L159" s="7" t="s">
        <v>25</v>
      </c>
      <c r="M159" s="7" t="s">
        <v>1027</v>
      </c>
      <c r="N159" s="7">
        <v>0</v>
      </c>
      <c r="O159" s="11"/>
    </row>
    <row r="160" spans="1:15" ht="60">
      <c r="A160" s="7">
        <v>2190</v>
      </c>
      <c r="B160" s="7" t="s">
        <v>2643</v>
      </c>
      <c r="C160" s="7" t="s">
        <v>944</v>
      </c>
      <c r="D160" s="7" t="s">
        <v>979</v>
      </c>
      <c r="E160" s="7" t="s">
        <v>2644</v>
      </c>
      <c r="F160" s="8" t="s">
        <v>979</v>
      </c>
      <c r="G160" s="28" t="s">
        <v>6633</v>
      </c>
      <c r="H160" s="7" t="s">
        <v>6</v>
      </c>
      <c r="I160" s="7" t="s">
        <v>76</v>
      </c>
      <c r="J160" s="7" t="s">
        <v>276</v>
      </c>
      <c r="K160" s="7" t="s">
        <v>93</v>
      </c>
      <c r="L160" s="7" t="s">
        <v>179</v>
      </c>
      <c r="M160" s="7" t="s">
        <v>1027</v>
      </c>
      <c r="N160" s="7">
        <v>0</v>
      </c>
      <c r="O160" s="11"/>
    </row>
    <row r="161" spans="1:15" ht="60">
      <c r="A161" s="7">
        <v>2191</v>
      </c>
      <c r="B161" s="7" t="s">
        <v>2645</v>
      </c>
      <c r="C161" s="7" t="s">
        <v>948</v>
      </c>
      <c r="D161" s="7" t="s">
        <v>979</v>
      </c>
      <c r="E161" s="7" t="s">
        <v>2646</v>
      </c>
      <c r="F161" s="8" t="s">
        <v>979</v>
      </c>
      <c r="G161" s="28" t="s">
        <v>6633</v>
      </c>
      <c r="H161" s="7" t="s">
        <v>6</v>
      </c>
      <c r="I161" s="7" t="s">
        <v>76</v>
      </c>
      <c r="J161" s="7" t="s">
        <v>276</v>
      </c>
      <c r="K161" s="7" t="s">
        <v>93</v>
      </c>
      <c r="L161" s="7" t="s">
        <v>14</v>
      </c>
      <c r="M161" s="7" t="s">
        <v>1027</v>
      </c>
      <c r="N161" s="7">
        <v>0</v>
      </c>
      <c r="O161" s="11"/>
    </row>
    <row r="162" spans="1:15" ht="60">
      <c r="A162" s="7">
        <v>2192</v>
      </c>
      <c r="B162" s="7" t="s">
        <v>2647</v>
      </c>
      <c r="C162" s="7" t="s">
        <v>944</v>
      </c>
      <c r="D162" s="7" t="s">
        <v>979</v>
      </c>
      <c r="E162" s="7" t="s">
        <v>2648</v>
      </c>
      <c r="F162" s="8" t="s">
        <v>979</v>
      </c>
      <c r="G162" s="28" t="s">
        <v>6633</v>
      </c>
      <c r="H162" s="7" t="s">
        <v>2649</v>
      </c>
      <c r="I162" s="7" t="s">
        <v>76</v>
      </c>
      <c r="J162" s="7" t="s">
        <v>276</v>
      </c>
      <c r="K162" s="7" t="s">
        <v>93</v>
      </c>
      <c r="L162" s="7" t="s">
        <v>14</v>
      </c>
      <c r="M162" s="7" t="s">
        <v>1027</v>
      </c>
      <c r="N162" s="7">
        <v>0</v>
      </c>
      <c r="O162" s="11"/>
    </row>
    <row r="163" spans="1:15" ht="45">
      <c r="A163" s="7">
        <v>2194</v>
      </c>
      <c r="B163" s="7" t="s">
        <v>2650</v>
      </c>
      <c r="C163" s="7" t="s">
        <v>944</v>
      </c>
      <c r="D163" s="7" t="s">
        <v>5</v>
      </c>
      <c r="E163" s="7" t="s">
        <v>5060</v>
      </c>
      <c r="F163" s="8" t="s">
        <v>979</v>
      </c>
      <c r="G163" s="28" t="s">
        <v>6633</v>
      </c>
      <c r="H163" s="7" t="s">
        <v>6</v>
      </c>
      <c r="I163" s="7" t="s">
        <v>76</v>
      </c>
      <c r="J163" s="7" t="s">
        <v>276</v>
      </c>
      <c r="K163" s="7" t="s">
        <v>93</v>
      </c>
      <c r="L163" s="7" t="s">
        <v>179</v>
      </c>
      <c r="M163" s="7" t="s">
        <v>1027</v>
      </c>
      <c r="N163" s="7">
        <v>0</v>
      </c>
      <c r="O163" s="11"/>
    </row>
    <row r="164" spans="1:15" ht="60">
      <c r="A164" s="7">
        <v>2198</v>
      </c>
      <c r="B164" s="7" t="s">
        <v>2652</v>
      </c>
      <c r="C164" s="7" t="s">
        <v>944</v>
      </c>
      <c r="D164" s="7" t="s">
        <v>979</v>
      </c>
      <c r="E164" s="7" t="s">
        <v>2653</v>
      </c>
      <c r="F164" s="28" t="s">
        <v>979</v>
      </c>
      <c r="G164" s="28" t="s">
        <v>6633</v>
      </c>
      <c r="H164" s="7" t="s">
        <v>979</v>
      </c>
      <c r="I164" s="7" t="s">
        <v>76</v>
      </c>
      <c r="J164" s="7" t="s">
        <v>276</v>
      </c>
      <c r="K164" s="7" t="s">
        <v>93</v>
      </c>
      <c r="L164" s="7" t="s">
        <v>14</v>
      </c>
      <c r="M164" s="7" t="s">
        <v>1027</v>
      </c>
      <c r="N164" s="7">
        <v>0</v>
      </c>
      <c r="O164" s="11"/>
    </row>
    <row r="165" spans="1:15" ht="105">
      <c r="A165" s="7">
        <v>2335</v>
      </c>
      <c r="B165" s="7" t="s">
        <v>3016</v>
      </c>
      <c r="C165" s="7" t="s">
        <v>261</v>
      </c>
      <c r="D165" s="7" t="s">
        <v>3017</v>
      </c>
      <c r="E165" s="7" t="s">
        <v>3018</v>
      </c>
      <c r="F165" s="28" t="s">
        <v>979</v>
      </c>
      <c r="G165" s="28" t="s">
        <v>6633</v>
      </c>
      <c r="H165" s="7" t="s">
        <v>5161</v>
      </c>
      <c r="I165" s="7" t="s">
        <v>76</v>
      </c>
      <c r="J165" s="7" t="s">
        <v>214</v>
      </c>
      <c r="K165" s="7" t="s">
        <v>93</v>
      </c>
      <c r="L165" s="7" t="s">
        <v>14</v>
      </c>
      <c r="M165" s="7" t="s">
        <v>1027</v>
      </c>
      <c r="N165" s="7">
        <v>0</v>
      </c>
      <c r="O165" s="11"/>
    </row>
    <row r="166" spans="1:15" ht="60">
      <c r="A166" s="7">
        <v>2348</v>
      </c>
      <c r="B166" s="7" t="s">
        <v>3057</v>
      </c>
      <c r="C166" s="7" t="s">
        <v>490</v>
      </c>
      <c r="D166" s="7" t="s">
        <v>5170</v>
      </c>
      <c r="E166" s="7" t="s">
        <v>5171</v>
      </c>
      <c r="F166" s="8" t="s">
        <v>979</v>
      </c>
      <c r="G166" s="28" t="s">
        <v>6633</v>
      </c>
      <c r="H166" s="7" t="s">
        <v>5</v>
      </c>
      <c r="I166" s="7" t="s">
        <v>76</v>
      </c>
      <c r="J166" s="7" t="s">
        <v>100</v>
      </c>
      <c r="K166" s="7" t="s">
        <v>93</v>
      </c>
      <c r="L166" s="7" t="s">
        <v>179</v>
      </c>
      <c r="M166" s="7" t="s">
        <v>1027</v>
      </c>
      <c r="N166" s="7">
        <v>0</v>
      </c>
      <c r="O166" s="11"/>
    </row>
    <row r="167" spans="1:15" ht="90">
      <c r="A167" s="7">
        <v>2452</v>
      </c>
      <c r="B167" s="7" t="s">
        <v>3266</v>
      </c>
      <c r="C167" s="7" t="s">
        <v>1075</v>
      </c>
      <c r="D167" s="7" t="s">
        <v>5230</v>
      </c>
      <c r="E167" s="7" t="s">
        <v>3268</v>
      </c>
      <c r="F167" s="8" t="s">
        <v>979</v>
      </c>
      <c r="G167" s="28" t="s">
        <v>6633</v>
      </c>
      <c r="H167" s="7" t="s">
        <v>344</v>
      </c>
      <c r="I167" s="7" t="s">
        <v>76</v>
      </c>
      <c r="J167" s="7" t="s">
        <v>290</v>
      </c>
      <c r="K167" s="7" t="s">
        <v>93</v>
      </c>
      <c r="L167" s="7" t="s">
        <v>14</v>
      </c>
      <c r="M167" s="7" t="s">
        <v>1027</v>
      </c>
      <c r="N167" s="7">
        <v>0</v>
      </c>
      <c r="O167" s="11"/>
    </row>
    <row r="168" spans="1:15" ht="45">
      <c r="A168" s="7">
        <v>2453</v>
      </c>
      <c r="B168" s="7" t="s">
        <v>3269</v>
      </c>
      <c r="C168" s="7" t="s">
        <v>741</v>
      </c>
      <c r="D168" s="7" t="s">
        <v>3270</v>
      </c>
      <c r="E168" s="7" t="s">
        <v>5231</v>
      </c>
      <c r="F168" s="8" t="s">
        <v>979</v>
      </c>
      <c r="G168" s="28" t="s">
        <v>6633</v>
      </c>
      <c r="H168" s="7" t="s">
        <v>344</v>
      </c>
      <c r="I168" s="7" t="s">
        <v>76</v>
      </c>
      <c r="J168" s="7" t="s">
        <v>290</v>
      </c>
      <c r="K168" s="7" t="s">
        <v>93</v>
      </c>
      <c r="L168" s="7" t="s">
        <v>14</v>
      </c>
      <c r="M168" s="7" t="s">
        <v>1027</v>
      </c>
      <c r="N168" s="7">
        <v>0</v>
      </c>
      <c r="O168" s="11"/>
    </row>
    <row r="169" spans="1:15" ht="45">
      <c r="A169" s="7">
        <v>2454</v>
      </c>
      <c r="B169" s="7" t="s">
        <v>3272</v>
      </c>
      <c r="C169" s="7" t="s">
        <v>3255</v>
      </c>
      <c r="D169" s="7" t="s">
        <v>5232</v>
      </c>
      <c r="E169" s="7" t="s">
        <v>3274</v>
      </c>
      <c r="F169" s="8" t="s">
        <v>979</v>
      </c>
      <c r="G169" s="28" t="s">
        <v>6633</v>
      </c>
      <c r="H169" s="7" t="s">
        <v>344</v>
      </c>
      <c r="I169" s="7" t="s">
        <v>76</v>
      </c>
      <c r="J169" s="7" t="s">
        <v>290</v>
      </c>
      <c r="K169" s="7" t="s">
        <v>93</v>
      </c>
      <c r="L169" s="7" t="s">
        <v>14</v>
      </c>
      <c r="M169" s="7" t="s">
        <v>1027</v>
      </c>
      <c r="N169" s="7">
        <v>0</v>
      </c>
      <c r="O169" s="11"/>
    </row>
    <row r="170" spans="1:15" ht="45">
      <c r="A170" s="7">
        <v>2455</v>
      </c>
      <c r="B170" s="7" t="s">
        <v>3275</v>
      </c>
      <c r="C170" s="7" t="s">
        <v>3276</v>
      </c>
      <c r="D170" s="7" t="s">
        <v>3277</v>
      </c>
      <c r="E170" s="7" t="s">
        <v>3278</v>
      </c>
      <c r="F170" s="8" t="s">
        <v>979</v>
      </c>
      <c r="G170" s="28" t="s">
        <v>6633</v>
      </c>
      <c r="H170" s="7" t="s">
        <v>344</v>
      </c>
      <c r="I170" s="7" t="s">
        <v>76</v>
      </c>
      <c r="J170" s="7" t="s">
        <v>290</v>
      </c>
      <c r="K170" s="7" t="s">
        <v>93</v>
      </c>
      <c r="L170" s="7" t="s">
        <v>179</v>
      </c>
      <c r="M170" s="7" t="s">
        <v>1027</v>
      </c>
      <c r="N170" s="7">
        <v>0</v>
      </c>
      <c r="O170" s="11"/>
    </row>
    <row r="171" spans="1:15" ht="120">
      <c r="A171" s="7">
        <v>2505</v>
      </c>
      <c r="B171" s="7" t="s">
        <v>3475</v>
      </c>
      <c r="C171" s="7" t="s">
        <v>2344</v>
      </c>
      <c r="D171" s="7" t="s">
        <v>5304</v>
      </c>
      <c r="E171" s="7" t="s">
        <v>3477</v>
      </c>
      <c r="F171" s="8" t="s">
        <v>979</v>
      </c>
      <c r="G171" s="28" t="s">
        <v>6633</v>
      </c>
      <c r="H171" s="7" t="s">
        <v>1869</v>
      </c>
      <c r="I171" s="7" t="s">
        <v>76</v>
      </c>
      <c r="J171" s="7" t="s">
        <v>276</v>
      </c>
      <c r="K171" s="7" t="s">
        <v>190</v>
      </c>
      <c r="L171" s="7" t="s">
        <v>14</v>
      </c>
      <c r="M171" s="7" t="s">
        <v>1027</v>
      </c>
      <c r="N171" s="7">
        <v>0</v>
      </c>
      <c r="O171" s="11"/>
    </row>
    <row r="172" spans="1:15" ht="60">
      <c r="A172" s="7">
        <v>2506</v>
      </c>
      <c r="B172" s="7" t="s">
        <v>3478</v>
      </c>
      <c r="C172" s="7" t="s">
        <v>1851</v>
      </c>
      <c r="D172" s="7" t="s">
        <v>5305</v>
      </c>
      <c r="E172" s="7" t="s">
        <v>3480</v>
      </c>
      <c r="F172" s="8" t="s">
        <v>979</v>
      </c>
      <c r="G172" s="28" t="s">
        <v>6633</v>
      </c>
      <c r="H172" s="7" t="s">
        <v>1869</v>
      </c>
      <c r="I172" s="7" t="s">
        <v>76</v>
      </c>
      <c r="J172" s="7" t="s">
        <v>276</v>
      </c>
      <c r="K172" s="7" t="s">
        <v>190</v>
      </c>
      <c r="L172" s="7" t="s">
        <v>14</v>
      </c>
      <c r="M172" s="7" t="s">
        <v>1027</v>
      </c>
      <c r="N172" s="7">
        <v>0</v>
      </c>
      <c r="O172" s="11"/>
    </row>
    <row r="173" spans="1:15" ht="75">
      <c r="A173" s="7">
        <v>2507</v>
      </c>
      <c r="B173" s="7" t="s">
        <v>3481</v>
      </c>
      <c r="C173" s="7" t="s">
        <v>4764</v>
      </c>
      <c r="D173" s="7" t="s">
        <v>3482</v>
      </c>
      <c r="E173" s="7" t="s">
        <v>3483</v>
      </c>
      <c r="F173" s="8" t="s">
        <v>979</v>
      </c>
      <c r="G173" s="28" t="s">
        <v>6633</v>
      </c>
      <c r="H173" s="7" t="s">
        <v>3484</v>
      </c>
      <c r="I173" s="7" t="s">
        <v>76</v>
      </c>
      <c r="J173" s="7" t="s">
        <v>290</v>
      </c>
      <c r="K173" s="7" t="s">
        <v>190</v>
      </c>
      <c r="L173" s="7" t="s">
        <v>14</v>
      </c>
      <c r="M173" s="7" t="s">
        <v>1027</v>
      </c>
      <c r="N173" s="7">
        <v>0</v>
      </c>
      <c r="O173" s="11"/>
    </row>
    <row r="174" spans="1:15" ht="60">
      <c r="A174" s="7">
        <v>2583</v>
      </c>
      <c r="B174" s="7" t="s">
        <v>3794</v>
      </c>
      <c r="C174" s="7" t="s">
        <v>1085</v>
      </c>
      <c r="D174" s="7" t="s">
        <v>3795</v>
      </c>
      <c r="E174" s="7" t="s">
        <v>3796</v>
      </c>
      <c r="F174" s="8" t="s">
        <v>979</v>
      </c>
      <c r="G174" s="28" t="s">
        <v>6633</v>
      </c>
      <c r="H174" s="7" t="s">
        <v>5</v>
      </c>
      <c r="I174" s="7" t="s">
        <v>76</v>
      </c>
      <c r="J174" s="7" t="s">
        <v>100</v>
      </c>
      <c r="K174" s="7" t="s">
        <v>93</v>
      </c>
      <c r="L174" s="7" t="s">
        <v>66</v>
      </c>
      <c r="M174" s="7" t="s">
        <v>1027</v>
      </c>
      <c r="N174" s="7">
        <v>0</v>
      </c>
      <c r="O174" s="11"/>
    </row>
    <row r="175" spans="1:15" ht="180">
      <c r="A175" s="7">
        <v>2590</v>
      </c>
      <c r="B175" s="7" t="s">
        <v>3810</v>
      </c>
      <c r="C175" s="7" t="s">
        <v>2111</v>
      </c>
      <c r="D175" s="7" t="s">
        <v>3811</v>
      </c>
      <c r="E175" s="7" t="s">
        <v>3812</v>
      </c>
      <c r="F175" s="8" t="s">
        <v>979</v>
      </c>
      <c r="G175" s="28" t="s">
        <v>6633</v>
      </c>
      <c r="H175" s="7" t="s">
        <v>5</v>
      </c>
      <c r="I175" s="7" t="s">
        <v>76</v>
      </c>
      <c r="J175" s="7" t="s">
        <v>24</v>
      </c>
      <c r="K175" s="7" t="s">
        <v>190</v>
      </c>
      <c r="L175" s="7" t="s">
        <v>25</v>
      </c>
      <c r="M175" s="7" t="s">
        <v>1027</v>
      </c>
      <c r="N175" s="7">
        <v>0</v>
      </c>
      <c r="O175" s="11"/>
    </row>
    <row r="176" spans="1:15" ht="60">
      <c r="A176" s="7">
        <v>2591</v>
      </c>
      <c r="B176" s="7" t="s">
        <v>3815</v>
      </c>
      <c r="C176" s="7" t="s">
        <v>2111</v>
      </c>
      <c r="D176" s="7" t="s">
        <v>3816</v>
      </c>
      <c r="E176" s="7" t="s">
        <v>3817</v>
      </c>
      <c r="F176" s="8" t="s">
        <v>979</v>
      </c>
      <c r="G176" s="28" t="s">
        <v>6633</v>
      </c>
      <c r="H176" s="7" t="s">
        <v>3818</v>
      </c>
      <c r="I176" s="7" t="s">
        <v>76</v>
      </c>
      <c r="J176" s="7" t="s">
        <v>276</v>
      </c>
      <c r="K176" s="7" t="s">
        <v>190</v>
      </c>
      <c r="L176" s="7" t="s">
        <v>179</v>
      </c>
      <c r="M176" s="7" t="s">
        <v>1027</v>
      </c>
      <c r="N176" s="7">
        <v>0</v>
      </c>
      <c r="O176" s="11"/>
    </row>
    <row r="177" spans="1:15" ht="75">
      <c r="A177" s="7">
        <v>2592</v>
      </c>
      <c r="B177" s="7" t="s">
        <v>3819</v>
      </c>
      <c r="C177" s="7" t="s">
        <v>3820</v>
      </c>
      <c r="D177" s="7" t="s">
        <v>3821</v>
      </c>
      <c r="E177" s="7" t="s">
        <v>3822</v>
      </c>
      <c r="F177" s="8" t="s">
        <v>979</v>
      </c>
      <c r="G177" s="28" t="s">
        <v>6633</v>
      </c>
      <c r="H177" s="7" t="s">
        <v>5</v>
      </c>
      <c r="I177" s="7" t="s">
        <v>76</v>
      </c>
      <c r="J177" s="7" t="s">
        <v>100</v>
      </c>
      <c r="K177" s="7" t="s">
        <v>190</v>
      </c>
      <c r="L177" s="7" t="s">
        <v>14</v>
      </c>
      <c r="M177" s="7" t="s">
        <v>1027</v>
      </c>
      <c r="N177" s="7">
        <v>0</v>
      </c>
      <c r="O177" s="11"/>
    </row>
    <row r="178" spans="1:15" ht="195">
      <c r="A178" s="7">
        <v>2593</v>
      </c>
      <c r="B178" s="7" t="s">
        <v>5556</v>
      </c>
      <c r="C178" s="7" t="s">
        <v>5557</v>
      </c>
      <c r="D178" s="7" t="s">
        <v>3825</v>
      </c>
      <c r="E178" s="7" t="s">
        <v>3826</v>
      </c>
      <c r="F178" s="8" t="s">
        <v>979</v>
      </c>
      <c r="G178" s="28" t="s">
        <v>6633</v>
      </c>
      <c r="H178" s="7" t="s">
        <v>5</v>
      </c>
      <c r="I178" s="7" t="s">
        <v>76</v>
      </c>
      <c r="J178" s="7" t="s">
        <v>214</v>
      </c>
      <c r="K178" s="7" t="s">
        <v>190</v>
      </c>
      <c r="L178" s="7" t="s">
        <v>14</v>
      </c>
      <c r="M178" s="7" t="s">
        <v>1027</v>
      </c>
      <c r="N178" s="7">
        <v>0</v>
      </c>
      <c r="O178" s="11"/>
    </row>
    <row r="179" spans="1:15" ht="75">
      <c r="A179" s="7">
        <v>2660</v>
      </c>
      <c r="B179" s="7" t="s">
        <v>3988</v>
      </c>
      <c r="C179" s="7" t="s">
        <v>208</v>
      </c>
      <c r="D179" s="7" t="s">
        <v>5514</v>
      </c>
      <c r="E179" s="7" t="s">
        <v>3990</v>
      </c>
      <c r="F179" s="8" t="s">
        <v>979</v>
      </c>
      <c r="G179" s="28" t="s">
        <v>6633</v>
      </c>
      <c r="H179" s="7" t="s">
        <v>344</v>
      </c>
      <c r="I179" s="7" t="s">
        <v>76</v>
      </c>
      <c r="J179" s="7" t="s">
        <v>290</v>
      </c>
      <c r="K179" s="7" t="s">
        <v>93</v>
      </c>
      <c r="L179" s="7" t="s">
        <v>14</v>
      </c>
      <c r="M179" s="7" t="s">
        <v>1027</v>
      </c>
      <c r="N179" s="7">
        <v>0</v>
      </c>
      <c r="O179" s="11"/>
    </row>
    <row r="180" spans="1:15" ht="60">
      <c r="A180" s="7">
        <v>2666</v>
      </c>
      <c r="B180" s="7" t="s">
        <v>4009</v>
      </c>
      <c r="C180" s="7" t="s">
        <v>235</v>
      </c>
      <c r="D180" s="7" t="s">
        <v>5509</v>
      </c>
      <c r="E180" s="7" t="s">
        <v>4011</v>
      </c>
      <c r="F180" s="8" t="s">
        <v>979</v>
      </c>
      <c r="G180" s="28" t="s">
        <v>6633</v>
      </c>
      <c r="H180" s="7" t="s">
        <v>6</v>
      </c>
      <c r="I180" s="7" t="s">
        <v>76</v>
      </c>
      <c r="J180" s="7" t="s">
        <v>100</v>
      </c>
      <c r="K180" s="7" t="s">
        <v>93</v>
      </c>
      <c r="L180" s="7" t="s">
        <v>14</v>
      </c>
      <c r="M180" s="7" t="s">
        <v>1027</v>
      </c>
      <c r="N180" s="7">
        <v>0</v>
      </c>
      <c r="O180" s="11"/>
    </row>
    <row r="181" spans="1:15" ht="60">
      <c r="A181" s="7">
        <v>2760</v>
      </c>
      <c r="B181" s="7" t="s">
        <v>5435</v>
      </c>
      <c r="C181" s="7" t="s">
        <v>4300</v>
      </c>
      <c r="D181" s="7" t="s">
        <v>5436</v>
      </c>
      <c r="E181" s="7" t="s">
        <v>5437</v>
      </c>
      <c r="F181" s="8" t="s">
        <v>979</v>
      </c>
      <c r="G181" s="28" t="s">
        <v>6633</v>
      </c>
      <c r="H181" s="7" t="s">
        <v>1134</v>
      </c>
      <c r="I181" s="7" t="s">
        <v>76</v>
      </c>
      <c r="J181" s="7" t="s">
        <v>290</v>
      </c>
      <c r="K181" s="7" t="s">
        <v>151</v>
      </c>
      <c r="L181" s="7" t="s">
        <v>14</v>
      </c>
      <c r="M181" s="7" t="s">
        <v>1027</v>
      </c>
      <c r="N181" s="7">
        <v>0</v>
      </c>
      <c r="O181" s="11"/>
    </row>
    <row r="182" spans="1:15" ht="45">
      <c r="A182" s="7">
        <v>2797</v>
      </c>
      <c r="B182" s="7" t="s">
        <v>4434</v>
      </c>
      <c r="C182" s="7" t="s">
        <v>235</v>
      </c>
      <c r="D182" s="7" t="s">
        <v>4435</v>
      </c>
      <c r="E182" s="7" t="s">
        <v>5407</v>
      </c>
      <c r="F182" s="8" t="s">
        <v>979</v>
      </c>
      <c r="G182" s="28" t="s">
        <v>6633</v>
      </c>
      <c r="H182" s="7" t="s">
        <v>344</v>
      </c>
      <c r="I182" s="7" t="s">
        <v>76</v>
      </c>
      <c r="J182" s="7" t="s">
        <v>290</v>
      </c>
      <c r="K182" s="7" t="s">
        <v>93</v>
      </c>
      <c r="L182" s="7" t="s">
        <v>14</v>
      </c>
      <c r="M182" s="7" t="s">
        <v>1027</v>
      </c>
      <c r="N182" s="7">
        <v>0</v>
      </c>
      <c r="O182" s="11"/>
    </row>
    <row r="183" spans="1:15" ht="90">
      <c r="A183" s="7">
        <v>1599</v>
      </c>
      <c r="B183" s="7" t="s">
        <v>1186</v>
      </c>
      <c r="C183" s="7" t="s">
        <v>1187</v>
      </c>
      <c r="D183" s="7" t="s">
        <v>1188</v>
      </c>
      <c r="E183" s="7" t="s">
        <v>1189</v>
      </c>
      <c r="F183" s="28" t="s">
        <v>1190</v>
      </c>
      <c r="G183" s="28" t="s">
        <v>6633</v>
      </c>
      <c r="H183" s="7" t="s">
        <v>4693</v>
      </c>
      <c r="I183" s="7" t="s">
        <v>76</v>
      </c>
      <c r="J183" s="7" t="s">
        <v>49</v>
      </c>
      <c r="K183" s="7" t="s">
        <v>81</v>
      </c>
      <c r="L183" s="7" t="s">
        <v>14</v>
      </c>
      <c r="M183" s="7" t="s">
        <v>1027</v>
      </c>
      <c r="N183" s="7">
        <v>0</v>
      </c>
      <c r="O183" s="11"/>
    </row>
    <row r="184" spans="1:15" ht="60">
      <c r="A184" s="7">
        <v>2233</v>
      </c>
      <c r="B184" s="7" t="s">
        <v>2808</v>
      </c>
      <c r="C184" s="7" t="s">
        <v>2009</v>
      </c>
      <c r="D184" s="7" t="s">
        <v>2809</v>
      </c>
      <c r="E184" s="7" t="s">
        <v>2804</v>
      </c>
      <c r="F184" s="28" t="s">
        <v>1190</v>
      </c>
      <c r="G184" s="28" t="s">
        <v>6633</v>
      </c>
      <c r="H184" s="7" t="s">
        <v>344</v>
      </c>
      <c r="I184" s="7" t="s">
        <v>76</v>
      </c>
      <c r="J184" s="7" t="s">
        <v>100</v>
      </c>
      <c r="K184" s="7" t="s">
        <v>190</v>
      </c>
      <c r="L184" s="7" t="s">
        <v>32</v>
      </c>
      <c r="M184" s="7" t="s">
        <v>1027</v>
      </c>
      <c r="N184" s="7">
        <v>0</v>
      </c>
      <c r="O184" s="11"/>
    </row>
    <row r="185" spans="1:15" ht="120">
      <c r="A185" s="7">
        <v>2495</v>
      </c>
      <c r="B185" s="7" t="s">
        <v>3437</v>
      </c>
      <c r="C185" s="7" t="s">
        <v>154</v>
      </c>
      <c r="D185" s="7" t="s">
        <v>3438</v>
      </c>
      <c r="E185" s="7" t="s">
        <v>3439</v>
      </c>
      <c r="F185" s="28" t="s">
        <v>1190</v>
      </c>
      <c r="G185" s="28" t="s">
        <v>6633</v>
      </c>
      <c r="H185" s="7" t="s">
        <v>231</v>
      </c>
      <c r="I185" s="7" t="s">
        <v>76</v>
      </c>
      <c r="J185" s="7" t="s">
        <v>290</v>
      </c>
      <c r="K185" s="7" t="s">
        <v>81</v>
      </c>
      <c r="L185" s="7" t="s">
        <v>14</v>
      </c>
      <c r="M185" s="7" t="s">
        <v>1027</v>
      </c>
      <c r="N185" s="7">
        <v>0</v>
      </c>
      <c r="O185" s="11"/>
    </row>
    <row r="186" spans="1:15" ht="90">
      <c r="A186" s="7">
        <v>2498</v>
      </c>
      <c r="B186" s="7" t="s">
        <v>3447</v>
      </c>
      <c r="C186" s="7" t="s">
        <v>208</v>
      </c>
      <c r="D186" s="7" t="s">
        <v>3448</v>
      </c>
      <c r="E186" s="7" t="s">
        <v>3449</v>
      </c>
      <c r="F186" s="28" t="s">
        <v>1190</v>
      </c>
      <c r="G186" s="28" t="s">
        <v>6633</v>
      </c>
      <c r="H186" s="7" t="s">
        <v>3450</v>
      </c>
      <c r="I186" s="7" t="s">
        <v>76</v>
      </c>
      <c r="J186" s="7" t="s">
        <v>24</v>
      </c>
      <c r="K186" s="7" t="s">
        <v>81</v>
      </c>
      <c r="L186" s="7" t="s">
        <v>14</v>
      </c>
      <c r="M186" s="7" t="s">
        <v>1027</v>
      </c>
      <c r="N186" s="7">
        <v>0</v>
      </c>
      <c r="O186" s="11"/>
    </row>
    <row r="187" spans="1:15" ht="90">
      <c r="A187" s="7">
        <v>2575</v>
      </c>
      <c r="B187" s="7" t="s">
        <v>3760</v>
      </c>
      <c r="C187" s="7" t="s">
        <v>5576</v>
      </c>
      <c r="D187" s="7" t="s">
        <v>5577</v>
      </c>
      <c r="E187" s="7" t="s">
        <v>5578</v>
      </c>
      <c r="F187" s="28" t="s">
        <v>1190</v>
      </c>
      <c r="G187" s="28" t="s">
        <v>6633</v>
      </c>
      <c r="H187" s="7" t="s">
        <v>1190</v>
      </c>
      <c r="I187" s="7" t="s">
        <v>76</v>
      </c>
      <c r="J187" s="7" t="s">
        <v>290</v>
      </c>
      <c r="K187" s="7" t="s">
        <v>301</v>
      </c>
      <c r="L187" s="7" t="s">
        <v>32</v>
      </c>
      <c r="M187" s="7" t="s">
        <v>1027</v>
      </c>
      <c r="N187" s="7">
        <v>0</v>
      </c>
      <c r="O187" s="11"/>
    </row>
    <row r="188" spans="1:15" ht="75">
      <c r="A188" s="7">
        <v>2619</v>
      </c>
      <c r="B188" s="7" t="s">
        <v>3890</v>
      </c>
      <c r="C188" s="7" t="s">
        <v>3891</v>
      </c>
      <c r="D188" s="7" t="s">
        <v>3892</v>
      </c>
      <c r="E188" s="7" t="s">
        <v>3893</v>
      </c>
      <c r="F188" s="28" t="s">
        <v>1190</v>
      </c>
      <c r="G188" s="28" t="s">
        <v>6633</v>
      </c>
      <c r="H188" s="7" t="s">
        <v>344</v>
      </c>
      <c r="I188" s="7" t="s">
        <v>76</v>
      </c>
      <c r="J188" s="7" t="s">
        <v>276</v>
      </c>
      <c r="K188" s="7" t="s">
        <v>81</v>
      </c>
      <c r="L188" s="7" t="s">
        <v>14</v>
      </c>
      <c r="M188" s="7" t="s">
        <v>1027</v>
      </c>
      <c r="N188" s="7">
        <v>0</v>
      </c>
      <c r="O188" s="11"/>
    </row>
    <row r="189" spans="1:15" ht="60">
      <c r="A189" s="7">
        <v>2622</v>
      </c>
      <c r="B189" s="7" t="s">
        <v>3901</v>
      </c>
      <c r="C189" s="7" t="s">
        <v>5539</v>
      </c>
      <c r="D189" s="7" t="s">
        <v>5540</v>
      </c>
      <c r="E189" s="7" t="s">
        <v>3904</v>
      </c>
      <c r="F189" s="28" t="s">
        <v>1190</v>
      </c>
      <c r="G189" s="28" t="s">
        <v>6633</v>
      </c>
      <c r="H189" s="7" t="s">
        <v>344</v>
      </c>
      <c r="I189" s="7" t="s">
        <v>76</v>
      </c>
      <c r="J189" s="7" t="s">
        <v>31</v>
      </c>
      <c r="K189" s="7" t="s">
        <v>81</v>
      </c>
      <c r="L189" s="7" t="s">
        <v>25</v>
      </c>
      <c r="M189" s="7" t="s">
        <v>1027</v>
      </c>
      <c r="N189" s="7">
        <v>0</v>
      </c>
      <c r="O189" s="11"/>
    </row>
    <row r="190" spans="1:15" ht="45">
      <c r="A190" s="7">
        <v>2625</v>
      </c>
      <c r="B190" s="7" t="s">
        <v>5537</v>
      </c>
      <c r="C190" s="7" t="s">
        <v>3909</v>
      </c>
      <c r="D190" s="7" t="s">
        <v>3910</v>
      </c>
      <c r="E190" s="7" t="s">
        <v>3911</v>
      </c>
      <c r="F190" s="28" t="s">
        <v>1190</v>
      </c>
      <c r="G190" s="28" t="s">
        <v>6633</v>
      </c>
      <c r="H190" s="7" t="s">
        <v>344</v>
      </c>
      <c r="I190" s="7" t="s">
        <v>76</v>
      </c>
      <c r="J190" s="7" t="s">
        <v>290</v>
      </c>
      <c r="K190" s="7" t="s">
        <v>81</v>
      </c>
      <c r="L190" s="7" t="s">
        <v>14</v>
      </c>
      <c r="M190" s="7" t="s">
        <v>1027</v>
      </c>
      <c r="N190" s="7">
        <v>0</v>
      </c>
      <c r="O190" s="11"/>
    </row>
    <row r="191" spans="1:15" ht="150">
      <c r="A191" s="7">
        <v>2770</v>
      </c>
      <c r="B191" s="7" t="s">
        <v>4336</v>
      </c>
      <c r="C191" s="7" t="s">
        <v>4337</v>
      </c>
      <c r="D191" s="7" t="s">
        <v>4260</v>
      </c>
      <c r="E191" s="7" t="s">
        <v>4338</v>
      </c>
      <c r="F191" s="28" t="s">
        <v>1190</v>
      </c>
      <c r="G191" s="28" t="s">
        <v>6633</v>
      </c>
      <c r="H191" s="7" t="s">
        <v>344</v>
      </c>
      <c r="I191" s="7" t="s">
        <v>76</v>
      </c>
      <c r="J191" s="7" t="s">
        <v>100</v>
      </c>
      <c r="K191" s="7" t="s">
        <v>81</v>
      </c>
      <c r="L191" s="7" t="s">
        <v>14</v>
      </c>
      <c r="M191" s="7" t="s">
        <v>1027</v>
      </c>
      <c r="N191" s="7">
        <v>0</v>
      </c>
      <c r="O191" s="11"/>
    </row>
    <row r="192" spans="1:15" ht="60">
      <c r="A192" s="7">
        <v>2772</v>
      </c>
      <c r="B192" s="7" t="s">
        <v>4342</v>
      </c>
      <c r="C192" s="7" t="s">
        <v>4343</v>
      </c>
      <c r="D192" s="7" t="s">
        <v>4344</v>
      </c>
      <c r="E192" s="7" t="s">
        <v>4345</v>
      </c>
      <c r="F192" s="28" t="s">
        <v>1190</v>
      </c>
      <c r="G192" s="28" t="s">
        <v>6633</v>
      </c>
      <c r="H192" s="7" t="s">
        <v>344</v>
      </c>
      <c r="I192" s="7" t="s">
        <v>76</v>
      </c>
      <c r="J192" s="7" t="s">
        <v>100</v>
      </c>
      <c r="K192" s="7" t="s">
        <v>81</v>
      </c>
      <c r="L192" s="7" t="s">
        <v>14</v>
      </c>
      <c r="M192" s="7" t="s">
        <v>1027</v>
      </c>
      <c r="N192" s="7">
        <v>0</v>
      </c>
      <c r="O192" s="11"/>
    </row>
    <row r="193" spans="1:15" ht="105">
      <c r="A193" s="7">
        <v>2158</v>
      </c>
      <c r="B193" s="7" t="s">
        <v>675</v>
      </c>
      <c r="C193" s="7" t="s">
        <v>390</v>
      </c>
      <c r="D193" s="7" t="s">
        <v>2504</v>
      </c>
      <c r="E193" s="7" t="s">
        <v>2505</v>
      </c>
      <c r="F193" s="8" t="s">
        <v>114</v>
      </c>
      <c r="G193" s="8"/>
      <c r="H193" s="7" t="s">
        <v>2506</v>
      </c>
      <c r="I193" s="7" t="s">
        <v>76</v>
      </c>
      <c r="J193" s="7" t="s">
        <v>24</v>
      </c>
      <c r="K193" s="7" t="s">
        <v>93</v>
      </c>
      <c r="L193" s="7" t="s">
        <v>32</v>
      </c>
      <c r="M193" s="7" t="s">
        <v>1027</v>
      </c>
      <c r="N193" s="7">
        <v>0</v>
      </c>
      <c r="O193" s="11"/>
    </row>
    <row r="194" spans="1:15" ht="60">
      <c r="A194" s="7">
        <v>2236</v>
      </c>
      <c r="B194" s="7" t="s">
        <v>2819</v>
      </c>
      <c r="C194" s="7" t="s">
        <v>755</v>
      </c>
      <c r="D194" s="7" t="s">
        <v>2821</v>
      </c>
      <c r="E194" s="7" t="s">
        <v>2822</v>
      </c>
      <c r="F194" s="8" t="s">
        <v>114</v>
      </c>
      <c r="G194" s="8"/>
      <c r="H194" s="7" t="s">
        <v>344</v>
      </c>
      <c r="I194" s="7" t="s">
        <v>76</v>
      </c>
      <c r="J194" s="7" t="s">
        <v>100</v>
      </c>
      <c r="K194" s="7" t="s">
        <v>190</v>
      </c>
      <c r="L194" s="7" t="s">
        <v>66</v>
      </c>
      <c r="M194" s="7" t="s">
        <v>1027</v>
      </c>
      <c r="N194" s="7">
        <v>0</v>
      </c>
      <c r="O194" s="11"/>
    </row>
    <row r="195" spans="1:15" ht="60">
      <c r="A195" s="7">
        <v>2249</v>
      </c>
      <c r="B195" s="7" t="s">
        <v>2860</v>
      </c>
      <c r="C195" s="7" t="s">
        <v>5105</v>
      </c>
      <c r="D195" s="7" t="s">
        <v>5106</v>
      </c>
      <c r="E195" s="7" t="s">
        <v>5107</v>
      </c>
      <c r="F195" s="8" t="s">
        <v>114</v>
      </c>
      <c r="G195" s="8"/>
      <c r="H195" s="7" t="s">
        <v>5108</v>
      </c>
      <c r="I195" s="7" t="s">
        <v>76</v>
      </c>
      <c r="J195" s="7" t="s">
        <v>100</v>
      </c>
      <c r="K195" s="7" t="s">
        <v>93</v>
      </c>
      <c r="L195" s="7" t="s">
        <v>32</v>
      </c>
      <c r="M195" s="7" t="s">
        <v>1027</v>
      </c>
      <c r="N195" s="7">
        <v>0</v>
      </c>
      <c r="O195" s="11"/>
    </row>
    <row r="196" spans="1:15" ht="60">
      <c r="A196" s="7">
        <v>2252</v>
      </c>
      <c r="B196" s="7" t="s">
        <v>2868</v>
      </c>
      <c r="C196" s="7" t="s">
        <v>135</v>
      </c>
      <c r="D196" s="7" t="s">
        <v>2869</v>
      </c>
      <c r="E196" s="7" t="s">
        <v>2870</v>
      </c>
      <c r="F196" s="8" t="s">
        <v>114</v>
      </c>
      <c r="G196" s="8"/>
      <c r="H196" s="7" t="s">
        <v>289</v>
      </c>
      <c r="I196" s="7" t="s">
        <v>76</v>
      </c>
      <c r="J196" s="7" t="s">
        <v>100</v>
      </c>
      <c r="K196" s="7" t="s">
        <v>93</v>
      </c>
      <c r="L196" s="7" t="s">
        <v>66</v>
      </c>
      <c r="M196" s="7" t="s">
        <v>1027</v>
      </c>
      <c r="N196" s="7">
        <v>0</v>
      </c>
      <c r="O196" s="11"/>
    </row>
    <row r="197" spans="1:15" ht="60">
      <c r="A197" s="7">
        <v>2284</v>
      </c>
      <c r="B197" s="7" t="s">
        <v>2920</v>
      </c>
      <c r="C197" s="7" t="s">
        <v>110</v>
      </c>
      <c r="D197" s="7" t="s">
        <v>5124</v>
      </c>
      <c r="E197" s="7" t="s">
        <v>5125</v>
      </c>
      <c r="F197" s="8" t="s">
        <v>114</v>
      </c>
      <c r="G197" s="8"/>
      <c r="H197" s="7" t="s">
        <v>701</v>
      </c>
      <c r="I197" s="7" t="s">
        <v>76</v>
      </c>
      <c r="J197" s="7" t="s">
        <v>100</v>
      </c>
      <c r="K197" s="7" t="s">
        <v>93</v>
      </c>
      <c r="L197" s="7" t="s">
        <v>32</v>
      </c>
      <c r="M197" s="7" t="s">
        <v>1027</v>
      </c>
      <c r="N197" s="7">
        <v>0</v>
      </c>
      <c r="O197" s="11"/>
    </row>
    <row r="198" spans="1:15" ht="60">
      <c r="A198" s="7">
        <v>2307</v>
      </c>
      <c r="B198" s="7" t="s">
        <v>2970</v>
      </c>
      <c r="C198" s="7" t="s">
        <v>218</v>
      </c>
      <c r="D198" s="7" t="s">
        <v>932</v>
      </c>
      <c r="E198" s="7" t="s">
        <v>5139</v>
      </c>
      <c r="F198" s="8" t="s">
        <v>114</v>
      </c>
      <c r="G198" s="8"/>
      <c r="H198" s="7" t="s">
        <v>701</v>
      </c>
      <c r="I198" s="7" t="s">
        <v>76</v>
      </c>
      <c r="J198" s="7" t="s">
        <v>100</v>
      </c>
      <c r="K198" s="7" t="s">
        <v>93</v>
      </c>
      <c r="L198" s="7" t="s">
        <v>66</v>
      </c>
      <c r="M198" s="7" t="s">
        <v>1027</v>
      </c>
      <c r="N198" s="7">
        <v>0</v>
      </c>
      <c r="O198" s="11"/>
    </row>
    <row r="199" spans="1:15" ht="60">
      <c r="A199" s="7">
        <v>2064</v>
      </c>
      <c r="B199" s="7" t="s">
        <v>2241</v>
      </c>
      <c r="C199" s="7" t="s">
        <v>194</v>
      </c>
      <c r="D199" s="7" t="s">
        <v>2242</v>
      </c>
      <c r="E199" s="7" t="s">
        <v>2243</v>
      </c>
      <c r="F199" s="8" t="s">
        <v>1316</v>
      </c>
      <c r="G199" s="8"/>
      <c r="H199" s="7" t="s">
        <v>5</v>
      </c>
      <c r="I199" s="7" t="s">
        <v>76</v>
      </c>
      <c r="J199" s="7" t="s">
        <v>65</v>
      </c>
      <c r="K199" s="7" t="s">
        <v>93</v>
      </c>
      <c r="L199" s="7" t="s">
        <v>66</v>
      </c>
      <c r="M199" s="7" t="s">
        <v>1027</v>
      </c>
      <c r="N199" s="7">
        <v>0</v>
      </c>
      <c r="O199" s="11"/>
    </row>
    <row r="200" spans="1:15" ht="60">
      <c r="A200" s="7">
        <v>2065</v>
      </c>
      <c r="B200" s="7" t="s">
        <v>2247</v>
      </c>
      <c r="C200" s="7" t="s">
        <v>194</v>
      </c>
      <c r="D200" s="7" t="s">
        <v>2242</v>
      </c>
      <c r="E200" s="7" t="s">
        <v>2243</v>
      </c>
      <c r="F200" s="8" t="s">
        <v>1316</v>
      </c>
      <c r="G200" s="8"/>
      <c r="H200" s="7" t="s">
        <v>5</v>
      </c>
      <c r="I200" s="7" t="s">
        <v>76</v>
      </c>
      <c r="J200" s="7" t="s">
        <v>65</v>
      </c>
      <c r="K200" s="7" t="s">
        <v>93</v>
      </c>
      <c r="L200" s="7" t="s">
        <v>66</v>
      </c>
      <c r="M200" s="7" t="s">
        <v>1027</v>
      </c>
      <c r="N200" s="7">
        <v>0</v>
      </c>
      <c r="O200" s="11"/>
    </row>
    <row r="201" spans="1:15" ht="60">
      <c r="A201" s="7">
        <v>2066</v>
      </c>
      <c r="B201" s="7" t="s">
        <v>2248</v>
      </c>
      <c r="C201" s="7" t="s">
        <v>194</v>
      </c>
      <c r="D201" s="7" t="s">
        <v>2242</v>
      </c>
      <c r="E201" s="7" t="s">
        <v>2243</v>
      </c>
      <c r="F201" s="8" t="s">
        <v>1316</v>
      </c>
      <c r="G201" s="8"/>
      <c r="H201" s="7" t="s">
        <v>5</v>
      </c>
      <c r="I201" s="7" t="s">
        <v>76</v>
      </c>
      <c r="J201" s="7" t="s">
        <v>100</v>
      </c>
      <c r="K201" s="7" t="s">
        <v>93</v>
      </c>
      <c r="L201" s="7" t="s">
        <v>66</v>
      </c>
      <c r="M201" s="7" t="s">
        <v>1027</v>
      </c>
      <c r="N201" s="7">
        <v>0</v>
      </c>
      <c r="O201" s="11"/>
    </row>
    <row r="202" spans="1:15" ht="45">
      <c r="A202" s="7">
        <v>2067</v>
      </c>
      <c r="B202" s="7" t="s">
        <v>2249</v>
      </c>
      <c r="C202" s="7" t="s">
        <v>194</v>
      </c>
      <c r="D202" s="7" t="s">
        <v>2242</v>
      </c>
      <c r="E202" s="7" t="s">
        <v>2243</v>
      </c>
      <c r="F202" s="8" t="s">
        <v>1316</v>
      </c>
      <c r="G202" s="8"/>
      <c r="H202" s="7" t="s">
        <v>5</v>
      </c>
      <c r="I202" s="7" t="s">
        <v>76</v>
      </c>
      <c r="J202" s="7" t="s">
        <v>276</v>
      </c>
      <c r="K202" s="7" t="s">
        <v>93</v>
      </c>
      <c r="L202" s="7" t="s">
        <v>66</v>
      </c>
      <c r="M202" s="7" t="s">
        <v>1027</v>
      </c>
      <c r="N202" s="7">
        <v>0</v>
      </c>
      <c r="O202" s="11"/>
    </row>
    <row r="203" spans="1:15" ht="60">
      <c r="A203" s="7">
        <v>2068</v>
      </c>
      <c r="B203" s="7" t="s">
        <v>2250</v>
      </c>
      <c r="C203" s="7" t="s">
        <v>194</v>
      </c>
      <c r="D203" s="7" t="s">
        <v>4923</v>
      </c>
      <c r="E203" s="7" t="s">
        <v>2252</v>
      </c>
      <c r="F203" s="8" t="s">
        <v>1316</v>
      </c>
      <c r="G203" s="8"/>
      <c r="H203" s="7" t="s">
        <v>5</v>
      </c>
      <c r="I203" s="7" t="s">
        <v>76</v>
      </c>
      <c r="J203" s="7" t="s">
        <v>65</v>
      </c>
      <c r="K203" s="7" t="s">
        <v>93</v>
      </c>
      <c r="L203" s="7" t="s">
        <v>66</v>
      </c>
      <c r="M203" s="7" t="s">
        <v>1027</v>
      </c>
      <c r="N203" s="7">
        <v>0</v>
      </c>
      <c r="O203" s="11"/>
    </row>
    <row r="204" spans="1:15" ht="90">
      <c r="A204" s="7">
        <v>2069</v>
      </c>
      <c r="B204" s="7" t="s">
        <v>2253</v>
      </c>
      <c r="C204" s="7" t="s">
        <v>194</v>
      </c>
      <c r="D204" s="7" t="s">
        <v>4923</v>
      </c>
      <c r="E204" s="7" t="s">
        <v>2252</v>
      </c>
      <c r="F204" s="8" t="s">
        <v>1316</v>
      </c>
      <c r="G204" s="8"/>
      <c r="H204" s="7" t="s">
        <v>5</v>
      </c>
      <c r="I204" s="7" t="s">
        <v>76</v>
      </c>
      <c r="J204" s="7" t="s">
        <v>65</v>
      </c>
      <c r="K204" s="7" t="s">
        <v>93</v>
      </c>
      <c r="L204" s="7" t="s">
        <v>66</v>
      </c>
      <c r="M204" s="7" t="s">
        <v>1027</v>
      </c>
      <c r="N204" s="7">
        <v>0</v>
      </c>
      <c r="O204" s="11"/>
    </row>
    <row r="205" spans="1:15" ht="60">
      <c r="A205" s="7">
        <v>2121</v>
      </c>
      <c r="B205" s="7" t="s">
        <v>4963</v>
      </c>
      <c r="C205" s="7" t="s">
        <v>218</v>
      </c>
      <c r="D205" s="7" t="s">
        <v>4964</v>
      </c>
      <c r="E205" s="7" t="s">
        <v>4965</v>
      </c>
      <c r="F205" s="8" t="s">
        <v>1316</v>
      </c>
      <c r="G205" s="8"/>
      <c r="H205" s="7" t="s">
        <v>6</v>
      </c>
      <c r="I205" s="7" t="s">
        <v>76</v>
      </c>
      <c r="J205" s="7" t="s">
        <v>65</v>
      </c>
      <c r="K205" s="7" t="s">
        <v>151</v>
      </c>
      <c r="L205" s="7" t="s">
        <v>14</v>
      </c>
      <c r="M205" s="7" t="s">
        <v>1027</v>
      </c>
      <c r="N205" s="7">
        <v>0</v>
      </c>
      <c r="O205" s="11"/>
    </row>
    <row r="206" spans="1:15" ht="60">
      <c r="A206" s="7">
        <v>2360</v>
      </c>
      <c r="B206" s="7" t="s">
        <v>3083</v>
      </c>
      <c r="C206" s="7" t="s">
        <v>218</v>
      </c>
      <c r="D206" s="7" t="s">
        <v>4964</v>
      </c>
      <c r="E206" s="7" t="s">
        <v>4965</v>
      </c>
      <c r="F206" s="8" t="s">
        <v>1316</v>
      </c>
      <c r="G206" s="8"/>
      <c r="H206" s="7" t="s">
        <v>344</v>
      </c>
      <c r="I206" s="7" t="s">
        <v>76</v>
      </c>
      <c r="J206" s="7" t="s">
        <v>65</v>
      </c>
      <c r="K206" s="7" t="s">
        <v>151</v>
      </c>
      <c r="L206" s="7" t="s">
        <v>14</v>
      </c>
      <c r="M206" s="7" t="s">
        <v>1027</v>
      </c>
      <c r="N206" s="7">
        <v>0</v>
      </c>
      <c r="O206" s="11"/>
    </row>
    <row r="207" spans="1:15" ht="60">
      <c r="A207" s="7">
        <v>2367</v>
      </c>
      <c r="B207" s="7" t="s">
        <v>3100</v>
      </c>
      <c r="C207" s="7" t="s">
        <v>218</v>
      </c>
      <c r="D207" s="7" t="s">
        <v>4964</v>
      </c>
      <c r="E207" s="7" t="s">
        <v>4965</v>
      </c>
      <c r="F207" s="8" t="s">
        <v>1316</v>
      </c>
      <c r="G207" s="8"/>
      <c r="H207" s="7" t="s">
        <v>344</v>
      </c>
      <c r="I207" s="7" t="s">
        <v>76</v>
      </c>
      <c r="J207" s="7" t="s">
        <v>65</v>
      </c>
      <c r="K207" s="7" t="s">
        <v>151</v>
      </c>
      <c r="L207" s="7" t="s">
        <v>14</v>
      </c>
      <c r="M207" s="7" t="s">
        <v>1027</v>
      </c>
      <c r="N207" s="7">
        <v>0</v>
      </c>
      <c r="O207" s="11"/>
    </row>
    <row r="208" spans="1:15" ht="60">
      <c r="A208" s="7">
        <v>2385</v>
      </c>
      <c r="B208" s="7" t="s">
        <v>2987</v>
      </c>
      <c r="C208" s="7" t="s">
        <v>218</v>
      </c>
      <c r="D208" s="7" t="s">
        <v>4964</v>
      </c>
      <c r="E208" s="7" t="s">
        <v>4965</v>
      </c>
      <c r="F208" s="8" t="s">
        <v>1316</v>
      </c>
      <c r="G208" s="8"/>
      <c r="H208" s="7" t="s">
        <v>344</v>
      </c>
      <c r="I208" s="7" t="s">
        <v>76</v>
      </c>
      <c r="J208" s="7" t="s">
        <v>65</v>
      </c>
      <c r="K208" s="7" t="s">
        <v>301</v>
      </c>
      <c r="L208" s="7" t="s">
        <v>14</v>
      </c>
      <c r="M208" s="7" t="s">
        <v>1027</v>
      </c>
      <c r="N208" s="7">
        <v>0</v>
      </c>
      <c r="O208" s="11"/>
    </row>
    <row r="209" spans="1:15" ht="60">
      <c r="A209" s="7">
        <v>2386</v>
      </c>
      <c r="B209" s="7" t="s">
        <v>2987</v>
      </c>
      <c r="C209" s="7" t="s">
        <v>218</v>
      </c>
      <c r="D209" s="7" t="s">
        <v>4964</v>
      </c>
      <c r="E209" s="7" t="s">
        <v>4965</v>
      </c>
      <c r="F209" s="8" t="s">
        <v>1316</v>
      </c>
      <c r="G209" s="8"/>
      <c r="H209" s="7" t="s">
        <v>344</v>
      </c>
      <c r="I209" s="7" t="s">
        <v>76</v>
      </c>
      <c r="J209" s="7" t="s">
        <v>65</v>
      </c>
      <c r="K209" s="7" t="s">
        <v>151</v>
      </c>
      <c r="L209" s="7" t="s">
        <v>14</v>
      </c>
      <c r="M209" s="7" t="s">
        <v>1027</v>
      </c>
      <c r="N209" s="7">
        <v>0</v>
      </c>
      <c r="O209" s="11"/>
    </row>
    <row r="210" spans="1:15" ht="45">
      <c r="A210" s="7">
        <v>2435</v>
      </c>
      <c r="B210" s="7" t="s">
        <v>3205</v>
      </c>
      <c r="C210" s="7" t="s">
        <v>1232</v>
      </c>
      <c r="D210" s="7" t="s">
        <v>5209</v>
      </c>
      <c r="E210" s="7" t="s">
        <v>5210</v>
      </c>
      <c r="F210" s="8" t="s">
        <v>1316</v>
      </c>
      <c r="G210" s="8"/>
      <c r="H210" s="7" t="s">
        <v>64</v>
      </c>
      <c r="I210" s="7" t="s">
        <v>76</v>
      </c>
      <c r="J210" s="7" t="s">
        <v>276</v>
      </c>
      <c r="K210" s="7" t="s">
        <v>151</v>
      </c>
      <c r="L210" s="7" t="s">
        <v>66</v>
      </c>
      <c r="M210" s="7" t="s">
        <v>1027</v>
      </c>
      <c r="N210" s="7">
        <v>0</v>
      </c>
      <c r="O210" s="11"/>
    </row>
    <row r="211" spans="1:15" ht="45">
      <c r="A211" s="7">
        <v>2643</v>
      </c>
      <c r="B211" s="7" t="s">
        <v>3934</v>
      </c>
      <c r="C211" s="7" t="s">
        <v>1232</v>
      </c>
      <c r="D211" s="7" t="s">
        <v>5209</v>
      </c>
      <c r="E211" s="7" t="s">
        <v>5210</v>
      </c>
      <c r="F211" s="8" t="s">
        <v>1316</v>
      </c>
      <c r="G211" s="8"/>
      <c r="H211" s="7" t="s">
        <v>64</v>
      </c>
      <c r="I211" s="7" t="s">
        <v>76</v>
      </c>
      <c r="J211" s="7" t="s">
        <v>276</v>
      </c>
      <c r="K211" s="7" t="s">
        <v>151</v>
      </c>
      <c r="L211" s="7" t="s">
        <v>66</v>
      </c>
      <c r="M211" s="7" t="s">
        <v>1027</v>
      </c>
      <c r="N211" s="7">
        <v>0</v>
      </c>
      <c r="O211" s="11"/>
    </row>
    <row r="212" spans="1:15" ht="75">
      <c r="A212" s="7">
        <v>1568</v>
      </c>
      <c r="B212" s="7" t="s">
        <v>4677</v>
      </c>
      <c r="C212" s="7" t="s">
        <v>952</v>
      </c>
      <c r="D212" s="7" t="s">
        <v>4678</v>
      </c>
      <c r="E212" s="7" t="s">
        <v>4679</v>
      </c>
      <c r="F212" s="28" t="s">
        <v>1316</v>
      </c>
      <c r="G212" s="28"/>
      <c r="H212" s="7" t="s">
        <v>1083</v>
      </c>
      <c r="I212" s="7" t="s">
        <v>76</v>
      </c>
      <c r="J212" s="7" t="s">
        <v>65</v>
      </c>
      <c r="K212" s="7" t="s">
        <v>93</v>
      </c>
      <c r="L212" s="7" t="s">
        <v>32</v>
      </c>
      <c r="M212" s="7" t="s">
        <v>1027</v>
      </c>
      <c r="N212" s="7">
        <v>0</v>
      </c>
      <c r="O212" s="11"/>
    </row>
    <row r="213" spans="1:15" ht="75">
      <c r="A213" s="7">
        <v>1653</v>
      </c>
      <c r="B213" s="7" t="s">
        <v>4713</v>
      </c>
      <c r="C213" s="7" t="s">
        <v>4714</v>
      </c>
      <c r="D213" s="7" t="s">
        <v>1313</v>
      </c>
      <c r="E213" s="7" t="s">
        <v>1314</v>
      </c>
      <c r="F213" s="8" t="s">
        <v>1316</v>
      </c>
      <c r="G213" s="8"/>
      <c r="H213" s="7" t="s">
        <v>1317</v>
      </c>
      <c r="I213" s="7" t="s">
        <v>76</v>
      </c>
      <c r="J213" s="7" t="s">
        <v>65</v>
      </c>
      <c r="K213" s="7" t="s">
        <v>93</v>
      </c>
      <c r="L213" s="7" t="s">
        <v>66</v>
      </c>
      <c r="M213" s="7" t="s">
        <v>1027</v>
      </c>
      <c r="N213" s="7">
        <v>0</v>
      </c>
      <c r="O213" s="11"/>
    </row>
    <row r="214" spans="1:15" ht="60">
      <c r="A214" s="7">
        <v>1682</v>
      </c>
      <c r="B214" s="7" t="s">
        <v>1421</v>
      </c>
      <c r="C214" s="7" t="s">
        <v>1422</v>
      </c>
      <c r="D214" s="7" t="s">
        <v>1423</v>
      </c>
      <c r="E214" s="7" t="s">
        <v>1424</v>
      </c>
      <c r="F214" s="8" t="s">
        <v>1316</v>
      </c>
      <c r="G214" s="8"/>
      <c r="H214" s="7" t="s">
        <v>1425</v>
      </c>
      <c r="I214" s="7" t="s">
        <v>76</v>
      </c>
      <c r="J214" s="7" t="s">
        <v>65</v>
      </c>
      <c r="K214" s="7" t="s">
        <v>104</v>
      </c>
      <c r="L214" s="7" t="s">
        <v>32</v>
      </c>
      <c r="M214" s="7" t="s">
        <v>1027</v>
      </c>
      <c r="N214" s="7">
        <v>0</v>
      </c>
      <c r="O214" s="11"/>
    </row>
    <row r="215" spans="1:15" ht="165">
      <c r="A215" s="7">
        <v>1684</v>
      </c>
      <c r="B215" s="7" t="s">
        <v>1430</v>
      </c>
      <c r="C215" s="7" t="s">
        <v>350</v>
      </c>
      <c r="D215" s="7" t="s">
        <v>1431</v>
      </c>
      <c r="E215" s="7" t="s">
        <v>1432</v>
      </c>
      <c r="F215" s="8" t="s">
        <v>1316</v>
      </c>
      <c r="G215" s="8"/>
      <c r="H215" s="7" t="s">
        <v>1433</v>
      </c>
      <c r="I215" s="7" t="s">
        <v>76</v>
      </c>
      <c r="J215" s="7" t="s">
        <v>436</v>
      </c>
      <c r="K215" s="7" t="s">
        <v>104</v>
      </c>
      <c r="L215" s="7" t="s">
        <v>14</v>
      </c>
      <c r="M215" s="7" t="s">
        <v>1027</v>
      </c>
      <c r="N215" s="7">
        <v>0</v>
      </c>
      <c r="O215" s="11"/>
    </row>
    <row r="216" spans="1:15" ht="60">
      <c r="A216" s="7">
        <v>1697</v>
      </c>
      <c r="B216" s="7" t="s">
        <v>1455</v>
      </c>
      <c r="C216" s="7" t="s">
        <v>1456</v>
      </c>
      <c r="D216" s="7" t="s">
        <v>1457</v>
      </c>
      <c r="E216" s="7" t="s">
        <v>1458</v>
      </c>
      <c r="F216" s="8" t="s">
        <v>1316</v>
      </c>
      <c r="G216" s="8"/>
      <c r="H216" s="7" t="s">
        <v>1460</v>
      </c>
      <c r="I216" s="7" t="s">
        <v>76</v>
      </c>
      <c r="J216" s="7" t="s">
        <v>65</v>
      </c>
      <c r="K216" s="7" t="s">
        <v>93</v>
      </c>
      <c r="L216" s="7" t="s">
        <v>66</v>
      </c>
      <c r="M216" s="7" t="s">
        <v>1027</v>
      </c>
      <c r="N216" s="7">
        <v>0</v>
      </c>
      <c r="O216" s="11"/>
    </row>
    <row r="217" spans="1:15" ht="75">
      <c r="A217" s="7">
        <v>1698</v>
      </c>
      <c r="B217" s="7" t="s">
        <v>4739</v>
      </c>
      <c r="C217" s="7" t="s">
        <v>1462</v>
      </c>
      <c r="D217" s="7" t="s">
        <v>1463</v>
      </c>
      <c r="E217" s="7" t="s">
        <v>1464</v>
      </c>
      <c r="F217" s="28" t="s">
        <v>1316</v>
      </c>
      <c r="G217" s="28"/>
      <c r="H217" s="7" t="s">
        <v>5</v>
      </c>
      <c r="I217" s="7" t="s">
        <v>76</v>
      </c>
      <c r="J217" s="7" t="s">
        <v>100</v>
      </c>
      <c r="K217" s="7" t="s">
        <v>190</v>
      </c>
      <c r="L217" s="7" t="s">
        <v>179</v>
      </c>
      <c r="M217" s="7" t="s">
        <v>1027</v>
      </c>
      <c r="N217" s="7">
        <v>0</v>
      </c>
      <c r="O217" s="11"/>
    </row>
    <row r="218" spans="1:15" ht="60">
      <c r="A218" s="7">
        <v>1700</v>
      </c>
      <c r="B218" s="7" t="s">
        <v>1471</v>
      </c>
      <c r="C218" s="7" t="s">
        <v>529</v>
      </c>
      <c r="D218" s="7" t="s">
        <v>1472</v>
      </c>
      <c r="E218" s="7" t="s">
        <v>1473</v>
      </c>
      <c r="F218" s="8" t="s">
        <v>1316</v>
      </c>
      <c r="G218" s="8"/>
      <c r="H218" s="7" t="s">
        <v>1474</v>
      </c>
      <c r="I218" s="7" t="s">
        <v>76</v>
      </c>
      <c r="J218" s="7" t="s">
        <v>65</v>
      </c>
      <c r="K218" s="7" t="s">
        <v>190</v>
      </c>
      <c r="L218" s="7" t="s">
        <v>179</v>
      </c>
      <c r="M218" s="7" t="s">
        <v>1027</v>
      </c>
      <c r="N218" s="7">
        <v>0</v>
      </c>
      <c r="O218" s="11"/>
    </row>
    <row r="219" spans="1:15" ht="105">
      <c r="A219" s="7">
        <v>1716</v>
      </c>
      <c r="B219" s="7" t="s">
        <v>1522</v>
      </c>
      <c r="C219" s="7" t="s">
        <v>1193</v>
      </c>
      <c r="D219" s="7" t="s">
        <v>1523</v>
      </c>
      <c r="E219" s="7" t="s">
        <v>1524</v>
      </c>
      <c r="F219" s="8" t="s">
        <v>1316</v>
      </c>
      <c r="G219" s="8"/>
      <c r="H219" s="7" t="s">
        <v>1525</v>
      </c>
      <c r="I219" s="7" t="s">
        <v>76</v>
      </c>
      <c r="J219" s="7" t="s">
        <v>65</v>
      </c>
      <c r="K219" s="7" t="s">
        <v>151</v>
      </c>
      <c r="L219" s="7" t="s">
        <v>66</v>
      </c>
      <c r="M219" s="7" t="s">
        <v>1027</v>
      </c>
      <c r="N219" s="7">
        <v>0</v>
      </c>
      <c r="O219" s="11"/>
    </row>
    <row r="220" spans="1:15" ht="105">
      <c r="A220" s="7">
        <v>1717</v>
      </c>
      <c r="B220" s="7" t="s">
        <v>1526</v>
      </c>
      <c r="C220" s="7" t="s">
        <v>208</v>
      </c>
      <c r="D220" s="7" t="s">
        <v>1527</v>
      </c>
      <c r="E220" s="7" t="s">
        <v>1528</v>
      </c>
      <c r="F220" s="8" t="s">
        <v>1316</v>
      </c>
      <c r="G220" s="8"/>
      <c r="H220" s="7" t="s">
        <v>1525</v>
      </c>
      <c r="I220" s="7" t="s">
        <v>76</v>
      </c>
      <c r="J220" s="7" t="s">
        <v>65</v>
      </c>
      <c r="K220" s="7" t="s">
        <v>151</v>
      </c>
      <c r="L220" s="7" t="s">
        <v>66</v>
      </c>
      <c r="M220" s="7" t="s">
        <v>1027</v>
      </c>
      <c r="N220" s="7">
        <v>0</v>
      </c>
      <c r="O220" s="11"/>
    </row>
    <row r="221" spans="1:15" ht="60">
      <c r="A221" s="7">
        <v>1740</v>
      </c>
      <c r="B221" s="7" t="s">
        <v>1608</v>
      </c>
      <c r="C221" s="7" t="s">
        <v>395</v>
      </c>
      <c r="D221" s="7" t="s">
        <v>1609</v>
      </c>
      <c r="E221" s="7" t="s">
        <v>1610</v>
      </c>
      <c r="F221" s="8" t="s">
        <v>1316</v>
      </c>
      <c r="G221" s="8"/>
      <c r="H221" s="7" t="s">
        <v>1611</v>
      </c>
      <c r="I221" s="7" t="s">
        <v>76</v>
      </c>
      <c r="J221" s="7" t="s">
        <v>65</v>
      </c>
      <c r="K221" s="7" t="s">
        <v>151</v>
      </c>
      <c r="L221" s="7" t="s">
        <v>32</v>
      </c>
      <c r="M221" s="7" t="s">
        <v>1027</v>
      </c>
      <c r="N221" s="7">
        <v>0</v>
      </c>
      <c r="O221" s="11"/>
    </row>
    <row r="222" spans="1:15" ht="90">
      <c r="A222" s="7">
        <v>1748</v>
      </c>
      <c r="B222" s="7" t="s">
        <v>4766</v>
      </c>
      <c r="C222" s="7" t="s">
        <v>366</v>
      </c>
      <c r="D222" s="7" t="s">
        <v>1636</v>
      </c>
      <c r="E222" s="7" t="s">
        <v>1637</v>
      </c>
      <c r="F222" s="8" t="s">
        <v>1316</v>
      </c>
      <c r="G222" s="8"/>
      <c r="H222" s="7" t="s">
        <v>6</v>
      </c>
      <c r="I222" s="7" t="s">
        <v>76</v>
      </c>
      <c r="J222" s="7" t="s">
        <v>65</v>
      </c>
      <c r="K222" s="7" t="s">
        <v>151</v>
      </c>
      <c r="L222" s="7" t="s">
        <v>32</v>
      </c>
      <c r="M222" s="7" t="s">
        <v>1027</v>
      </c>
      <c r="N222" s="7">
        <v>0</v>
      </c>
      <c r="O222" s="11"/>
    </row>
    <row r="223" spans="1:15" ht="90">
      <c r="A223" s="7">
        <v>1749</v>
      </c>
      <c r="B223" s="7" t="s">
        <v>1638</v>
      </c>
      <c r="C223" s="7" t="s">
        <v>687</v>
      </c>
      <c r="D223" s="7" t="s">
        <v>1639</v>
      </c>
      <c r="E223" s="7" t="s">
        <v>1640</v>
      </c>
      <c r="F223" s="8" t="s">
        <v>1316</v>
      </c>
      <c r="G223" s="8"/>
      <c r="H223" s="7" t="s">
        <v>6</v>
      </c>
      <c r="I223" s="7" t="s">
        <v>76</v>
      </c>
      <c r="J223" s="7" t="s">
        <v>65</v>
      </c>
      <c r="K223" s="7" t="s">
        <v>151</v>
      </c>
      <c r="L223" s="7" t="s">
        <v>14</v>
      </c>
      <c r="M223" s="7" t="s">
        <v>1027</v>
      </c>
      <c r="N223" s="7">
        <v>0</v>
      </c>
      <c r="O223" s="11"/>
    </row>
    <row r="224" spans="1:15" ht="60">
      <c r="A224" s="7">
        <v>1790</v>
      </c>
      <c r="B224" s="7" t="s">
        <v>1785</v>
      </c>
      <c r="C224" s="7" t="s">
        <v>154</v>
      </c>
      <c r="D224" s="7" t="s">
        <v>1786</v>
      </c>
      <c r="E224" s="7" t="s">
        <v>1787</v>
      </c>
      <c r="F224" s="8" t="s">
        <v>1316</v>
      </c>
      <c r="G224" s="8"/>
      <c r="H224" s="7" t="s">
        <v>6</v>
      </c>
      <c r="I224" s="7" t="s">
        <v>76</v>
      </c>
      <c r="J224" s="7" t="s">
        <v>65</v>
      </c>
      <c r="K224" s="7" t="s">
        <v>151</v>
      </c>
      <c r="L224" s="7" t="s">
        <v>66</v>
      </c>
      <c r="M224" s="7" t="s">
        <v>1027</v>
      </c>
      <c r="N224" s="7">
        <v>0</v>
      </c>
      <c r="O224" s="11"/>
    </row>
    <row r="225" spans="1:15" ht="90">
      <c r="A225" s="7">
        <v>1829</v>
      </c>
      <c r="B225" s="7" t="s">
        <v>4825</v>
      </c>
      <c r="C225" s="7" t="s">
        <v>1085</v>
      </c>
      <c r="D225" s="7" t="s">
        <v>4826</v>
      </c>
      <c r="E225" s="7" t="s">
        <v>1872</v>
      </c>
      <c r="F225" s="8" t="s">
        <v>1316</v>
      </c>
      <c r="G225" s="8"/>
      <c r="H225" s="7" t="s">
        <v>1873</v>
      </c>
      <c r="I225" s="7" t="s">
        <v>76</v>
      </c>
      <c r="J225" s="7" t="s">
        <v>65</v>
      </c>
      <c r="K225" s="7" t="s">
        <v>93</v>
      </c>
      <c r="L225" s="7" t="s">
        <v>66</v>
      </c>
      <c r="M225" s="7" t="s">
        <v>1027</v>
      </c>
      <c r="N225" s="7">
        <v>0</v>
      </c>
      <c r="O225" s="11"/>
    </row>
    <row r="226" spans="1:15" ht="60">
      <c r="A226" s="7">
        <v>1835</v>
      </c>
      <c r="B226" s="7" t="s">
        <v>1891</v>
      </c>
      <c r="C226" s="7" t="s">
        <v>218</v>
      </c>
      <c r="D226" s="7" t="s">
        <v>4833</v>
      </c>
      <c r="E226" s="7" t="s">
        <v>1893</v>
      </c>
      <c r="F226" s="8" t="s">
        <v>1316</v>
      </c>
      <c r="G226" s="8"/>
      <c r="H226" s="7" t="s">
        <v>1895</v>
      </c>
      <c r="I226" s="7" t="s">
        <v>76</v>
      </c>
      <c r="J226" s="7" t="s">
        <v>65</v>
      </c>
      <c r="K226" s="7" t="s">
        <v>151</v>
      </c>
      <c r="L226" s="7" t="s">
        <v>66</v>
      </c>
      <c r="M226" s="7" t="s">
        <v>1027</v>
      </c>
      <c r="N226" s="7">
        <v>0</v>
      </c>
      <c r="O226" s="11"/>
    </row>
    <row r="227" spans="1:15" ht="90">
      <c r="A227" s="7">
        <v>1836</v>
      </c>
      <c r="B227" s="7" t="s">
        <v>1891</v>
      </c>
      <c r="C227" s="7" t="s">
        <v>194</v>
      </c>
      <c r="D227" s="7" t="s">
        <v>4834</v>
      </c>
      <c r="E227" s="7" t="s">
        <v>4835</v>
      </c>
      <c r="F227" s="8" t="s">
        <v>1316</v>
      </c>
      <c r="G227" s="8"/>
      <c r="H227" s="7" t="s">
        <v>1895</v>
      </c>
      <c r="I227" s="7" t="s">
        <v>76</v>
      </c>
      <c r="J227" s="7" t="s">
        <v>65</v>
      </c>
      <c r="K227" s="7" t="s">
        <v>151</v>
      </c>
      <c r="L227" s="7" t="s">
        <v>66</v>
      </c>
      <c r="M227" s="7" t="s">
        <v>1027</v>
      </c>
      <c r="N227" s="7">
        <v>0</v>
      </c>
      <c r="O227" s="11"/>
    </row>
    <row r="228" spans="1:15" ht="90">
      <c r="A228" s="7">
        <v>1862</v>
      </c>
      <c r="B228" s="7" t="s">
        <v>4847</v>
      </c>
      <c r="C228" s="7" t="s">
        <v>529</v>
      </c>
      <c r="D228" s="7" t="s">
        <v>1953</v>
      </c>
      <c r="E228" s="7" t="s">
        <v>1954</v>
      </c>
      <c r="F228" s="8" t="s">
        <v>1316</v>
      </c>
      <c r="G228" s="8"/>
      <c r="H228" s="7" t="s">
        <v>1955</v>
      </c>
      <c r="I228" s="7" t="s">
        <v>76</v>
      </c>
      <c r="J228" s="7" t="s">
        <v>65</v>
      </c>
      <c r="K228" s="7" t="s">
        <v>93</v>
      </c>
      <c r="L228" s="7" t="s">
        <v>14</v>
      </c>
      <c r="M228" s="7" t="s">
        <v>1027</v>
      </c>
      <c r="N228" s="7">
        <v>0</v>
      </c>
      <c r="O228" s="11"/>
    </row>
    <row r="229" spans="1:15" ht="120">
      <c r="A229" s="7">
        <v>1899</v>
      </c>
      <c r="B229" s="7" t="s">
        <v>2071</v>
      </c>
      <c r="C229" s="7" t="s">
        <v>208</v>
      </c>
      <c r="D229" s="7" t="s">
        <v>2072</v>
      </c>
      <c r="E229" s="7" t="s">
        <v>2073</v>
      </c>
      <c r="F229" s="8" t="s">
        <v>1316</v>
      </c>
      <c r="G229" s="8"/>
      <c r="H229" s="7" t="s">
        <v>4879</v>
      </c>
      <c r="I229" s="7" t="s">
        <v>76</v>
      </c>
      <c r="J229" s="7" t="s">
        <v>276</v>
      </c>
      <c r="K229" s="7" t="s">
        <v>93</v>
      </c>
      <c r="L229" s="7" t="s">
        <v>14</v>
      </c>
      <c r="M229" s="7" t="s">
        <v>1027</v>
      </c>
      <c r="N229" s="7">
        <v>0</v>
      </c>
      <c r="O229" s="11"/>
    </row>
    <row r="230" spans="1:15" ht="150">
      <c r="A230" s="7">
        <v>1915</v>
      </c>
      <c r="B230" s="7" t="s">
        <v>2124</v>
      </c>
      <c r="C230" s="7" t="s">
        <v>1232</v>
      </c>
      <c r="D230" s="7" t="s">
        <v>2125</v>
      </c>
      <c r="E230" s="7" t="s">
        <v>2126</v>
      </c>
      <c r="F230" s="8" t="s">
        <v>1316</v>
      </c>
      <c r="G230" s="8"/>
      <c r="H230" s="7" t="s">
        <v>6</v>
      </c>
      <c r="I230" s="7" t="s">
        <v>76</v>
      </c>
      <c r="J230" s="7" t="s">
        <v>65</v>
      </c>
      <c r="K230" s="7" t="s">
        <v>190</v>
      </c>
      <c r="L230" s="7" t="s">
        <v>32</v>
      </c>
      <c r="M230" s="7" t="s">
        <v>1027</v>
      </c>
      <c r="N230" s="7">
        <v>0</v>
      </c>
      <c r="O230" s="11"/>
    </row>
    <row r="231" spans="1:15" ht="75">
      <c r="A231" s="7">
        <v>2012</v>
      </c>
      <c r="B231" s="7" t="s">
        <v>325</v>
      </c>
      <c r="C231" s="7" t="s">
        <v>60</v>
      </c>
      <c r="D231" s="7" t="s">
        <v>4901</v>
      </c>
      <c r="E231" s="7" t="s">
        <v>4902</v>
      </c>
      <c r="F231" s="8" t="s">
        <v>1316</v>
      </c>
      <c r="G231" s="8"/>
      <c r="H231" s="7" t="s">
        <v>6</v>
      </c>
      <c r="I231" s="7" t="s">
        <v>8</v>
      </c>
      <c r="J231" s="7" t="s">
        <v>65</v>
      </c>
      <c r="K231" s="7" t="s">
        <v>13</v>
      </c>
      <c r="L231" s="7" t="s">
        <v>14</v>
      </c>
      <c r="M231" s="7" t="s">
        <v>1027</v>
      </c>
      <c r="N231" s="7">
        <v>0</v>
      </c>
      <c r="O231" s="11"/>
    </row>
    <row r="232" spans="1:15" ht="120">
      <c r="A232" s="7">
        <v>2013</v>
      </c>
      <c r="B232" s="7" t="s">
        <v>4479</v>
      </c>
      <c r="C232" s="7" t="s">
        <v>60</v>
      </c>
      <c r="D232" s="7" t="s">
        <v>645</v>
      </c>
      <c r="E232" s="7" t="s">
        <v>4903</v>
      </c>
      <c r="F232" s="8" t="s">
        <v>1316</v>
      </c>
      <c r="G232" s="8"/>
      <c r="H232" s="7" t="s">
        <v>6</v>
      </c>
      <c r="I232" s="7" t="s">
        <v>8</v>
      </c>
      <c r="J232" s="7" t="s">
        <v>65</v>
      </c>
      <c r="K232" s="7" t="s">
        <v>13</v>
      </c>
      <c r="L232" s="7" t="s">
        <v>66</v>
      </c>
      <c r="M232" s="7" t="s">
        <v>1027</v>
      </c>
      <c r="N232" s="7">
        <v>0</v>
      </c>
      <c r="O232" s="11"/>
    </row>
    <row r="233" spans="1:15" ht="75">
      <c r="A233" s="7">
        <v>2099</v>
      </c>
      <c r="B233" s="7" t="s">
        <v>2338</v>
      </c>
      <c r="C233" s="7" t="s">
        <v>135</v>
      </c>
      <c r="D233" s="7" t="s">
        <v>4938</v>
      </c>
      <c r="E233" s="7" t="s">
        <v>2340</v>
      </c>
      <c r="F233" s="8" t="s">
        <v>1316</v>
      </c>
      <c r="G233" s="8"/>
      <c r="H233" s="7" t="s">
        <v>4939</v>
      </c>
      <c r="I233" s="7" t="s">
        <v>76</v>
      </c>
      <c r="J233" s="7" t="s">
        <v>436</v>
      </c>
      <c r="K233" s="7" t="s">
        <v>93</v>
      </c>
      <c r="L233" s="7" t="s">
        <v>14</v>
      </c>
      <c r="M233" s="7" t="s">
        <v>1027</v>
      </c>
      <c r="N233" s="7">
        <v>0</v>
      </c>
      <c r="O233" s="11"/>
    </row>
    <row r="234" spans="1:15" ht="75">
      <c r="A234" s="7">
        <v>2100</v>
      </c>
      <c r="B234" s="7" t="s">
        <v>2343</v>
      </c>
      <c r="C234" s="7" t="s">
        <v>2344</v>
      </c>
      <c r="D234" s="7" t="s">
        <v>2146</v>
      </c>
      <c r="E234" s="7" t="s">
        <v>2345</v>
      </c>
      <c r="F234" s="8" t="s">
        <v>1316</v>
      </c>
      <c r="G234" s="8"/>
      <c r="H234" s="7" t="s">
        <v>2346</v>
      </c>
      <c r="I234" s="7" t="s">
        <v>76</v>
      </c>
      <c r="J234" s="7" t="s">
        <v>65</v>
      </c>
      <c r="K234" s="7" t="s">
        <v>93</v>
      </c>
      <c r="L234" s="7" t="s">
        <v>14</v>
      </c>
      <c r="M234" s="7" t="s">
        <v>1027</v>
      </c>
      <c r="N234" s="7">
        <v>0</v>
      </c>
      <c r="O234" s="11"/>
    </row>
    <row r="235" spans="1:15" ht="120">
      <c r="A235" s="7">
        <v>2180</v>
      </c>
      <c r="B235" s="7" t="s">
        <v>5052</v>
      </c>
      <c r="C235" s="7" t="s">
        <v>5056</v>
      </c>
      <c r="D235" s="7" t="s">
        <v>5057</v>
      </c>
      <c r="E235" s="7" t="s">
        <v>5058</v>
      </c>
      <c r="F235" s="28" t="s">
        <v>1316</v>
      </c>
      <c r="G235" s="28"/>
      <c r="H235" s="7" t="s">
        <v>5055</v>
      </c>
      <c r="I235" s="7" t="s">
        <v>76</v>
      </c>
      <c r="J235" s="7" t="s">
        <v>65</v>
      </c>
      <c r="K235" s="7" t="s">
        <v>301</v>
      </c>
      <c r="L235" s="7" t="s">
        <v>14</v>
      </c>
      <c r="M235" s="7" t="s">
        <v>1027</v>
      </c>
      <c r="N235" s="7">
        <v>0</v>
      </c>
      <c r="O235" s="11"/>
    </row>
    <row r="236" spans="1:15" ht="45">
      <c r="A236" s="7">
        <v>2188</v>
      </c>
      <c r="B236" s="7" t="s">
        <v>2637</v>
      </c>
      <c r="C236" s="7" t="s">
        <v>798</v>
      </c>
      <c r="D236" s="7" t="s">
        <v>2638</v>
      </c>
      <c r="E236" s="7" t="s">
        <v>2639</v>
      </c>
      <c r="F236" s="8" t="s">
        <v>1316</v>
      </c>
      <c r="G236" s="8"/>
      <c r="H236" s="7" t="s">
        <v>6</v>
      </c>
      <c r="I236" s="7" t="s">
        <v>76</v>
      </c>
      <c r="J236" s="7" t="s">
        <v>276</v>
      </c>
      <c r="K236" s="7" t="s">
        <v>190</v>
      </c>
      <c r="L236" s="7" t="s">
        <v>32</v>
      </c>
      <c r="M236" s="7" t="s">
        <v>1027</v>
      </c>
      <c r="N236" s="7">
        <v>0</v>
      </c>
      <c r="O236" s="11"/>
    </row>
    <row r="237" spans="1:15" ht="75">
      <c r="A237" s="7">
        <v>2205</v>
      </c>
      <c r="B237" s="7" t="s">
        <v>2683</v>
      </c>
      <c r="C237" s="7" t="s">
        <v>208</v>
      </c>
      <c r="D237" s="7" t="s">
        <v>2684</v>
      </c>
      <c r="E237" s="7" t="s">
        <v>2685</v>
      </c>
      <c r="F237" s="8" t="s">
        <v>1316</v>
      </c>
      <c r="G237" s="8"/>
      <c r="H237" s="7" t="s">
        <v>344</v>
      </c>
      <c r="I237" s="7" t="s">
        <v>76</v>
      </c>
      <c r="J237" s="7" t="s">
        <v>65</v>
      </c>
      <c r="K237" s="7" t="s">
        <v>151</v>
      </c>
      <c r="L237" s="7" t="s">
        <v>32</v>
      </c>
      <c r="M237" s="7" t="s">
        <v>1027</v>
      </c>
      <c r="N237" s="7">
        <v>0</v>
      </c>
      <c r="O237" s="11"/>
    </row>
    <row r="238" spans="1:15" ht="60">
      <c r="A238" s="7">
        <v>2246</v>
      </c>
      <c r="B238" s="7" t="s">
        <v>2850</v>
      </c>
      <c r="C238" s="7" t="s">
        <v>952</v>
      </c>
      <c r="D238" s="7" t="s">
        <v>5103</v>
      </c>
      <c r="E238" s="7" t="s">
        <v>2852</v>
      </c>
      <c r="F238" s="8" t="s">
        <v>1316</v>
      </c>
      <c r="G238" s="8"/>
      <c r="H238" s="7" t="s">
        <v>344</v>
      </c>
      <c r="I238" s="7" t="s">
        <v>76</v>
      </c>
      <c r="J238" s="7" t="s">
        <v>100</v>
      </c>
      <c r="K238" s="7" t="s">
        <v>93</v>
      </c>
      <c r="L238" s="7" t="s">
        <v>32</v>
      </c>
      <c r="M238" s="7" t="s">
        <v>1027</v>
      </c>
      <c r="N238" s="7">
        <v>0</v>
      </c>
      <c r="O238" s="11"/>
    </row>
    <row r="239" spans="1:15" ht="60">
      <c r="A239" s="7">
        <v>2264</v>
      </c>
      <c r="B239" s="7" t="s">
        <v>2892</v>
      </c>
      <c r="C239" s="7" t="s">
        <v>2344</v>
      </c>
      <c r="D239" s="7" t="s">
        <v>5114</v>
      </c>
      <c r="E239" s="7" t="s">
        <v>2895</v>
      </c>
      <c r="F239" s="28" t="s">
        <v>1316</v>
      </c>
      <c r="G239" s="28"/>
      <c r="H239" s="7" t="s">
        <v>344</v>
      </c>
      <c r="I239" s="7" t="s">
        <v>76</v>
      </c>
      <c r="J239" s="7" t="s">
        <v>100</v>
      </c>
      <c r="K239" s="7" t="s">
        <v>93</v>
      </c>
      <c r="L239" s="7" t="s">
        <v>14</v>
      </c>
      <c r="M239" s="7" t="s">
        <v>1027</v>
      </c>
      <c r="N239" s="7">
        <v>0</v>
      </c>
      <c r="O239" s="11"/>
    </row>
    <row r="240" spans="1:15" ht="60">
      <c r="A240" s="7">
        <v>2296</v>
      </c>
      <c r="B240" s="7" t="s">
        <v>2948</v>
      </c>
      <c r="C240" s="7" t="s">
        <v>135</v>
      </c>
      <c r="D240" s="7" t="s">
        <v>5131</v>
      </c>
      <c r="E240" s="7" t="s">
        <v>2950</v>
      </c>
      <c r="F240" s="8" t="s">
        <v>1316</v>
      </c>
      <c r="G240" s="8"/>
      <c r="H240" s="7" t="s">
        <v>661</v>
      </c>
      <c r="I240" s="7" t="s">
        <v>76</v>
      </c>
      <c r="J240" s="7" t="s">
        <v>100</v>
      </c>
      <c r="K240" s="7" t="s">
        <v>93</v>
      </c>
      <c r="L240" s="7" t="s">
        <v>14</v>
      </c>
      <c r="M240" s="7" t="s">
        <v>1027</v>
      </c>
      <c r="N240" s="7">
        <v>0</v>
      </c>
      <c r="O240" s="11"/>
    </row>
    <row r="241" spans="1:15" ht="60">
      <c r="A241" s="7">
        <v>2297</v>
      </c>
      <c r="B241" s="7" t="s">
        <v>2951</v>
      </c>
      <c r="C241" s="7" t="s">
        <v>135</v>
      </c>
      <c r="D241" s="7" t="s">
        <v>5131</v>
      </c>
      <c r="E241" s="7" t="s">
        <v>2952</v>
      </c>
      <c r="F241" s="8" t="s">
        <v>1316</v>
      </c>
      <c r="G241" s="8"/>
      <c r="H241" s="7" t="s">
        <v>661</v>
      </c>
      <c r="I241" s="7" t="s">
        <v>76</v>
      </c>
      <c r="J241" s="7" t="s">
        <v>100</v>
      </c>
      <c r="K241" s="7" t="s">
        <v>93</v>
      </c>
      <c r="L241" s="7" t="s">
        <v>14</v>
      </c>
      <c r="M241" s="7" t="s">
        <v>1027</v>
      </c>
      <c r="N241" s="7">
        <v>0</v>
      </c>
      <c r="O241" s="11"/>
    </row>
    <row r="242" spans="1:15" ht="60">
      <c r="A242" s="7">
        <v>2298</v>
      </c>
      <c r="B242" s="7" t="s">
        <v>2953</v>
      </c>
      <c r="C242" s="7" t="s">
        <v>135</v>
      </c>
      <c r="D242" s="7" t="s">
        <v>5131</v>
      </c>
      <c r="E242" s="7" t="s">
        <v>2954</v>
      </c>
      <c r="F242" s="8" t="s">
        <v>1316</v>
      </c>
      <c r="G242" s="8"/>
      <c r="H242" s="7" t="s">
        <v>661</v>
      </c>
      <c r="I242" s="7" t="s">
        <v>76</v>
      </c>
      <c r="J242" s="7" t="s">
        <v>100</v>
      </c>
      <c r="K242" s="7" t="s">
        <v>93</v>
      </c>
      <c r="L242" s="7" t="s">
        <v>14</v>
      </c>
      <c r="M242" s="7" t="s">
        <v>1027</v>
      </c>
      <c r="N242" s="7">
        <v>0</v>
      </c>
      <c r="O242" s="11"/>
    </row>
    <row r="243" spans="1:15" ht="60">
      <c r="A243" s="7">
        <v>2299</v>
      </c>
      <c r="B243" s="7" t="s">
        <v>2955</v>
      </c>
      <c r="C243" s="7" t="s">
        <v>135</v>
      </c>
      <c r="D243" s="7" t="s">
        <v>5131</v>
      </c>
      <c r="E243" s="7" t="s">
        <v>2956</v>
      </c>
      <c r="F243" s="8" t="s">
        <v>1316</v>
      </c>
      <c r="G243" s="8"/>
      <c r="H243" s="7" t="s">
        <v>661</v>
      </c>
      <c r="I243" s="7" t="s">
        <v>76</v>
      </c>
      <c r="J243" s="7" t="s">
        <v>100</v>
      </c>
      <c r="K243" s="7" t="s">
        <v>93</v>
      </c>
      <c r="L243" s="7" t="s">
        <v>14</v>
      </c>
      <c r="M243" s="7" t="s">
        <v>1027</v>
      </c>
      <c r="N243" s="7">
        <v>0</v>
      </c>
      <c r="O243" s="11"/>
    </row>
    <row r="244" spans="1:15" ht="60">
      <c r="A244" s="7">
        <v>2300</v>
      </c>
      <c r="B244" s="7" t="s">
        <v>2957</v>
      </c>
      <c r="C244" s="7" t="s">
        <v>135</v>
      </c>
      <c r="D244" s="7" t="s">
        <v>5131</v>
      </c>
      <c r="E244" s="7" t="s">
        <v>2958</v>
      </c>
      <c r="F244" s="8" t="s">
        <v>1316</v>
      </c>
      <c r="G244" s="8"/>
      <c r="H244" s="7" t="s">
        <v>661</v>
      </c>
      <c r="I244" s="7" t="s">
        <v>76</v>
      </c>
      <c r="J244" s="7" t="s">
        <v>100</v>
      </c>
      <c r="K244" s="7" t="s">
        <v>93</v>
      </c>
      <c r="L244" s="7" t="s">
        <v>14</v>
      </c>
      <c r="M244" s="7" t="s">
        <v>1027</v>
      </c>
      <c r="N244" s="7">
        <v>0</v>
      </c>
      <c r="O244" s="11"/>
    </row>
    <row r="245" spans="1:15" ht="60">
      <c r="A245" s="7">
        <v>2301</v>
      </c>
      <c r="B245" s="7" t="s">
        <v>2959</v>
      </c>
      <c r="C245" s="7" t="s">
        <v>135</v>
      </c>
      <c r="D245" s="7" t="s">
        <v>5131</v>
      </c>
      <c r="E245" s="7" t="s">
        <v>2960</v>
      </c>
      <c r="F245" s="8" t="s">
        <v>1316</v>
      </c>
      <c r="G245" s="8"/>
      <c r="H245" s="7" t="s">
        <v>661</v>
      </c>
      <c r="I245" s="7" t="s">
        <v>76</v>
      </c>
      <c r="J245" s="7" t="s">
        <v>100</v>
      </c>
      <c r="K245" s="7" t="s">
        <v>93</v>
      </c>
      <c r="L245" s="7" t="s">
        <v>14</v>
      </c>
      <c r="M245" s="7" t="s">
        <v>1027</v>
      </c>
      <c r="N245" s="7">
        <v>0</v>
      </c>
      <c r="O245" s="11"/>
    </row>
    <row r="246" spans="1:15" ht="60">
      <c r="A246" s="7">
        <v>2318</v>
      </c>
      <c r="B246" s="7" t="s">
        <v>2987</v>
      </c>
      <c r="C246" s="7" t="s">
        <v>218</v>
      </c>
      <c r="D246" s="7" t="s">
        <v>4964</v>
      </c>
      <c r="E246" s="7" t="s">
        <v>5148</v>
      </c>
      <c r="F246" s="8" t="s">
        <v>1316</v>
      </c>
      <c r="G246" s="8"/>
      <c r="H246" s="7" t="s">
        <v>344</v>
      </c>
      <c r="I246" s="7" t="s">
        <v>76</v>
      </c>
      <c r="J246" s="7" t="s">
        <v>65</v>
      </c>
      <c r="K246" s="7" t="s">
        <v>93</v>
      </c>
      <c r="L246" s="7" t="s">
        <v>14</v>
      </c>
      <c r="M246" s="7" t="s">
        <v>1027</v>
      </c>
      <c r="N246" s="7">
        <v>0</v>
      </c>
      <c r="O246" s="11"/>
    </row>
    <row r="247" spans="1:15" ht="45">
      <c r="A247" s="7">
        <v>2321</v>
      </c>
      <c r="B247" s="7" t="s">
        <v>2994</v>
      </c>
      <c r="C247" s="7" t="s">
        <v>529</v>
      </c>
      <c r="D247" s="7" t="s">
        <v>2995</v>
      </c>
      <c r="E247" s="7" t="s">
        <v>2996</v>
      </c>
      <c r="F247" s="8" t="s">
        <v>1316</v>
      </c>
      <c r="G247" s="8"/>
      <c r="H247" s="7" t="s">
        <v>2867</v>
      </c>
      <c r="I247" s="7" t="s">
        <v>76</v>
      </c>
      <c r="J247" s="7" t="s">
        <v>290</v>
      </c>
      <c r="K247" s="7" t="s">
        <v>93</v>
      </c>
      <c r="L247" s="7" t="s">
        <v>14</v>
      </c>
      <c r="M247" s="7" t="s">
        <v>1027</v>
      </c>
      <c r="N247" s="7">
        <v>0</v>
      </c>
      <c r="O247" s="11"/>
    </row>
    <row r="248" spans="1:15" ht="60">
      <c r="A248" s="7">
        <v>2346</v>
      </c>
      <c r="B248" s="7" t="s">
        <v>3052</v>
      </c>
      <c r="C248" s="7" t="s">
        <v>2872</v>
      </c>
      <c r="D248" s="7" t="s">
        <v>3053</v>
      </c>
      <c r="E248" s="7" t="s">
        <v>3054</v>
      </c>
      <c r="F248" s="8" t="s">
        <v>1316</v>
      </c>
      <c r="G248" s="8"/>
      <c r="H248" s="7" t="s">
        <v>5</v>
      </c>
      <c r="I248" s="7" t="s">
        <v>76</v>
      </c>
      <c r="J248" s="7" t="s">
        <v>100</v>
      </c>
      <c r="K248" s="7" t="s">
        <v>93</v>
      </c>
      <c r="L248" s="7" t="s">
        <v>14</v>
      </c>
      <c r="M248" s="7" t="s">
        <v>1027</v>
      </c>
      <c r="N248" s="7">
        <v>0</v>
      </c>
      <c r="O248" s="11"/>
    </row>
    <row r="249" spans="1:15" ht="75">
      <c r="A249" s="7">
        <v>2447</v>
      </c>
      <c r="B249" s="7" t="s">
        <v>3246</v>
      </c>
      <c r="C249" s="7" t="s">
        <v>1127</v>
      </c>
      <c r="D249" s="7" t="s">
        <v>5223</v>
      </c>
      <c r="E249" s="7" t="s">
        <v>3248</v>
      </c>
      <c r="F249" s="28" t="s">
        <v>1316</v>
      </c>
      <c r="G249" s="28"/>
      <c r="H249" s="7" t="s">
        <v>1316</v>
      </c>
      <c r="I249" s="7" t="s">
        <v>76</v>
      </c>
      <c r="J249" s="7" t="s">
        <v>49</v>
      </c>
      <c r="K249" s="7" t="s">
        <v>93</v>
      </c>
      <c r="L249" s="7" t="s">
        <v>32</v>
      </c>
      <c r="M249" s="7" t="s">
        <v>1027</v>
      </c>
      <c r="N249" s="7">
        <v>0</v>
      </c>
      <c r="O249" s="11"/>
    </row>
    <row r="250" spans="1:15" ht="195">
      <c r="A250" s="7">
        <v>2475</v>
      </c>
      <c r="B250" s="7" t="s">
        <v>5259</v>
      </c>
      <c r="C250" s="7" t="s">
        <v>1803</v>
      </c>
      <c r="D250" s="7" t="s">
        <v>3353</v>
      </c>
      <c r="E250" s="7" t="s">
        <v>5260</v>
      </c>
      <c r="F250" s="8" t="s">
        <v>1316</v>
      </c>
      <c r="G250" s="8"/>
      <c r="H250" s="7" t="s">
        <v>64</v>
      </c>
      <c r="I250" s="7" t="s">
        <v>76</v>
      </c>
      <c r="J250" s="7" t="s">
        <v>65</v>
      </c>
      <c r="K250" s="7" t="s">
        <v>151</v>
      </c>
      <c r="L250" s="7" t="s">
        <v>32</v>
      </c>
      <c r="M250" s="7" t="s">
        <v>1027</v>
      </c>
      <c r="N250" s="7">
        <v>0</v>
      </c>
      <c r="O250" s="11"/>
    </row>
    <row r="251" spans="1:15" ht="195">
      <c r="A251" s="7">
        <v>2477</v>
      </c>
      <c r="B251" s="7" t="s">
        <v>5262</v>
      </c>
      <c r="C251" s="7" t="s">
        <v>135</v>
      </c>
      <c r="D251" s="7" t="s">
        <v>3363</v>
      </c>
      <c r="E251" s="7" t="s">
        <v>5263</v>
      </c>
      <c r="F251" s="8" t="s">
        <v>1316</v>
      </c>
      <c r="G251" s="8"/>
      <c r="H251" s="7" t="s">
        <v>64</v>
      </c>
      <c r="I251" s="7" t="s">
        <v>76</v>
      </c>
      <c r="J251" s="7" t="s">
        <v>65</v>
      </c>
      <c r="K251" s="7" t="s">
        <v>151</v>
      </c>
      <c r="L251" s="7" t="s">
        <v>179</v>
      </c>
      <c r="M251" s="7" t="s">
        <v>1027</v>
      </c>
      <c r="N251" s="7">
        <v>0</v>
      </c>
      <c r="O251" s="11"/>
    </row>
    <row r="252" spans="1:15" ht="150">
      <c r="A252" s="7">
        <v>2517</v>
      </c>
      <c r="B252" s="7" t="s">
        <v>3527</v>
      </c>
      <c r="C252" s="7" t="s">
        <v>529</v>
      </c>
      <c r="D252" s="7" t="s">
        <v>2748</v>
      </c>
      <c r="E252" s="7" t="s">
        <v>5325</v>
      </c>
      <c r="F252" s="28" t="s">
        <v>1316</v>
      </c>
      <c r="G252" s="28"/>
      <c r="H252" s="7" t="s">
        <v>2751</v>
      </c>
      <c r="I252" s="7" t="s">
        <v>76</v>
      </c>
      <c r="J252" s="7" t="s">
        <v>65</v>
      </c>
      <c r="K252" s="7" t="s">
        <v>301</v>
      </c>
      <c r="L252" s="7" t="s">
        <v>14</v>
      </c>
      <c r="M252" s="7" t="s">
        <v>1027</v>
      </c>
      <c r="N252" s="7">
        <v>0</v>
      </c>
      <c r="O252" s="11"/>
    </row>
    <row r="253" spans="1:15" ht="180">
      <c r="A253" s="7">
        <v>2534</v>
      </c>
      <c r="B253" s="7" t="s">
        <v>5344</v>
      </c>
      <c r="C253" s="7" t="s">
        <v>3609</v>
      </c>
      <c r="D253" s="7" t="s">
        <v>3610</v>
      </c>
      <c r="E253" s="7" t="s">
        <v>5345</v>
      </c>
      <c r="F253" s="8" t="s">
        <v>1316</v>
      </c>
      <c r="G253" s="8"/>
      <c r="H253" s="7" t="s">
        <v>5</v>
      </c>
      <c r="I253" s="7" t="s">
        <v>76</v>
      </c>
      <c r="J253" s="7" t="s">
        <v>100</v>
      </c>
      <c r="K253" s="7" t="s">
        <v>93</v>
      </c>
      <c r="L253" s="7" t="s">
        <v>14</v>
      </c>
      <c r="M253" s="7" t="s">
        <v>1027</v>
      </c>
      <c r="N253" s="7">
        <v>0</v>
      </c>
      <c r="O253" s="11"/>
    </row>
    <row r="254" spans="1:15" ht="75">
      <c r="A254" s="7">
        <v>2584</v>
      </c>
      <c r="B254" s="7" t="s">
        <v>3797</v>
      </c>
      <c r="C254" s="7" t="s">
        <v>3798</v>
      </c>
      <c r="D254" s="7" t="s">
        <v>3799</v>
      </c>
      <c r="E254" s="7" t="s">
        <v>3800</v>
      </c>
      <c r="F254" s="8" t="s">
        <v>1316</v>
      </c>
      <c r="G254" s="8"/>
      <c r="H254" s="7" t="s">
        <v>5</v>
      </c>
      <c r="I254" s="7" t="s">
        <v>76</v>
      </c>
      <c r="J254" s="7" t="s">
        <v>436</v>
      </c>
      <c r="K254" s="7" t="s">
        <v>93</v>
      </c>
      <c r="L254" s="7" t="s">
        <v>66</v>
      </c>
      <c r="M254" s="7" t="s">
        <v>1027</v>
      </c>
      <c r="N254" s="7">
        <v>0</v>
      </c>
      <c r="O254" s="11"/>
    </row>
    <row r="255" spans="1:15" ht="105">
      <c r="A255" s="7">
        <v>2594</v>
      </c>
      <c r="B255" s="7" t="s">
        <v>3827</v>
      </c>
      <c r="C255" s="7" t="s">
        <v>3828</v>
      </c>
      <c r="D255" s="7" t="s">
        <v>5555</v>
      </c>
      <c r="E255" s="7" t="s">
        <v>3830</v>
      </c>
      <c r="F255" s="8" t="s">
        <v>1316</v>
      </c>
      <c r="G255" s="8"/>
      <c r="H255" s="7" t="s">
        <v>5</v>
      </c>
      <c r="I255" s="7" t="s">
        <v>76</v>
      </c>
      <c r="J255" s="7" t="s">
        <v>65</v>
      </c>
      <c r="K255" s="7" t="s">
        <v>190</v>
      </c>
      <c r="L255" s="7" t="s">
        <v>14</v>
      </c>
      <c r="M255" s="7" t="s">
        <v>1027</v>
      </c>
      <c r="N255" s="7">
        <v>0</v>
      </c>
      <c r="O255" s="11"/>
    </row>
    <row r="256" spans="1:15" ht="60">
      <c r="A256" s="7">
        <v>2648</v>
      </c>
      <c r="B256" s="7" t="s">
        <v>3948</v>
      </c>
      <c r="C256" s="7" t="s">
        <v>3949</v>
      </c>
      <c r="D256" s="7" t="s">
        <v>5526</v>
      </c>
      <c r="E256" s="7" t="s">
        <v>3951</v>
      </c>
      <c r="F256" s="8" t="s">
        <v>1316</v>
      </c>
      <c r="G256" s="8"/>
      <c r="H256" s="7" t="s">
        <v>344</v>
      </c>
      <c r="I256" s="7" t="s">
        <v>76</v>
      </c>
      <c r="J256" s="7" t="s">
        <v>100</v>
      </c>
      <c r="K256" s="7" t="s">
        <v>93</v>
      </c>
      <c r="L256" s="7" t="s">
        <v>66</v>
      </c>
      <c r="M256" s="7" t="s">
        <v>1027</v>
      </c>
      <c r="N256" s="7">
        <v>0</v>
      </c>
      <c r="O256" s="11"/>
    </row>
    <row r="257" spans="1:15" ht="75">
      <c r="A257" s="7">
        <v>2667</v>
      </c>
      <c r="B257" s="7" t="s">
        <v>4012</v>
      </c>
      <c r="C257" s="7" t="s">
        <v>1193</v>
      </c>
      <c r="D257" s="7" t="s">
        <v>5508</v>
      </c>
      <c r="E257" s="7" t="s">
        <v>4014</v>
      </c>
      <c r="F257" s="8" t="s">
        <v>1316</v>
      </c>
      <c r="G257" s="8"/>
      <c r="H257" s="7" t="s">
        <v>6</v>
      </c>
      <c r="I257" s="7" t="s">
        <v>76</v>
      </c>
      <c r="J257" s="7" t="s">
        <v>49</v>
      </c>
      <c r="K257" s="7" t="s">
        <v>93</v>
      </c>
      <c r="L257" s="7" t="s">
        <v>32</v>
      </c>
      <c r="M257" s="7" t="s">
        <v>1027</v>
      </c>
      <c r="N257" s="7">
        <v>0</v>
      </c>
      <c r="O257" s="11"/>
    </row>
    <row r="258" spans="1:15" ht="60">
      <c r="A258" s="7">
        <v>2680</v>
      </c>
      <c r="B258" s="7" t="s">
        <v>4056</v>
      </c>
      <c r="C258" s="7" t="s">
        <v>218</v>
      </c>
      <c r="D258" s="7" t="s">
        <v>5495</v>
      </c>
      <c r="E258" s="7" t="s">
        <v>5496</v>
      </c>
      <c r="F258" s="8" t="s">
        <v>1316</v>
      </c>
      <c r="G258" s="8"/>
      <c r="H258" s="7" t="s">
        <v>6</v>
      </c>
      <c r="I258" s="7" t="s">
        <v>76</v>
      </c>
      <c r="J258" s="7" t="s">
        <v>65</v>
      </c>
      <c r="K258" s="7" t="s">
        <v>151</v>
      </c>
      <c r="L258" s="7" t="s">
        <v>66</v>
      </c>
      <c r="M258" s="7" t="s">
        <v>1027</v>
      </c>
      <c r="N258" s="7">
        <v>0</v>
      </c>
      <c r="O258" s="11"/>
    </row>
    <row r="259" spans="1:15" ht="150">
      <c r="A259" s="7">
        <v>2719</v>
      </c>
      <c r="B259" s="7" t="s">
        <v>163</v>
      </c>
      <c r="C259" s="7" t="s">
        <v>4161</v>
      </c>
      <c r="D259" s="7" t="s">
        <v>5478</v>
      </c>
      <c r="E259" s="7" t="s">
        <v>4163</v>
      </c>
      <c r="F259" s="8" t="s">
        <v>1316</v>
      </c>
      <c r="G259" s="8"/>
      <c r="H259" s="7" t="s">
        <v>64</v>
      </c>
      <c r="I259" s="7" t="s">
        <v>76</v>
      </c>
      <c r="J259" s="7" t="s">
        <v>65</v>
      </c>
      <c r="K259" s="7" t="s">
        <v>93</v>
      </c>
      <c r="L259" s="7" t="s">
        <v>14</v>
      </c>
      <c r="M259" s="7" t="s">
        <v>1027</v>
      </c>
      <c r="N259" s="7">
        <v>0</v>
      </c>
      <c r="O259" s="11"/>
    </row>
    <row r="260" spans="1:15" ht="60">
      <c r="A260" s="7">
        <v>2748</v>
      </c>
      <c r="B260" s="7" t="s">
        <v>5446</v>
      </c>
      <c r="C260" s="7" t="s">
        <v>208</v>
      </c>
      <c r="D260" s="7" t="s">
        <v>4271</v>
      </c>
      <c r="E260" s="7" t="s">
        <v>5447</v>
      </c>
      <c r="F260" s="8" t="s">
        <v>1316</v>
      </c>
      <c r="G260" s="8"/>
      <c r="H260" s="7" t="s">
        <v>64</v>
      </c>
      <c r="I260" s="7" t="s">
        <v>76</v>
      </c>
      <c r="J260" s="7" t="s">
        <v>65</v>
      </c>
      <c r="K260" s="7" t="s">
        <v>301</v>
      </c>
      <c r="L260" s="7" t="s">
        <v>32</v>
      </c>
      <c r="M260" s="7" t="s">
        <v>1027</v>
      </c>
      <c r="N260" s="7">
        <v>0</v>
      </c>
      <c r="O260" s="11"/>
    </row>
    <row r="261" spans="1:15" ht="60">
      <c r="A261" s="7">
        <v>2771</v>
      </c>
      <c r="B261" s="7" t="s">
        <v>4339</v>
      </c>
      <c r="C261" s="7" t="s">
        <v>3226</v>
      </c>
      <c r="D261" s="7" t="s">
        <v>4340</v>
      </c>
      <c r="E261" s="7" t="s">
        <v>4341</v>
      </c>
      <c r="F261" s="8" t="s">
        <v>1316</v>
      </c>
      <c r="G261" s="8"/>
      <c r="H261" s="7" t="s">
        <v>344</v>
      </c>
      <c r="I261" s="7" t="s">
        <v>76</v>
      </c>
      <c r="J261" s="7" t="s">
        <v>65</v>
      </c>
      <c r="K261" s="7" t="s">
        <v>81</v>
      </c>
      <c r="L261" s="7" t="s">
        <v>66</v>
      </c>
      <c r="M261" s="7" t="s">
        <v>1027</v>
      </c>
      <c r="N261" s="7">
        <v>0</v>
      </c>
      <c r="O261" s="11"/>
    </row>
    <row r="262" spans="1:15" ht="45">
      <c r="A262" s="7">
        <v>2787</v>
      </c>
      <c r="B262" s="7" t="s">
        <v>4405</v>
      </c>
      <c r="C262" s="7" t="s">
        <v>3226</v>
      </c>
      <c r="D262" s="7" t="s">
        <v>5414</v>
      </c>
      <c r="E262" s="7" t="s">
        <v>4407</v>
      </c>
      <c r="F262" s="8" t="s">
        <v>1316</v>
      </c>
      <c r="G262" s="8"/>
      <c r="H262" s="7" t="s">
        <v>297</v>
      </c>
      <c r="I262" s="7" t="s">
        <v>76</v>
      </c>
      <c r="J262" s="7" t="s">
        <v>276</v>
      </c>
      <c r="K262" s="7" t="s">
        <v>301</v>
      </c>
      <c r="L262" s="7" t="s">
        <v>66</v>
      </c>
      <c r="M262" s="7" t="s">
        <v>1027</v>
      </c>
      <c r="N262" s="7">
        <v>0</v>
      </c>
      <c r="O262" s="11"/>
    </row>
    <row r="263" spans="1:15" ht="165">
      <c r="A263" s="7">
        <v>2007</v>
      </c>
      <c r="B263" s="7" t="s">
        <v>325</v>
      </c>
      <c r="C263" s="7" t="s">
        <v>60</v>
      </c>
      <c r="D263" s="7" t="s">
        <v>4640</v>
      </c>
      <c r="E263" s="7" t="s">
        <v>4898</v>
      </c>
      <c r="F263" s="28" t="s">
        <v>6617</v>
      </c>
      <c r="G263" s="28"/>
      <c r="H263" s="7" t="s">
        <v>6</v>
      </c>
      <c r="I263" s="7" t="s">
        <v>8</v>
      </c>
      <c r="J263" s="7" t="s">
        <v>65</v>
      </c>
      <c r="K263" s="7" t="s">
        <v>13</v>
      </c>
      <c r="L263" s="7" t="s">
        <v>14</v>
      </c>
      <c r="M263" s="7" t="s">
        <v>1027</v>
      </c>
      <c r="N263" s="7">
        <v>0</v>
      </c>
      <c r="O263" s="11"/>
    </row>
    <row r="264" spans="1:15" ht="150">
      <c r="A264" s="7">
        <v>2008</v>
      </c>
      <c r="B264" s="7" t="s">
        <v>325</v>
      </c>
      <c r="C264" s="7" t="s">
        <v>60</v>
      </c>
      <c r="D264" s="7" t="s">
        <v>4640</v>
      </c>
      <c r="E264" s="7" t="s">
        <v>4899</v>
      </c>
      <c r="F264" s="28" t="s">
        <v>6617</v>
      </c>
      <c r="G264" s="28"/>
      <c r="H264" s="7" t="s">
        <v>6</v>
      </c>
      <c r="I264" s="7" t="s">
        <v>8</v>
      </c>
      <c r="J264" s="7" t="s">
        <v>65</v>
      </c>
      <c r="K264" s="7" t="s">
        <v>13</v>
      </c>
      <c r="L264" s="7" t="s">
        <v>14</v>
      </c>
      <c r="M264" s="7" t="s">
        <v>1027</v>
      </c>
      <c r="N264" s="7">
        <v>0</v>
      </c>
      <c r="O264" s="11"/>
    </row>
    <row r="265" spans="1:15" ht="60">
      <c r="A265" s="7">
        <v>1823</v>
      </c>
      <c r="B265" s="7" t="s">
        <v>1855</v>
      </c>
      <c r="C265" s="7" t="s">
        <v>218</v>
      </c>
      <c r="D265" s="7" t="s">
        <v>1856</v>
      </c>
      <c r="E265" s="7" t="s">
        <v>1857</v>
      </c>
      <c r="F265" s="8" t="s">
        <v>64</v>
      </c>
      <c r="G265" s="8"/>
      <c r="H265" s="7" t="s">
        <v>5</v>
      </c>
      <c r="I265" s="7" t="s">
        <v>76</v>
      </c>
      <c r="J265" s="7" t="s">
        <v>65</v>
      </c>
      <c r="K265" s="7" t="s">
        <v>190</v>
      </c>
      <c r="L265" s="7" t="s">
        <v>25</v>
      </c>
      <c r="M265" s="7" t="s">
        <v>1027</v>
      </c>
      <c r="N265" s="7">
        <v>0</v>
      </c>
      <c r="O265" s="11"/>
    </row>
    <row r="266" spans="1:15" ht="60">
      <c r="A266" s="7">
        <v>1896</v>
      </c>
      <c r="B266" s="7" t="s">
        <v>2059</v>
      </c>
      <c r="C266" s="7" t="s">
        <v>208</v>
      </c>
      <c r="D266" s="7" t="s">
        <v>2060</v>
      </c>
      <c r="E266" s="7" t="s">
        <v>2061</v>
      </c>
      <c r="F266" s="8" t="s">
        <v>64</v>
      </c>
      <c r="G266" s="8"/>
      <c r="H266" s="7" t="s">
        <v>2062</v>
      </c>
      <c r="I266" s="7" t="s">
        <v>76</v>
      </c>
      <c r="J266" s="7" t="s">
        <v>65</v>
      </c>
      <c r="K266" s="7" t="s">
        <v>301</v>
      </c>
      <c r="L266" s="7" t="s">
        <v>66</v>
      </c>
      <c r="M266" s="7" t="s">
        <v>1027</v>
      </c>
      <c r="N266" s="7">
        <v>0</v>
      </c>
      <c r="O266" s="11"/>
    </row>
    <row r="267" spans="1:15" ht="135">
      <c r="A267" s="7">
        <v>1920</v>
      </c>
      <c r="B267" s="7" t="s">
        <v>2144</v>
      </c>
      <c r="C267" s="7" t="s">
        <v>2145</v>
      </c>
      <c r="D267" s="7" t="s">
        <v>2146</v>
      </c>
      <c r="E267" s="7" t="s">
        <v>4890</v>
      </c>
      <c r="F267" s="8" t="s">
        <v>64</v>
      </c>
      <c r="G267" s="8"/>
      <c r="H267" s="7" t="s">
        <v>6</v>
      </c>
      <c r="I267" s="7" t="s">
        <v>76</v>
      </c>
      <c r="J267" s="7" t="s">
        <v>65</v>
      </c>
      <c r="K267" s="7" t="s">
        <v>151</v>
      </c>
      <c r="L267" s="7" t="s">
        <v>66</v>
      </c>
      <c r="M267" s="7" t="s">
        <v>1027</v>
      </c>
      <c r="N267" s="7">
        <v>0</v>
      </c>
      <c r="O267" s="11"/>
    </row>
    <row r="268" spans="1:15" ht="105">
      <c r="A268" s="7">
        <v>2004</v>
      </c>
      <c r="B268" s="7" t="s">
        <v>325</v>
      </c>
      <c r="C268" s="7" t="s">
        <v>60</v>
      </c>
      <c r="D268" s="7" t="s">
        <v>903</v>
      </c>
      <c r="E268" s="7" t="s">
        <v>2187</v>
      </c>
      <c r="F268" s="28" t="s">
        <v>64</v>
      </c>
      <c r="G268" s="28"/>
      <c r="H268" s="7" t="s">
        <v>1316</v>
      </c>
      <c r="I268" s="7" t="s">
        <v>8</v>
      </c>
      <c r="J268" s="7" t="s">
        <v>65</v>
      </c>
      <c r="K268" s="7" t="s">
        <v>13</v>
      </c>
      <c r="L268" s="7" t="s">
        <v>14</v>
      </c>
      <c r="M268" s="7" t="s">
        <v>1027</v>
      </c>
      <c r="N268" s="7">
        <v>0</v>
      </c>
      <c r="O268" s="11"/>
    </row>
    <row r="269" spans="1:15" ht="75">
      <c r="A269" s="7">
        <v>2544</v>
      </c>
      <c r="B269" s="7" t="s">
        <v>3628</v>
      </c>
      <c r="C269" s="7" t="s">
        <v>1193</v>
      </c>
      <c r="D269" s="7" t="s">
        <v>3630</v>
      </c>
      <c r="E269" s="7" t="s">
        <v>3631</v>
      </c>
      <c r="F269" s="28" t="s">
        <v>64</v>
      </c>
      <c r="G269" s="28"/>
      <c r="H269" s="7" t="s">
        <v>5</v>
      </c>
      <c r="I269" s="7" t="s">
        <v>76</v>
      </c>
      <c r="J269" s="7" t="s">
        <v>65</v>
      </c>
      <c r="K269" s="7" t="s">
        <v>151</v>
      </c>
      <c r="L269" s="7" t="s">
        <v>14</v>
      </c>
      <c r="M269" s="7" t="s">
        <v>1027</v>
      </c>
      <c r="N269" s="7">
        <v>0</v>
      </c>
      <c r="O269" s="11"/>
    </row>
    <row r="270" spans="1:15" ht="105">
      <c r="A270" s="7">
        <v>2487</v>
      </c>
      <c r="B270" s="7" t="s">
        <v>3402</v>
      </c>
      <c r="C270" s="7" t="s">
        <v>2003</v>
      </c>
      <c r="D270" s="7" t="s">
        <v>5281</v>
      </c>
      <c r="E270" s="7" t="s">
        <v>3404</v>
      </c>
      <c r="F270" s="28" t="s">
        <v>6629</v>
      </c>
      <c r="G270" s="28" t="s">
        <v>6633</v>
      </c>
      <c r="H270" s="7" t="s">
        <v>3405</v>
      </c>
      <c r="I270" s="7" t="s">
        <v>76</v>
      </c>
      <c r="J270" s="7" t="s">
        <v>89</v>
      </c>
      <c r="K270" s="7" t="s">
        <v>81</v>
      </c>
      <c r="L270" s="7" t="s">
        <v>25</v>
      </c>
      <c r="M270" s="7" t="s">
        <v>1027</v>
      </c>
      <c r="N270" s="7">
        <v>0</v>
      </c>
      <c r="O270" s="11"/>
    </row>
    <row r="271" spans="1:15" ht="120">
      <c r="A271" s="7">
        <v>2488</v>
      </c>
      <c r="B271" s="7" t="s">
        <v>3406</v>
      </c>
      <c r="C271" s="7" t="s">
        <v>5282</v>
      </c>
      <c r="D271" s="7" t="s">
        <v>3408</v>
      </c>
      <c r="E271" s="7" t="s">
        <v>3409</v>
      </c>
      <c r="F271" s="28" t="s">
        <v>6629</v>
      </c>
      <c r="G271" s="28" t="s">
        <v>6633</v>
      </c>
      <c r="H271" s="7" t="s">
        <v>3410</v>
      </c>
      <c r="I271" s="7" t="s">
        <v>76</v>
      </c>
      <c r="J271" s="7" t="s">
        <v>290</v>
      </c>
      <c r="K271" s="7" t="s">
        <v>81</v>
      </c>
      <c r="L271" s="7" t="s">
        <v>25</v>
      </c>
      <c r="M271" s="7" t="s">
        <v>1027</v>
      </c>
      <c r="N271" s="7">
        <v>0</v>
      </c>
      <c r="O271" s="11"/>
    </row>
    <row r="272" spans="1:15" ht="90">
      <c r="A272" s="7">
        <v>2489</v>
      </c>
      <c r="B272" s="7" t="s">
        <v>3411</v>
      </c>
      <c r="C272" s="7" t="s">
        <v>390</v>
      </c>
      <c r="D272" s="7" t="s">
        <v>3412</v>
      </c>
      <c r="E272" s="7" t="s">
        <v>3413</v>
      </c>
      <c r="F272" s="28" t="s">
        <v>6629</v>
      </c>
      <c r="G272" s="28" t="s">
        <v>6633</v>
      </c>
      <c r="H272" s="7" t="s">
        <v>3410</v>
      </c>
      <c r="I272" s="7" t="s">
        <v>76</v>
      </c>
      <c r="J272" s="7" t="s">
        <v>290</v>
      </c>
      <c r="K272" s="7" t="s">
        <v>81</v>
      </c>
      <c r="L272" s="7" t="s">
        <v>25</v>
      </c>
      <c r="M272" s="7" t="s">
        <v>1027</v>
      </c>
      <c r="N272" s="7">
        <v>0</v>
      </c>
      <c r="O272" s="11"/>
    </row>
    <row r="273" spans="1:15" ht="75">
      <c r="A273" s="7">
        <v>2490</v>
      </c>
      <c r="B273" s="7" t="s">
        <v>5283</v>
      </c>
      <c r="C273" s="7" t="s">
        <v>3416</v>
      </c>
      <c r="D273" s="7" t="s">
        <v>5284</v>
      </c>
      <c r="E273" s="7" t="s">
        <v>3418</v>
      </c>
      <c r="F273" s="28" t="s">
        <v>6629</v>
      </c>
      <c r="G273" s="28" t="s">
        <v>6633</v>
      </c>
      <c r="H273" s="7" t="s">
        <v>3419</v>
      </c>
      <c r="I273" s="7" t="s">
        <v>76</v>
      </c>
      <c r="J273" s="7" t="s">
        <v>100</v>
      </c>
      <c r="K273" s="7" t="s">
        <v>81</v>
      </c>
      <c r="L273" s="7" t="s">
        <v>25</v>
      </c>
      <c r="M273" s="7" t="s">
        <v>1027</v>
      </c>
      <c r="N273" s="7">
        <v>0</v>
      </c>
      <c r="O273" s="11"/>
    </row>
    <row r="274" spans="1:15" ht="45">
      <c r="A274" s="7">
        <v>2783</v>
      </c>
      <c r="B274" s="7" t="s">
        <v>4389</v>
      </c>
      <c r="C274" s="7" t="s">
        <v>5416</v>
      </c>
      <c r="D274" s="7" t="s">
        <v>5417</v>
      </c>
      <c r="E274" s="7" t="s">
        <v>4392</v>
      </c>
      <c r="F274" s="28" t="s">
        <v>6629</v>
      </c>
      <c r="G274" s="28" t="s">
        <v>6633</v>
      </c>
      <c r="H274" s="7" t="s">
        <v>4394</v>
      </c>
      <c r="I274" s="7" t="s">
        <v>76</v>
      </c>
      <c r="J274" s="7" t="s">
        <v>290</v>
      </c>
      <c r="K274" s="7" t="s">
        <v>301</v>
      </c>
      <c r="L274" s="7" t="s">
        <v>32</v>
      </c>
      <c r="M274" s="7" t="s">
        <v>1027</v>
      </c>
      <c r="N274" s="7">
        <v>0</v>
      </c>
      <c r="O274" s="11"/>
    </row>
    <row r="275" spans="1:15" ht="75">
      <c r="A275" s="7">
        <v>2784</v>
      </c>
      <c r="B275" s="7" t="s">
        <v>4389</v>
      </c>
      <c r="C275" s="7" t="s">
        <v>5212</v>
      </c>
      <c r="D275" s="7" t="s">
        <v>4395</v>
      </c>
      <c r="E275" s="7" t="s">
        <v>4396</v>
      </c>
      <c r="F275" s="28" t="s">
        <v>6629</v>
      </c>
      <c r="G275" s="28" t="s">
        <v>6633</v>
      </c>
      <c r="H275" s="7" t="s">
        <v>72</v>
      </c>
      <c r="I275" s="7" t="s">
        <v>76</v>
      </c>
      <c r="J275" s="7" t="s">
        <v>24</v>
      </c>
      <c r="K275" s="7" t="s">
        <v>301</v>
      </c>
      <c r="L275" s="7" t="s">
        <v>32</v>
      </c>
      <c r="M275" s="7" t="s">
        <v>1027</v>
      </c>
      <c r="N275" s="7">
        <v>0</v>
      </c>
      <c r="O275" s="11"/>
    </row>
    <row r="276" spans="1:15" ht="60">
      <c r="A276" s="7">
        <v>1800</v>
      </c>
      <c r="B276" s="7" t="s">
        <v>1806</v>
      </c>
      <c r="C276" s="7" t="s">
        <v>855</v>
      </c>
      <c r="D276" s="7" t="s">
        <v>1808</v>
      </c>
      <c r="E276" s="7" t="s">
        <v>1809</v>
      </c>
      <c r="F276" s="8" t="s">
        <v>640</v>
      </c>
      <c r="G276" s="8"/>
      <c r="H276" s="7" t="s">
        <v>1810</v>
      </c>
      <c r="I276" s="7" t="s">
        <v>76</v>
      </c>
      <c r="J276" s="7" t="s">
        <v>100</v>
      </c>
      <c r="K276" s="7" t="s">
        <v>190</v>
      </c>
      <c r="L276" s="7" t="s">
        <v>25</v>
      </c>
      <c r="M276" s="7" t="s">
        <v>1027</v>
      </c>
      <c r="N276" s="7">
        <v>0</v>
      </c>
      <c r="O276" s="11"/>
    </row>
    <row r="277" spans="1:15" ht="60">
      <c r="A277" s="7">
        <v>1897</v>
      </c>
      <c r="B277" s="7" t="s">
        <v>2063</v>
      </c>
      <c r="C277" s="7" t="s">
        <v>84</v>
      </c>
      <c r="D277" s="7" t="s">
        <v>2064</v>
      </c>
      <c r="E277" s="7"/>
      <c r="F277" s="8" t="s">
        <v>640</v>
      </c>
      <c r="G277" s="8"/>
      <c r="H277" s="7" t="s">
        <v>2065</v>
      </c>
      <c r="I277" s="7" t="s">
        <v>76</v>
      </c>
      <c r="J277" s="7" t="s">
        <v>290</v>
      </c>
      <c r="K277" s="7" t="s">
        <v>301</v>
      </c>
      <c r="L277" s="7" t="s">
        <v>14</v>
      </c>
      <c r="M277" s="7" t="s">
        <v>1027</v>
      </c>
      <c r="N277" s="7">
        <v>0</v>
      </c>
      <c r="O277" s="11"/>
    </row>
    <row r="278" spans="1:15" ht="165">
      <c r="A278" s="7">
        <v>1914</v>
      </c>
      <c r="B278" s="7" t="s">
        <v>2121</v>
      </c>
      <c r="C278" s="7" t="s">
        <v>135</v>
      </c>
      <c r="D278" s="7" t="s">
        <v>2122</v>
      </c>
      <c r="E278" s="7" t="s">
        <v>2123</v>
      </c>
      <c r="F278" s="8" t="s">
        <v>640</v>
      </c>
      <c r="G278" s="8"/>
      <c r="H278" s="7" t="s">
        <v>6</v>
      </c>
      <c r="I278" s="7" t="s">
        <v>76</v>
      </c>
      <c r="J278" s="7" t="s">
        <v>100</v>
      </c>
      <c r="K278" s="7" t="s">
        <v>190</v>
      </c>
      <c r="L278" s="7" t="s">
        <v>14</v>
      </c>
      <c r="M278" s="7" t="s">
        <v>1027</v>
      </c>
      <c r="N278" s="7">
        <v>0</v>
      </c>
      <c r="O278" s="11"/>
    </row>
    <row r="279" spans="1:15" ht="135">
      <c r="A279" s="7">
        <v>1923</v>
      </c>
      <c r="B279" s="7" t="s">
        <v>2154</v>
      </c>
      <c r="C279" s="7" t="s">
        <v>879</v>
      </c>
      <c r="D279" s="7" t="s">
        <v>2155</v>
      </c>
      <c r="E279" s="7" t="s">
        <v>2156</v>
      </c>
      <c r="F279" s="8" t="s">
        <v>640</v>
      </c>
      <c r="G279" s="8"/>
      <c r="H279" s="7" t="s">
        <v>6</v>
      </c>
      <c r="I279" s="7" t="s">
        <v>76</v>
      </c>
      <c r="J279" s="7" t="s">
        <v>31</v>
      </c>
      <c r="K279" s="7" t="s">
        <v>151</v>
      </c>
      <c r="L279" s="7" t="s">
        <v>32</v>
      </c>
      <c r="M279" s="7" t="s">
        <v>1027</v>
      </c>
      <c r="N279" s="7">
        <v>0</v>
      </c>
      <c r="O279" s="11"/>
    </row>
    <row r="280" spans="1:15" ht="120">
      <c r="A280" s="7">
        <v>1991</v>
      </c>
      <c r="B280" s="7" t="s">
        <v>131</v>
      </c>
      <c r="C280" s="7" t="s">
        <v>27</v>
      </c>
      <c r="D280" s="7" t="s">
        <v>4492</v>
      </c>
      <c r="E280" s="7" t="s">
        <v>4895</v>
      </c>
      <c r="F280" s="8" t="s">
        <v>640</v>
      </c>
      <c r="G280" s="8"/>
      <c r="H280" s="7" t="s">
        <v>6</v>
      </c>
      <c r="I280" s="7" t="s">
        <v>8</v>
      </c>
      <c r="J280" s="7" t="s">
        <v>100</v>
      </c>
      <c r="K280" s="7" t="s">
        <v>13</v>
      </c>
      <c r="L280" s="7" t="s">
        <v>14</v>
      </c>
      <c r="M280" s="7" t="s">
        <v>1027</v>
      </c>
      <c r="N280" s="7">
        <v>0</v>
      </c>
      <c r="O280" s="11"/>
    </row>
    <row r="281" spans="1:15" ht="105">
      <c r="A281" s="7">
        <v>1992</v>
      </c>
      <c r="B281" s="7" t="s">
        <v>131</v>
      </c>
      <c r="C281" s="7" t="s">
        <v>27</v>
      </c>
      <c r="D281" s="7" t="s">
        <v>4492</v>
      </c>
      <c r="E281" s="7" t="s">
        <v>2174</v>
      </c>
      <c r="F281" s="8" t="s">
        <v>640</v>
      </c>
      <c r="G281" s="8"/>
      <c r="H281" s="7" t="s">
        <v>6</v>
      </c>
      <c r="I281" s="7" t="s">
        <v>8</v>
      </c>
      <c r="J281" s="7" t="s">
        <v>100</v>
      </c>
      <c r="K281" s="7" t="s">
        <v>13</v>
      </c>
      <c r="L281" s="7" t="s">
        <v>14</v>
      </c>
      <c r="M281" s="7" t="s">
        <v>1027</v>
      </c>
      <c r="N281" s="7">
        <v>0</v>
      </c>
      <c r="O281" s="11"/>
    </row>
    <row r="282" spans="1:15" ht="45">
      <c r="A282" s="7">
        <v>2450</v>
      </c>
      <c r="B282" s="7" t="s">
        <v>5227</v>
      </c>
      <c r="C282" s="7" t="s">
        <v>3255</v>
      </c>
      <c r="D282" s="7" t="s">
        <v>5228</v>
      </c>
      <c r="E282" s="7" t="s">
        <v>3260</v>
      </c>
      <c r="F282" s="28" t="s">
        <v>640</v>
      </c>
      <c r="G282" s="28"/>
      <c r="H282" s="7" t="s">
        <v>344</v>
      </c>
      <c r="I282" s="7" t="s">
        <v>76</v>
      </c>
      <c r="J282" s="7" t="s">
        <v>290</v>
      </c>
      <c r="K282" s="7" t="s">
        <v>93</v>
      </c>
      <c r="L282" s="7" t="s">
        <v>66</v>
      </c>
      <c r="M282" s="7" t="s">
        <v>1027</v>
      </c>
      <c r="N282" s="7">
        <v>0</v>
      </c>
      <c r="O282" s="11"/>
    </row>
    <row r="283" spans="1:15" ht="60">
      <c r="A283" s="7">
        <v>2554</v>
      </c>
      <c r="B283" s="7" t="s">
        <v>3667</v>
      </c>
      <c r="C283" s="7" t="s">
        <v>3668</v>
      </c>
      <c r="D283" s="7" t="s">
        <v>5357</v>
      </c>
      <c r="E283" s="7" t="s">
        <v>3670</v>
      </c>
      <c r="F283" s="28" t="s">
        <v>640</v>
      </c>
      <c r="G283" s="28"/>
      <c r="H283" s="7" t="s">
        <v>3671</v>
      </c>
      <c r="I283" s="7" t="s">
        <v>76</v>
      </c>
      <c r="J283" s="7" t="s">
        <v>100</v>
      </c>
      <c r="K283" s="7" t="s">
        <v>190</v>
      </c>
      <c r="L283" s="7" t="s">
        <v>25</v>
      </c>
      <c r="M283" s="7" t="s">
        <v>1027</v>
      </c>
      <c r="N283" s="7">
        <v>0</v>
      </c>
      <c r="O283" s="11"/>
    </row>
    <row r="284" spans="1:15" ht="120">
      <c r="A284" s="7">
        <v>1725</v>
      </c>
      <c r="B284" s="7" t="s">
        <v>1552</v>
      </c>
      <c r="C284" s="7" t="s">
        <v>1553</v>
      </c>
      <c r="D284" s="7" t="s">
        <v>1554</v>
      </c>
      <c r="E284" s="7" t="s">
        <v>1555</v>
      </c>
      <c r="F284" s="28" t="s">
        <v>1238</v>
      </c>
      <c r="G284" s="28"/>
      <c r="H284" s="7" t="s">
        <v>4757</v>
      </c>
      <c r="I284" s="7" t="s">
        <v>76</v>
      </c>
      <c r="J284" s="7" t="s">
        <v>49</v>
      </c>
      <c r="K284" s="7" t="s">
        <v>151</v>
      </c>
      <c r="L284" s="7" t="s">
        <v>66</v>
      </c>
      <c r="M284" s="7" t="s">
        <v>1027</v>
      </c>
      <c r="N284" s="7">
        <v>0</v>
      </c>
      <c r="O284" s="11"/>
    </row>
    <row r="285" spans="1:15" ht="180">
      <c r="A285" s="7">
        <v>1998</v>
      </c>
      <c r="B285" s="7" t="s">
        <v>2180</v>
      </c>
      <c r="C285" s="7" t="s">
        <v>27</v>
      </c>
      <c r="D285" s="7" t="s">
        <v>2185</v>
      </c>
      <c r="E285" s="7" t="s">
        <v>4897</v>
      </c>
      <c r="F285" s="28" t="s">
        <v>1238</v>
      </c>
      <c r="G285" s="28"/>
      <c r="H285" s="7" t="s">
        <v>6</v>
      </c>
      <c r="I285" s="7" t="s">
        <v>8</v>
      </c>
      <c r="J285" s="7" t="s">
        <v>100</v>
      </c>
      <c r="K285" s="7" t="s">
        <v>13</v>
      </c>
      <c r="L285" s="7" t="s">
        <v>14</v>
      </c>
      <c r="M285" s="7" t="s">
        <v>1027</v>
      </c>
      <c r="N285" s="7">
        <v>0</v>
      </c>
      <c r="O285" s="11"/>
    </row>
    <row r="286" spans="1:15" ht="60">
      <c r="A286" s="7">
        <v>2241</v>
      </c>
      <c r="B286" s="7" t="s">
        <v>2836</v>
      </c>
      <c r="C286" s="7" t="s">
        <v>1085</v>
      </c>
      <c r="D286" s="7" t="s">
        <v>2837</v>
      </c>
      <c r="E286" s="7" t="s">
        <v>2804</v>
      </c>
      <c r="F286" s="28" t="s">
        <v>413</v>
      </c>
      <c r="G286" s="28"/>
      <c r="H286" s="7" t="s">
        <v>344</v>
      </c>
      <c r="I286" s="7" t="s">
        <v>76</v>
      </c>
      <c r="J286" s="7" t="s">
        <v>100</v>
      </c>
      <c r="K286" s="7" t="s">
        <v>190</v>
      </c>
      <c r="L286" s="7" t="s">
        <v>179</v>
      </c>
      <c r="M286" s="7" t="s">
        <v>1027</v>
      </c>
      <c r="N286" s="7">
        <v>0</v>
      </c>
      <c r="O286" s="11"/>
    </row>
    <row r="287" spans="1:15" ht="60">
      <c r="A287" s="7">
        <v>2410</v>
      </c>
      <c r="B287" s="7" t="s">
        <v>3166</v>
      </c>
      <c r="C287" s="7" t="s">
        <v>2772</v>
      </c>
      <c r="D287" s="7" t="s">
        <v>5200</v>
      </c>
      <c r="E287" s="7" t="s">
        <v>5201</v>
      </c>
      <c r="F287" s="28" t="s">
        <v>413</v>
      </c>
      <c r="G287" s="28"/>
      <c r="H287" s="7" t="s">
        <v>344</v>
      </c>
      <c r="I287" s="7" t="s">
        <v>76</v>
      </c>
      <c r="J287" s="7" t="s">
        <v>100</v>
      </c>
      <c r="K287" s="7" t="s">
        <v>81</v>
      </c>
      <c r="L287" s="7" t="s">
        <v>66</v>
      </c>
      <c r="M287" s="7" t="s">
        <v>1027</v>
      </c>
      <c r="N287" s="7">
        <v>0</v>
      </c>
      <c r="O287" s="11"/>
    </row>
    <row r="288" spans="1:15" ht="60">
      <c r="A288" s="7">
        <v>2436</v>
      </c>
      <c r="B288" s="7" t="s">
        <v>5211</v>
      </c>
      <c r="C288" s="7" t="s">
        <v>5212</v>
      </c>
      <c r="D288" s="7" t="s">
        <v>4829</v>
      </c>
      <c r="E288" s="7" t="s">
        <v>3211</v>
      </c>
      <c r="F288" s="28" t="s">
        <v>413</v>
      </c>
      <c r="G288" s="28"/>
      <c r="H288" s="7" t="s">
        <v>344</v>
      </c>
      <c r="I288" s="7" t="s">
        <v>76</v>
      </c>
      <c r="J288" s="7" t="s">
        <v>100</v>
      </c>
      <c r="K288" s="7" t="s">
        <v>151</v>
      </c>
      <c r="L288" s="7" t="s">
        <v>25</v>
      </c>
      <c r="M288" s="7" t="s">
        <v>1027</v>
      </c>
      <c r="N288" s="7">
        <v>0</v>
      </c>
      <c r="O288" s="11"/>
    </row>
    <row r="289" spans="1:15" ht="105">
      <c r="A289" s="7">
        <v>2512</v>
      </c>
      <c r="B289" s="7" t="s">
        <v>3503</v>
      </c>
      <c r="C289" s="7" t="s">
        <v>135</v>
      </c>
      <c r="D289" s="7" t="s">
        <v>3504</v>
      </c>
      <c r="E289" s="7" t="s">
        <v>3505</v>
      </c>
      <c r="F289" s="28" t="s">
        <v>413</v>
      </c>
      <c r="G289" s="28"/>
      <c r="H289" s="7" t="s">
        <v>3506</v>
      </c>
      <c r="I289" s="7" t="s">
        <v>76</v>
      </c>
      <c r="J289" s="7" t="s">
        <v>9</v>
      </c>
      <c r="K289" s="7" t="s">
        <v>93</v>
      </c>
      <c r="L289" s="7" t="s">
        <v>14</v>
      </c>
      <c r="M289" s="7" t="s">
        <v>1027</v>
      </c>
      <c r="N289" s="7">
        <v>0</v>
      </c>
      <c r="O289" s="11"/>
    </row>
    <row r="290" spans="1:15" ht="90">
      <c r="A290" s="7">
        <v>2513</v>
      </c>
      <c r="B290" s="7" t="s">
        <v>5312</v>
      </c>
      <c r="C290" s="7" t="s">
        <v>5313</v>
      </c>
      <c r="D290" s="7" t="s">
        <v>3509</v>
      </c>
      <c r="E290" s="7" t="s">
        <v>5314</v>
      </c>
      <c r="F290" s="8" t="s">
        <v>413</v>
      </c>
      <c r="G290" s="8"/>
      <c r="H290" s="7" t="s">
        <v>3511</v>
      </c>
      <c r="I290" s="7" t="s">
        <v>76</v>
      </c>
      <c r="J290" s="7" t="s">
        <v>89</v>
      </c>
      <c r="K290" s="7" t="s">
        <v>93</v>
      </c>
      <c r="L290" s="7" t="s">
        <v>25</v>
      </c>
      <c r="M290" s="7" t="s">
        <v>1027</v>
      </c>
      <c r="N290" s="7">
        <v>0</v>
      </c>
      <c r="O290" s="11"/>
    </row>
    <row r="291" spans="1:15" ht="75">
      <c r="A291" s="7">
        <v>2676</v>
      </c>
      <c r="B291" s="7" t="s">
        <v>4041</v>
      </c>
      <c r="C291" s="7" t="s">
        <v>194</v>
      </c>
      <c r="D291" s="7" t="s">
        <v>5501</v>
      </c>
      <c r="E291" s="7" t="s">
        <v>5502</v>
      </c>
      <c r="F291" s="28" t="s">
        <v>413</v>
      </c>
      <c r="G291" s="28"/>
      <c r="H291" s="7" t="s">
        <v>6</v>
      </c>
      <c r="I291" s="7" t="s">
        <v>76</v>
      </c>
      <c r="J291" s="7" t="s">
        <v>65</v>
      </c>
      <c r="K291" s="7" t="s">
        <v>151</v>
      </c>
      <c r="L291" s="7" t="s">
        <v>32</v>
      </c>
      <c r="M291" s="7" t="s">
        <v>1027</v>
      </c>
      <c r="N291" s="7">
        <v>0</v>
      </c>
      <c r="O291" s="11"/>
    </row>
    <row r="292" spans="1:15" ht="60">
      <c r="A292" s="7">
        <v>2685</v>
      </c>
      <c r="B292" s="7" t="s">
        <v>5490</v>
      </c>
      <c r="C292" s="7" t="s">
        <v>1342</v>
      </c>
      <c r="D292" s="7" t="s">
        <v>4071</v>
      </c>
      <c r="E292" s="7" t="s">
        <v>4072</v>
      </c>
      <c r="F292" s="28" t="s">
        <v>413</v>
      </c>
      <c r="G292" s="28"/>
      <c r="H292" s="7" t="s">
        <v>4073</v>
      </c>
      <c r="I292" s="7" t="s">
        <v>76</v>
      </c>
      <c r="J292" s="7" t="s">
        <v>100</v>
      </c>
      <c r="K292" s="7" t="s">
        <v>190</v>
      </c>
      <c r="L292" s="7" t="s">
        <v>14</v>
      </c>
      <c r="M292" s="7" t="s">
        <v>1027</v>
      </c>
      <c r="N292" s="7">
        <v>0</v>
      </c>
      <c r="O292" s="11"/>
    </row>
    <row r="293" spans="1:15" ht="45">
      <c r="A293" s="7">
        <v>2691</v>
      </c>
      <c r="B293" s="7" t="s">
        <v>4089</v>
      </c>
      <c r="C293" s="7" t="s">
        <v>1342</v>
      </c>
      <c r="D293" s="7" t="s">
        <v>5487</v>
      </c>
      <c r="E293" s="7" t="s">
        <v>4068</v>
      </c>
      <c r="F293" s="28" t="s">
        <v>413</v>
      </c>
      <c r="G293" s="28"/>
      <c r="H293" s="7" t="s">
        <v>5</v>
      </c>
      <c r="I293" s="7" t="s">
        <v>76</v>
      </c>
      <c r="J293" s="7" t="s">
        <v>290</v>
      </c>
      <c r="K293" s="7" t="s">
        <v>190</v>
      </c>
      <c r="L293" s="7" t="s">
        <v>179</v>
      </c>
      <c r="M293" s="7" t="s">
        <v>1027</v>
      </c>
      <c r="N293" s="7">
        <v>0</v>
      </c>
      <c r="O293" s="11"/>
    </row>
    <row r="294" spans="1:15" ht="60">
      <c r="A294" s="7">
        <v>2692</v>
      </c>
      <c r="B294" s="7" t="s">
        <v>4092</v>
      </c>
      <c r="C294" s="7" t="s">
        <v>5486</v>
      </c>
      <c r="D294" s="7" t="s">
        <v>4094</v>
      </c>
      <c r="E294" s="7" t="s">
        <v>4068</v>
      </c>
      <c r="F294" s="28" t="s">
        <v>413</v>
      </c>
      <c r="G294" s="28"/>
      <c r="H294" s="7" t="s">
        <v>5</v>
      </c>
      <c r="I294" s="7" t="s">
        <v>76</v>
      </c>
      <c r="J294" s="7" t="s">
        <v>100</v>
      </c>
      <c r="K294" s="7" t="s">
        <v>190</v>
      </c>
      <c r="L294" s="7" t="s">
        <v>179</v>
      </c>
      <c r="M294" s="7" t="s">
        <v>1027</v>
      </c>
      <c r="N294" s="7">
        <v>0</v>
      </c>
      <c r="O294" s="11"/>
    </row>
    <row r="295" spans="1:15" ht="120">
      <c r="A295" s="7">
        <v>2767</v>
      </c>
      <c r="B295" s="7" t="s">
        <v>4328</v>
      </c>
      <c r="C295" s="7" t="s">
        <v>5427</v>
      </c>
      <c r="D295" s="7" t="s">
        <v>4829</v>
      </c>
      <c r="E295" s="7" t="s">
        <v>3211</v>
      </c>
      <c r="F295" s="28" t="s">
        <v>413</v>
      </c>
      <c r="G295" s="28"/>
      <c r="H295" s="7" t="s">
        <v>3947</v>
      </c>
      <c r="I295" s="7" t="s">
        <v>76</v>
      </c>
      <c r="J295" s="7" t="s">
        <v>100</v>
      </c>
      <c r="K295" s="7" t="s">
        <v>151</v>
      </c>
      <c r="L295" s="7" t="s">
        <v>25</v>
      </c>
      <c r="M295" s="7" t="s">
        <v>1027</v>
      </c>
      <c r="N295" s="7">
        <v>0</v>
      </c>
      <c r="O295" s="11"/>
    </row>
    <row r="296" spans="1:15" ht="60">
      <c r="A296" s="7">
        <v>2779</v>
      </c>
      <c r="B296" s="7" t="s">
        <v>4373</v>
      </c>
      <c r="C296" s="7" t="s">
        <v>5418</v>
      </c>
      <c r="D296" s="7" t="s">
        <v>4375</v>
      </c>
      <c r="E296" s="7" t="s">
        <v>5419</v>
      </c>
      <c r="F296" s="28" t="s">
        <v>6630</v>
      </c>
      <c r="G296" s="28" t="s">
        <v>6633</v>
      </c>
      <c r="H296" s="7" t="s">
        <v>87</v>
      </c>
      <c r="I296" s="7" t="s">
        <v>76</v>
      </c>
      <c r="J296" s="7" t="s">
        <v>100</v>
      </c>
      <c r="K296" s="7" t="s">
        <v>151</v>
      </c>
      <c r="L296" s="7" t="s">
        <v>32</v>
      </c>
      <c r="M296" s="7" t="s">
        <v>1027</v>
      </c>
      <c r="N296" s="7">
        <v>0</v>
      </c>
      <c r="O296" s="11"/>
    </row>
    <row r="297" spans="1:15" ht="165">
      <c r="A297" s="7">
        <v>1747</v>
      </c>
      <c r="B297" s="7" t="s">
        <v>1630</v>
      </c>
      <c r="C297" s="7" t="s">
        <v>218</v>
      </c>
      <c r="D297" s="7" t="s">
        <v>1631</v>
      </c>
      <c r="E297" s="7" t="s">
        <v>1632</v>
      </c>
      <c r="F297" s="8" t="s">
        <v>1634</v>
      </c>
      <c r="G297" s="8"/>
      <c r="H297" s="7" t="s">
        <v>6</v>
      </c>
      <c r="I297" s="7" t="s">
        <v>76</v>
      </c>
      <c r="J297" s="7" t="s">
        <v>251</v>
      </c>
      <c r="K297" s="7" t="s">
        <v>151</v>
      </c>
      <c r="L297" s="7" t="s">
        <v>14</v>
      </c>
      <c r="M297" s="7" t="s">
        <v>1027</v>
      </c>
      <c r="N297" s="7">
        <v>0</v>
      </c>
      <c r="O297" s="11"/>
    </row>
    <row r="298" spans="1:15" ht="135">
      <c r="A298" s="7">
        <v>1578</v>
      </c>
      <c r="B298" s="7" t="s">
        <v>1104</v>
      </c>
      <c r="C298" s="7" t="s">
        <v>1105</v>
      </c>
      <c r="D298" s="7" t="s">
        <v>1106</v>
      </c>
      <c r="E298" s="7" t="s">
        <v>1107</v>
      </c>
      <c r="F298" s="28" t="s">
        <v>1018</v>
      </c>
      <c r="G298" s="28" t="s">
        <v>6633</v>
      </c>
      <c r="H298" s="7" t="s">
        <v>1109</v>
      </c>
      <c r="I298" s="7" t="s">
        <v>76</v>
      </c>
      <c r="J298" s="7" t="s">
        <v>436</v>
      </c>
      <c r="K298" s="7" t="s">
        <v>93</v>
      </c>
      <c r="L298" s="7" t="s">
        <v>179</v>
      </c>
      <c r="M298" s="7" t="s">
        <v>1027</v>
      </c>
      <c r="N298" s="7">
        <v>0</v>
      </c>
      <c r="O298" s="11"/>
    </row>
    <row r="299" spans="1:15" ht="150">
      <c r="A299" s="7">
        <v>1617</v>
      </c>
      <c r="B299" s="7" t="s">
        <v>1228</v>
      </c>
      <c r="C299" s="7" t="s">
        <v>944</v>
      </c>
      <c r="D299" s="7" t="s">
        <v>1229</v>
      </c>
      <c r="E299" s="7" t="s">
        <v>1230</v>
      </c>
      <c r="F299" s="28" t="s">
        <v>1018</v>
      </c>
      <c r="G299" s="28" t="s">
        <v>6633</v>
      </c>
      <c r="H299" s="7" t="s">
        <v>388</v>
      </c>
      <c r="I299" s="7" t="s">
        <v>76</v>
      </c>
      <c r="J299" s="7" t="s">
        <v>306</v>
      </c>
      <c r="K299" s="7" t="s">
        <v>93</v>
      </c>
      <c r="L299" s="7" t="s">
        <v>179</v>
      </c>
      <c r="M299" s="7" t="s">
        <v>1027</v>
      </c>
      <c r="N299" s="7">
        <v>0</v>
      </c>
      <c r="O299" s="11"/>
    </row>
    <row r="300" spans="1:15" ht="75">
      <c r="A300" s="7">
        <v>1672</v>
      </c>
      <c r="B300" s="7" t="s">
        <v>1381</v>
      </c>
      <c r="C300" s="7" t="s">
        <v>1382</v>
      </c>
      <c r="D300" s="7" t="s">
        <v>4726</v>
      </c>
      <c r="E300" s="7" t="s">
        <v>4727</v>
      </c>
      <c r="F300" s="28" t="s">
        <v>1018</v>
      </c>
      <c r="G300" s="28" t="s">
        <v>6633</v>
      </c>
      <c r="H300" s="7" t="s">
        <v>1386</v>
      </c>
      <c r="I300" s="7" t="s">
        <v>76</v>
      </c>
      <c r="J300" s="7" t="s">
        <v>77</v>
      </c>
      <c r="K300" s="7" t="s">
        <v>301</v>
      </c>
      <c r="L300" s="7" t="s">
        <v>66</v>
      </c>
      <c r="M300" s="7" t="s">
        <v>1027</v>
      </c>
      <c r="N300" s="7">
        <v>0</v>
      </c>
      <c r="O300" s="11"/>
    </row>
    <row r="301" spans="1:15" ht="60">
      <c r="A301" s="7">
        <v>1751</v>
      </c>
      <c r="B301" s="7" t="s">
        <v>1644</v>
      </c>
      <c r="C301" s="7" t="s">
        <v>529</v>
      </c>
      <c r="D301" s="7" t="s">
        <v>1645</v>
      </c>
      <c r="E301" s="7" t="s">
        <v>1646</v>
      </c>
      <c r="F301" s="28" t="s">
        <v>1018</v>
      </c>
      <c r="G301" s="28" t="s">
        <v>6633</v>
      </c>
      <c r="H301" s="7" t="s">
        <v>1564</v>
      </c>
      <c r="I301" s="7" t="s">
        <v>76</v>
      </c>
      <c r="J301" s="7" t="s">
        <v>100</v>
      </c>
      <c r="K301" s="7" t="s">
        <v>190</v>
      </c>
      <c r="L301" s="7" t="s">
        <v>66</v>
      </c>
      <c r="M301" s="7" t="s">
        <v>1027</v>
      </c>
      <c r="N301" s="7">
        <v>0</v>
      </c>
      <c r="O301" s="11"/>
    </row>
    <row r="302" spans="1:15" ht="60">
      <c r="A302" s="7">
        <v>1779</v>
      </c>
      <c r="B302" s="7" t="s">
        <v>1750</v>
      </c>
      <c r="C302" s="7" t="s">
        <v>2020</v>
      </c>
      <c r="D302" s="7" t="s">
        <v>4804</v>
      </c>
      <c r="E302" s="7" t="s">
        <v>1752</v>
      </c>
      <c r="F302" s="28" t="s">
        <v>1018</v>
      </c>
      <c r="G302" s="28" t="s">
        <v>6633</v>
      </c>
      <c r="H302" s="7" t="s">
        <v>419</v>
      </c>
      <c r="I302" s="7" t="s">
        <v>76</v>
      </c>
      <c r="J302" s="7" t="s">
        <v>202</v>
      </c>
      <c r="K302" s="7" t="s">
        <v>301</v>
      </c>
      <c r="L302" s="7" t="s">
        <v>14</v>
      </c>
      <c r="M302" s="7" t="s">
        <v>1027</v>
      </c>
      <c r="N302" s="7">
        <v>0</v>
      </c>
      <c r="O302" s="11"/>
    </row>
    <row r="303" spans="1:15" ht="60">
      <c r="A303" s="7">
        <v>1878</v>
      </c>
      <c r="B303" s="7" t="s">
        <v>2023</v>
      </c>
      <c r="C303" s="7" t="s">
        <v>2020</v>
      </c>
      <c r="D303" s="7" t="s">
        <v>2024</v>
      </c>
      <c r="E303" s="7" t="s">
        <v>2025</v>
      </c>
      <c r="F303" s="28" t="s">
        <v>1018</v>
      </c>
      <c r="G303" s="28" t="s">
        <v>6633</v>
      </c>
      <c r="H303" s="7" t="s">
        <v>4864</v>
      </c>
      <c r="I303" s="7" t="s">
        <v>76</v>
      </c>
      <c r="J303" s="7" t="s">
        <v>9</v>
      </c>
      <c r="K303" s="7" t="s">
        <v>190</v>
      </c>
      <c r="L303" s="7" t="s">
        <v>14</v>
      </c>
      <c r="M303" s="7" t="s">
        <v>1027</v>
      </c>
      <c r="N303" s="7">
        <v>0</v>
      </c>
      <c r="O303" s="11"/>
    </row>
    <row r="304" spans="1:15" ht="60">
      <c r="A304" s="7">
        <v>1898</v>
      </c>
      <c r="B304" s="7" t="s">
        <v>2066</v>
      </c>
      <c r="C304" s="7" t="s">
        <v>2067</v>
      </c>
      <c r="D304" s="7" t="s">
        <v>2068</v>
      </c>
      <c r="E304" s="7" t="s">
        <v>2069</v>
      </c>
      <c r="F304" s="28" t="s">
        <v>1018</v>
      </c>
      <c r="G304" s="28" t="s">
        <v>6633</v>
      </c>
      <c r="H304" s="7" t="s">
        <v>2070</v>
      </c>
      <c r="I304" s="7" t="s">
        <v>76</v>
      </c>
      <c r="J304" s="7" t="s">
        <v>100</v>
      </c>
      <c r="K304" s="7" t="s">
        <v>93</v>
      </c>
      <c r="L304" s="7" t="s">
        <v>14</v>
      </c>
      <c r="M304" s="7" t="s">
        <v>1027</v>
      </c>
      <c r="N304" s="7">
        <v>0</v>
      </c>
      <c r="O304" s="11"/>
    </row>
    <row r="305" spans="1:15" ht="60">
      <c r="A305" s="7">
        <v>2187</v>
      </c>
      <c r="B305" s="7" t="s">
        <v>2632</v>
      </c>
      <c r="C305" s="7" t="s">
        <v>2633</v>
      </c>
      <c r="D305" s="7" t="s">
        <v>2634</v>
      </c>
      <c r="E305" s="7" t="s">
        <v>2635</v>
      </c>
      <c r="F305" s="28" t="s">
        <v>1018</v>
      </c>
      <c r="G305" s="28" t="s">
        <v>6633</v>
      </c>
      <c r="H305" s="7" t="s">
        <v>6</v>
      </c>
      <c r="I305" s="7" t="s">
        <v>76</v>
      </c>
      <c r="J305" s="7" t="s">
        <v>202</v>
      </c>
      <c r="K305" s="7" t="s">
        <v>190</v>
      </c>
      <c r="L305" s="7" t="s">
        <v>14</v>
      </c>
      <c r="M305" s="7" t="s">
        <v>1027</v>
      </c>
      <c r="N305" s="7">
        <v>0</v>
      </c>
      <c r="O305" s="11"/>
    </row>
    <row r="306" spans="1:15" ht="120">
      <c r="A306" s="7">
        <v>2209</v>
      </c>
      <c r="B306" s="7" t="s">
        <v>2702</v>
      </c>
      <c r="C306" s="7" t="s">
        <v>2703</v>
      </c>
      <c r="D306" s="7" t="s">
        <v>2704</v>
      </c>
      <c r="E306" s="7" t="s">
        <v>2705</v>
      </c>
      <c r="F306" s="28" t="s">
        <v>1018</v>
      </c>
      <c r="G306" s="28" t="s">
        <v>6633</v>
      </c>
      <c r="H306" s="7" t="s">
        <v>2706</v>
      </c>
      <c r="I306" s="7" t="s">
        <v>76</v>
      </c>
      <c r="J306" s="7" t="s">
        <v>100</v>
      </c>
      <c r="K306" s="7" t="s">
        <v>104</v>
      </c>
      <c r="L306" s="7" t="s">
        <v>14</v>
      </c>
      <c r="M306" s="7" t="s">
        <v>1027</v>
      </c>
      <c r="N306" s="7">
        <v>0</v>
      </c>
      <c r="O306" s="11"/>
    </row>
    <row r="307" spans="1:15" ht="90">
      <c r="A307" s="7">
        <v>2210</v>
      </c>
      <c r="B307" s="7" t="s">
        <v>2707</v>
      </c>
      <c r="C307" s="7" t="s">
        <v>5065</v>
      </c>
      <c r="D307" s="7" t="s">
        <v>2709</v>
      </c>
      <c r="E307" s="7" t="s">
        <v>5066</v>
      </c>
      <c r="F307" s="28" t="s">
        <v>1018</v>
      </c>
      <c r="G307" s="28" t="s">
        <v>6633</v>
      </c>
      <c r="H307" s="7" t="s">
        <v>2706</v>
      </c>
      <c r="I307" s="7" t="s">
        <v>76</v>
      </c>
      <c r="J307" s="7" t="s">
        <v>65</v>
      </c>
      <c r="K307" s="7" t="s">
        <v>104</v>
      </c>
      <c r="L307" s="7" t="s">
        <v>14</v>
      </c>
      <c r="M307" s="7" t="s">
        <v>1027</v>
      </c>
      <c r="N307" s="7">
        <v>0</v>
      </c>
      <c r="O307" s="11"/>
    </row>
    <row r="308" spans="1:15" ht="60">
      <c r="A308" s="7">
        <v>2234</v>
      </c>
      <c r="B308" s="7" t="s">
        <v>2811</v>
      </c>
      <c r="C308" s="7" t="s">
        <v>1085</v>
      </c>
      <c r="D308" s="7" t="s">
        <v>2813</v>
      </c>
      <c r="E308" s="7" t="s">
        <v>2814</v>
      </c>
      <c r="F308" s="28" t="s">
        <v>1018</v>
      </c>
      <c r="G308" s="28" t="s">
        <v>6633</v>
      </c>
      <c r="H308" s="7" t="s">
        <v>344</v>
      </c>
      <c r="I308" s="7" t="s">
        <v>76</v>
      </c>
      <c r="J308" s="7" t="s">
        <v>100</v>
      </c>
      <c r="K308" s="7" t="s">
        <v>190</v>
      </c>
      <c r="L308" s="7" t="s">
        <v>32</v>
      </c>
      <c r="M308" s="7" t="s">
        <v>1027</v>
      </c>
      <c r="N308" s="7">
        <v>0</v>
      </c>
      <c r="O308" s="11"/>
    </row>
    <row r="309" spans="1:15" ht="60">
      <c r="A309" s="7">
        <v>2242</v>
      </c>
      <c r="B309" s="7" t="s">
        <v>2839</v>
      </c>
      <c r="C309" s="7" t="s">
        <v>2009</v>
      </c>
      <c r="D309" s="7" t="s">
        <v>5100</v>
      </c>
      <c r="E309" s="7" t="s">
        <v>2841</v>
      </c>
      <c r="F309" s="28" t="s">
        <v>1018</v>
      </c>
      <c r="G309" s="28" t="s">
        <v>6633</v>
      </c>
      <c r="H309" s="7" t="s">
        <v>344</v>
      </c>
      <c r="I309" s="7" t="s">
        <v>76</v>
      </c>
      <c r="J309" s="7" t="s">
        <v>100</v>
      </c>
      <c r="K309" s="7" t="s">
        <v>190</v>
      </c>
      <c r="L309" s="7" t="s">
        <v>179</v>
      </c>
      <c r="M309" s="7" t="s">
        <v>1027</v>
      </c>
      <c r="N309" s="7">
        <v>0</v>
      </c>
      <c r="O309" s="11"/>
    </row>
    <row r="310" spans="1:15" ht="45">
      <c r="A310" s="7">
        <v>2418</v>
      </c>
      <c r="B310" s="7" t="s">
        <v>3176</v>
      </c>
      <c r="C310" s="7" t="s">
        <v>1136</v>
      </c>
      <c r="D310" s="7" t="s">
        <v>3178</v>
      </c>
      <c r="E310" s="7" t="s">
        <v>3179</v>
      </c>
      <c r="F310" s="28" t="s">
        <v>1018</v>
      </c>
      <c r="G310" s="28" t="s">
        <v>6633</v>
      </c>
      <c r="H310" s="7" t="s">
        <v>344</v>
      </c>
      <c r="I310" s="7" t="s">
        <v>76</v>
      </c>
      <c r="J310" s="7" t="s">
        <v>290</v>
      </c>
      <c r="K310" s="7" t="s">
        <v>81</v>
      </c>
      <c r="L310" s="7" t="s">
        <v>179</v>
      </c>
      <c r="M310" s="7" t="s">
        <v>1027</v>
      </c>
      <c r="N310" s="7">
        <v>0</v>
      </c>
      <c r="O310" s="11"/>
    </row>
    <row r="311" spans="1:15" ht="60">
      <c r="A311" s="7">
        <v>2419</v>
      </c>
      <c r="B311" s="7" t="s">
        <v>3181</v>
      </c>
      <c r="C311" s="7" t="s">
        <v>3182</v>
      </c>
      <c r="D311" s="7" t="s">
        <v>3183</v>
      </c>
      <c r="E311" s="7" t="s">
        <v>3184</v>
      </c>
      <c r="F311" s="28" t="s">
        <v>1018</v>
      </c>
      <c r="G311" s="28" t="s">
        <v>6633</v>
      </c>
      <c r="H311" s="7" t="s">
        <v>344</v>
      </c>
      <c r="I311" s="7" t="s">
        <v>76</v>
      </c>
      <c r="J311" s="7" t="s">
        <v>290</v>
      </c>
      <c r="K311" s="7" t="s">
        <v>81</v>
      </c>
      <c r="L311" s="7" t="s">
        <v>179</v>
      </c>
      <c r="M311" s="7" t="s">
        <v>1027</v>
      </c>
      <c r="N311" s="7">
        <v>0</v>
      </c>
      <c r="O311" s="11"/>
    </row>
    <row r="312" spans="1:15" ht="60">
      <c r="A312" s="7">
        <v>2427</v>
      </c>
      <c r="B312" s="7" t="s">
        <v>3201</v>
      </c>
      <c r="C312" s="7" t="s">
        <v>1127</v>
      </c>
      <c r="D312" s="7" t="s">
        <v>3203</v>
      </c>
      <c r="E312" s="7" t="s">
        <v>3204</v>
      </c>
      <c r="F312" s="28" t="s">
        <v>1018</v>
      </c>
      <c r="G312" s="28" t="s">
        <v>6633</v>
      </c>
      <c r="H312" s="7" t="s">
        <v>344</v>
      </c>
      <c r="I312" s="7" t="s">
        <v>76</v>
      </c>
      <c r="J312" s="7" t="s">
        <v>9</v>
      </c>
      <c r="K312" s="7" t="s">
        <v>81</v>
      </c>
      <c r="L312" s="7" t="s">
        <v>14</v>
      </c>
      <c r="M312" s="7" t="s">
        <v>1027</v>
      </c>
      <c r="N312" s="7">
        <v>0</v>
      </c>
      <c r="O312" s="11"/>
    </row>
    <row r="313" spans="1:15" ht="75">
      <c r="A313" s="7">
        <v>2552</v>
      </c>
      <c r="B313" s="7" t="s">
        <v>3656</v>
      </c>
      <c r="C313" s="7" t="s">
        <v>218</v>
      </c>
      <c r="D313" s="7" t="s">
        <v>3657</v>
      </c>
      <c r="E313" s="7" t="s">
        <v>3658</v>
      </c>
      <c r="F313" s="28" t="s">
        <v>1018</v>
      </c>
      <c r="G313" s="28" t="s">
        <v>6633</v>
      </c>
      <c r="H313" s="7" t="s">
        <v>5</v>
      </c>
      <c r="I313" s="7" t="s">
        <v>76</v>
      </c>
      <c r="J313" s="7" t="s">
        <v>24</v>
      </c>
      <c r="K313" s="7" t="s">
        <v>190</v>
      </c>
      <c r="L313" s="7" t="s">
        <v>66</v>
      </c>
      <c r="M313" s="7" t="s">
        <v>1027</v>
      </c>
      <c r="N313" s="7">
        <v>0</v>
      </c>
      <c r="O313" s="11"/>
    </row>
    <row r="314" spans="1:15" ht="75">
      <c r="A314" s="7">
        <v>2600</v>
      </c>
      <c r="B314" s="7" t="s">
        <v>5547</v>
      </c>
      <c r="C314" s="7" t="s">
        <v>1006</v>
      </c>
      <c r="D314" s="7" t="s">
        <v>5548</v>
      </c>
      <c r="E314" s="7" t="s">
        <v>3857</v>
      </c>
      <c r="F314" s="28" t="s">
        <v>1018</v>
      </c>
      <c r="G314" s="28" t="s">
        <v>6633</v>
      </c>
      <c r="H314" s="7" t="s">
        <v>3859</v>
      </c>
      <c r="I314" s="7" t="s">
        <v>76</v>
      </c>
      <c r="J314" s="7" t="s">
        <v>24</v>
      </c>
      <c r="K314" s="7" t="s">
        <v>301</v>
      </c>
      <c r="L314" s="7" t="s">
        <v>66</v>
      </c>
      <c r="M314" s="7" t="s">
        <v>1027</v>
      </c>
      <c r="N314" s="7">
        <v>0</v>
      </c>
      <c r="O314" s="11"/>
    </row>
    <row r="315" spans="1:15" ht="45">
      <c r="A315" s="7">
        <v>2652</v>
      </c>
      <c r="B315" s="7" t="s">
        <v>3966</v>
      </c>
      <c r="C315" s="7" t="s">
        <v>2772</v>
      </c>
      <c r="D315" s="7" t="s">
        <v>5521</v>
      </c>
      <c r="E315" s="7" t="s">
        <v>3968</v>
      </c>
      <c r="F315" s="28" t="s">
        <v>1018</v>
      </c>
      <c r="G315" s="28" t="s">
        <v>6633</v>
      </c>
      <c r="H315" s="7" t="s">
        <v>344</v>
      </c>
      <c r="I315" s="7" t="s">
        <v>76</v>
      </c>
      <c r="J315" s="7" t="s">
        <v>290</v>
      </c>
      <c r="K315" s="7" t="s">
        <v>93</v>
      </c>
      <c r="L315" s="7" t="s">
        <v>14</v>
      </c>
      <c r="M315" s="7" t="s">
        <v>1027</v>
      </c>
      <c r="N315" s="7">
        <v>0</v>
      </c>
      <c r="O315" s="11"/>
    </row>
    <row r="316" spans="1:15" ht="60">
      <c r="A316" s="7">
        <v>2291</v>
      </c>
      <c r="B316" s="7" t="s">
        <v>5126</v>
      </c>
      <c r="C316" s="7" t="s">
        <v>261</v>
      </c>
      <c r="D316" s="7" t="s">
        <v>5127</v>
      </c>
      <c r="E316" s="7" t="s">
        <v>2938</v>
      </c>
      <c r="F316" s="28" t="s">
        <v>87</v>
      </c>
      <c r="G316" s="28"/>
      <c r="H316" s="7" t="s">
        <v>701</v>
      </c>
      <c r="I316" s="7" t="s">
        <v>76</v>
      </c>
      <c r="J316" s="7" t="s">
        <v>100</v>
      </c>
      <c r="K316" s="7" t="s">
        <v>93</v>
      </c>
      <c r="L316" s="7" t="s">
        <v>25</v>
      </c>
      <c r="M316" s="7" t="s">
        <v>1027</v>
      </c>
      <c r="N316" s="7">
        <v>0</v>
      </c>
      <c r="O316" s="11"/>
    </row>
    <row r="317" spans="1:15" ht="60">
      <c r="A317" s="7">
        <v>2306</v>
      </c>
      <c r="B317" s="7" t="s">
        <v>5138</v>
      </c>
      <c r="C317" s="7" t="s">
        <v>261</v>
      </c>
      <c r="D317" s="7" t="s">
        <v>5127</v>
      </c>
      <c r="E317" s="7" t="s">
        <v>2938</v>
      </c>
      <c r="F317" s="28" t="s">
        <v>87</v>
      </c>
      <c r="G317" s="28"/>
      <c r="H317" s="7" t="s">
        <v>701</v>
      </c>
      <c r="I317" s="7" t="s">
        <v>76</v>
      </c>
      <c r="J317" s="7" t="s">
        <v>100</v>
      </c>
      <c r="K317" s="7" t="s">
        <v>93</v>
      </c>
      <c r="L317" s="7" t="s">
        <v>66</v>
      </c>
      <c r="M317" s="7" t="s">
        <v>1027</v>
      </c>
      <c r="N317" s="7">
        <v>0</v>
      </c>
      <c r="O317" s="11"/>
    </row>
    <row r="318" spans="1:15" ht="60">
      <c r="A318" s="7">
        <v>2309</v>
      </c>
      <c r="B318" s="7" t="s">
        <v>5141</v>
      </c>
      <c r="C318" s="7" t="s">
        <v>110</v>
      </c>
      <c r="D318" s="7" t="s">
        <v>4607</v>
      </c>
      <c r="E318" s="7" t="s">
        <v>727</v>
      </c>
      <c r="F318" s="28" t="s">
        <v>87</v>
      </c>
      <c r="G318" s="28"/>
      <c r="H318" s="7" t="s">
        <v>87</v>
      </c>
      <c r="I318" s="7" t="s">
        <v>76</v>
      </c>
      <c r="J318" s="7" t="s">
        <v>100</v>
      </c>
      <c r="K318" s="7" t="s">
        <v>93</v>
      </c>
      <c r="L318" s="7" t="s">
        <v>66</v>
      </c>
      <c r="M318" s="7" t="s">
        <v>1027</v>
      </c>
      <c r="N318" s="7">
        <v>0</v>
      </c>
      <c r="O318" s="11"/>
    </row>
    <row r="319" spans="1:15" ht="120">
      <c r="A319" s="7">
        <v>1558</v>
      </c>
      <c r="B319" s="7" t="s">
        <v>1055</v>
      </c>
      <c r="C319" s="7" t="s">
        <v>1056</v>
      </c>
      <c r="D319" s="7" t="s">
        <v>1057</v>
      </c>
      <c r="E319" s="7" t="s">
        <v>1058</v>
      </c>
      <c r="F319" s="28" t="s">
        <v>87</v>
      </c>
      <c r="G319" s="28"/>
      <c r="H319" s="7" t="s">
        <v>1060</v>
      </c>
      <c r="I319" s="7" t="s">
        <v>76</v>
      </c>
      <c r="J319" s="7" t="s">
        <v>100</v>
      </c>
      <c r="K319" s="7" t="s">
        <v>151</v>
      </c>
      <c r="L319" s="7" t="s">
        <v>25</v>
      </c>
      <c r="M319" s="7" t="s">
        <v>1027</v>
      </c>
      <c r="N319" s="7">
        <v>0</v>
      </c>
      <c r="O319" s="11"/>
    </row>
    <row r="320" spans="1:15" ht="60">
      <c r="A320" s="7">
        <v>1589</v>
      </c>
      <c r="B320" s="7" t="s">
        <v>144</v>
      </c>
      <c r="C320" s="7" t="s">
        <v>1136</v>
      </c>
      <c r="D320" s="7" t="s">
        <v>1145</v>
      </c>
      <c r="E320" s="7" t="s">
        <v>1146</v>
      </c>
      <c r="F320" s="28" t="s">
        <v>87</v>
      </c>
      <c r="G320" s="28"/>
      <c r="H320" s="7" t="s">
        <v>87</v>
      </c>
      <c r="I320" s="7" t="s">
        <v>76</v>
      </c>
      <c r="J320" s="7" t="s">
        <v>100</v>
      </c>
      <c r="K320" s="7" t="s">
        <v>151</v>
      </c>
      <c r="L320" s="7" t="s">
        <v>25</v>
      </c>
      <c r="M320" s="7" t="s">
        <v>1027</v>
      </c>
      <c r="N320" s="7">
        <v>0</v>
      </c>
      <c r="O320" s="11"/>
    </row>
    <row r="321" spans="1:15" ht="75">
      <c r="A321" s="7">
        <v>1756</v>
      </c>
      <c r="B321" s="7" t="s">
        <v>1658</v>
      </c>
      <c r="C321" s="7" t="s">
        <v>208</v>
      </c>
      <c r="D321" s="7" t="s">
        <v>1659</v>
      </c>
      <c r="E321" s="7" t="s">
        <v>4770</v>
      </c>
      <c r="F321" s="28" t="s">
        <v>87</v>
      </c>
      <c r="G321" s="28"/>
      <c r="H321" s="7" t="s">
        <v>6</v>
      </c>
      <c r="I321" s="7" t="s">
        <v>76</v>
      </c>
      <c r="J321" s="7" t="s">
        <v>24</v>
      </c>
      <c r="K321" s="7" t="s">
        <v>190</v>
      </c>
      <c r="L321" s="7" t="s">
        <v>14</v>
      </c>
      <c r="M321" s="7" t="s">
        <v>1027</v>
      </c>
      <c r="N321" s="7">
        <v>0</v>
      </c>
      <c r="O321" s="11"/>
    </row>
    <row r="322" spans="1:15" ht="75">
      <c r="A322" s="7">
        <v>1815</v>
      </c>
      <c r="B322" s="7" t="s">
        <v>1840</v>
      </c>
      <c r="C322" s="7" t="s">
        <v>218</v>
      </c>
      <c r="D322" s="7" t="s">
        <v>1841</v>
      </c>
      <c r="E322" s="7" t="s">
        <v>1842</v>
      </c>
      <c r="F322" s="28" t="s">
        <v>87</v>
      </c>
      <c r="G322" s="28"/>
      <c r="H322" s="7" t="s">
        <v>1843</v>
      </c>
      <c r="I322" s="7" t="s">
        <v>76</v>
      </c>
      <c r="J322" s="7" t="s">
        <v>24</v>
      </c>
      <c r="K322" s="7" t="s">
        <v>190</v>
      </c>
      <c r="L322" s="7" t="s">
        <v>66</v>
      </c>
      <c r="M322" s="7" t="s">
        <v>1027</v>
      </c>
      <c r="N322" s="7">
        <v>0</v>
      </c>
      <c r="O322" s="11"/>
    </row>
    <row r="323" spans="1:15" ht="105">
      <c r="A323" s="7">
        <v>2143</v>
      </c>
      <c r="B323" s="7" t="s">
        <v>665</v>
      </c>
      <c r="C323" s="29" t="s">
        <v>6625</v>
      </c>
      <c r="D323" s="4" t="s">
        <v>6626</v>
      </c>
      <c r="E323" s="7" t="s">
        <v>5003</v>
      </c>
      <c r="F323" s="28" t="s">
        <v>87</v>
      </c>
      <c r="G323" s="28"/>
      <c r="H323" s="7" t="s">
        <v>669</v>
      </c>
      <c r="I323" s="7" t="s">
        <v>76</v>
      </c>
      <c r="J323" s="7" t="s">
        <v>89</v>
      </c>
      <c r="K323" s="7" t="s">
        <v>93</v>
      </c>
      <c r="L323" s="7" t="s">
        <v>25</v>
      </c>
      <c r="M323" s="7" t="s">
        <v>1027</v>
      </c>
      <c r="N323" s="7">
        <v>0</v>
      </c>
      <c r="O323" s="11"/>
    </row>
    <row r="324" spans="1:15" ht="105">
      <c r="A324" s="7">
        <v>2155</v>
      </c>
      <c r="B324" s="7" t="s">
        <v>675</v>
      </c>
      <c r="C324" s="7" t="s">
        <v>849</v>
      </c>
      <c r="D324" s="7" t="s">
        <v>2498</v>
      </c>
      <c r="E324" s="7" t="s">
        <v>2499</v>
      </c>
      <c r="F324" s="28" t="s">
        <v>87</v>
      </c>
      <c r="G324" s="28"/>
      <c r="H324" s="7" t="s">
        <v>678</v>
      </c>
      <c r="I324" s="7" t="s">
        <v>76</v>
      </c>
      <c r="J324" s="7" t="s">
        <v>24</v>
      </c>
      <c r="K324" s="7" t="s">
        <v>93</v>
      </c>
      <c r="L324" s="7" t="s">
        <v>32</v>
      </c>
      <c r="M324" s="7" t="s">
        <v>1027</v>
      </c>
      <c r="N324" s="7">
        <v>0</v>
      </c>
      <c r="O324" s="11"/>
    </row>
    <row r="325" spans="1:15" ht="105">
      <c r="A325" s="7">
        <v>2157</v>
      </c>
      <c r="B325" s="7" t="s">
        <v>675</v>
      </c>
      <c r="C325" s="7" t="s">
        <v>350</v>
      </c>
      <c r="D325" s="7" t="s">
        <v>2501</v>
      </c>
      <c r="E325" s="7" t="s">
        <v>2502</v>
      </c>
      <c r="F325" s="28" t="s">
        <v>87</v>
      </c>
      <c r="G325" s="28"/>
      <c r="H325" s="7" t="s">
        <v>2503</v>
      </c>
      <c r="I325" s="7" t="s">
        <v>76</v>
      </c>
      <c r="J325" s="7" t="s">
        <v>24</v>
      </c>
      <c r="K325" s="7" t="s">
        <v>93</v>
      </c>
      <c r="L325" s="7" t="s">
        <v>32</v>
      </c>
      <c r="M325" s="7" t="s">
        <v>1027</v>
      </c>
      <c r="N325" s="7">
        <v>0</v>
      </c>
      <c r="O325" s="11"/>
    </row>
    <row r="326" spans="1:15" ht="45">
      <c r="A326" s="7">
        <v>2260</v>
      </c>
      <c r="B326" s="7" t="s">
        <v>2886</v>
      </c>
      <c r="C326" s="7" t="s">
        <v>194</v>
      </c>
      <c r="D326" s="7" t="s">
        <v>102</v>
      </c>
      <c r="E326" s="7" t="s">
        <v>5113</v>
      </c>
      <c r="F326" s="28" t="s">
        <v>87</v>
      </c>
      <c r="G326" s="28"/>
      <c r="H326" s="7" t="s">
        <v>5</v>
      </c>
      <c r="I326" s="7" t="s">
        <v>76</v>
      </c>
      <c r="J326" s="7" t="s">
        <v>31</v>
      </c>
      <c r="K326" s="7" t="s">
        <v>93</v>
      </c>
      <c r="L326" s="7" t="s">
        <v>14</v>
      </c>
      <c r="M326" s="7" t="s">
        <v>1027</v>
      </c>
      <c r="N326" s="7">
        <v>0</v>
      </c>
      <c r="O326" s="11"/>
    </row>
    <row r="327" spans="1:15" ht="60">
      <c r="A327" s="7">
        <v>2263</v>
      </c>
      <c r="B327" s="7" t="s">
        <v>2889</v>
      </c>
      <c r="C327" s="7" t="s">
        <v>687</v>
      </c>
      <c r="D327" s="7" t="s">
        <v>2890</v>
      </c>
      <c r="E327" s="7" t="s">
        <v>2891</v>
      </c>
      <c r="F327" s="28" t="s">
        <v>87</v>
      </c>
      <c r="G327" s="28"/>
      <c r="H327" s="7" t="s">
        <v>5</v>
      </c>
      <c r="I327" s="7" t="s">
        <v>76</v>
      </c>
      <c r="J327" s="7" t="s">
        <v>100</v>
      </c>
      <c r="K327" s="7" t="s">
        <v>93</v>
      </c>
      <c r="L327" s="7" t="s">
        <v>14</v>
      </c>
      <c r="M327" s="7" t="s">
        <v>1027</v>
      </c>
      <c r="N327" s="7">
        <v>0</v>
      </c>
      <c r="O327" s="11"/>
    </row>
    <row r="328" spans="1:15" ht="60">
      <c r="A328" s="7">
        <v>2271</v>
      </c>
      <c r="B328" s="7" t="s">
        <v>2897</v>
      </c>
      <c r="C328" s="7" t="s">
        <v>261</v>
      </c>
      <c r="D328" s="7" t="s">
        <v>695</v>
      </c>
      <c r="E328" s="7" t="s">
        <v>2898</v>
      </c>
      <c r="F328" s="28" t="s">
        <v>87</v>
      </c>
      <c r="G328" s="28"/>
      <c r="H328" s="7" t="s">
        <v>661</v>
      </c>
      <c r="I328" s="7" t="s">
        <v>76</v>
      </c>
      <c r="J328" s="7" t="s">
        <v>100</v>
      </c>
      <c r="K328" s="7" t="s">
        <v>93</v>
      </c>
      <c r="L328" s="7" t="s">
        <v>14</v>
      </c>
      <c r="M328" s="7" t="s">
        <v>1027</v>
      </c>
      <c r="N328" s="7">
        <v>0</v>
      </c>
      <c r="O328" s="11"/>
    </row>
    <row r="329" spans="1:15" ht="60">
      <c r="A329" s="7">
        <v>2272</v>
      </c>
      <c r="B329" s="7" t="s">
        <v>2899</v>
      </c>
      <c r="C329" s="7" t="s">
        <v>261</v>
      </c>
      <c r="D329" s="7" t="s">
        <v>695</v>
      </c>
      <c r="E329" s="7" t="s">
        <v>2900</v>
      </c>
      <c r="F329" s="28" t="s">
        <v>87</v>
      </c>
      <c r="G329" s="28"/>
      <c r="H329" s="7" t="s">
        <v>661</v>
      </c>
      <c r="I329" s="7" t="s">
        <v>76</v>
      </c>
      <c r="J329" s="7" t="s">
        <v>100</v>
      </c>
      <c r="K329" s="7" t="s">
        <v>93</v>
      </c>
      <c r="L329" s="7" t="s">
        <v>14</v>
      </c>
      <c r="M329" s="7" t="s">
        <v>1027</v>
      </c>
      <c r="N329" s="7">
        <v>0</v>
      </c>
      <c r="O329" s="11"/>
    </row>
    <row r="330" spans="1:15" ht="60">
      <c r="A330" s="7">
        <v>2273</v>
      </c>
      <c r="B330" s="7" t="s">
        <v>2901</v>
      </c>
      <c r="C330" s="7" t="s">
        <v>261</v>
      </c>
      <c r="D330" s="7" t="s">
        <v>695</v>
      </c>
      <c r="E330" s="7" t="s">
        <v>2902</v>
      </c>
      <c r="F330" s="28" t="s">
        <v>87</v>
      </c>
      <c r="G330" s="28"/>
      <c r="H330" s="7" t="s">
        <v>661</v>
      </c>
      <c r="I330" s="7" t="s">
        <v>76</v>
      </c>
      <c r="J330" s="7" t="s">
        <v>100</v>
      </c>
      <c r="K330" s="7" t="s">
        <v>93</v>
      </c>
      <c r="L330" s="7" t="s">
        <v>14</v>
      </c>
      <c r="M330" s="7" t="s">
        <v>1027</v>
      </c>
      <c r="N330" s="7">
        <v>0</v>
      </c>
      <c r="O330" s="11"/>
    </row>
    <row r="331" spans="1:15" ht="60">
      <c r="A331" s="7">
        <v>2274</v>
      </c>
      <c r="B331" s="7" t="s">
        <v>2903</v>
      </c>
      <c r="C331" s="7" t="s">
        <v>261</v>
      </c>
      <c r="D331" s="7" t="s">
        <v>695</v>
      </c>
      <c r="E331" s="7" t="s">
        <v>2904</v>
      </c>
      <c r="F331" s="28" t="s">
        <v>87</v>
      </c>
      <c r="G331" s="28"/>
      <c r="H331" s="7" t="s">
        <v>661</v>
      </c>
      <c r="I331" s="7" t="s">
        <v>76</v>
      </c>
      <c r="J331" s="7" t="s">
        <v>100</v>
      </c>
      <c r="K331" s="7" t="s">
        <v>93</v>
      </c>
      <c r="L331" s="7" t="s">
        <v>14</v>
      </c>
      <c r="M331" s="7" t="s">
        <v>1027</v>
      </c>
      <c r="N331" s="7">
        <v>0</v>
      </c>
      <c r="O331" s="11"/>
    </row>
    <row r="332" spans="1:15" ht="60">
      <c r="A332" s="7">
        <v>2275</v>
      </c>
      <c r="B332" s="7" t="s">
        <v>2905</v>
      </c>
      <c r="C332" s="7" t="s">
        <v>261</v>
      </c>
      <c r="D332" s="7" t="s">
        <v>695</v>
      </c>
      <c r="E332" s="7" t="s">
        <v>2906</v>
      </c>
      <c r="F332" s="28" t="s">
        <v>87</v>
      </c>
      <c r="G332" s="28"/>
      <c r="H332" s="7" t="s">
        <v>661</v>
      </c>
      <c r="I332" s="7" t="s">
        <v>76</v>
      </c>
      <c r="J332" s="7" t="s">
        <v>100</v>
      </c>
      <c r="K332" s="7" t="s">
        <v>93</v>
      </c>
      <c r="L332" s="7" t="s">
        <v>14</v>
      </c>
      <c r="M332" s="7" t="s">
        <v>1027</v>
      </c>
      <c r="N332" s="7">
        <v>0</v>
      </c>
      <c r="O332" s="11"/>
    </row>
    <row r="333" spans="1:15" ht="60">
      <c r="A333" s="7">
        <v>2276</v>
      </c>
      <c r="B333" s="7" t="s">
        <v>2907</v>
      </c>
      <c r="C333" s="7" t="s">
        <v>261</v>
      </c>
      <c r="D333" s="7" t="s">
        <v>695</v>
      </c>
      <c r="E333" s="7" t="s">
        <v>2908</v>
      </c>
      <c r="F333" s="28" t="s">
        <v>87</v>
      </c>
      <c r="G333" s="28"/>
      <c r="H333" s="7" t="s">
        <v>661</v>
      </c>
      <c r="I333" s="7" t="s">
        <v>76</v>
      </c>
      <c r="J333" s="7" t="s">
        <v>100</v>
      </c>
      <c r="K333" s="7" t="s">
        <v>93</v>
      </c>
      <c r="L333" s="7" t="s">
        <v>14</v>
      </c>
      <c r="M333" s="7" t="s">
        <v>1027</v>
      </c>
      <c r="N333" s="7">
        <v>0</v>
      </c>
      <c r="O333" s="11"/>
    </row>
    <row r="334" spans="1:15" ht="60">
      <c r="A334" s="7">
        <v>2277</v>
      </c>
      <c r="B334" s="7" t="s">
        <v>5116</v>
      </c>
      <c r="C334" s="7" t="s">
        <v>218</v>
      </c>
      <c r="D334" s="7" t="s">
        <v>695</v>
      </c>
      <c r="E334" s="7" t="s">
        <v>2910</v>
      </c>
      <c r="F334" s="28" t="s">
        <v>87</v>
      </c>
      <c r="G334" s="28"/>
      <c r="H334" s="7" t="s">
        <v>5117</v>
      </c>
      <c r="I334" s="7" t="s">
        <v>76</v>
      </c>
      <c r="J334" s="7" t="s">
        <v>100</v>
      </c>
      <c r="K334" s="7" t="s">
        <v>93</v>
      </c>
      <c r="L334" s="7" t="s">
        <v>14</v>
      </c>
      <c r="M334" s="7" t="s">
        <v>1027</v>
      </c>
      <c r="N334" s="7">
        <v>0</v>
      </c>
      <c r="O334" s="11"/>
    </row>
    <row r="335" spans="1:15" ht="60">
      <c r="A335" s="7">
        <v>2278</v>
      </c>
      <c r="B335" s="7" t="s">
        <v>5118</v>
      </c>
      <c r="C335" s="7" t="s">
        <v>218</v>
      </c>
      <c r="D335" s="7" t="s">
        <v>695</v>
      </c>
      <c r="E335" s="7" t="s">
        <v>2912</v>
      </c>
      <c r="F335" s="28" t="s">
        <v>87</v>
      </c>
      <c r="G335" s="28"/>
      <c r="H335" s="7" t="s">
        <v>5117</v>
      </c>
      <c r="I335" s="7" t="s">
        <v>76</v>
      </c>
      <c r="J335" s="7" t="s">
        <v>100</v>
      </c>
      <c r="K335" s="7" t="s">
        <v>93</v>
      </c>
      <c r="L335" s="7" t="s">
        <v>14</v>
      </c>
      <c r="M335" s="7" t="s">
        <v>1027</v>
      </c>
      <c r="N335" s="7">
        <v>0</v>
      </c>
      <c r="O335" s="11"/>
    </row>
    <row r="336" spans="1:15" ht="75">
      <c r="A336" s="7">
        <v>2282</v>
      </c>
      <c r="B336" s="7" t="s">
        <v>2915</v>
      </c>
      <c r="C336" s="7" t="s">
        <v>261</v>
      </c>
      <c r="D336" s="7" t="s">
        <v>791</v>
      </c>
      <c r="E336" s="7" t="s">
        <v>5120</v>
      </c>
      <c r="F336" s="28" t="s">
        <v>87</v>
      </c>
      <c r="G336" s="28"/>
      <c r="H336" s="7" t="s">
        <v>5121</v>
      </c>
      <c r="I336" s="7" t="s">
        <v>76</v>
      </c>
      <c r="J336" s="7" t="s">
        <v>100</v>
      </c>
      <c r="K336" s="7" t="s">
        <v>93</v>
      </c>
      <c r="L336" s="7" t="s">
        <v>14</v>
      </c>
      <c r="M336" s="7" t="s">
        <v>1027</v>
      </c>
      <c r="N336" s="7">
        <v>0</v>
      </c>
      <c r="O336" s="11"/>
    </row>
    <row r="337" spans="1:15" ht="60">
      <c r="A337" s="7">
        <v>2283</v>
      </c>
      <c r="B337" s="7" t="s">
        <v>5122</v>
      </c>
      <c r="C337" s="7" t="s">
        <v>135</v>
      </c>
      <c r="D337" s="7" t="s">
        <v>5123</v>
      </c>
      <c r="E337" s="7" t="s">
        <v>2919</v>
      </c>
      <c r="F337" s="28" t="s">
        <v>87</v>
      </c>
      <c r="G337" s="28"/>
      <c r="H337" s="7" t="s">
        <v>5117</v>
      </c>
      <c r="I337" s="7" t="s">
        <v>76</v>
      </c>
      <c r="J337" s="7" t="s">
        <v>100</v>
      </c>
      <c r="K337" s="7" t="s">
        <v>93</v>
      </c>
      <c r="L337" s="7" t="s">
        <v>14</v>
      </c>
      <c r="M337" s="7" t="s">
        <v>1027</v>
      </c>
      <c r="N337" s="7">
        <v>0</v>
      </c>
      <c r="O337" s="11"/>
    </row>
    <row r="338" spans="1:15" ht="60">
      <c r="A338" s="7">
        <v>2292</v>
      </c>
      <c r="B338" s="7" t="s">
        <v>5128</v>
      </c>
      <c r="C338" s="7" t="s">
        <v>261</v>
      </c>
      <c r="D338" s="7" t="s">
        <v>2940</v>
      </c>
      <c r="E338" s="7" t="s">
        <v>5129</v>
      </c>
      <c r="F338" s="28" t="s">
        <v>87</v>
      </c>
      <c r="G338" s="28"/>
      <c r="H338" s="7" t="s">
        <v>5117</v>
      </c>
      <c r="I338" s="7" t="s">
        <v>76</v>
      </c>
      <c r="J338" s="7" t="s">
        <v>100</v>
      </c>
      <c r="K338" s="7" t="s">
        <v>93</v>
      </c>
      <c r="L338" s="7" t="s">
        <v>179</v>
      </c>
      <c r="M338" s="7" t="s">
        <v>1027</v>
      </c>
      <c r="N338" s="7">
        <v>0</v>
      </c>
      <c r="O338" s="11"/>
    </row>
    <row r="339" spans="1:15" ht="60">
      <c r="A339" s="7">
        <v>2293</v>
      </c>
      <c r="B339" s="7" t="s">
        <v>2942</v>
      </c>
      <c r="C339" s="7" t="s">
        <v>194</v>
      </c>
      <c r="D339" s="7" t="s">
        <v>2943</v>
      </c>
      <c r="E339" s="7" t="s">
        <v>2944</v>
      </c>
      <c r="F339" s="28" t="s">
        <v>87</v>
      </c>
      <c r="G339" s="28"/>
      <c r="H339" s="7" t="s">
        <v>267</v>
      </c>
      <c r="I339" s="7" t="s">
        <v>76</v>
      </c>
      <c r="J339" s="7" t="s">
        <v>290</v>
      </c>
      <c r="K339" s="7" t="s">
        <v>93</v>
      </c>
      <c r="L339" s="7" t="s">
        <v>25</v>
      </c>
      <c r="M339" s="7" t="s">
        <v>1027</v>
      </c>
      <c r="N339" s="7">
        <v>0</v>
      </c>
      <c r="O339" s="11"/>
    </row>
    <row r="340" spans="1:15" ht="60">
      <c r="A340" s="7">
        <v>2295</v>
      </c>
      <c r="B340" s="7" t="s">
        <v>2945</v>
      </c>
      <c r="C340" s="7" t="s">
        <v>194</v>
      </c>
      <c r="D340" s="7" t="s">
        <v>5130</v>
      </c>
      <c r="E340" s="7" t="s">
        <v>2947</v>
      </c>
      <c r="F340" s="28" t="s">
        <v>87</v>
      </c>
      <c r="G340" s="28"/>
      <c r="H340" s="7" t="s">
        <v>5</v>
      </c>
      <c r="I340" s="7" t="s">
        <v>76</v>
      </c>
      <c r="J340" s="7" t="s">
        <v>100</v>
      </c>
      <c r="K340" s="7" t="s">
        <v>93</v>
      </c>
      <c r="L340" s="7" t="s">
        <v>25</v>
      </c>
      <c r="M340" s="7" t="s">
        <v>1027</v>
      </c>
      <c r="N340" s="7">
        <v>0</v>
      </c>
      <c r="O340" s="11"/>
    </row>
    <row r="341" spans="1:15" ht="60">
      <c r="A341" s="7">
        <v>2302</v>
      </c>
      <c r="B341" s="7" t="s">
        <v>5132</v>
      </c>
      <c r="C341" s="7" t="s">
        <v>350</v>
      </c>
      <c r="D341" s="7" t="s">
        <v>5133</v>
      </c>
      <c r="E341" s="7" t="s">
        <v>5134</v>
      </c>
      <c r="F341" s="28" t="s">
        <v>87</v>
      </c>
      <c r="G341" s="28"/>
      <c r="H341" s="7" t="s">
        <v>5135</v>
      </c>
      <c r="I341" s="7" t="s">
        <v>76</v>
      </c>
      <c r="J341" s="7" t="s">
        <v>100</v>
      </c>
      <c r="K341" s="7" t="s">
        <v>93</v>
      </c>
      <c r="L341" s="7" t="s">
        <v>14</v>
      </c>
      <c r="M341" s="7" t="s">
        <v>1027</v>
      </c>
      <c r="N341" s="7">
        <v>0</v>
      </c>
      <c r="O341" s="11"/>
    </row>
    <row r="342" spans="1:15" ht="60">
      <c r="A342" s="7">
        <v>2304</v>
      </c>
      <c r="B342" s="7" t="s">
        <v>2965</v>
      </c>
      <c r="C342" s="7" t="s">
        <v>218</v>
      </c>
      <c r="D342" s="7" t="s">
        <v>4974</v>
      </c>
      <c r="E342" s="7" t="s">
        <v>2919</v>
      </c>
      <c r="F342" s="28" t="s">
        <v>87</v>
      </c>
      <c r="G342" s="28"/>
      <c r="H342" s="7" t="s">
        <v>5117</v>
      </c>
      <c r="I342" s="7" t="s">
        <v>76</v>
      </c>
      <c r="J342" s="7" t="s">
        <v>100</v>
      </c>
      <c r="K342" s="7" t="s">
        <v>93</v>
      </c>
      <c r="L342" s="7" t="s">
        <v>14</v>
      </c>
      <c r="M342" s="7" t="s">
        <v>1027</v>
      </c>
      <c r="N342" s="7">
        <v>0</v>
      </c>
      <c r="O342" s="11"/>
    </row>
    <row r="343" spans="1:15" ht="60">
      <c r="A343" s="7">
        <v>2305</v>
      </c>
      <c r="B343" s="7" t="s">
        <v>2966</v>
      </c>
      <c r="C343" s="7" t="s">
        <v>194</v>
      </c>
      <c r="D343" s="7" t="s">
        <v>5136</v>
      </c>
      <c r="E343" s="7" t="s">
        <v>5137</v>
      </c>
      <c r="F343" s="28" t="s">
        <v>87</v>
      </c>
      <c r="G343" s="28"/>
      <c r="H343" s="7" t="s">
        <v>661</v>
      </c>
      <c r="I343" s="7" t="s">
        <v>76</v>
      </c>
      <c r="J343" s="7" t="s">
        <v>100</v>
      </c>
      <c r="K343" s="7" t="s">
        <v>93</v>
      </c>
      <c r="L343" s="7" t="s">
        <v>14</v>
      </c>
      <c r="M343" s="7" t="s">
        <v>1027</v>
      </c>
      <c r="N343" s="7">
        <v>0</v>
      </c>
      <c r="O343" s="11"/>
    </row>
    <row r="344" spans="1:15" ht="60">
      <c r="A344" s="7">
        <v>2308</v>
      </c>
      <c r="B344" s="7" t="s">
        <v>5140</v>
      </c>
      <c r="C344" s="7" t="s">
        <v>2872</v>
      </c>
      <c r="D344" s="7" t="s">
        <v>2352</v>
      </c>
      <c r="E344" s="7" t="s">
        <v>2974</v>
      </c>
      <c r="F344" s="28" t="s">
        <v>87</v>
      </c>
      <c r="G344" s="28"/>
      <c r="H344" s="7" t="s">
        <v>661</v>
      </c>
      <c r="I344" s="7" t="s">
        <v>76</v>
      </c>
      <c r="J344" s="7" t="s">
        <v>100</v>
      </c>
      <c r="K344" s="7" t="s">
        <v>93</v>
      </c>
      <c r="L344" s="7" t="s">
        <v>25</v>
      </c>
      <c r="M344" s="7" t="s">
        <v>1027</v>
      </c>
      <c r="N344" s="7">
        <v>0</v>
      </c>
      <c r="O344" s="11"/>
    </row>
    <row r="345" spans="1:15" ht="60">
      <c r="A345" s="7">
        <v>2314</v>
      </c>
      <c r="B345" s="7" t="s">
        <v>2982</v>
      </c>
      <c r="C345" s="7" t="s">
        <v>366</v>
      </c>
      <c r="D345" s="7" t="s">
        <v>4937</v>
      </c>
      <c r="E345" s="7" t="s">
        <v>5146</v>
      </c>
      <c r="F345" s="28" t="s">
        <v>87</v>
      </c>
      <c r="G345" s="28"/>
      <c r="H345" s="7" t="s">
        <v>87</v>
      </c>
      <c r="I345" s="7" t="s">
        <v>76</v>
      </c>
      <c r="J345" s="7" t="s">
        <v>100</v>
      </c>
      <c r="K345" s="7" t="s">
        <v>93</v>
      </c>
      <c r="L345" s="7" t="s">
        <v>14</v>
      </c>
      <c r="M345" s="7" t="s">
        <v>1027</v>
      </c>
      <c r="N345" s="7">
        <v>0</v>
      </c>
      <c r="O345" s="11"/>
    </row>
    <row r="346" spans="1:15" ht="60">
      <c r="A346" s="7">
        <v>2319</v>
      </c>
      <c r="B346" s="7" t="s">
        <v>5149</v>
      </c>
      <c r="C346" s="7" t="s">
        <v>879</v>
      </c>
      <c r="D346" s="7" t="s">
        <v>4934</v>
      </c>
      <c r="E346" s="7" t="s">
        <v>5150</v>
      </c>
      <c r="F346" s="28" t="s">
        <v>87</v>
      </c>
      <c r="G346" s="28"/>
      <c r="H346" s="7" t="s">
        <v>344</v>
      </c>
      <c r="I346" s="7" t="s">
        <v>76</v>
      </c>
      <c r="J346" s="7" t="s">
        <v>100</v>
      </c>
      <c r="K346" s="7" t="s">
        <v>93</v>
      </c>
      <c r="L346" s="7" t="s">
        <v>25</v>
      </c>
      <c r="M346" s="7" t="s">
        <v>1027</v>
      </c>
      <c r="N346" s="7">
        <v>0</v>
      </c>
      <c r="O346" s="11"/>
    </row>
    <row r="347" spans="1:15" ht="60">
      <c r="A347" s="7">
        <v>2320</v>
      </c>
      <c r="B347" s="7" t="s">
        <v>5151</v>
      </c>
      <c r="C347" s="7" t="s">
        <v>261</v>
      </c>
      <c r="D347" s="7" t="s">
        <v>2992</v>
      </c>
      <c r="E347" s="7" t="s">
        <v>5152</v>
      </c>
      <c r="F347" s="28" t="s">
        <v>87</v>
      </c>
      <c r="G347" s="28"/>
      <c r="H347" s="7" t="s">
        <v>4597</v>
      </c>
      <c r="I347" s="7" t="s">
        <v>76</v>
      </c>
      <c r="J347" s="7" t="s">
        <v>100</v>
      </c>
      <c r="K347" s="7" t="s">
        <v>93</v>
      </c>
      <c r="L347" s="7" t="s">
        <v>25</v>
      </c>
      <c r="M347" s="7" t="s">
        <v>1027</v>
      </c>
      <c r="N347" s="7">
        <v>0</v>
      </c>
      <c r="O347" s="11"/>
    </row>
    <row r="348" spans="1:15" ht="60">
      <c r="A348" s="7">
        <v>2324</v>
      </c>
      <c r="B348" s="7" t="s">
        <v>3002</v>
      </c>
      <c r="C348" s="7" t="s">
        <v>970</v>
      </c>
      <c r="D348" s="7" t="s">
        <v>5157</v>
      </c>
      <c r="E348" s="7" t="s">
        <v>5158</v>
      </c>
      <c r="F348" s="28" t="s">
        <v>87</v>
      </c>
      <c r="G348" s="28"/>
      <c r="H348" s="7" t="s">
        <v>87</v>
      </c>
      <c r="I348" s="7" t="s">
        <v>76</v>
      </c>
      <c r="J348" s="7" t="s">
        <v>100</v>
      </c>
      <c r="K348" s="7" t="s">
        <v>93</v>
      </c>
      <c r="L348" s="7" t="s">
        <v>179</v>
      </c>
      <c r="M348" s="7" t="s">
        <v>1027</v>
      </c>
      <c r="N348" s="7">
        <v>0</v>
      </c>
      <c r="O348" s="11"/>
    </row>
    <row r="349" spans="1:15" ht="60">
      <c r="A349" s="7">
        <v>2325</v>
      </c>
      <c r="B349" s="7" t="s">
        <v>5159</v>
      </c>
      <c r="C349" s="7" t="s">
        <v>261</v>
      </c>
      <c r="D349" s="7" t="s">
        <v>4605</v>
      </c>
      <c r="E349" s="7" t="s">
        <v>5160</v>
      </c>
      <c r="F349" s="28" t="s">
        <v>87</v>
      </c>
      <c r="G349" s="28"/>
      <c r="H349" s="7" t="s">
        <v>5117</v>
      </c>
      <c r="I349" s="7" t="s">
        <v>76</v>
      </c>
      <c r="J349" s="7" t="s">
        <v>100</v>
      </c>
      <c r="K349" s="7" t="s">
        <v>93</v>
      </c>
      <c r="L349" s="7" t="s">
        <v>179</v>
      </c>
      <c r="M349" s="7" t="s">
        <v>1027</v>
      </c>
      <c r="N349" s="7">
        <v>0</v>
      </c>
      <c r="O349" s="11"/>
    </row>
    <row r="350" spans="1:15" ht="90">
      <c r="A350" s="7">
        <v>2326</v>
      </c>
      <c r="B350" s="7" t="s">
        <v>3007</v>
      </c>
      <c r="C350" s="7" t="s">
        <v>135</v>
      </c>
      <c r="D350" s="7" t="s">
        <v>987</v>
      </c>
      <c r="E350" s="7" t="s">
        <v>3008</v>
      </c>
      <c r="F350" s="28" t="s">
        <v>87</v>
      </c>
      <c r="G350" s="28"/>
      <c r="H350" s="7" t="s">
        <v>5</v>
      </c>
      <c r="I350" s="7" t="s">
        <v>76</v>
      </c>
      <c r="J350" s="7" t="s">
        <v>31</v>
      </c>
      <c r="K350" s="7" t="s">
        <v>93</v>
      </c>
      <c r="L350" s="7" t="s">
        <v>14</v>
      </c>
      <c r="M350" s="7" t="s">
        <v>1027</v>
      </c>
      <c r="N350" s="7">
        <v>0</v>
      </c>
      <c r="O350" s="11"/>
    </row>
    <row r="351" spans="1:15" ht="60">
      <c r="A351" s="7">
        <v>2332</v>
      </c>
      <c r="B351" s="7" t="s">
        <v>3009</v>
      </c>
      <c r="C351" s="7" t="s">
        <v>218</v>
      </c>
      <c r="D351" s="7" t="s">
        <v>987</v>
      </c>
      <c r="E351" s="7" t="s">
        <v>3010</v>
      </c>
      <c r="F351" s="28" t="s">
        <v>87</v>
      </c>
      <c r="G351" s="28"/>
      <c r="H351" s="7" t="s">
        <v>5</v>
      </c>
      <c r="I351" s="7" t="s">
        <v>76</v>
      </c>
      <c r="J351" s="7" t="s">
        <v>31</v>
      </c>
      <c r="K351" s="7" t="s">
        <v>93</v>
      </c>
      <c r="L351" s="7" t="s">
        <v>14</v>
      </c>
      <c r="M351" s="7" t="s">
        <v>1027</v>
      </c>
      <c r="N351" s="7">
        <v>0</v>
      </c>
      <c r="O351" s="11"/>
    </row>
    <row r="352" spans="1:15" ht="60">
      <c r="A352" s="7">
        <v>2333</v>
      </c>
      <c r="B352" s="7" t="s">
        <v>3011</v>
      </c>
      <c r="C352" s="7" t="s">
        <v>135</v>
      </c>
      <c r="D352" s="7" t="s">
        <v>987</v>
      </c>
      <c r="E352" s="7" t="s">
        <v>3012</v>
      </c>
      <c r="F352" s="28" t="s">
        <v>87</v>
      </c>
      <c r="G352" s="28"/>
      <c r="H352" s="7" t="s">
        <v>2867</v>
      </c>
      <c r="I352" s="7" t="s">
        <v>76</v>
      </c>
      <c r="J352" s="7" t="s">
        <v>9</v>
      </c>
      <c r="K352" s="7" t="s">
        <v>93</v>
      </c>
      <c r="L352" s="7" t="s">
        <v>14</v>
      </c>
      <c r="M352" s="7" t="s">
        <v>1027</v>
      </c>
      <c r="N352" s="7">
        <v>0</v>
      </c>
      <c r="O352" s="11"/>
    </row>
    <row r="353" spans="1:15" ht="60">
      <c r="A353" s="7">
        <v>2337</v>
      </c>
      <c r="B353" s="7" t="s">
        <v>3022</v>
      </c>
      <c r="C353" s="7" t="s">
        <v>194</v>
      </c>
      <c r="D353" s="7" t="s">
        <v>5162</v>
      </c>
      <c r="E353" s="7" t="s">
        <v>3024</v>
      </c>
      <c r="F353" s="28" t="s">
        <v>87</v>
      </c>
      <c r="G353" s="28"/>
      <c r="H353" s="7" t="s">
        <v>87</v>
      </c>
      <c r="I353" s="7" t="s">
        <v>76</v>
      </c>
      <c r="J353" s="7" t="s">
        <v>100</v>
      </c>
      <c r="K353" s="7" t="s">
        <v>93</v>
      </c>
      <c r="L353" s="7" t="s">
        <v>25</v>
      </c>
      <c r="M353" s="7" t="s">
        <v>1027</v>
      </c>
      <c r="N353" s="7">
        <v>0</v>
      </c>
      <c r="O353" s="11"/>
    </row>
    <row r="354" spans="1:15" ht="75">
      <c r="A354" s="7">
        <v>2342</v>
      </c>
      <c r="B354" s="7" t="s">
        <v>3039</v>
      </c>
      <c r="C354" s="7" t="s">
        <v>135</v>
      </c>
      <c r="D354" s="7" t="s">
        <v>3040</v>
      </c>
      <c r="E354" s="7" t="s">
        <v>3041</v>
      </c>
      <c r="F354" s="28" t="s">
        <v>87</v>
      </c>
      <c r="G354" s="28"/>
      <c r="H354" s="7" t="s">
        <v>5166</v>
      </c>
      <c r="I354" s="7" t="s">
        <v>76</v>
      </c>
      <c r="J354" s="7" t="s">
        <v>9</v>
      </c>
      <c r="K354" s="7" t="s">
        <v>93</v>
      </c>
      <c r="L354" s="7" t="s">
        <v>25</v>
      </c>
      <c r="M354" s="7" t="s">
        <v>1027</v>
      </c>
      <c r="N354" s="7">
        <v>0</v>
      </c>
      <c r="O354" s="11"/>
    </row>
    <row r="355" spans="1:15" ht="45">
      <c r="A355" s="7">
        <v>2344</v>
      </c>
      <c r="B355" s="7" t="s">
        <v>3047</v>
      </c>
      <c r="C355" s="7" t="s">
        <v>135</v>
      </c>
      <c r="D355" s="7" t="s">
        <v>5130</v>
      </c>
      <c r="E355" s="7" t="s">
        <v>3048</v>
      </c>
      <c r="F355" s="28" t="s">
        <v>87</v>
      </c>
      <c r="G355" s="28"/>
      <c r="H355" s="7" t="s">
        <v>5</v>
      </c>
      <c r="I355" s="7" t="s">
        <v>76</v>
      </c>
      <c r="J355" s="7" t="s">
        <v>31</v>
      </c>
      <c r="K355" s="7" t="s">
        <v>93</v>
      </c>
      <c r="L355" s="7" t="s">
        <v>25</v>
      </c>
      <c r="M355" s="7" t="s">
        <v>1027</v>
      </c>
      <c r="N355" s="7">
        <v>0</v>
      </c>
      <c r="O355" s="11"/>
    </row>
    <row r="356" spans="1:15" ht="60">
      <c r="A356" s="7">
        <v>2347</v>
      </c>
      <c r="B356" s="7" t="s">
        <v>5168</v>
      </c>
      <c r="C356" s="7" t="s">
        <v>261</v>
      </c>
      <c r="D356" s="7" t="s">
        <v>5136</v>
      </c>
      <c r="E356" s="7" t="s">
        <v>5169</v>
      </c>
      <c r="F356" s="28" t="s">
        <v>87</v>
      </c>
      <c r="G356" s="28"/>
      <c r="H356" s="7" t="s">
        <v>5135</v>
      </c>
      <c r="I356" s="7" t="s">
        <v>76</v>
      </c>
      <c r="J356" s="7" t="s">
        <v>100</v>
      </c>
      <c r="K356" s="7" t="s">
        <v>93</v>
      </c>
      <c r="L356" s="7" t="s">
        <v>179</v>
      </c>
      <c r="M356" s="7" t="s">
        <v>1027</v>
      </c>
      <c r="N356" s="7">
        <v>0</v>
      </c>
      <c r="O356" s="11"/>
    </row>
    <row r="357" spans="1:15" ht="60">
      <c r="A357" s="7">
        <v>2357</v>
      </c>
      <c r="B357" s="7" t="s">
        <v>5180</v>
      </c>
      <c r="C357" s="7" t="s">
        <v>2872</v>
      </c>
      <c r="D357" s="7" t="s">
        <v>3075</v>
      </c>
      <c r="E357" s="7" t="s">
        <v>5181</v>
      </c>
      <c r="F357" s="28" t="s">
        <v>87</v>
      </c>
      <c r="G357" s="28"/>
      <c r="H357" s="7" t="s">
        <v>661</v>
      </c>
      <c r="I357" s="7" t="s">
        <v>76</v>
      </c>
      <c r="J357" s="7" t="s">
        <v>100</v>
      </c>
      <c r="K357" s="7" t="s">
        <v>93</v>
      </c>
      <c r="L357" s="7" t="s">
        <v>179</v>
      </c>
      <c r="M357" s="7" t="s">
        <v>1027</v>
      </c>
      <c r="N357" s="7">
        <v>0</v>
      </c>
      <c r="O357" s="11"/>
    </row>
    <row r="358" spans="1:15" ht="60">
      <c r="A358" s="7">
        <v>2358</v>
      </c>
      <c r="B358" s="7" t="s">
        <v>3077</v>
      </c>
      <c r="C358" s="7" t="s">
        <v>490</v>
      </c>
      <c r="D358" s="7" t="s">
        <v>5182</v>
      </c>
      <c r="E358" s="7" t="s">
        <v>5183</v>
      </c>
      <c r="F358" s="28" t="s">
        <v>87</v>
      </c>
      <c r="G358" s="28"/>
      <c r="H358" s="7" t="s">
        <v>5135</v>
      </c>
      <c r="I358" s="7" t="s">
        <v>76</v>
      </c>
      <c r="J358" s="7" t="s">
        <v>100</v>
      </c>
      <c r="K358" s="7" t="s">
        <v>93</v>
      </c>
      <c r="L358" s="7" t="s">
        <v>66</v>
      </c>
      <c r="M358" s="7" t="s">
        <v>1027</v>
      </c>
      <c r="N358" s="7">
        <v>0</v>
      </c>
      <c r="O358" s="11"/>
    </row>
    <row r="359" spans="1:15" ht="60">
      <c r="A359" s="7">
        <v>2404</v>
      </c>
      <c r="B359" s="7" t="s">
        <v>3160</v>
      </c>
      <c r="C359" s="7" t="s">
        <v>3161</v>
      </c>
      <c r="D359" s="7" t="s">
        <v>3162</v>
      </c>
      <c r="E359" s="7" t="s">
        <v>3163</v>
      </c>
      <c r="F359" s="28" t="s">
        <v>87</v>
      </c>
      <c r="G359" s="28"/>
      <c r="H359" s="7" t="s">
        <v>87</v>
      </c>
      <c r="I359" s="7" t="s">
        <v>76</v>
      </c>
      <c r="J359" s="7" t="s">
        <v>100</v>
      </c>
      <c r="K359" s="7" t="s">
        <v>151</v>
      </c>
      <c r="L359" s="7" t="s">
        <v>32</v>
      </c>
      <c r="M359" s="7" t="s">
        <v>1027</v>
      </c>
      <c r="N359" s="7">
        <v>0</v>
      </c>
      <c r="O359" s="11"/>
    </row>
    <row r="360" spans="1:15" ht="180">
      <c r="A360" s="7">
        <v>2535</v>
      </c>
      <c r="B360" s="7" t="s">
        <v>5346</v>
      </c>
      <c r="C360" s="7" t="s">
        <v>390</v>
      </c>
      <c r="D360" s="7" t="s">
        <v>5347</v>
      </c>
      <c r="E360" s="7" t="s">
        <v>3614</v>
      </c>
      <c r="F360" s="28" t="s">
        <v>87</v>
      </c>
      <c r="G360" s="28"/>
      <c r="H360" s="7" t="s">
        <v>525</v>
      </c>
      <c r="I360" s="7" t="s">
        <v>76</v>
      </c>
      <c r="J360" s="7" t="s">
        <v>65</v>
      </c>
      <c r="K360" s="7" t="s">
        <v>93</v>
      </c>
      <c r="L360" s="7" t="s">
        <v>14</v>
      </c>
      <c r="M360" s="7" t="s">
        <v>1027</v>
      </c>
      <c r="N360" s="7">
        <v>0</v>
      </c>
      <c r="O360" s="11"/>
    </row>
    <row r="361" spans="1:15" ht="45">
      <c r="A361" s="7">
        <v>2665</v>
      </c>
      <c r="B361" s="7" t="s">
        <v>4006</v>
      </c>
      <c r="C361" s="7" t="s">
        <v>1486</v>
      </c>
      <c r="D361" s="7" t="s">
        <v>4007</v>
      </c>
      <c r="E361" s="7" t="s">
        <v>4008</v>
      </c>
      <c r="F361" s="28" t="s">
        <v>87</v>
      </c>
      <c r="G361" s="28"/>
      <c r="H361" s="7" t="s">
        <v>6</v>
      </c>
      <c r="I361" s="7" t="s">
        <v>76</v>
      </c>
      <c r="J361" s="7" t="s">
        <v>290</v>
      </c>
      <c r="K361" s="7" t="s">
        <v>93</v>
      </c>
      <c r="L361" s="7" t="s">
        <v>25</v>
      </c>
      <c r="M361" s="7" t="s">
        <v>1027</v>
      </c>
      <c r="N361" s="7">
        <v>0</v>
      </c>
      <c r="O361" s="11"/>
    </row>
    <row r="362" spans="1:15" ht="60">
      <c r="A362" s="7">
        <v>2739</v>
      </c>
      <c r="B362" s="7" t="s">
        <v>4235</v>
      </c>
      <c r="C362" s="7" t="s">
        <v>5459</v>
      </c>
      <c r="D362" s="7" t="s">
        <v>4237</v>
      </c>
      <c r="E362" s="7" t="s">
        <v>4238</v>
      </c>
      <c r="F362" s="28" t="s">
        <v>87</v>
      </c>
      <c r="G362" s="28"/>
      <c r="H362" s="7" t="s">
        <v>87</v>
      </c>
      <c r="I362" s="7" t="s">
        <v>76</v>
      </c>
      <c r="J362" s="7" t="s">
        <v>9</v>
      </c>
      <c r="K362" s="7" t="s">
        <v>190</v>
      </c>
      <c r="L362" s="7" t="s">
        <v>14</v>
      </c>
      <c r="M362" s="7" t="s">
        <v>1027</v>
      </c>
      <c r="N362" s="7">
        <v>0</v>
      </c>
      <c r="O362" s="11"/>
    </row>
    <row r="363" spans="1:15" ht="75">
      <c r="A363" s="7">
        <v>2765</v>
      </c>
      <c r="B363" s="7" t="s">
        <v>4320</v>
      </c>
      <c r="C363" s="7" t="s">
        <v>218</v>
      </c>
      <c r="D363" s="7" t="s">
        <v>5429</v>
      </c>
      <c r="E363" s="7" t="s">
        <v>4322</v>
      </c>
      <c r="F363" s="28" t="s">
        <v>87</v>
      </c>
      <c r="G363" s="28"/>
      <c r="H363" s="7" t="s">
        <v>4314</v>
      </c>
      <c r="I363" s="7" t="s">
        <v>76</v>
      </c>
      <c r="J363" s="7" t="s">
        <v>24</v>
      </c>
      <c r="K363" s="7" t="s">
        <v>151</v>
      </c>
      <c r="L363" s="7" t="s">
        <v>25</v>
      </c>
      <c r="M363" s="7" t="s">
        <v>1027</v>
      </c>
      <c r="N363" s="7">
        <v>0</v>
      </c>
      <c r="O363" s="11"/>
    </row>
    <row r="364" spans="1:15" ht="60">
      <c r="A364" s="7">
        <v>2073</v>
      </c>
      <c r="B364" s="7" t="s">
        <v>2263</v>
      </c>
      <c r="C364" s="7" t="s">
        <v>1530</v>
      </c>
      <c r="D364" s="7" t="s">
        <v>2264</v>
      </c>
      <c r="E364" s="7" t="s">
        <v>2265</v>
      </c>
      <c r="F364" s="28" t="s">
        <v>99</v>
      </c>
      <c r="G364" s="28"/>
      <c r="H364" s="7" t="s">
        <v>6</v>
      </c>
      <c r="I364" s="7" t="s">
        <v>76</v>
      </c>
      <c r="J364" s="7" t="s">
        <v>9</v>
      </c>
      <c r="K364" s="7" t="s">
        <v>93</v>
      </c>
      <c r="L364" s="7" t="s">
        <v>66</v>
      </c>
      <c r="M364" s="7" t="s">
        <v>1027</v>
      </c>
      <c r="N364" s="7">
        <v>0</v>
      </c>
      <c r="O364" s="11"/>
    </row>
    <row r="365" spans="1:15" ht="75">
      <c r="A365" s="7">
        <v>2074</v>
      </c>
      <c r="B365" s="7" t="s">
        <v>2266</v>
      </c>
      <c r="C365" s="7" t="s">
        <v>1530</v>
      </c>
      <c r="D365" s="7" t="s">
        <v>2264</v>
      </c>
      <c r="E365" s="7" t="s">
        <v>2265</v>
      </c>
      <c r="F365" s="28" t="s">
        <v>99</v>
      </c>
      <c r="G365" s="28"/>
      <c r="H365" s="7" t="s">
        <v>6</v>
      </c>
      <c r="I365" s="7" t="s">
        <v>76</v>
      </c>
      <c r="J365" s="7" t="s">
        <v>49</v>
      </c>
      <c r="K365" s="7" t="s">
        <v>93</v>
      </c>
      <c r="L365" s="7" t="s">
        <v>32</v>
      </c>
      <c r="M365" s="7" t="s">
        <v>1027</v>
      </c>
      <c r="N365" s="7">
        <v>0</v>
      </c>
      <c r="O365" s="11"/>
    </row>
    <row r="366" spans="1:15" ht="150">
      <c r="A366" s="7">
        <v>1622</v>
      </c>
      <c r="B366" s="7" t="s">
        <v>1235</v>
      </c>
      <c r="C366" s="7" t="s">
        <v>154</v>
      </c>
      <c r="D366" s="7" t="s">
        <v>1236</v>
      </c>
      <c r="E366" s="7" t="s">
        <v>4698</v>
      </c>
      <c r="F366" s="28" t="s">
        <v>99</v>
      </c>
      <c r="G366" s="28"/>
      <c r="H366" s="7" t="s">
        <v>388</v>
      </c>
      <c r="I366" s="7" t="s">
        <v>76</v>
      </c>
      <c r="J366" s="7" t="s">
        <v>744</v>
      </c>
      <c r="K366" s="7" t="s">
        <v>93</v>
      </c>
      <c r="L366" s="7" t="s">
        <v>32</v>
      </c>
      <c r="M366" s="7" t="s">
        <v>1027</v>
      </c>
      <c r="N366" s="7">
        <v>0</v>
      </c>
      <c r="O366" s="11"/>
    </row>
    <row r="367" spans="1:15" ht="195">
      <c r="A367" s="7">
        <v>1642</v>
      </c>
      <c r="B367" s="7" t="s">
        <v>4469</v>
      </c>
      <c r="C367" s="7" t="s">
        <v>218</v>
      </c>
      <c r="D367" s="7" t="s">
        <v>1269</v>
      </c>
      <c r="E367" s="7" t="s">
        <v>1270</v>
      </c>
      <c r="F367" s="28" t="s">
        <v>99</v>
      </c>
      <c r="G367" s="28"/>
      <c r="H367" s="7" t="s">
        <v>1271</v>
      </c>
      <c r="I367" s="7" t="s">
        <v>76</v>
      </c>
      <c r="J367" s="7" t="s">
        <v>100</v>
      </c>
      <c r="K367" s="7" t="s">
        <v>104</v>
      </c>
      <c r="L367" s="7" t="s">
        <v>14</v>
      </c>
      <c r="M367" s="7" t="s">
        <v>1027</v>
      </c>
      <c r="N367" s="7">
        <v>0</v>
      </c>
      <c r="O367" s="11"/>
    </row>
    <row r="368" spans="1:15" ht="195">
      <c r="A368" s="7">
        <v>1643</v>
      </c>
      <c r="B368" s="7" t="s">
        <v>4469</v>
      </c>
      <c r="C368" s="7" t="s">
        <v>2020</v>
      </c>
      <c r="D368" s="7" t="s">
        <v>1272</v>
      </c>
      <c r="E368" s="7" t="s">
        <v>1273</v>
      </c>
      <c r="F368" s="28" t="s">
        <v>99</v>
      </c>
      <c r="G368" s="28"/>
      <c r="H368" s="7" t="s">
        <v>1271</v>
      </c>
      <c r="I368" s="7" t="s">
        <v>76</v>
      </c>
      <c r="J368" s="7" t="s">
        <v>100</v>
      </c>
      <c r="K368" s="7" t="s">
        <v>104</v>
      </c>
      <c r="L368" s="7" t="s">
        <v>14</v>
      </c>
      <c r="M368" s="7" t="s">
        <v>1027</v>
      </c>
      <c r="N368" s="7">
        <v>0</v>
      </c>
      <c r="O368" s="11"/>
    </row>
    <row r="369" spans="1:15" ht="150">
      <c r="A369" s="7">
        <v>1644</v>
      </c>
      <c r="B369" s="7" t="s">
        <v>307</v>
      </c>
      <c r="C369" s="7" t="s">
        <v>4701</v>
      </c>
      <c r="D369" s="7" t="s">
        <v>4702</v>
      </c>
      <c r="E369" s="7" t="s">
        <v>1277</v>
      </c>
      <c r="F369" s="28" t="s">
        <v>99</v>
      </c>
      <c r="G369" s="28"/>
      <c r="H369" s="7" t="s">
        <v>4472</v>
      </c>
      <c r="I369" s="7" t="s">
        <v>76</v>
      </c>
      <c r="J369" s="7" t="s">
        <v>202</v>
      </c>
      <c r="K369" s="7" t="s">
        <v>104</v>
      </c>
      <c r="L369" s="7" t="s">
        <v>66</v>
      </c>
      <c r="M369" s="7" t="s">
        <v>1027</v>
      </c>
      <c r="N369" s="7">
        <v>0</v>
      </c>
      <c r="O369" s="11"/>
    </row>
    <row r="370" spans="1:15" ht="105">
      <c r="A370" s="7">
        <v>1646</v>
      </c>
      <c r="B370" s="7" t="s">
        <v>4703</v>
      </c>
      <c r="C370" s="7" t="s">
        <v>545</v>
      </c>
      <c r="D370" s="7" t="s">
        <v>1280</v>
      </c>
      <c r="E370" s="7" t="s">
        <v>1281</v>
      </c>
      <c r="F370" s="28" t="s">
        <v>99</v>
      </c>
      <c r="G370" s="28"/>
      <c r="H370" s="7" t="s">
        <v>1283</v>
      </c>
      <c r="I370" s="7" t="s">
        <v>76</v>
      </c>
      <c r="J370" s="7" t="s">
        <v>290</v>
      </c>
      <c r="K370" s="7" t="s">
        <v>104</v>
      </c>
      <c r="L370" s="7" t="s">
        <v>32</v>
      </c>
      <c r="M370" s="7" t="s">
        <v>1027</v>
      </c>
      <c r="N370" s="7">
        <v>0</v>
      </c>
      <c r="O370" s="11"/>
    </row>
    <row r="371" spans="1:15" ht="60">
      <c r="A371" s="7">
        <v>1647</v>
      </c>
      <c r="B371" s="7" t="s">
        <v>4704</v>
      </c>
      <c r="C371" s="7" t="s">
        <v>970</v>
      </c>
      <c r="D371" s="7" t="s">
        <v>4705</v>
      </c>
      <c r="E371" s="7" t="s">
        <v>1286</v>
      </c>
      <c r="F371" s="28" t="s">
        <v>99</v>
      </c>
      <c r="G371" s="28"/>
      <c r="H371" s="7" t="s">
        <v>1282</v>
      </c>
      <c r="I371" s="7" t="s">
        <v>76</v>
      </c>
      <c r="J371" s="7" t="s">
        <v>290</v>
      </c>
      <c r="K371" s="7" t="s">
        <v>104</v>
      </c>
      <c r="L371" s="7" t="s">
        <v>14</v>
      </c>
      <c r="M371" s="7" t="s">
        <v>1027</v>
      </c>
      <c r="N371" s="7">
        <v>0</v>
      </c>
      <c r="O371" s="11"/>
    </row>
    <row r="372" spans="1:15" ht="60">
      <c r="A372" s="7">
        <v>1648</v>
      </c>
      <c r="B372" s="7" t="s">
        <v>4703</v>
      </c>
      <c r="C372" s="7" t="s">
        <v>741</v>
      </c>
      <c r="D372" s="7" t="s">
        <v>4706</v>
      </c>
      <c r="E372" s="7" t="s">
        <v>1289</v>
      </c>
      <c r="F372" s="28" t="s">
        <v>99</v>
      </c>
      <c r="G372" s="28"/>
      <c r="H372" s="7" t="s">
        <v>1282</v>
      </c>
      <c r="I372" s="7" t="s">
        <v>76</v>
      </c>
      <c r="J372" s="7" t="s">
        <v>290</v>
      </c>
      <c r="K372" s="7" t="s">
        <v>104</v>
      </c>
      <c r="L372" s="7" t="s">
        <v>179</v>
      </c>
      <c r="M372" s="7" t="s">
        <v>1027</v>
      </c>
      <c r="N372" s="7">
        <v>0</v>
      </c>
      <c r="O372" s="11"/>
    </row>
    <row r="373" spans="1:15" ht="75">
      <c r="A373" s="7">
        <v>1680</v>
      </c>
      <c r="B373" s="7" t="s">
        <v>1410</v>
      </c>
      <c r="C373" s="7" t="s">
        <v>1411</v>
      </c>
      <c r="D373" s="7" t="s">
        <v>4733</v>
      </c>
      <c r="E373" s="7" t="s">
        <v>1413</v>
      </c>
      <c r="F373" s="28" t="s">
        <v>99</v>
      </c>
      <c r="G373" s="28"/>
      <c r="H373" s="7" t="s">
        <v>1416</v>
      </c>
      <c r="I373" s="7" t="s">
        <v>76</v>
      </c>
      <c r="J373" s="7" t="s">
        <v>744</v>
      </c>
      <c r="K373" s="7" t="s">
        <v>104</v>
      </c>
      <c r="L373" s="7" t="s">
        <v>14</v>
      </c>
      <c r="M373" s="7" t="s">
        <v>1027</v>
      </c>
      <c r="N373" s="7">
        <v>0</v>
      </c>
      <c r="O373" s="11"/>
    </row>
    <row r="374" spans="1:15" ht="165">
      <c r="A374" s="7">
        <v>1681</v>
      </c>
      <c r="B374" s="7" t="s">
        <v>1410</v>
      </c>
      <c r="C374" s="7" t="s">
        <v>1417</v>
      </c>
      <c r="D374" s="7" t="s">
        <v>1418</v>
      </c>
      <c r="E374" s="7" t="s">
        <v>1419</v>
      </c>
      <c r="F374" s="28" t="s">
        <v>99</v>
      </c>
      <c r="G374" s="28"/>
      <c r="H374" s="7" t="s">
        <v>1420</v>
      </c>
      <c r="I374" s="7" t="s">
        <v>76</v>
      </c>
      <c r="J374" s="7" t="s">
        <v>214</v>
      </c>
      <c r="K374" s="7" t="s">
        <v>104</v>
      </c>
      <c r="L374" s="7" t="s">
        <v>14</v>
      </c>
      <c r="M374" s="7" t="s">
        <v>1027</v>
      </c>
      <c r="N374" s="7">
        <v>0</v>
      </c>
      <c r="O374" s="11"/>
    </row>
    <row r="375" spans="1:15" ht="75">
      <c r="A375" s="7">
        <v>1683</v>
      </c>
      <c r="B375" s="7" t="s">
        <v>1426</v>
      </c>
      <c r="C375" s="7" t="s">
        <v>350</v>
      </c>
      <c r="D375" s="7" t="s">
        <v>1427</v>
      </c>
      <c r="E375" s="7" t="s">
        <v>1428</v>
      </c>
      <c r="F375" s="28" t="s">
        <v>99</v>
      </c>
      <c r="G375" s="28"/>
      <c r="H375" s="7" t="s">
        <v>1420</v>
      </c>
      <c r="I375" s="7" t="s">
        <v>76</v>
      </c>
      <c r="J375" s="7" t="s">
        <v>65</v>
      </c>
      <c r="K375" s="7" t="s">
        <v>104</v>
      </c>
      <c r="L375" s="7" t="s">
        <v>66</v>
      </c>
      <c r="M375" s="7" t="s">
        <v>1027</v>
      </c>
      <c r="N375" s="7">
        <v>0</v>
      </c>
      <c r="O375" s="11"/>
    </row>
    <row r="376" spans="1:15" ht="90">
      <c r="A376" s="7">
        <v>2162</v>
      </c>
      <c r="B376" s="7" t="s">
        <v>2521</v>
      </c>
      <c r="C376" s="7" t="s">
        <v>4075</v>
      </c>
      <c r="D376" s="7" t="s">
        <v>5017</v>
      </c>
      <c r="E376" s="7" t="s">
        <v>5018</v>
      </c>
      <c r="F376" s="28" t="s">
        <v>99</v>
      </c>
      <c r="G376" s="28"/>
      <c r="H376" s="7" t="s">
        <v>2525</v>
      </c>
      <c r="I376" s="7" t="s">
        <v>76</v>
      </c>
      <c r="J376" s="7" t="s">
        <v>65</v>
      </c>
      <c r="K376" s="7" t="s">
        <v>104</v>
      </c>
      <c r="L376" s="7" t="s">
        <v>14</v>
      </c>
      <c r="M376" s="7" t="s">
        <v>1027</v>
      </c>
      <c r="N376" s="7">
        <v>0</v>
      </c>
      <c r="O376" s="11"/>
    </row>
    <row r="377" spans="1:15" ht="75">
      <c r="A377" s="7">
        <v>2163</v>
      </c>
      <c r="B377" s="7" t="s">
        <v>2526</v>
      </c>
      <c r="C377" s="7" t="s">
        <v>5019</v>
      </c>
      <c r="D377" s="7" t="s">
        <v>5020</v>
      </c>
      <c r="E377" s="7" t="s">
        <v>5021</v>
      </c>
      <c r="F377" s="28" t="s">
        <v>99</v>
      </c>
      <c r="G377" s="28"/>
      <c r="H377" s="7" t="s">
        <v>289</v>
      </c>
      <c r="I377" s="7" t="s">
        <v>76</v>
      </c>
      <c r="J377" s="7" t="s">
        <v>436</v>
      </c>
      <c r="K377" s="7" t="s">
        <v>104</v>
      </c>
      <c r="L377" s="7" t="s">
        <v>14</v>
      </c>
      <c r="M377" s="7" t="s">
        <v>1027</v>
      </c>
      <c r="N377" s="7">
        <v>0</v>
      </c>
      <c r="O377" s="11"/>
    </row>
    <row r="378" spans="1:15" ht="90">
      <c r="A378" s="7">
        <v>2164</v>
      </c>
      <c r="B378" s="7" t="s">
        <v>5022</v>
      </c>
      <c r="C378" s="7" t="s">
        <v>490</v>
      </c>
      <c r="D378" s="7" t="s">
        <v>5023</v>
      </c>
      <c r="E378" s="7" t="s">
        <v>5024</v>
      </c>
      <c r="F378" s="28" t="s">
        <v>99</v>
      </c>
      <c r="G378" s="28"/>
      <c r="H378" s="7" t="s">
        <v>2534</v>
      </c>
      <c r="I378" s="7" t="s">
        <v>76</v>
      </c>
      <c r="J378" s="7" t="s">
        <v>214</v>
      </c>
      <c r="K378" s="7" t="s">
        <v>104</v>
      </c>
      <c r="L378" s="7" t="s">
        <v>32</v>
      </c>
      <c r="M378" s="7" t="s">
        <v>1027</v>
      </c>
      <c r="N378" s="7">
        <v>0</v>
      </c>
      <c r="O378" s="11"/>
    </row>
    <row r="379" spans="1:15" ht="180">
      <c r="A379" s="7">
        <v>2207</v>
      </c>
      <c r="B379" s="7" t="s">
        <v>5063</v>
      </c>
      <c r="C379" s="7" t="s">
        <v>2691</v>
      </c>
      <c r="D379" s="7" t="s">
        <v>2692</v>
      </c>
      <c r="E379" s="7" t="s">
        <v>2693</v>
      </c>
      <c r="F379" s="28" t="s">
        <v>99</v>
      </c>
      <c r="G379" s="28"/>
      <c r="H379" s="7" t="s">
        <v>2694</v>
      </c>
      <c r="I379" s="7" t="s">
        <v>76</v>
      </c>
      <c r="J379" s="7" t="s">
        <v>100</v>
      </c>
      <c r="K379" s="7" t="s">
        <v>104</v>
      </c>
      <c r="L379" s="7" t="s">
        <v>32</v>
      </c>
      <c r="M379" s="7" t="s">
        <v>1027</v>
      </c>
      <c r="N379" s="7">
        <v>0</v>
      </c>
      <c r="O379" s="11"/>
    </row>
    <row r="380" spans="1:15" ht="90">
      <c r="A380" s="7">
        <v>2208</v>
      </c>
      <c r="B380" s="7" t="s">
        <v>5064</v>
      </c>
      <c r="C380" s="7" t="s">
        <v>2699</v>
      </c>
      <c r="D380" s="7" t="s">
        <v>2700</v>
      </c>
      <c r="E380" s="7" t="s">
        <v>2701</v>
      </c>
      <c r="F380" s="28" t="s">
        <v>99</v>
      </c>
      <c r="G380" s="28"/>
      <c r="H380" s="7" t="s">
        <v>2694</v>
      </c>
      <c r="I380" s="7" t="s">
        <v>76</v>
      </c>
      <c r="J380" s="7" t="s">
        <v>100</v>
      </c>
      <c r="K380" s="7" t="s">
        <v>104</v>
      </c>
      <c r="L380" s="7" t="s">
        <v>14</v>
      </c>
      <c r="M380" s="7" t="s">
        <v>1027</v>
      </c>
      <c r="N380" s="7">
        <v>0</v>
      </c>
      <c r="O380" s="11"/>
    </row>
    <row r="381" spans="1:15" ht="165">
      <c r="A381" s="7">
        <v>2211</v>
      </c>
      <c r="B381" s="7" t="s">
        <v>2711</v>
      </c>
      <c r="C381" s="7" t="s">
        <v>5067</v>
      </c>
      <c r="D381" s="7" t="s">
        <v>99</v>
      </c>
      <c r="E381" s="7" t="s">
        <v>5068</v>
      </c>
      <c r="F381" s="28" t="s">
        <v>99</v>
      </c>
      <c r="G381" s="28"/>
      <c r="H381" s="7" t="s">
        <v>2727</v>
      </c>
      <c r="I381" s="7" t="s">
        <v>76</v>
      </c>
      <c r="J381" s="7" t="s">
        <v>100</v>
      </c>
      <c r="K381" s="7" t="s">
        <v>104</v>
      </c>
      <c r="L381" s="7" t="s">
        <v>14</v>
      </c>
      <c r="M381" s="7" t="s">
        <v>1027</v>
      </c>
      <c r="N381" s="7">
        <v>0</v>
      </c>
      <c r="O381" s="11"/>
    </row>
    <row r="382" spans="1:15" ht="90">
      <c r="A382" s="7">
        <v>2212</v>
      </c>
      <c r="B382" s="7" t="s">
        <v>2715</v>
      </c>
      <c r="C382" s="7" t="s">
        <v>5069</v>
      </c>
      <c r="D382" s="7" t="s">
        <v>2717</v>
      </c>
      <c r="E382" s="7" t="s">
        <v>2718</v>
      </c>
      <c r="F382" s="28" t="s">
        <v>99</v>
      </c>
      <c r="G382" s="28"/>
      <c r="H382" s="7" t="s">
        <v>2719</v>
      </c>
      <c r="I382" s="7" t="s">
        <v>76</v>
      </c>
      <c r="J382" s="7" t="s">
        <v>9</v>
      </c>
      <c r="K382" s="7" t="s">
        <v>104</v>
      </c>
      <c r="L382" s="7" t="s">
        <v>179</v>
      </c>
      <c r="M382" s="7" t="s">
        <v>1027</v>
      </c>
      <c r="N382" s="7">
        <v>0</v>
      </c>
      <c r="O382" s="11"/>
    </row>
    <row r="383" spans="1:15" ht="60">
      <c r="A383" s="7">
        <v>2213</v>
      </c>
      <c r="B383" s="7" t="s">
        <v>2720</v>
      </c>
      <c r="C383" s="7" t="s">
        <v>2721</v>
      </c>
      <c r="D383" s="7" t="s">
        <v>2722</v>
      </c>
      <c r="E383" s="7" t="s">
        <v>2723</v>
      </c>
      <c r="F383" s="28" t="s">
        <v>99</v>
      </c>
      <c r="G383" s="28"/>
      <c r="H383" s="7" t="s">
        <v>2719</v>
      </c>
      <c r="I383" s="7" t="s">
        <v>76</v>
      </c>
      <c r="J383" s="7" t="s">
        <v>9</v>
      </c>
      <c r="K383" s="7" t="s">
        <v>104</v>
      </c>
      <c r="L383" s="7" t="s">
        <v>25</v>
      </c>
      <c r="M383" s="7" t="s">
        <v>1027</v>
      </c>
      <c r="N383" s="7">
        <v>0</v>
      </c>
      <c r="O383" s="11"/>
    </row>
    <row r="384" spans="1:15" ht="165">
      <c r="A384" s="7">
        <v>2214</v>
      </c>
      <c r="B384" s="7" t="s">
        <v>2724</v>
      </c>
      <c r="C384" s="7" t="s">
        <v>2725</v>
      </c>
      <c r="D384" s="7" t="s">
        <v>99</v>
      </c>
      <c r="E384" s="7" t="s">
        <v>2726</v>
      </c>
      <c r="F384" s="28" t="s">
        <v>99</v>
      </c>
      <c r="G384" s="28"/>
      <c r="H384" s="7" t="s">
        <v>2727</v>
      </c>
      <c r="I384" s="7" t="s">
        <v>76</v>
      </c>
      <c r="J384" s="7" t="s">
        <v>100</v>
      </c>
      <c r="K384" s="7" t="s">
        <v>104</v>
      </c>
      <c r="L384" s="7" t="s">
        <v>14</v>
      </c>
      <c r="M384" s="7" t="s">
        <v>1027</v>
      </c>
      <c r="N384" s="7">
        <v>0</v>
      </c>
      <c r="O384" s="11"/>
    </row>
    <row r="385" spans="1:15" ht="75">
      <c r="A385" s="7">
        <v>2526</v>
      </c>
      <c r="B385" s="7" t="s">
        <v>3582</v>
      </c>
      <c r="C385" s="7" t="s">
        <v>741</v>
      </c>
      <c r="D385" s="7" t="s">
        <v>3583</v>
      </c>
      <c r="E385" s="7" t="s">
        <v>3584</v>
      </c>
      <c r="F385" s="28" t="s">
        <v>99</v>
      </c>
      <c r="G385" s="28"/>
      <c r="H385" s="7" t="s">
        <v>3586</v>
      </c>
      <c r="I385" s="7" t="s">
        <v>76</v>
      </c>
      <c r="J385" s="7" t="s">
        <v>100</v>
      </c>
      <c r="K385" s="7" t="s">
        <v>104</v>
      </c>
      <c r="L385" s="7" t="s">
        <v>25</v>
      </c>
      <c r="M385" s="7" t="s">
        <v>1027</v>
      </c>
      <c r="N385" s="7">
        <v>0</v>
      </c>
      <c r="O385" s="11"/>
    </row>
    <row r="386" spans="1:15" ht="60">
      <c r="A386" s="9">
        <v>2801</v>
      </c>
      <c r="B386" s="7" t="s">
        <v>4445</v>
      </c>
      <c r="C386" s="7" t="s">
        <v>3110</v>
      </c>
      <c r="D386" s="7" t="s">
        <v>4446</v>
      </c>
      <c r="E386" s="7" t="s">
        <v>4447</v>
      </c>
      <c r="F386" s="28" t="s">
        <v>99</v>
      </c>
      <c r="G386" s="28"/>
      <c r="H386" s="7" t="s">
        <v>5</v>
      </c>
      <c r="I386" s="7" t="s">
        <v>76</v>
      </c>
      <c r="J386" s="7" t="s">
        <v>65</v>
      </c>
      <c r="K386" s="7" t="s">
        <v>104</v>
      </c>
      <c r="L386" s="7" t="s">
        <v>66</v>
      </c>
      <c r="M386" s="7" t="s">
        <v>1027</v>
      </c>
      <c r="N386" s="7">
        <v>0</v>
      </c>
      <c r="O386" s="11"/>
    </row>
    <row r="387" spans="1:15" ht="90">
      <c r="A387" s="7">
        <v>1795</v>
      </c>
      <c r="B387" s="7" t="s">
        <v>4815</v>
      </c>
      <c r="C387" s="7" t="s">
        <v>135</v>
      </c>
      <c r="D387" s="7" t="s">
        <v>4709</v>
      </c>
      <c r="E387" s="7" t="s">
        <v>1296</v>
      </c>
      <c r="F387" s="28" t="s">
        <v>2007</v>
      </c>
      <c r="G387" s="28"/>
      <c r="H387" s="7" t="s">
        <v>1338</v>
      </c>
      <c r="I387" s="7" t="s">
        <v>76</v>
      </c>
      <c r="J387" s="7" t="s">
        <v>276</v>
      </c>
      <c r="K387" s="7" t="s">
        <v>190</v>
      </c>
      <c r="L387" s="7" t="s">
        <v>14</v>
      </c>
      <c r="M387" s="7" t="s">
        <v>1027</v>
      </c>
      <c r="N387" s="7">
        <v>0</v>
      </c>
      <c r="O387" s="11"/>
    </row>
    <row r="388" spans="1:15" ht="165">
      <c r="A388" s="7">
        <v>1840</v>
      </c>
      <c r="B388" s="7" t="s">
        <v>1912</v>
      </c>
      <c r="C388" s="7" t="s">
        <v>390</v>
      </c>
      <c r="D388" s="7" t="s">
        <v>4839</v>
      </c>
      <c r="E388" s="7" t="s">
        <v>1914</v>
      </c>
      <c r="F388" s="28" t="s">
        <v>2007</v>
      </c>
      <c r="G388" s="28"/>
      <c r="H388" s="7" t="s">
        <v>1916</v>
      </c>
      <c r="I388" s="7" t="s">
        <v>76</v>
      </c>
      <c r="J388" s="7" t="s">
        <v>251</v>
      </c>
      <c r="K388" s="7" t="s">
        <v>151</v>
      </c>
      <c r="L388" s="7" t="s">
        <v>179</v>
      </c>
      <c r="M388" s="7" t="s">
        <v>1027</v>
      </c>
      <c r="N388" s="7">
        <v>0</v>
      </c>
      <c r="O388" s="11"/>
    </row>
    <row r="389" spans="1:15" ht="60">
      <c r="A389" s="7">
        <v>2559</v>
      </c>
      <c r="B389" s="7" t="s">
        <v>3687</v>
      </c>
      <c r="C389" s="7" t="s">
        <v>536</v>
      </c>
      <c r="D389" s="7" t="s">
        <v>3680</v>
      </c>
      <c r="E389" s="7" t="s">
        <v>3681</v>
      </c>
      <c r="F389" s="28" t="s">
        <v>2007</v>
      </c>
      <c r="G389" s="28"/>
      <c r="H389" s="7" t="s">
        <v>5361</v>
      </c>
      <c r="I389" s="7" t="s">
        <v>76</v>
      </c>
      <c r="J389" s="7" t="s">
        <v>100</v>
      </c>
      <c r="K389" s="7" t="s">
        <v>190</v>
      </c>
      <c r="L389" s="7" t="s">
        <v>179</v>
      </c>
      <c r="M389" s="7" t="s">
        <v>1027</v>
      </c>
      <c r="N389" s="7">
        <v>0</v>
      </c>
      <c r="O389" s="11"/>
    </row>
    <row r="390" spans="1:15" ht="105">
      <c r="A390" s="7">
        <v>1563</v>
      </c>
      <c r="B390" s="7" t="s">
        <v>1069</v>
      </c>
      <c r="C390" s="7" t="s">
        <v>529</v>
      </c>
      <c r="D390" s="7" t="s">
        <v>4675</v>
      </c>
      <c r="E390" s="7" t="s">
        <v>4676</v>
      </c>
      <c r="F390" s="28" t="s">
        <v>2007</v>
      </c>
      <c r="G390" s="28"/>
      <c r="H390" s="7" t="s">
        <v>1073</v>
      </c>
      <c r="I390" s="7" t="s">
        <v>76</v>
      </c>
      <c r="J390" s="7" t="s">
        <v>100</v>
      </c>
      <c r="K390" s="7" t="s">
        <v>190</v>
      </c>
      <c r="L390" s="7" t="s">
        <v>14</v>
      </c>
      <c r="M390" s="7" t="s">
        <v>1027</v>
      </c>
      <c r="N390" s="7">
        <v>0</v>
      </c>
      <c r="O390" s="11"/>
    </row>
    <row r="391" spans="1:15" ht="75">
      <c r="A391" s="7">
        <v>1692</v>
      </c>
      <c r="B391" s="7" t="s">
        <v>4735</v>
      </c>
      <c r="C391" s="7" t="s">
        <v>806</v>
      </c>
      <c r="D391" s="7" t="s">
        <v>4736</v>
      </c>
      <c r="E391" s="7" t="s">
        <v>1446</v>
      </c>
      <c r="F391" s="28" t="s">
        <v>2007</v>
      </c>
      <c r="G391" s="28"/>
      <c r="H391" s="7" t="s">
        <v>1441</v>
      </c>
      <c r="I391" s="7" t="s">
        <v>76</v>
      </c>
      <c r="J391" s="7" t="s">
        <v>436</v>
      </c>
      <c r="K391" s="7" t="s">
        <v>93</v>
      </c>
      <c r="L391" s="7" t="s">
        <v>66</v>
      </c>
      <c r="M391" s="7" t="s">
        <v>1027</v>
      </c>
      <c r="N391" s="7">
        <v>0</v>
      </c>
      <c r="O391" s="11"/>
    </row>
    <row r="392" spans="1:15" ht="150">
      <c r="A392" s="7">
        <v>1701</v>
      </c>
      <c r="B392" s="7" t="s">
        <v>1475</v>
      </c>
      <c r="C392" s="7" t="s">
        <v>1476</v>
      </c>
      <c r="D392" s="7" t="s">
        <v>4742</v>
      </c>
      <c r="E392" s="7" t="s">
        <v>1478</v>
      </c>
      <c r="F392" s="28" t="s">
        <v>2007</v>
      </c>
      <c r="G392" s="28"/>
      <c r="H392" s="7" t="s">
        <v>1479</v>
      </c>
      <c r="I392" s="7" t="s">
        <v>76</v>
      </c>
      <c r="J392" s="7" t="s">
        <v>77</v>
      </c>
      <c r="K392" s="7" t="s">
        <v>190</v>
      </c>
      <c r="L392" s="7" t="s">
        <v>179</v>
      </c>
      <c r="M392" s="7" t="s">
        <v>1027</v>
      </c>
      <c r="N392" s="7">
        <v>0</v>
      </c>
      <c r="O392" s="11"/>
    </row>
    <row r="393" spans="1:15" ht="75">
      <c r="A393" s="7">
        <v>1702</v>
      </c>
      <c r="B393" s="7" t="s">
        <v>1480</v>
      </c>
      <c r="C393" s="7" t="s">
        <v>1481</v>
      </c>
      <c r="D393" s="7" t="s">
        <v>1482</v>
      </c>
      <c r="E393" s="7" t="s">
        <v>1483</v>
      </c>
      <c r="F393" s="28" t="s">
        <v>2007</v>
      </c>
      <c r="G393" s="28"/>
      <c r="H393" s="7" t="s">
        <v>1484</v>
      </c>
      <c r="I393" s="7" t="s">
        <v>76</v>
      </c>
      <c r="J393" s="7" t="s">
        <v>100</v>
      </c>
      <c r="K393" s="7" t="s">
        <v>190</v>
      </c>
      <c r="L393" s="7" t="s">
        <v>179</v>
      </c>
      <c r="M393" s="7" t="s">
        <v>1027</v>
      </c>
      <c r="N393" s="7">
        <v>0</v>
      </c>
      <c r="O393" s="11"/>
    </row>
    <row r="394" spans="1:15" ht="75">
      <c r="A394" s="7">
        <v>1742</v>
      </c>
      <c r="B394" s="7" t="s">
        <v>1616</v>
      </c>
      <c r="C394" s="7" t="s">
        <v>1224</v>
      </c>
      <c r="D394" s="7" t="s">
        <v>1617</v>
      </c>
      <c r="E394" s="7" t="s">
        <v>1618</v>
      </c>
      <c r="F394" s="28" t="s">
        <v>2007</v>
      </c>
      <c r="G394" s="28"/>
      <c r="H394" s="7" t="s">
        <v>1620</v>
      </c>
      <c r="I394" s="7" t="s">
        <v>76</v>
      </c>
      <c r="J394" s="7" t="s">
        <v>436</v>
      </c>
      <c r="K394" s="7" t="s">
        <v>151</v>
      </c>
      <c r="L394" s="7" t="s">
        <v>14</v>
      </c>
      <c r="M394" s="7" t="s">
        <v>1027</v>
      </c>
      <c r="N394" s="7">
        <v>0</v>
      </c>
      <c r="O394" s="11"/>
    </row>
    <row r="395" spans="1:15" ht="60">
      <c r="A395" s="7">
        <v>1874</v>
      </c>
      <c r="B395" s="7" t="s">
        <v>2002</v>
      </c>
      <c r="C395" s="7" t="s">
        <v>2003</v>
      </c>
      <c r="D395" s="7" t="s">
        <v>2004</v>
      </c>
      <c r="E395" s="7" t="s">
        <v>2005</v>
      </c>
      <c r="F395" s="8" t="s">
        <v>2007</v>
      </c>
      <c r="G395" s="8"/>
      <c r="H395" s="7" t="s">
        <v>4857</v>
      </c>
      <c r="I395" s="7" t="s">
        <v>76</v>
      </c>
      <c r="J395" s="7" t="s">
        <v>100</v>
      </c>
      <c r="K395" s="7" t="s">
        <v>190</v>
      </c>
      <c r="L395" s="7" t="s">
        <v>66</v>
      </c>
      <c r="M395" s="7" t="s">
        <v>1027</v>
      </c>
      <c r="N395" s="7">
        <v>0</v>
      </c>
      <c r="O395" s="11"/>
    </row>
    <row r="396" spans="1:15" ht="90">
      <c r="A396" s="7">
        <v>2021</v>
      </c>
      <c r="B396" s="7" t="s">
        <v>328</v>
      </c>
      <c r="C396" s="7" t="s">
        <v>60</v>
      </c>
      <c r="D396" s="7" t="s">
        <v>4905</v>
      </c>
      <c r="E396" s="7" t="s">
        <v>4906</v>
      </c>
      <c r="F396" s="28" t="s">
        <v>2007</v>
      </c>
      <c r="G396" s="28"/>
      <c r="H396" s="7" t="s">
        <v>6</v>
      </c>
      <c r="I396" s="7" t="s">
        <v>8</v>
      </c>
      <c r="J396" s="7" t="s">
        <v>2203</v>
      </c>
      <c r="K396" s="7" t="s">
        <v>13</v>
      </c>
      <c r="L396" s="7" t="s">
        <v>14</v>
      </c>
      <c r="M396" s="7" t="s">
        <v>1027</v>
      </c>
      <c r="N396" s="7">
        <v>0</v>
      </c>
      <c r="O396" s="11"/>
    </row>
    <row r="397" spans="1:15" ht="105">
      <c r="A397" s="7">
        <v>2043</v>
      </c>
      <c r="B397" s="7" t="s">
        <v>4911</v>
      </c>
      <c r="C397" s="7" t="s">
        <v>21</v>
      </c>
      <c r="D397" s="7" t="s">
        <v>2215</v>
      </c>
      <c r="E397" s="7" t="s">
        <v>4912</v>
      </c>
      <c r="F397" s="8" t="s">
        <v>2007</v>
      </c>
      <c r="G397" s="8"/>
      <c r="H397" s="7" t="s">
        <v>6</v>
      </c>
      <c r="I397" s="7" t="s">
        <v>8</v>
      </c>
      <c r="J397" s="7" t="s">
        <v>89</v>
      </c>
      <c r="K397" s="7" t="s">
        <v>13</v>
      </c>
      <c r="L397" s="7" t="s">
        <v>25</v>
      </c>
      <c r="M397" s="7" t="s">
        <v>1027</v>
      </c>
      <c r="N397" s="7">
        <v>0</v>
      </c>
      <c r="O397" s="11"/>
    </row>
    <row r="398" spans="1:15" ht="120">
      <c r="A398" s="7">
        <v>2044</v>
      </c>
      <c r="B398" s="7" t="s">
        <v>4911</v>
      </c>
      <c r="C398" s="7" t="s">
        <v>21</v>
      </c>
      <c r="D398" s="7" t="s">
        <v>2217</v>
      </c>
      <c r="E398" s="7" t="s">
        <v>4913</v>
      </c>
      <c r="F398" s="8" t="s">
        <v>2007</v>
      </c>
      <c r="G398" s="8"/>
      <c r="H398" s="7" t="s">
        <v>6</v>
      </c>
      <c r="I398" s="7" t="s">
        <v>8</v>
      </c>
      <c r="J398" s="7" t="s">
        <v>89</v>
      </c>
      <c r="K398" s="7" t="s">
        <v>13</v>
      </c>
      <c r="L398" s="7" t="s">
        <v>25</v>
      </c>
      <c r="M398" s="7" t="s">
        <v>1027</v>
      </c>
      <c r="N398" s="7">
        <v>0</v>
      </c>
      <c r="O398" s="11"/>
    </row>
    <row r="399" spans="1:15" ht="150">
      <c r="A399" s="7">
        <v>2045</v>
      </c>
      <c r="B399" s="7" t="s">
        <v>4450</v>
      </c>
      <c r="C399" s="7" t="s">
        <v>21</v>
      </c>
      <c r="D399" s="7" t="s">
        <v>2219</v>
      </c>
      <c r="E399" s="7" t="s">
        <v>4914</v>
      </c>
      <c r="F399" s="8" t="s">
        <v>2007</v>
      </c>
      <c r="G399" s="8"/>
      <c r="H399" s="7" t="s">
        <v>6</v>
      </c>
      <c r="I399" s="7" t="s">
        <v>8</v>
      </c>
      <c r="J399" s="7" t="s">
        <v>89</v>
      </c>
      <c r="K399" s="7" t="s">
        <v>13</v>
      </c>
      <c r="L399" s="7" t="s">
        <v>25</v>
      </c>
      <c r="M399" s="7" t="s">
        <v>1027</v>
      </c>
      <c r="N399" s="7">
        <v>0</v>
      </c>
      <c r="O399" s="11"/>
    </row>
    <row r="400" spans="1:15" ht="135">
      <c r="A400" s="7">
        <v>2046</v>
      </c>
      <c r="B400" s="7" t="s">
        <v>4450</v>
      </c>
      <c r="C400" s="7" t="s">
        <v>21</v>
      </c>
      <c r="D400" s="7" t="s">
        <v>2221</v>
      </c>
      <c r="E400" s="7" t="s">
        <v>2222</v>
      </c>
      <c r="F400" s="8" t="s">
        <v>2007</v>
      </c>
      <c r="G400" s="8"/>
      <c r="H400" s="7" t="s">
        <v>6</v>
      </c>
      <c r="I400" s="7" t="s">
        <v>8</v>
      </c>
      <c r="J400" s="7" t="s">
        <v>89</v>
      </c>
      <c r="K400" s="7" t="s">
        <v>13</v>
      </c>
      <c r="L400" s="7" t="s">
        <v>25</v>
      </c>
      <c r="M400" s="7" t="s">
        <v>1027</v>
      </c>
      <c r="N400" s="7">
        <v>0</v>
      </c>
      <c r="O400" s="11"/>
    </row>
    <row r="401" spans="1:15" ht="180">
      <c r="A401" s="7">
        <v>2047</v>
      </c>
      <c r="B401" s="7" t="s">
        <v>4450</v>
      </c>
      <c r="C401" s="7" t="s">
        <v>21</v>
      </c>
      <c r="D401" s="7" t="s">
        <v>2221</v>
      </c>
      <c r="E401" s="7" t="s">
        <v>4915</v>
      </c>
      <c r="F401" s="8" t="s">
        <v>2007</v>
      </c>
      <c r="G401" s="8"/>
      <c r="H401" s="7" t="s">
        <v>6</v>
      </c>
      <c r="I401" s="7" t="s">
        <v>8</v>
      </c>
      <c r="J401" s="7" t="s">
        <v>89</v>
      </c>
      <c r="K401" s="7" t="s">
        <v>13</v>
      </c>
      <c r="L401" s="7" t="s">
        <v>25</v>
      </c>
      <c r="M401" s="7" t="s">
        <v>1027</v>
      </c>
      <c r="N401" s="7">
        <v>0</v>
      </c>
      <c r="O401" s="11"/>
    </row>
    <row r="402" spans="1:15" ht="105">
      <c r="A402" s="7">
        <v>2048</v>
      </c>
      <c r="B402" s="7" t="s">
        <v>4450</v>
      </c>
      <c r="C402" s="7" t="s">
        <v>21</v>
      </c>
      <c r="D402" s="7" t="s">
        <v>2221</v>
      </c>
      <c r="E402" s="7" t="s">
        <v>4916</v>
      </c>
      <c r="F402" s="8" t="s">
        <v>2007</v>
      </c>
      <c r="G402" s="8"/>
      <c r="H402" s="7" t="s">
        <v>6</v>
      </c>
      <c r="I402" s="7" t="s">
        <v>8</v>
      </c>
      <c r="J402" s="7" t="s">
        <v>89</v>
      </c>
      <c r="K402" s="7" t="s">
        <v>13</v>
      </c>
      <c r="L402" s="7" t="s">
        <v>25</v>
      </c>
      <c r="M402" s="7" t="s">
        <v>1027</v>
      </c>
      <c r="N402" s="7">
        <v>0</v>
      </c>
      <c r="O402" s="11"/>
    </row>
    <row r="403" spans="1:15" ht="90">
      <c r="A403" s="7">
        <v>2049</v>
      </c>
      <c r="B403" s="7" t="s">
        <v>4450</v>
      </c>
      <c r="C403" s="7" t="s">
        <v>21</v>
      </c>
      <c r="D403" s="7" t="s">
        <v>2225</v>
      </c>
      <c r="E403" s="7" t="s">
        <v>4917</v>
      </c>
      <c r="F403" s="8" t="s">
        <v>2007</v>
      </c>
      <c r="G403" s="8"/>
      <c r="H403" s="7" t="s">
        <v>6</v>
      </c>
      <c r="I403" s="7" t="s">
        <v>8</v>
      </c>
      <c r="J403" s="7" t="s">
        <v>89</v>
      </c>
      <c r="K403" s="7" t="s">
        <v>13</v>
      </c>
      <c r="L403" s="7" t="s">
        <v>25</v>
      </c>
      <c r="M403" s="7" t="s">
        <v>1027</v>
      </c>
      <c r="N403" s="7">
        <v>0</v>
      </c>
      <c r="O403" s="11"/>
    </row>
    <row r="404" spans="1:15" ht="45">
      <c r="A404" s="7">
        <v>2206</v>
      </c>
      <c r="B404" s="7" t="s">
        <v>2686</v>
      </c>
      <c r="C404" s="7" t="s">
        <v>2009</v>
      </c>
      <c r="D404" s="7" t="s">
        <v>2687</v>
      </c>
      <c r="E404" s="7" t="s">
        <v>2688</v>
      </c>
      <c r="F404" s="28" t="s">
        <v>2007</v>
      </c>
      <c r="G404" s="28"/>
      <c r="H404" s="7" t="s">
        <v>344</v>
      </c>
      <c r="I404" s="7" t="s">
        <v>76</v>
      </c>
      <c r="J404" s="7" t="s">
        <v>290</v>
      </c>
      <c r="K404" s="7" t="s">
        <v>151</v>
      </c>
      <c r="L404" s="7" t="s">
        <v>32</v>
      </c>
      <c r="M404" s="7" t="s">
        <v>1027</v>
      </c>
      <c r="N404" s="7">
        <v>0</v>
      </c>
      <c r="O404" s="11"/>
    </row>
    <row r="405" spans="1:15" ht="105">
      <c r="A405" s="7">
        <v>2317</v>
      </c>
      <c r="B405" s="7" t="s">
        <v>2984</v>
      </c>
      <c r="C405" s="7" t="s">
        <v>135</v>
      </c>
      <c r="D405" s="7" t="s">
        <v>5147</v>
      </c>
      <c r="E405" s="7" t="s">
        <v>2986</v>
      </c>
      <c r="F405" s="28" t="s">
        <v>2007</v>
      </c>
      <c r="G405" s="28"/>
      <c r="H405" s="7" t="s">
        <v>5</v>
      </c>
      <c r="I405" s="7" t="s">
        <v>76</v>
      </c>
      <c r="J405" s="7" t="s">
        <v>9</v>
      </c>
      <c r="K405" s="7" t="s">
        <v>93</v>
      </c>
      <c r="L405" s="7" t="s">
        <v>179</v>
      </c>
      <c r="M405" s="7" t="s">
        <v>1027</v>
      </c>
      <c r="N405" s="7">
        <v>0</v>
      </c>
      <c r="O405" s="11"/>
    </row>
    <row r="406" spans="1:15" ht="60">
      <c r="A406" s="7">
        <v>2458</v>
      </c>
      <c r="B406" s="7" t="s">
        <v>3285</v>
      </c>
      <c r="C406" s="7" t="s">
        <v>1075</v>
      </c>
      <c r="D406" s="7" t="s">
        <v>5234</v>
      </c>
      <c r="E406" s="7" t="s">
        <v>3287</v>
      </c>
      <c r="F406" s="28" t="s">
        <v>2007</v>
      </c>
      <c r="G406" s="28"/>
      <c r="H406" s="7" t="s">
        <v>344</v>
      </c>
      <c r="I406" s="7" t="s">
        <v>76</v>
      </c>
      <c r="J406" s="7" t="s">
        <v>290</v>
      </c>
      <c r="K406" s="7" t="s">
        <v>93</v>
      </c>
      <c r="L406" s="7" t="s">
        <v>25</v>
      </c>
      <c r="M406" s="7" t="s">
        <v>1027</v>
      </c>
      <c r="N406" s="7">
        <v>0</v>
      </c>
      <c r="O406" s="11"/>
    </row>
    <row r="407" spans="1:15" ht="180">
      <c r="A407" s="7">
        <v>2469</v>
      </c>
      <c r="B407" s="7" t="s">
        <v>5248</v>
      </c>
      <c r="C407" s="7" t="s">
        <v>3324</v>
      </c>
      <c r="D407" s="7" t="s">
        <v>5249</v>
      </c>
      <c r="E407" s="7" t="s">
        <v>3326</v>
      </c>
      <c r="F407" s="28" t="s">
        <v>2007</v>
      </c>
      <c r="G407" s="28"/>
      <c r="H407" s="7" t="s">
        <v>3327</v>
      </c>
      <c r="I407" s="7" t="s">
        <v>76</v>
      </c>
      <c r="J407" s="7" t="s">
        <v>77</v>
      </c>
      <c r="K407" s="7" t="s">
        <v>301</v>
      </c>
      <c r="L407" s="7" t="s">
        <v>25</v>
      </c>
      <c r="M407" s="7" t="s">
        <v>1027</v>
      </c>
      <c r="N407" s="7">
        <v>0</v>
      </c>
      <c r="O407" s="11"/>
    </row>
    <row r="408" spans="1:15" ht="165">
      <c r="A408" s="7">
        <v>2481</v>
      </c>
      <c r="B408" s="7" t="s">
        <v>5272</v>
      </c>
      <c r="C408" s="7" t="s">
        <v>395</v>
      </c>
      <c r="D408" s="7" t="s">
        <v>3374</v>
      </c>
      <c r="E408" s="7" t="s">
        <v>5273</v>
      </c>
      <c r="F408" s="28" t="s">
        <v>2007</v>
      </c>
      <c r="G408" s="28"/>
      <c r="H408" s="7" t="s">
        <v>5274</v>
      </c>
      <c r="I408" s="7" t="s">
        <v>76</v>
      </c>
      <c r="J408" s="7" t="s">
        <v>65</v>
      </c>
      <c r="K408" s="7" t="s">
        <v>151</v>
      </c>
      <c r="L408" s="7" t="s">
        <v>14</v>
      </c>
      <c r="M408" s="7" t="s">
        <v>1027</v>
      </c>
      <c r="N408" s="7">
        <v>0</v>
      </c>
      <c r="O408" s="11"/>
    </row>
    <row r="409" spans="1:15" ht="195">
      <c r="A409" s="7">
        <v>2482</v>
      </c>
      <c r="B409" s="7" t="s">
        <v>5275</v>
      </c>
      <c r="C409" s="7" t="s">
        <v>529</v>
      </c>
      <c r="D409" s="7" t="s">
        <v>3382</v>
      </c>
      <c r="E409" s="7" t="s">
        <v>5276</v>
      </c>
      <c r="F409" s="28" t="s">
        <v>2007</v>
      </c>
      <c r="G409" s="28"/>
      <c r="H409" s="7" t="s">
        <v>5277</v>
      </c>
      <c r="I409" s="7" t="s">
        <v>76</v>
      </c>
      <c r="J409" s="7" t="s">
        <v>77</v>
      </c>
      <c r="K409" s="7" t="s">
        <v>151</v>
      </c>
      <c r="L409" s="7" t="s">
        <v>14</v>
      </c>
      <c r="M409" s="7" t="s">
        <v>1027</v>
      </c>
      <c r="N409" s="7">
        <v>0</v>
      </c>
      <c r="O409" s="11"/>
    </row>
    <row r="410" spans="1:15" ht="75">
      <c r="A410" s="7">
        <v>2503</v>
      </c>
      <c r="B410" s="7" t="s">
        <v>3467</v>
      </c>
      <c r="C410" s="7" t="s">
        <v>261</v>
      </c>
      <c r="D410" s="7" t="s">
        <v>4605</v>
      </c>
      <c r="E410" s="7" t="s">
        <v>5300</v>
      </c>
      <c r="F410" s="28" t="s">
        <v>2007</v>
      </c>
      <c r="G410" s="28"/>
      <c r="H410" s="7" t="s">
        <v>3470</v>
      </c>
      <c r="I410" s="7" t="s">
        <v>76</v>
      </c>
      <c r="J410" s="7" t="s">
        <v>100</v>
      </c>
      <c r="K410" s="7" t="s">
        <v>190</v>
      </c>
      <c r="L410" s="7" t="s">
        <v>179</v>
      </c>
      <c r="M410" s="7" t="s">
        <v>1027</v>
      </c>
      <c r="N410" s="7">
        <v>0</v>
      </c>
      <c r="O410" s="11"/>
    </row>
    <row r="411" spans="1:15" ht="45">
      <c r="A411" s="7">
        <v>2649</v>
      </c>
      <c r="B411" s="7" t="s">
        <v>3952</v>
      </c>
      <c r="C411" s="7" t="s">
        <v>3953</v>
      </c>
      <c r="D411" s="7" t="s">
        <v>5524</v>
      </c>
      <c r="E411" s="7" t="s">
        <v>5525</v>
      </c>
      <c r="F411" s="28" t="s">
        <v>2007</v>
      </c>
      <c r="G411" s="28"/>
      <c r="H411" s="7" t="s">
        <v>344</v>
      </c>
      <c r="I411" s="7" t="s">
        <v>76</v>
      </c>
      <c r="J411" s="7" t="s">
        <v>290</v>
      </c>
      <c r="K411" s="7" t="s">
        <v>93</v>
      </c>
      <c r="L411" s="7" t="s">
        <v>25</v>
      </c>
      <c r="M411" s="7" t="s">
        <v>1027</v>
      </c>
      <c r="N411" s="7">
        <v>0</v>
      </c>
      <c r="O411" s="11"/>
    </row>
    <row r="412" spans="1:15" ht="60">
      <c r="A412" s="7">
        <v>1557</v>
      </c>
      <c r="B412" s="7" t="s">
        <v>1049</v>
      </c>
      <c r="C412" s="7" t="s">
        <v>1050</v>
      </c>
      <c r="D412" s="7" t="s">
        <v>1051</v>
      </c>
      <c r="E412" s="7" t="s">
        <v>1052</v>
      </c>
      <c r="F412" s="8" t="s">
        <v>30</v>
      </c>
      <c r="G412" s="8"/>
      <c r="H412" s="7" t="s">
        <v>1054</v>
      </c>
      <c r="I412" s="7" t="s">
        <v>76</v>
      </c>
      <c r="J412" s="7" t="s">
        <v>100</v>
      </c>
      <c r="K412" s="7" t="s">
        <v>151</v>
      </c>
      <c r="L412" s="7" t="s">
        <v>14</v>
      </c>
      <c r="M412" s="7" t="s">
        <v>1027</v>
      </c>
      <c r="N412" s="7">
        <v>0</v>
      </c>
      <c r="O412" s="11"/>
    </row>
    <row r="413" spans="1:15" ht="60">
      <c r="A413" s="7">
        <v>1592</v>
      </c>
      <c r="B413" s="7" t="s">
        <v>1159</v>
      </c>
      <c r="C413" s="7" t="s">
        <v>208</v>
      </c>
      <c r="D413" s="7" t="s">
        <v>1160</v>
      </c>
      <c r="E413" s="7" t="s">
        <v>1161</v>
      </c>
      <c r="F413" s="28" t="s">
        <v>30</v>
      </c>
      <c r="G413" s="28"/>
      <c r="H413" s="7" t="s">
        <v>1163</v>
      </c>
      <c r="I413" s="7" t="s">
        <v>76</v>
      </c>
      <c r="J413" s="7" t="s">
        <v>100</v>
      </c>
      <c r="K413" s="7" t="s">
        <v>190</v>
      </c>
      <c r="L413" s="7" t="s">
        <v>32</v>
      </c>
      <c r="M413" s="7" t="s">
        <v>1027</v>
      </c>
      <c r="N413" s="7">
        <v>0</v>
      </c>
      <c r="O413" s="11"/>
    </row>
    <row r="414" spans="1:15" ht="105">
      <c r="A414" s="7">
        <v>1871</v>
      </c>
      <c r="B414" s="7" t="s">
        <v>1990</v>
      </c>
      <c r="C414" s="7" t="s">
        <v>1991</v>
      </c>
      <c r="D414" s="7" t="s">
        <v>1992</v>
      </c>
      <c r="E414" s="7" t="s">
        <v>1993</v>
      </c>
      <c r="F414" s="8" t="s">
        <v>30</v>
      </c>
      <c r="G414" s="8"/>
      <c r="H414" s="7" t="s">
        <v>5</v>
      </c>
      <c r="I414" s="7" t="s">
        <v>76</v>
      </c>
      <c r="J414" s="7" t="s">
        <v>31</v>
      </c>
      <c r="K414" s="7" t="s">
        <v>190</v>
      </c>
      <c r="L414" s="7" t="s">
        <v>14</v>
      </c>
      <c r="M414" s="7" t="s">
        <v>1027</v>
      </c>
      <c r="N414" s="7">
        <v>0</v>
      </c>
      <c r="O414" s="11"/>
    </row>
    <row r="415" spans="1:15" ht="135">
      <c r="A415" s="7">
        <v>1987</v>
      </c>
      <c r="B415" s="7" t="s">
        <v>26</v>
      </c>
      <c r="C415" s="7" t="s">
        <v>27</v>
      </c>
      <c r="D415" s="7" t="s">
        <v>2170</v>
      </c>
      <c r="E415" s="7" t="s">
        <v>2171</v>
      </c>
      <c r="F415" s="28" t="s">
        <v>30</v>
      </c>
      <c r="G415" s="28"/>
      <c r="H415" s="7" t="s">
        <v>6</v>
      </c>
      <c r="I415" s="7" t="s">
        <v>8</v>
      </c>
      <c r="J415" s="7" t="s">
        <v>31</v>
      </c>
      <c r="K415" s="7" t="s">
        <v>13</v>
      </c>
      <c r="L415" s="7" t="s">
        <v>14</v>
      </c>
      <c r="M415" s="7" t="s">
        <v>1027</v>
      </c>
      <c r="N415" s="7">
        <v>0</v>
      </c>
      <c r="O415" s="11"/>
    </row>
    <row r="416" spans="1:15" ht="60">
      <c r="A416" s="7">
        <v>2343</v>
      </c>
      <c r="B416" s="7" t="s">
        <v>5167</v>
      </c>
      <c r="C416" s="7" t="s">
        <v>135</v>
      </c>
      <c r="D416" s="7" t="s">
        <v>3044</v>
      </c>
      <c r="E416" s="7" t="s">
        <v>3045</v>
      </c>
      <c r="F416" s="28" t="s">
        <v>30</v>
      </c>
      <c r="G416" s="28"/>
      <c r="H416" s="7" t="s">
        <v>87</v>
      </c>
      <c r="I416" s="7" t="s">
        <v>76</v>
      </c>
      <c r="J416" s="7" t="s">
        <v>9</v>
      </c>
      <c r="K416" s="7" t="s">
        <v>93</v>
      </c>
      <c r="L416" s="7" t="s">
        <v>14</v>
      </c>
      <c r="M416" s="7" t="s">
        <v>1027</v>
      </c>
      <c r="N416" s="7">
        <v>0</v>
      </c>
      <c r="O416" s="11"/>
    </row>
    <row r="417" spans="1:15" ht="105">
      <c r="A417" s="7">
        <v>2509</v>
      </c>
      <c r="B417" s="7" t="s">
        <v>3488</v>
      </c>
      <c r="C417" s="7" t="s">
        <v>1553</v>
      </c>
      <c r="D417" s="7" t="s">
        <v>5308</v>
      </c>
      <c r="E417" s="7" t="s">
        <v>3490</v>
      </c>
      <c r="F417" s="28" t="s">
        <v>30</v>
      </c>
      <c r="G417" s="28"/>
      <c r="H417" s="7" t="s">
        <v>344</v>
      </c>
      <c r="I417" s="7" t="s">
        <v>76</v>
      </c>
      <c r="J417" s="7" t="s">
        <v>290</v>
      </c>
      <c r="K417" s="7" t="s">
        <v>190</v>
      </c>
      <c r="L417" s="7" t="s">
        <v>66</v>
      </c>
      <c r="M417" s="7" t="s">
        <v>1027</v>
      </c>
      <c r="N417" s="7">
        <v>0</v>
      </c>
      <c r="O417" s="11"/>
    </row>
    <row r="418" spans="1:15" ht="75">
      <c r="A418" s="7">
        <v>2531</v>
      </c>
      <c r="B418" s="7" t="s">
        <v>3598</v>
      </c>
      <c r="C418" s="7" t="s">
        <v>350</v>
      </c>
      <c r="D418" s="7" t="s">
        <v>3603</v>
      </c>
      <c r="E418" s="7" t="s">
        <v>5342</v>
      </c>
      <c r="F418" s="28" t="s">
        <v>30</v>
      </c>
      <c r="G418" s="28"/>
      <c r="H418" s="7" t="s">
        <v>2622</v>
      </c>
      <c r="I418" s="7" t="s">
        <v>76</v>
      </c>
      <c r="J418" s="7" t="s">
        <v>100</v>
      </c>
      <c r="K418" s="7" t="s">
        <v>104</v>
      </c>
      <c r="L418" s="7" t="s">
        <v>66</v>
      </c>
      <c r="M418" s="7" t="s">
        <v>1027</v>
      </c>
      <c r="N418" s="7">
        <v>0</v>
      </c>
      <c r="O418" s="11"/>
    </row>
    <row r="419" spans="1:15" ht="165">
      <c r="A419" s="7">
        <v>2573</v>
      </c>
      <c r="B419" s="7" t="s">
        <v>5580</v>
      </c>
      <c r="C419" s="7" t="s">
        <v>5581</v>
      </c>
      <c r="D419" s="7" t="s">
        <v>5582</v>
      </c>
      <c r="E419" s="7" t="s">
        <v>3749</v>
      </c>
      <c r="F419" s="28" t="s">
        <v>30</v>
      </c>
      <c r="G419" s="28"/>
      <c r="H419" s="7" t="s">
        <v>3751</v>
      </c>
      <c r="I419" s="7" t="s">
        <v>76</v>
      </c>
      <c r="J419" s="7" t="s">
        <v>31</v>
      </c>
      <c r="K419" s="7" t="s">
        <v>301</v>
      </c>
      <c r="L419" s="7" t="s">
        <v>25</v>
      </c>
      <c r="M419" s="7" t="s">
        <v>1027</v>
      </c>
      <c r="N419" s="7">
        <v>0</v>
      </c>
      <c r="O419" s="11"/>
    </row>
    <row r="420" spans="1:15" ht="45">
      <c r="A420" s="7">
        <v>2774</v>
      </c>
      <c r="B420" s="7" t="s">
        <v>5421</v>
      </c>
      <c r="C420" s="7" t="s">
        <v>4352</v>
      </c>
      <c r="D420" s="7" t="s">
        <v>4353</v>
      </c>
      <c r="E420" s="7" t="s">
        <v>5422</v>
      </c>
      <c r="F420" s="28" t="s">
        <v>30</v>
      </c>
      <c r="G420" s="28"/>
      <c r="H420" s="7" t="s">
        <v>3874</v>
      </c>
      <c r="I420" s="7" t="s">
        <v>76</v>
      </c>
      <c r="J420" s="7" t="s">
        <v>290</v>
      </c>
      <c r="K420" s="7" t="s">
        <v>81</v>
      </c>
      <c r="L420" s="7" t="s">
        <v>32</v>
      </c>
      <c r="M420" s="7" t="s">
        <v>1027</v>
      </c>
      <c r="N420" s="7">
        <v>0</v>
      </c>
      <c r="O420" s="11"/>
    </row>
    <row r="421" spans="1:15" ht="105">
      <c r="A421" s="7">
        <v>1902</v>
      </c>
      <c r="B421" s="7" t="s">
        <v>2080</v>
      </c>
      <c r="C421" s="7" t="s">
        <v>529</v>
      </c>
      <c r="D421" s="7" t="s">
        <v>2081</v>
      </c>
      <c r="E421" s="7" t="s">
        <v>2082</v>
      </c>
      <c r="F421" s="8" t="s">
        <v>249</v>
      </c>
      <c r="G421" s="8"/>
      <c r="H421" s="7" t="s">
        <v>5</v>
      </c>
      <c r="I421" s="7" t="s">
        <v>76</v>
      </c>
      <c r="J421" s="7" t="s">
        <v>100</v>
      </c>
      <c r="K421" s="7" t="s">
        <v>93</v>
      </c>
      <c r="L421" s="7" t="s">
        <v>66</v>
      </c>
      <c r="M421" s="7" t="s">
        <v>1027</v>
      </c>
      <c r="N421" s="7">
        <v>0</v>
      </c>
      <c r="O421" s="11"/>
    </row>
    <row r="422" spans="1:15" ht="105">
      <c r="A422" s="7">
        <v>1978</v>
      </c>
      <c r="B422" s="7" t="s">
        <v>322</v>
      </c>
      <c r="C422" s="7" t="s">
        <v>27</v>
      </c>
      <c r="D422" s="7" t="s">
        <v>4511</v>
      </c>
      <c r="E422" s="7" t="s">
        <v>2168</v>
      </c>
      <c r="F422" s="8" t="s">
        <v>249</v>
      </c>
      <c r="G422" s="8"/>
      <c r="H422" s="7" t="s">
        <v>6</v>
      </c>
      <c r="I422" s="7" t="s">
        <v>8</v>
      </c>
      <c r="J422" s="7" t="s">
        <v>100</v>
      </c>
      <c r="K422" s="7" t="s">
        <v>13</v>
      </c>
      <c r="L422" s="7" t="s">
        <v>14</v>
      </c>
      <c r="M422" s="7" t="s">
        <v>1027</v>
      </c>
      <c r="N422" s="7">
        <v>0</v>
      </c>
      <c r="O422" s="11"/>
    </row>
    <row r="423" spans="1:15" ht="135">
      <c r="A423" s="7">
        <v>1983</v>
      </c>
      <c r="B423" s="7" t="s">
        <v>322</v>
      </c>
      <c r="C423" s="7" t="s">
        <v>27</v>
      </c>
      <c r="D423" s="7" t="s">
        <v>4511</v>
      </c>
      <c r="E423" s="7" t="s">
        <v>4894</v>
      </c>
      <c r="F423" s="8" t="s">
        <v>249</v>
      </c>
      <c r="G423" s="8"/>
      <c r="H423" s="7" t="s">
        <v>6</v>
      </c>
      <c r="I423" s="7" t="s">
        <v>8</v>
      </c>
      <c r="J423" s="7" t="s">
        <v>100</v>
      </c>
      <c r="K423" s="7" t="s">
        <v>13</v>
      </c>
      <c r="L423" s="7" t="s">
        <v>14</v>
      </c>
      <c r="M423" s="7" t="s">
        <v>1027</v>
      </c>
      <c r="N423" s="7">
        <v>0</v>
      </c>
      <c r="O423" s="11"/>
    </row>
    <row r="424" spans="1:15" ht="75">
      <c r="A424" s="7">
        <v>2183</v>
      </c>
      <c r="B424" s="7" t="s">
        <v>2618</v>
      </c>
      <c r="C424" s="7" t="s">
        <v>2619</v>
      </c>
      <c r="D424" s="7" t="s">
        <v>2620</v>
      </c>
      <c r="E424" s="7" t="s">
        <v>2621</v>
      </c>
      <c r="F424" s="28" t="s">
        <v>249</v>
      </c>
      <c r="G424" s="28"/>
      <c r="H424" s="7" t="s">
        <v>6</v>
      </c>
      <c r="I424" s="7" t="s">
        <v>76</v>
      </c>
      <c r="J424" s="7" t="s">
        <v>436</v>
      </c>
      <c r="K424" s="7" t="s">
        <v>190</v>
      </c>
      <c r="L424" s="7" t="s">
        <v>66</v>
      </c>
      <c r="M424" s="7" t="s">
        <v>1027</v>
      </c>
      <c r="N424" s="7">
        <v>0</v>
      </c>
      <c r="O424" s="11"/>
    </row>
    <row r="425" spans="1:15" ht="60">
      <c r="A425" s="7">
        <v>2504</v>
      </c>
      <c r="B425" s="7" t="s">
        <v>5301</v>
      </c>
      <c r="C425" s="7" t="s">
        <v>395</v>
      </c>
      <c r="D425" s="7" t="s">
        <v>5302</v>
      </c>
      <c r="E425" s="7" t="s">
        <v>5303</v>
      </c>
      <c r="F425" s="8" t="s">
        <v>249</v>
      </c>
      <c r="G425" s="8"/>
      <c r="H425" s="7" t="s">
        <v>5</v>
      </c>
      <c r="I425" s="7" t="s">
        <v>76</v>
      </c>
      <c r="J425" s="7" t="s">
        <v>9</v>
      </c>
      <c r="K425" s="7" t="s">
        <v>190</v>
      </c>
      <c r="L425" s="7" t="s">
        <v>66</v>
      </c>
      <c r="M425" s="7" t="s">
        <v>1027</v>
      </c>
      <c r="N425" s="7">
        <v>0</v>
      </c>
      <c r="O425" s="11"/>
    </row>
    <row r="426" spans="1:15" ht="75">
      <c r="A426" s="7">
        <v>2530</v>
      </c>
      <c r="B426" s="7" t="s">
        <v>3598</v>
      </c>
      <c r="C426" s="7" t="s">
        <v>3599</v>
      </c>
      <c r="D426" s="7" t="s">
        <v>3600</v>
      </c>
      <c r="E426" s="7" t="s">
        <v>3601</v>
      </c>
      <c r="F426" s="28" t="s">
        <v>249</v>
      </c>
      <c r="G426" s="28"/>
      <c r="H426" s="7" t="s">
        <v>2622</v>
      </c>
      <c r="I426" s="7" t="s">
        <v>76</v>
      </c>
      <c r="J426" s="7" t="s">
        <v>100</v>
      </c>
      <c r="K426" s="7" t="s">
        <v>104</v>
      </c>
      <c r="L426" s="7" t="s">
        <v>66</v>
      </c>
      <c r="M426" s="7" t="s">
        <v>1027</v>
      </c>
      <c r="N426" s="7">
        <v>0</v>
      </c>
      <c r="O426" s="11"/>
    </row>
    <row r="427" spans="1:15" ht="60">
      <c r="A427" s="7">
        <v>1615</v>
      </c>
      <c r="B427" s="7" t="s">
        <v>1223</v>
      </c>
      <c r="C427" s="7" t="s">
        <v>1224</v>
      </c>
      <c r="D427" s="7" t="s">
        <v>1225</v>
      </c>
      <c r="E427" s="7" t="s">
        <v>1226</v>
      </c>
      <c r="F427" s="28" t="s">
        <v>636</v>
      </c>
      <c r="G427" s="28"/>
      <c r="H427" s="7" t="s">
        <v>4697</v>
      </c>
      <c r="I427" s="7" t="s">
        <v>76</v>
      </c>
      <c r="J427" s="7" t="s">
        <v>65</v>
      </c>
      <c r="K427" s="7" t="s">
        <v>301</v>
      </c>
      <c r="L427" s="7" t="s">
        <v>66</v>
      </c>
      <c r="M427" s="7" t="s">
        <v>1027</v>
      </c>
      <c r="N427" s="7">
        <v>0</v>
      </c>
      <c r="O427" s="11"/>
    </row>
    <row r="428" spans="1:15" ht="75">
      <c r="A428" s="7">
        <v>1585</v>
      </c>
      <c r="B428" s="7" t="s">
        <v>1135</v>
      </c>
      <c r="C428" s="7" t="s">
        <v>1136</v>
      </c>
      <c r="D428" s="7" t="s">
        <v>1137</v>
      </c>
      <c r="E428" s="7" t="s">
        <v>1138</v>
      </c>
      <c r="F428" s="28" t="s">
        <v>636</v>
      </c>
      <c r="G428" s="28"/>
      <c r="H428" s="7" t="s">
        <v>6</v>
      </c>
      <c r="I428" s="7" t="s">
        <v>76</v>
      </c>
      <c r="J428" s="7" t="s">
        <v>290</v>
      </c>
      <c r="K428" s="7" t="s">
        <v>151</v>
      </c>
      <c r="L428" s="7" t="s">
        <v>25</v>
      </c>
      <c r="M428" s="7" t="s">
        <v>1027</v>
      </c>
      <c r="N428" s="7">
        <v>0</v>
      </c>
      <c r="O428" s="11"/>
    </row>
    <row r="429" spans="1:15" ht="60">
      <c r="A429" s="7">
        <v>1917</v>
      </c>
      <c r="B429" s="7" t="s">
        <v>2131</v>
      </c>
      <c r="C429" s="7" t="s">
        <v>2132</v>
      </c>
      <c r="D429" s="7" t="s">
        <v>2133</v>
      </c>
      <c r="E429" s="7" t="s">
        <v>2134</v>
      </c>
      <c r="F429" s="8" t="s">
        <v>636</v>
      </c>
      <c r="G429" s="8"/>
      <c r="H429" s="7" t="s">
        <v>6</v>
      </c>
      <c r="I429" s="7" t="s">
        <v>76</v>
      </c>
      <c r="J429" s="7" t="s">
        <v>202</v>
      </c>
      <c r="K429" s="7" t="s">
        <v>151</v>
      </c>
      <c r="L429" s="7" t="s">
        <v>32</v>
      </c>
      <c r="M429" s="7" t="s">
        <v>1027</v>
      </c>
      <c r="N429" s="7">
        <v>0</v>
      </c>
      <c r="O429" s="11"/>
    </row>
    <row r="430" spans="1:15" ht="165">
      <c r="A430" s="7">
        <v>1938</v>
      </c>
      <c r="B430" s="7" t="s">
        <v>2161</v>
      </c>
      <c r="C430" s="7" t="s">
        <v>37</v>
      </c>
      <c r="D430" s="7" t="s">
        <v>4891</v>
      </c>
      <c r="E430" s="7" t="s">
        <v>2164</v>
      </c>
      <c r="F430" s="8" t="s">
        <v>636</v>
      </c>
      <c r="G430" s="8"/>
      <c r="H430" s="7" t="s">
        <v>6</v>
      </c>
      <c r="I430" s="7" t="s">
        <v>8</v>
      </c>
      <c r="J430" s="7" t="s">
        <v>89</v>
      </c>
      <c r="K430" s="7" t="s">
        <v>13</v>
      </c>
      <c r="L430" s="7" t="s">
        <v>14</v>
      </c>
      <c r="M430" s="7" t="s">
        <v>1027</v>
      </c>
      <c r="N430" s="7">
        <v>0</v>
      </c>
      <c r="O430" s="11"/>
    </row>
    <row r="431" spans="1:15" ht="150">
      <c r="A431" s="7">
        <v>1997</v>
      </c>
      <c r="B431" s="7" t="s">
        <v>2180</v>
      </c>
      <c r="C431" s="7" t="s">
        <v>27</v>
      </c>
      <c r="D431" s="7" t="s">
        <v>2183</v>
      </c>
      <c r="E431" s="7" t="s">
        <v>4896</v>
      </c>
      <c r="F431" s="28" t="s">
        <v>636</v>
      </c>
      <c r="G431" s="28"/>
      <c r="H431" s="7" t="s">
        <v>6</v>
      </c>
      <c r="I431" s="7" t="s">
        <v>8</v>
      </c>
      <c r="J431" s="7" t="s">
        <v>100</v>
      </c>
      <c r="K431" s="7" t="s">
        <v>13</v>
      </c>
      <c r="L431" s="7" t="s">
        <v>14</v>
      </c>
      <c r="M431" s="7" t="s">
        <v>1027</v>
      </c>
      <c r="N431" s="7">
        <v>0</v>
      </c>
      <c r="O431" s="11"/>
    </row>
    <row r="432" spans="1:15" ht="90">
      <c r="A432" s="7">
        <v>2014</v>
      </c>
      <c r="B432" s="7" t="s">
        <v>4479</v>
      </c>
      <c r="C432" s="7" t="s">
        <v>60</v>
      </c>
      <c r="D432" s="7" t="s">
        <v>645</v>
      </c>
      <c r="E432" s="7" t="s">
        <v>4904</v>
      </c>
      <c r="F432" s="28" t="s">
        <v>636</v>
      </c>
      <c r="G432" s="28"/>
      <c r="H432" s="7" t="s">
        <v>6</v>
      </c>
      <c r="I432" s="7" t="s">
        <v>8</v>
      </c>
      <c r="J432" s="7" t="s">
        <v>65</v>
      </c>
      <c r="K432" s="7" t="s">
        <v>13</v>
      </c>
      <c r="L432" s="7" t="s">
        <v>14</v>
      </c>
      <c r="M432" s="7" t="s">
        <v>1027</v>
      </c>
      <c r="N432" s="7">
        <v>0</v>
      </c>
      <c r="O432" s="11"/>
    </row>
    <row r="433" spans="1:15" ht="180">
      <c r="A433" s="7">
        <v>2478</v>
      </c>
      <c r="B433" s="7" t="s">
        <v>3365</v>
      </c>
      <c r="C433" s="7" t="s">
        <v>218</v>
      </c>
      <c r="D433" s="7" t="s">
        <v>5264</v>
      </c>
      <c r="E433" s="7" t="s">
        <v>5265</v>
      </c>
      <c r="F433" s="28" t="s">
        <v>636</v>
      </c>
      <c r="G433" s="28"/>
      <c r="H433" s="7" t="s">
        <v>48</v>
      </c>
      <c r="I433" s="7" t="s">
        <v>76</v>
      </c>
      <c r="J433" s="7" t="s">
        <v>214</v>
      </c>
      <c r="K433" s="7" t="s">
        <v>151</v>
      </c>
      <c r="L433" s="7" t="s">
        <v>66</v>
      </c>
      <c r="M433" s="7" t="s">
        <v>1027</v>
      </c>
      <c r="N433" s="7">
        <v>0</v>
      </c>
      <c r="O433" s="11"/>
    </row>
    <row r="434" spans="1:15" ht="75">
      <c r="A434" s="7">
        <v>2598</v>
      </c>
      <c r="B434" s="7" t="s">
        <v>3843</v>
      </c>
      <c r="C434" s="7" t="s">
        <v>3844</v>
      </c>
      <c r="D434" s="7" t="s">
        <v>3845</v>
      </c>
      <c r="E434" s="7" t="s">
        <v>3846</v>
      </c>
      <c r="F434" s="28" t="s">
        <v>636</v>
      </c>
      <c r="G434" s="28"/>
      <c r="H434" s="7" t="s">
        <v>5</v>
      </c>
      <c r="I434" s="7" t="s">
        <v>76</v>
      </c>
      <c r="J434" s="7" t="s">
        <v>100</v>
      </c>
      <c r="K434" s="7" t="s">
        <v>190</v>
      </c>
      <c r="L434" s="7" t="s">
        <v>32</v>
      </c>
      <c r="M434" s="7" t="s">
        <v>1027</v>
      </c>
      <c r="N434" s="7">
        <v>0</v>
      </c>
      <c r="O434" s="11"/>
    </row>
    <row r="435" spans="1:15" ht="75">
      <c r="A435" s="7">
        <v>1590</v>
      </c>
      <c r="B435" s="7" t="s">
        <v>4690</v>
      </c>
      <c r="C435" s="7" t="s">
        <v>490</v>
      </c>
      <c r="D435" s="7" t="s">
        <v>1152</v>
      </c>
      <c r="E435" s="7" t="s">
        <v>1153</v>
      </c>
      <c r="F435" s="28" t="s">
        <v>1154</v>
      </c>
      <c r="G435" s="28"/>
      <c r="H435" s="7" t="s">
        <v>1155</v>
      </c>
      <c r="I435" s="7" t="s">
        <v>76</v>
      </c>
      <c r="J435" s="7" t="s">
        <v>100</v>
      </c>
      <c r="K435" s="7" t="s">
        <v>190</v>
      </c>
      <c r="L435" s="7" t="s">
        <v>14</v>
      </c>
      <c r="M435" s="7" t="s">
        <v>1027</v>
      </c>
      <c r="N435" s="7">
        <v>0</v>
      </c>
      <c r="O435" s="11"/>
    </row>
    <row r="436" spans="1:15" ht="60">
      <c r="A436" s="7">
        <v>1741</v>
      </c>
      <c r="B436" s="7" t="s">
        <v>1612</v>
      </c>
      <c r="C436" s="7" t="s">
        <v>4764</v>
      </c>
      <c r="D436" s="7" t="s">
        <v>4765</v>
      </c>
      <c r="E436" s="7" t="s">
        <v>1615</v>
      </c>
      <c r="F436" s="8" t="s">
        <v>1345</v>
      </c>
      <c r="G436" s="8"/>
      <c r="H436" s="7" t="s">
        <v>6</v>
      </c>
      <c r="I436" s="7" t="s">
        <v>76</v>
      </c>
      <c r="J436" s="7" t="s">
        <v>276</v>
      </c>
      <c r="K436" s="7" t="s">
        <v>151</v>
      </c>
      <c r="L436" s="7" t="s">
        <v>14</v>
      </c>
      <c r="M436" s="7" t="s">
        <v>1027</v>
      </c>
      <c r="N436" s="7">
        <v>0</v>
      </c>
      <c r="O436" s="11"/>
    </row>
    <row r="437" spans="1:15" ht="135">
      <c r="A437" s="7">
        <v>2035</v>
      </c>
      <c r="B437" s="7" t="s">
        <v>919</v>
      </c>
      <c r="C437" s="7" t="s">
        <v>1</v>
      </c>
      <c r="D437" s="7" t="s">
        <v>4907</v>
      </c>
      <c r="E437" s="7" t="s">
        <v>4908</v>
      </c>
      <c r="F437" s="8" t="s">
        <v>1345</v>
      </c>
      <c r="G437" s="8"/>
      <c r="H437" s="7" t="s">
        <v>6</v>
      </c>
      <c r="I437" s="7" t="s">
        <v>8</v>
      </c>
      <c r="J437" s="7" t="s">
        <v>9</v>
      </c>
      <c r="K437" s="7" t="s">
        <v>13</v>
      </c>
      <c r="L437" s="7" t="s">
        <v>14</v>
      </c>
      <c r="M437" s="7" t="s">
        <v>1027</v>
      </c>
      <c r="N437" s="7">
        <v>0</v>
      </c>
      <c r="O437" s="11"/>
    </row>
    <row r="438" spans="1:15" ht="165">
      <c r="A438" s="7">
        <v>2036</v>
      </c>
      <c r="B438" s="7" t="s">
        <v>919</v>
      </c>
      <c r="C438" s="7" t="s">
        <v>1</v>
      </c>
      <c r="D438" s="7" t="s">
        <v>4907</v>
      </c>
      <c r="E438" s="7" t="s">
        <v>4909</v>
      </c>
      <c r="F438" s="8" t="s">
        <v>1345</v>
      </c>
      <c r="G438" s="8"/>
      <c r="H438" s="7" t="s">
        <v>6</v>
      </c>
      <c r="I438" s="7" t="s">
        <v>8</v>
      </c>
      <c r="J438" s="7" t="s">
        <v>9</v>
      </c>
      <c r="K438" s="7" t="s">
        <v>13</v>
      </c>
      <c r="L438" s="7" t="s">
        <v>14</v>
      </c>
      <c r="M438" s="7" t="s">
        <v>1027</v>
      </c>
      <c r="N438" s="7">
        <v>0</v>
      </c>
      <c r="O438" s="11"/>
    </row>
    <row r="439" spans="1:15" ht="105">
      <c r="A439" s="7">
        <v>2037</v>
      </c>
      <c r="B439" s="7" t="s">
        <v>919</v>
      </c>
      <c r="C439" s="7" t="s">
        <v>1</v>
      </c>
      <c r="D439" s="7" t="s">
        <v>4907</v>
      </c>
      <c r="E439" s="7" t="s">
        <v>2211</v>
      </c>
      <c r="F439" s="8" t="s">
        <v>1345</v>
      </c>
      <c r="G439" s="8"/>
      <c r="H439" s="7" t="s">
        <v>6</v>
      </c>
      <c r="I439" s="7" t="s">
        <v>8</v>
      </c>
      <c r="J439" s="7" t="s">
        <v>9</v>
      </c>
      <c r="K439" s="7" t="s">
        <v>13</v>
      </c>
      <c r="L439" s="7" t="s">
        <v>14</v>
      </c>
      <c r="M439" s="7" t="s">
        <v>1027</v>
      </c>
      <c r="N439" s="7">
        <v>0</v>
      </c>
      <c r="O439" s="11"/>
    </row>
    <row r="440" spans="1:15" ht="105">
      <c r="A440" s="7">
        <v>2038</v>
      </c>
      <c r="B440" s="7" t="s">
        <v>919</v>
      </c>
      <c r="C440" s="7" t="s">
        <v>1</v>
      </c>
      <c r="D440" s="7" t="s">
        <v>4907</v>
      </c>
      <c r="E440" s="7" t="s">
        <v>2212</v>
      </c>
      <c r="F440" s="8" t="s">
        <v>1345</v>
      </c>
      <c r="G440" s="8"/>
      <c r="H440" s="7" t="s">
        <v>6</v>
      </c>
      <c r="I440" s="7" t="s">
        <v>8</v>
      </c>
      <c r="J440" s="7" t="s">
        <v>9</v>
      </c>
      <c r="K440" s="7" t="s">
        <v>13</v>
      </c>
      <c r="L440" s="7" t="s">
        <v>14</v>
      </c>
      <c r="M440" s="7" t="s">
        <v>1027</v>
      </c>
      <c r="N440" s="7">
        <v>0</v>
      </c>
      <c r="O440" s="11"/>
    </row>
    <row r="441" spans="1:15" ht="105">
      <c r="A441" s="7">
        <v>2039</v>
      </c>
      <c r="B441" s="7" t="s">
        <v>919</v>
      </c>
      <c r="C441" s="7" t="s">
        <v>1</v>
      </c>
      <c r="D441" s="7" t="s">
        <v>4907</v>
      </c>
      <c r="E441" s="7" t="s">
        <v>4910</v>
      </c>
      <c r="F441" s="8" t="s">
        <v>1345</v>
      </c>
      <c r="G441" s="8"/>
      <c r="H441" s="7" t="s">
        <v>6</v>
      </c>
      <c r="I441" s="7" t="s">
        <v>8</v>
      </c>
      <c r="J441" s="7" t="s">
        <v>9</v>
      </c>
      <c r="K441" s="7" t="s">
        <v>13</v>
      </c>
      <c r="L441" s="7" t="s">
        <v>14</v>
      </c>
      <c r="M441" s="7" t="s">
        <v>1027</v>
      </c>
      <c r="N441" s="7">
        <v>0</v>
      </c>
      <c r="O441" s="11"/>
    </row>
    <row r="442" spans="1:15" ht="120">
      <c r="A442" s="7">
        <v>2499</v>
      </c>
      <c r="B442" s="7" t="s">
        <v>5293</v>
      </c>
      <c r="C442" s="7" t="s">
        <v>110</v>
      </c>
      <c r="D442" s="7" t="s">
        <v>5294</v>
      </c>
      <c r="E442" s="7" t="s">
        <v>5295</v>
      </c>
      <c r="F442" s="8" t="s">
        <v>1345</v>
      </c>
      <c r="G442" s="8"/>
      <c r="H442" s="7" t="s">
        <v>5</v>
      </c>
      <c r="I442" s="7" t="s">
        <v>76</v>
      </c>
      <c r="J442" s="7" t="s">
        <v>100</v>
      </c>
      <c r="K442" s="7" t="s">
        <v>190</v>
      </c>
      <c r="L442" s="7" t="s">
        <v>14</v>
      </c>
      <c r="M442" s="7" t="s">
        <v>1027</v>
      </c>
      <c r="N442" s="7">
        <v>0</v>
      </c>
      <c r="O442" s="11"/>
    </row>
    <row r="443" spans="1:15" ht="90">
      <c r="A443" s="7">
        <v>2500</v>
      </c>
      <c r="B443" s="7" t="s">
        <v>3457</v>
      </c>
      <c r="C443" s="7" t="s">
        <v>3458</v>
      </c>
      <c r="D443" s="7" t="s">
        <v>5296</v>
      </c>
      <c r="E443" s="7" t="s">
        <v>5297</v>
      </c>
      <c r="F443" s="8" t="s">
        <v>1345</v>
      </c>
      <c r="G443" s="8"/>
      <c r="H443" s="7" t="s">
        <v>5</v>
      </c>
      <c r="I443" s="7" t="s">
        <v>76</v>
      </c>
      <c r="J443" s="7" t="s">
        <v>100</v>
      </c>
      <c r="K443" s="7" t="s">
        <v>190</v>
      </c>
      <c r="L443" s="7" t="s">
        <v>14</v>
      </c>
      <c r="M443" s="7" t="s">
        <v>1027</v>
      </c>
      <c r="N443" s="7">
        <v>0</v>
      </c>
      <c r="O443" s="11"/>
    </row>
    <row r="444" spans="1:15" ht="60">
      <c r="A444" s="7">
        <v>1605</v>
      </c>
      <c r="B444" s="7" t="s">
        <v>1205</v>
      </c>
      <c r="C444" s="7" t="s">
        <v>1206</v>
      </c>
      <c r="D444" s="7" t="s">
        <v>4695</v>
      </c>
      <c r="E444" s="7" t="s">
        <v>1208</v>
      </c>
      <c r="F444" s="28" t="s">
        <v>297</v>
      </c>
      <c r="G444" s="28"/>
      <c r="H444" s="7" t="s">
        <v>1210</v>
      </c>
      <c r="I444" s="7" t="s">
        <v>76</v>
      </c>
      <c r="J444" s="7" t="s">
        <v>100</v>
      </c>
      <c r="K444" s="7" t="s">
        <v>301</v>
      </c>
      <c r="L444" s="7" t="s">
        <v>179</v>
      </c>
      <c r="M444" s="7" t="s">
        <v>1027</v>
      </c>
      <c r="N444" s="7">
        <v>0</v>
      </c>
      <c r="O444" s="11"/>
    </row>
    <row r="445" spans="1:15" ht="75">
      <c r="A445" s="7">
        <v>1552</v>
      </c>
      <c r="B445" s="7" t="s">
        <v>1041</v>
      </c>
      <c r="C445" s="7" t="s">
        <v>545</v>
      </c>
      <c r="D445" s="7" t="s">
        <v>1042</v>
      </c>
      <c r="E445" s="7" t="s">
        <v>1043</v>
      </c>
      <c r="F445" s="28" t="s">
        <v>297</v>
      </c>
      <c r="G445" s="28"/>
      <c r="H445" s="7" t="s">
        <v>1045</v>
      </c>
      <c r="I445" s="7" t="s">
        <v>76</v>
      </c>
      <c r="J445" s="7" t="s">
        <v>436</v>
      </c>
      <c r="K445" s="7" t="s">
        <v>301</v>
      </c>
      <c r="L445" s="7" t="s">
        <v>14</v>
      </c>
      <c r="M445" s="7" t="s">
        <v>1027</v>
      </c>
      <c r="N445" s="7">
        <v>0</v>
      </c>
      <c r="O445" s="11"/>
    </row>
    <row r="446" spans="1:15" ht="45">
      <c r="A446" s="7">
        <v>1553</v>
      </c>
      <c r="B446" s="7" t="s">
        <v>1046</v>
      </c>
      <c r="C446" s="7" t="s">
        <v>208</v>
      </c>
      <c r="D446" s="7" t="s">
        <v>1047</v>
      </c>
      <c r="E446" s="7" t="s">
        <v>1048</v>
      </c>
      <c r="F446" s="28" t="s">
        <v>297</v>
      </c>
      <c r="G446" s="28"/>
      <c r="H446" s="7" t="s">
        <v>1045</v>
      </c>
      <c r="I446" s="7" t="s">
        <v>76</v>
      </c>
      <c r="J446" s="7" t="s">
        <v>290</v>
      </c>
      <c r="K446" s="7" t="s">
        <v>301</v>
      </c>
      <c r="L446" s="7" t="s">
        <v>25</v>
      </c>
      <c r="M446" s="7" t="s">
        <v>1027</v>
      </c>
      <c r="N446" s="7">
        <v>0</v>
      </c>
      <c r="O446" s="11"/>
    </row>
    <row r="447" spans="1:15" ht="60">
      <c r="A447" s="7">
        <v>1606</v>
      </c>
      <c r="B447" s="7" t="s">
        <v>1205</v>
      </c>
      <c r="C447" s="7" t="s">
        <v>1211</v>
      </c>
      <c r="D447" s="7" t="s">
        <v>1212</v>
      </c>
      <c r="E447" s="7" t="s">
        <v>1213</v>
      </c>
      <c r="F447" s="28" t="s">
        <v>297</v>
      </c>
      <c r="G447" s="28"/>
      <c r="H447" s="7" t="s">
        <v>1210</v>
      </c>
      <c r="I447" s="7" t="s">
        <v>76</v>
      </c>
      <c r="J447" s="7" t="s">
        <v>100</v>
      </c>
      <c r="K447" s="7" t="s">
        <v>301</v>
      </c>
      <c r="L447" s="7" t="s">
        <v>179</v>
      </c>
      <c r="M447" s="7" t="s">
        <v>1027</v>
      </c>
      <c r="N447" s="7">
        <v>0</v>
      </c>
      <c r="O447" s="11"/>
    </row>
    <row r="448" spans="1:15" ht="60">
      <c r="A448" s="7">
        <v>1607</v>
      </c>
      <c r="B448" s="7" t="s">
        <v>1205</v>
      </c>
      <c r="C448" s="7" t="s">
        <v>208</v>
      </c>
      <c r="D448" s="7" t="s">
        <v>1214</v>
      </c>
      <c r="E448" s="7" t="s">
        <v>1215</v>
      </c>
      <c r="F448" s="28" t="s">
        <v>297</v>
      </c>
      <c r="G448" s="28"/>
      <c r="H448" s="7" t="s">
        <v>1217</v>
      </c>
      <c r="I448" s="7" t="s">
        <v>76</v>
      </c>
      <c r="J448" s="7" t="s">
        <v>100</v>
      </c>
      <c r="K448" s="7" t="s">
        <v>301</v>
      </c>
      <c r="L448" s="7" t="s">
        <v>14</v>
      </c>
      <c r="M448" s="7" t="s">
        <v>1027</v>
      </c>
      <c r="N448" s="7">
        <v>0</v>
      </c>
      <c r="O448" s="11"/>
    </row>
    <row r="449" spans="1:15" ht="270">
      <c r="A449" s="7">
        <v>1629</v>
      </c>
      <c r="B449" s="7" t="s">
        <v>1243</v>
      </c>
      <c r="C449" s="7" t="s">
        <v>518</v>
      </c>
      <c r="D449" s="7" t="s">
        <v>1244</v>
      </c>
      <c r="E449" s="7" t="s">
        <v>1245</v>
      </c>
      <c r="F449" s="28" t="s">
        <v>297</v>
      </c>
      <c r="G449" s="28"/>
      <c r="H449" s="7" t="s">
        <v>759</v>
      </c>
      <c r="I449" s="7" t="s">
        <v>76</v>
      </c>
      <c r="J449" s="7" t="s">
        <v>77</v>
      </c>
      <c r="K449" s="7" t="s">
        <v>301</v>
      </c>
      <c r="L449" s="7" t="s">
        <v>25</v>
      </c>
      <c r="M449" s="7" t="s">
        <v>1027</v>
      </c>
      <c r="N449" s="7">
        <v>0</v>
      </c>
      <c r="O449" s="11"/>
    </row>
    <row r="450" spans="1:15" ht="270">
      <c r="A450" s="7">
        <v>1630</v>
      </c>
      <c r="B450" s="7" t="s">
        <v>1247</v>
      </c>
      <c r="C450" s="7" t="s">
        <v>518</v>
      </c>
      <c r="D450" s="7" t="s">
        <v>1248</v>
      </c>
      <c r="E450" s="7" t="s">
        <v>1249</v>
      </c>
      <c r="F450" s="28" t="s">
        <v>297</v>
      </c>
      <c r="G450" s="28"/>
      <c r="H450" s="7" t="s">
        <v>759</v>
      </c>
      <c r="I450" s="7" t="s">
        <v>76</v>
      </c>
      <c r="J450" s="7" t="s">
        <v>24</v>
      </c>
      <c r="K450" s="7" t="s">
        <v>301</v>
      </c>
      <c r="L450" s="7" t="s">
        <v>66</v>
      </c>
      <c r="M450" s="7" t="s">
        <v>1027</v>
      </c>
      <c r="N450" s="7">
        <v>0</v>
      </c>
      <c r="O450" s="11"/>
    </row>
    <row r="451" spans="1:15" ht="270">
      <c r="A451" s="7">
        <v>1631</v>
      </c>
      <c r="B451" s="7" t="s">
        <v>1251</v>
      </c>
      <c r="C451" s="7" t="s">
        <v>518</v>
      </c>
      <c r="D451" s="7" t="s">
        <v>1252</v>
      </c>
      <c r="E451" s="7" t="s">
        <v>1253</v>
      </c>
      <c r="F451" s="28" t="s">
        <v>297</v>
      </c>
      <c r="G451" s="28"/>
      <c r="H451" s="7" t="s">
        <v>759</v>
      </c>
      <c r="I451" s="7" t="s">
        <v>76</v>
      </c>
      <c r="J451" s="7" t="s">
        <v>436</v>
      </c>
      <c r="K451" s="7" t="s">
        <v>301</v>
      </c>
      <c r="L451" s="7" t="s">
        <v>179</v>
      </c>
      <c r="M451" s="7" t="s">
        <v>1027</v>
      </c>
      <c r="N451" s="7">
        <v>0</v>
      </c>
      <c r="O451" s="11"/>
    </row>
    <row r="452" spans="1:15" ht="75">
      <c r="A452" s="7">
        <v>1674</v>
      </c>
      <c r="B452" s="7" t="s">
        <v>1387</v>
      </c>
      <c r="C452" s="7" t="s">
        <v>218</v>
      </c>
      <c r="D452" s="7" t="s">
        <v>791</v>
      </c>
      <c r="E452" s="7" t="s">
        <v>1388</v>
      </c>
      <c r="F452" s="28" t="s">
        <v>297</v>
      </c>
      <c r="G452" s="28"/>
      <c r="H452" s="7" t="s">
        <v>1389</v>
      </c>
      <c r="I452" s="7" t="s">
        <v>76</v>
      </c>
      <c r="J452" s="7" t="s">
        <v>31</v>
      </c>
      <c r="K452" s="7" t="s">
        <v>301</v>
      </c>
      <c r="L452" s="7" t="s">
        <v>66</v>
      </c>
      <c r="M452" s="7" t="s">
        <v>1027</v>
      </c>
      <c r="N452" s="7">
        <v>0</v>
      </c>
      <c r="O452" s="11"/>
    </row>
    <row r="453" spans="1:15" ht="90">
      <c r="A453" s="7">
        <v>1675</v>
      </c>
      <c r="B453" s="7" t="s">
        <v>4728</v>
      </c>
      <c r="C453" s="7" t="s">
        <v>4729</v>
      </c>
      <c r="D453" s="7" t="s">
        <v>1392</v>
      </c>
      <c r="E453" s="7" t="s">
        <v>1393</v>
      </c>
      <c r="F453" s="28" t="s">
        <v>297</v>
      </c>
      <c r="G453" s="28"/>
      <c r="H453" s="7" t="s">
        <v>1394</v>
      </c>
      <c r="I453" s="7" t="s">
        <v>76</v>
      </c>
      <c r="J453" s="7" t="s">
        <v>290</v>
      </c>
      <c r="K453" s="7" t="s">
        <v>301</v>
      </c>
      <c r="L453" s="7" t="s">
        <v>179</v>
      </c>
      <c r="M453" s="7" t="s">
        <v>1027</v>
      </c>
      <c r="N453" s="7">
        <v>0</v>
      </c>
      <c r="O453" s="11"/>
    </row>
    <row r="454" spans="1:15" ht="75">
      <c r="A454" s="7">
        <v>1676</v>
      </c>
      <c r="B454" s="7" t="s">
        <v>1395</v>
      </c>
      <c r="C454" s="7" t="s">
        <v>518</v>
      </c>
      <c r="D454" s="7" t="s">
        <v>4730</v>
      </c>
      <c r="E454" s="7" t="s">
        <v>4731</v>
      </c>
      <c r="F454" s="28" t="s">
        <v>297</v>
      </c>
      <c r="G454" s="28"/>
      <c r="H454" s="7" t="s">
        <v>1398</v>
      </c>
      <c r="I454" s="7" t="s">
        <v>76</v>
      </c>
      <c r="J454" s="7" t="s">
        <v>9</v>
      </c>
      <c r="K454" s="7" t="s">
        <v>301</v>
      </c>
      <c r="L454" s="7" t="s">
        <v>25</v>
      </c>
      <c r="M454" s="7" t="s">
        <v>1027</v>
      </c>
      <c r="N454" s="7">
        <v>0</v>
      </c>
      <c r="O454" s="11"/>
    </row>
    <row r="455" spans="1:15" ht="105">
      <c r="A455" s="7">
        <v>1773</v>
      </c>
      <c r="B455" s="7" t="s">
        <v>1725</v>
      </c>
      <c r="C455" s="7" t="s">
        <v>3609</v>
      </c>
      <c r="D455" s="7" t="s">
        <v>4795</v>
      </c>
      <c r="E455" s="7" t="s">
        <v>1728</v>
      </c>
      <c r="F455" s="28" t="s">
        <v>297</v>
      </c>
      <c r="G455" s="28"/>
      <c r="H455" s="7" t="s">
        <v>1729</v>
      </c>
      <c r="I455" s="7" t="s">
        <v>76</v>
      </c>
      <c r="J455" s="7" t="s">
        <v>214</v>
      </c>
      <c r="K455" s="7" t="s">
        <v>301</v>
      </c>
      <c r="L455" s="7" t="s">
        <v>14</v>
      </c>
      <c r="M455" s="7" t="s">
        <v>1027</v>
      </c>
      <c r="N455" s="7">
        <v>0</v>
      </c>
      <c r="O455" s="11"/>
    </row>
    <row r="456" spans="1:15" ht="60">
      <c r="A456" s="7">
        <v>1778</v>
      </c>
      <c r="B456" s="7" t="s">
        <v>1744</v>
      </c>
      <c r="C456" s="7" t="s">
        <v>1747</v>
      </c>
      <c r="D456" s="7" t="s">
        <v>1748</v>
      </c>
      <c r="E456" s="7" t="s">
        <v>1749</v>
      </c>
      <c r="F456" s="28" t="s">
        <v>297</v>
      </c>
      <c r="G456" s="28"/>
      <c r="H456" s="7" t="s">
        <v>1584</v>
      </c>
      <c r="I456" s="7" t="s">
        <v>76</v>
      </c>
      <c r="J456" s="7" t="s">
        <v>100</v>
      </c>
      <c r="K456" s="7" t="s">
        <v>301</v>
      </c>
      <c r="L456" s="7" t="s">
        <v>25</v>
      </c>
      <c r="M456" s="7" t="s">
        <v>1027</v>
      </c>
      <c r="N456" s="7">
        <v>0</v>
      </c>
      <c r="O456" s="11"/>
    </row>
    <row r="457" spans="1:15" ht="105">
      <c r="A457" s="7">
        <v>1781</v>
      </c>
      <c r="B457" s="7" t="s">
        <v>1757</v>
      </c>
      <c r="C457" s="7" t="s">
        <v>983</v>
      </c>
      <c r="D457" s="7" t="s">
        <v>1759</v>
      </c>
      <c r="E457" s="7" t="s">
        <v>4808</v>
      </c>
      <c r="F457" s="28" t="s">
        <v>297</v>
      </c>
      <c r="G457" s="28"/>
      <c r="H457" s="7" t="s">
        <v>1761</v>
      </c>
      <c r="I457" s="7" t="s">
        <v>76</v>
      </c>
      <c r="J457" s="7" t="s">
        <v>214</v>
      </c>
      <c r="K457" s="7" t="s">
        <v>301</v>
      </c>
      <c r="L457" s="7" t="s">
        <v>66</v>
      </c>
      <c r="M457" s="7" t="s">
        <v>1027</v>
      </c>
      <c r="N457" s="7">
        <v>0</v>
      </c>
      <c r="O457" s="11"/>
    </row>
    <row r="458" spans="1:15" ht="120">
      <c r="A458" s="7">
        <v>1809</v>
      </c>
      <c r="B458" s="7" t="s">
        <v>1826</v>
      </c>
      <c r="C458" s="7" t="s">
        <v>529</v>
      </c>
      <c r="D458" s="7" t="s">
        <v>1827</v>
      </c>
      <c r="E458" s="7" t="s">
        <v>1828</v>
      </c>
      <c r="F458" s="28" t="s">
        <v>297</v>
      </c>
      <c r="G458" s="28"/>
      <c r="H458" s="7" t="s">
        <v>4819</v>
      </c>
      <c r="I458" s="7" t="s">
        <v>76</v>
      </c>
      <c r="J458" s="7" t="s">
        <v>65</v>
      </c>
      <c r="K458" s="7" t="s">
        <v>301</v>
      </c>
      <c r="L458" s="7" t="s">
        <v>66</v>
      </c>
      <c r="M458" s="7" t="s">
        <v>1027</v>
      </c>
      <c r="N458" s="7">
        <v>0</v>
      </c>
      <c r="O458" s="11"/>
    </row>
    <row r="459" spans="1:15" ht="60">
      <c r="A459" s="7">
        <v>1845</v>
      </c>
      <c r="B459" s="7" t="s">
        <v>1923</v>
      </c>
      <c r="C459" s="7" t="s">
        <v>218</v>
      </c>
      <c r="D459" s="7" t="s">
        <v>1924</v>
      </c>
      <c r="E459" s="7" t="s">
        <v>1925</v>
      </c>
      <c r="F459" s="28" t="s">
        <v>297</v>
      </c>
      <c r="G459" s="28"/>
      <c r="H459" s="7" t="s">
        <v>297</v>
      </c>
      <c r="I459" s="7" t="s">
        <v>76</v>
      </c>
      <c r="J459" s="7" t="s">
        <v>100</v>
      </c>
      <c r="K459" s="7" t="s">
        <v>301</v>
      </c>
      <c r="L459" s="7" t="s">
        <v>179</v>
      </c>
      <c r="M459" s="7" t="s">
        <v>1027</v>
      </c>
      <c r="N459" s="7">
        <v>0</v>
      </c>
      <c r="O459" s="11"/>
    </row>
    <row r="460" spans="1:15" ht="60">
      <c r="A460" s="7">
        <v>1848</v>
      </c>
      <c r="B460" s="7" t="s">
        <v>4843</v>
      </c>
      <c r="C460" s="7" t="s">
        <v>218</v>
      </c>
      <c r="D460" s="7" t="s">
        <v>4844</v>
      </c>
      <c r="E460" s="7" t="s">
        <v>1929</v>
      </c>
      <c r="F460" s="28" t="s">
        <v>297</v>
      </c>
      <c r="G460" s="28"/>
      <c r="H460" s="7" t="s">
        <v>561</v>
      </c>
      <c r="I460" s="7" t="s">
        <v>76</v>
      </c>
      <c r="J460" s="7" t="s">
        <v>214</v>
      </c>
      <c r="K460" s="7" t="s">
        <v>301</v>
      </c>
      <c r="L460" s="7" t="s">
        <v>66</v>
      </c>
      <c r="M460" s="7" t="s">
        <v>1027</v>
      </c>
      <c r="N460" s="7">
        <v>0</v>
      </c>
      <c r="O460" s="11"/>
    </row>
    <row r="461" spans="1:15" ht="45">
      <c r="A461" s="7">
        <v>2083</v>
      </c>
      <c r="B461" s="7" t="s">
        <v>2296</v>
      </c>
      <c r="C461" s="7" t="s">
        <v>390</v>
      </c>
      <c r="D461" s="7" t="s">
        <v>297</v>
      </c>
      <c r="E461" s="7" t="s">
        <v>2297</v>
      </c>
      <c r="F461" s="28" t="s">
        <v>297</v>
      </c>
      <c r="G461" s="28"/>
      <c r="H461" s="7" t="s">
        <v>289</v>
      </c>
      <c r="I461" s="7" t="s">
        <v>76</v>
      </c>
      <c r="J461" s="7" t="s">
        <v>31</v>
      </c>
      <c r="K461" s="7" t="s">
        <v>301</v>
      </c>
      <c r="L461" s="7" t="s">
        <v>14</v>
      </c>
      <c r="M461" s="7" t="s">
        <v>1027</v>
      </c>
      <c r="N461" s="7">
        <v>0</v>
      </c>
      <c r="O461" s="11"/>
    </row>
    <row r="462" spans="1:15" ht="60">
      <c r="A462" s="7">
        <v>2088</v>
      </c>
      <c r="B462" s="7" t="s">
        <v>2308</v>
      </c>
      <c r="C462" s="7" t="s">
        <v>350</v>
      </c>
      <c r="D462" s="7" t="s">
        <v>297</v>
      </c>
      <c r="E462" s="7" t="s">
        <v>2309</v>
      </c>
      <c r="F462" s="28" t="s">
        <v>297</v>
      </c>
      <c r="G462" s="28"/>
      <c r="H462" s="7" t="s">
        <v>289</v>
      </c>
      <c r="I462" s="7" t="s">
        <v>76</v>
      </c>
      <c r="J462" s="7" t="s">
        <v>214</v>
      </c>
      <c r="K462" s="7" t="s">
        <v>301</v>
      </c>
      <c r="L462" s="7" t="s">
        <v>14</v>
      </c>
      <c r="M462" s="7" t="s">
        <v>1027</v>
      </c>
      <c r="N462" s="7">
        <v>0</v>
      </c>
      <c r="O462" s="11"/>
    </row>
    <row r="463" spans="1:15" ht="75">
      <c r="A463" s="7">
        <v>2117</v>
      </c>
      <c r="B463" s="7" t="s">
        <v>2387</v>
      </c>
      <c r="C463" s="7" t="s">
        <v>135</v>
      </c>
      <c r="D463" s="7" t="s">
        <v>4958</v>
      </c>
      <c r="E463" s="7" t="s">
        <v>2389</v>
      </c>
      <c r="F463" s="28" t="s">
        <v>297</v>
      </c>
      <c r="G463" s="28"/>
      <c r="H463" s="7" t="s">
        <v>4959</v>
      </c>
      <c r="I463" s="7" t="s">
        <v>76</v>
      </c>
      <c r="J463" s="7" t="s">
        <v>100</v>
      </c>
      <c r="K463" s="7" t="s">
        <v>151</v>
      </c>
      <c r="L463" s="7" t="s">
        <v>25</v>
      </c>
      <c r="M463" s="7" t="s">
        <v>1027</v>
      </c>
      <c r="N463" s="7">
        <v>0</v>
      </c>
      <c r="O463" s="11"/>
    </row>
    <row r="464" spans="1:15" ht="135">
      <c r="A464" s="7">
        <v>2128</v>
      </c>
      <c r="B464" s="7" t="s">
        <v>2419</v>
      </c>
      <c r="C464" s="7" t="s">
        <v>545</v>
      </c>
      <c r="D464" s="7" t="s">
        <v>2420</v>
      </c>
      <c r="E464" s="7" t="s">
        <v>2421</v>
      </c>
      <c r="F464" s="28" t="s">
        <v>297</v>
      </c>
      <c r="G464" s="28"/>
      <c r="H464" s="7" t="s">
        <v>4980</v>
      </c>
      <c r="I464" s="7" t="s">
        <v>76</v>
      </c>
      <c r="J464" s="7" t="s">
        <v>89</v>
      </c>
      <c r="K464" s="7" t="s">
        <v>151</v>
      </c>
      <c r="L464" s="7" t="s">
        <v>25</v>
      </c>
      <c r="M464" s="7" t="s">
        <v>1027</v>
      </c>
      <c r="N464" s="7">
        <v>0</v>
      </c>
      <c r="O464" s="11"/>
    </row>
    <row r="465" spans="1:15" ht="105">
      <c r="A465" s="7">
        <v>2175</v>
      </c>
      <c r="B465" s="7" t="s">
        <v>2587</v>
      </c>
      <c r="C465" s="7" t="s">
        <v>194</v>
      </c>
      <c r="D465" s="7" t="s">
        <v>5041</v>
      </c>
      <c r="E465" s="7" t="s">
        <v>5042</v>
      </c>
      <c r="F465" s="28" t="s">
        <v>297</v>
      </c>
      <c r="G465" s="28"/>
      <c r="H465" s="7" t="s">
        <v>5043</v>
      </c>
      <c r="I465" s="7" t="s">
        <v>76</v>
      </c>
      <c r="J465" s="7" t="s">
        <v>214</v>
      </c>
      <c r="K465" s="7" t="s">
        <v>301</v>
      </c>
      <c r="L465" s="7" t="s">
        <v>25</v>
      </c>
      <c r="M465" s="7" t="s">
        <v>1027</v>
      </c>
      <c r="N465" s="7">
        <v>0</v>
      </c>
      <c r="O465" s="11"/>
    </row>
    <row r="466" spans="1:15" ht="60">
      <c r="A466" s="7">
        <v>2215</v>
      </c>
      <c r="B466" s="7" t="s">
        <v>2728</v>
      </c>
      <c r="C466" s="7" t="s">
        <v>3226</v>
      </c>
      <c r="D466" s="7" t="s">
        <v>5070</v>
      </c>
      <c r="E466" s="7" t="s">
        <v>2731</v>
      </c>
      <c r="F466" s="28" t="s">
        <v>297</v>
      </c>
      <c r="G466" s="28"/>
      <c r="H466" s="7" t="s">
        <v>1210</v>
      </c>
      <c r="I466" s="7" t="s">
        <v>76</v>
      </c>
      <c r="J466" s="7" t="s">
        <v>9</v>
      </c>
      <c r="K466" s="7" t="s">
        <v>301</v>
      </c>
      <c r="L466" s="7" t="s">
        <v>32</v>
      </c>
      <c r="M466" s="7" t="s">
        <v>1027</v>
      </c>
      <c r="N466" s="7">
        <v>0</v>
      </c>
      <c r="O466" s="11"/>
    </row>
    <row r="467" spans="1:15" ht="60">
      <c r="A467" s="7">
        <v>2216</v>
      </c>
      <c r="B467" s="7" t="s">
        <v>2736</v>
      </c>
      <c r="C467" s="7" t="s">
        <v>3226</v>
      </c>
      <c r="D467" s="7" t="s">
        <v>2737</v>
      </c>
      <c r="E467" s="7" t="s">
        <v>2738</v>
      </c>
      <c r="F467" s="28" t="s">
        <v>297</v>
      </c>
      <c r="G467" s="28"/>
      <c r="H467" s="7" t="s">
        <v>2739</v>
      </c>
      <c r="I467" s="7" t="s">
        <v>76</v>
      </c>
      <c r="J467" s="7" t="s">
        <v>214</v>
      </c>
      <c r="K467" s="7" t="s">
        <v>301</v>
      </c>
      <c r="L467" s="7" t="s">
        <v>179</v>
      </c>
      <c r="M467" s="7" t="s">
        <v>1027</v>
      </c>
      <c r="N467" s="7">
        <v>0</v>
      </c>
      <c r="O467" s="11"/>
    </row>
    <row r="468" spans="1:15" ht="60">
      <c r="A468" s="7">
        <v>2217</v>
      </c>
      <c r="B468" s="7" t="s">
        <v>2740</v>
      </c>
      <c r="C468" s="7" t="s">
        <v>2741</v>
      </c>
      <c r="D468" s="7" t="s">
        <v>2737</v>
      </c>
      <c r="E468" s="7" t="s">
        <v>5071</v>
      </c>
      <c r="F468" s="28" t="s">
        <v>297</v>
      </c>
      <c r="G468" s="28"/>
      <c r="H468" s="7" t="s">
        <v>2739</v>
      </c>
      <c r="I468" s="7" t="s">
        <v>76</v>
      </c>
      <c r="J468" s="7" t="s">
        <v>214</v>
      </c>
      <c r="K468" s="7" t="s">
        <v>301</v>
      </c>
      <c r="L468" s="7" t="s">
        <v>25</v>
      </c>
      <c r="M468" s="7" t="s">
        <v>1027</v>
      </c>
      <c r="N468" s="7">
        <v>0</v>
      </c>
      <c r="O468" s="11"/>
    </row>
    <row r="469" spans="1:15" ht="75">
      <c r="A469" s="7">
        <v>2221</v>
      </c>
      <c r="B469" s="7" t="s">
        <v>2754</v>
      </c>
      <c r="C469" s="7" t="s">
        <v>529</v>
      </c>
      <c r="D469" s="7" t="s">
        <v>2737</v>
      </c>
      <c r="E469" s="7" t="s">
        <v>2755</v>
      </c>
      <c r="F469" s="28" t="s">
        <v>297</v>
      </c>
      <c r="G469" s="28"/>
      <c r="H469" s="7" t="s">
        <v>2756</v>
      </c>
      <c r="I469" s="7" t="s">
        <v>76</v>
      </c>
      <c r="J469" s="7" t="s">
        <v>24</v>
      </c>
      <c r="K469" s="7" t="s">
        <v>301</v>
      </c>
      <c r="L469" s="7" t="s">
        <v>25</v>
      </c>
      <c r="M469" s="7" t="s">
        <v>1027</v>
      </c>
      <c r="N469" s="7">
        <v>0</v>
      </c>
      <c r="O469" s="11"/>
    </row>
    <row r="470" spans="1:15" ht="60">
      <c r="A470" s="7">
        <v>2334</v>
      </c>
      <c r="B470" s="7" t="s">
        <v>3013</v>
      </c>
      <c r="C470" s="7" t="s">
        <v>845</v>
      </c>
      <c r="D470" s="7" t="s">
        <v>3014</v>
      </c>
      <c r="E470" s="7" t="s">
        <v>3015</v>
      </c>
      <c r="F470" s="28" t="s">
        <v>297</v>
      </c>
      <c r="G470" s="28"/>
      <c r="H470" s="7" t="s">
        <v>5</v>
      </c>
      <c r="I470" s="7" t="s">
        <v>76</v>
      </c>
      <c r="J470" s="7" t="s">
        <v>290</v>
      </c>
      <c r="K470" s="7" t="s">
        <v>93</v>
      </c>
      <c r="L470" s="7" t="s">
        <v>14</v>
      </c>
      <c r="M470" s="7" t="s">
        <v>1027</v>
      </c>
      <c r="N470" s="7">
        <v>0</v>
      </c>
      <c r="O470" s="11"/>
    </row>
    <row r="471" spans="1:15" ht="60">
      <c r="A471" s="7">
        <v>2359</v>
      </c>
      <c r="B471" s="7" t="s">
        <v>3080</v>
      </c>
      <c r="C471" s="7" t="s">
        <v>135</v>
      </c>
      <c r="D471" s="7" t="s">
        <v>3081</v>
      </c>
      <c r="E471" s="7" t="s">
        <v>3082</v>
      </c>
      <c r="F471" s="28" t="s">
        <v>297</v>
      </c>
      <c r="G471" s="28"/>
      <c r="H471" s="7" t="s">
        <v>3066</v>
      </c>
      <c r="I471" s="7" t="s">
        <v>76</v>
      </c>
      <c r="J471" s="7" t="s">
        <v>9</v>
      </c>
      <c r="K471" s="7" t="s">
        <v>301</v>
      </c>
      <c r="L471" s="7" t="s">
        <v>25</v>
      </c>
      <c r="M471" s="7" t="s">
        <v>1027</v>
      </c>
      <c r="N471" s="7">
        <v>0</v>
      </c>
      <c r="O471" s="11"/>
    </row>
    <row r="472" spans="1:15" ht="45">
      <c r="A472" s="7">
        <v>2362</v>
      </c>
      <c r="B472" s="7" t="s">
        <v>3087</v>
      </c>
      <c r="C472" s="7" t="s">
        <v>845</v>
      </c>
      <c r="D472" s="7" t="s">
        <v>3014</v>
      </c>
      <c r="E472" s="7" t="s">
        <v>5184</v>
      </c>
      <c r="F472" s="28" t="s">
        <v>297</v>
      </c>
      <c r="G472" s="28"/>
      <c r="H472" s="7" t="s">
        <v>5</v>
      </c>
      <c r="I472" s="7" t="s">
        <v>76</v>
      </c>
      <c r="J472" s="7" t="s">
        <v>290</v>
      </c>
      <c r="K472" s="7" t="s">
        <v>301</v>
      </c>
      <c r="L472" s="7" t="s">
        <v>179</v>
      </c>
      <c r="M472" s="7" t="s">
        <v>1027</v>
      </c>
      <c r="N472" s="7">
        <v>0</v>
      </c>
      <c r="O472" s="11"/>
    </row>
    <row r="473" spans="1:15" ht="60">
      <c r="A473" s="7">
        <v>2394</v>
      </c>
      <c r="B473" s="7" t="s">
        <v>3139</v>
      </c>
      <c r="C473" s="7" t="s">
        <v>135</v>
      </c>
      <c r="D473" s="7" t="s">
        <v>695</v>
      </c>
      <c r="E473" s="7" t="s">
        <v>3140</v>
      </c>
      <c r="F473" s="28" t="s">
        <v>297</v>
      </c>
      <c r="G473" s="28"/>
      <c r="H473" s="7" t="s">
        <v>5</v>
      </c>
      <c r="I473" s="7" t="s">
        <v>76</v>
      </c>
      <c r="J473" s="7" t="s">
        <v>9</v>
      </c>
      <c r="K473" s="7" t="s">
        <v>301</v>
      </c>
      <c r="L473" s="7" t="s">
        <v>25</v>
      </c>
      <c r="M473" s="7" t="s">
        <v>1027</v>
      </c>
      <c r="N473" s="7">
        <v>0</v>
      </c>
      <c r="O473" s="11"/>
    </row>
    <row r="474" spans="1:15" ht="60">
      <c r="A474" s="8">
        <v>2396</v>
      </c>
      <c r="B474" s="8" t="s">
        <v>5195</v>
      </c>
      <c r="C474" s="8" t="s">
        <v>2344</v>
      </c>
      <c r="D474" s="8" t="s">
        <v>3033</v>
      </c>
      <c r="E474" s="8" t="s">
        <v>3142</v>
      </c>
      <c r="F474" s="28" t="s">
        <v>297</v>
      </c>
      <c r="G474" s="28"/>
      <c r="H474" s="7" t="s">
        <v>3066</v>
      </c>
      <c r="I474" s="7" t="s">
        <v>76</v>
      </c>
      <c r="J474" s="7" t="s">
        <v>214</v>
      </c>
      <c r="K474" s="7" t="s">
        <v>301</v>
      </c>
      <c r="L474" s="7" t="s">
        <v>66</v>
      </c>
      <c r="M474" s="7" t="s">
        <v>1027</v>
      </c>
      <c r="N474" s="7">
        <v>0</v>
      </c>
      <c r="O474" s="11"/>
    </row>
    <row r="475" spans="1:15" ht="120">
      <c r="A475" s="7">
        <v>2400</v>
      </c>
      <c r="B475" s="7" t="s">
        <v>3151</v>
      </c>
      <c r="C475" s="7" t="s">
        <v>261</v>
      </c>
      <c r="D475" s="7" t="s">
        <v>3152</v>
      </c>
      <c r="E475" s="7" t="s">
        <v>3153</v>
      </c>
      <c r="F475" s="28" t="s">
        <v>297</v>
      </c>
      <c r="G475" s="28"/>
      <c r="H475" s="7" t="s">
        <v>5196</v>
      </c>
      <c r="I475" s="7" t="s">
        <v>76</v>
      </c>
      <c r="J475" s="7" t="s">
        <v>214</v>
      </c>
      <c r="K475" s="7" t="s">
        <v>301</v>
      </c>
      <c r="L475" s="7" t="s">
        <v>179</v>
      </c>
      <c r="M475" s="7" t="s">
        <v>1027</v>
      </c>
      <c r="N475" s="7">
        <v>0</v>
      </c>
      <c r="O475" s="11"/>
    </row>
    <row r="476" spans="1:15" ht="60">
      <c r="A476" s="7">
        <v>2406</v>
      </c>
      <c r="B476" s="7" t="s">
        <v>3087</v>
      </c>
      <c r="C476" s="7" t="s">
        <v>218</v>
      </c>
      <c r="D476" s="7" t="s">
        <v>3164</v>
      </c>
      <c r="E476" s="7" t="s">
        <v>3165</v>
      </c>
      <c r="F476" s="28" t="s">
        <v>297</v>
      </c>
      <c r="G476" s="28"/>
      <c r="H476" s="7" t="s">
        <v>3066</v>
      </c>
      <c r="I476" s="7" t="s">
        <v>76</v>
      </c>
      <c r="J476" s="7" t="s">
        <v>9</v>
      </c>
      <c r="K476" s="7" t="s">
        <v>301</v>
      </c>
      <c r="L476" s="7" t="s">
        <v>179</v>
      </c>
      <c r="M476" s="7" t="s">
        <v>1027</v>
      </c>
      <c r="N476" s="7">
        <v>0</v>
      </c>
      <c r="O476" s="11"/>
    </row>
    <row r="477" spans="1:15" ht="195">
      <c r="A477" s="7">
        <v>2462</v>
      </c>
      <c r="B477" s="7" t="s">
        <v>5237</v>
      </c>
      <c r="C477" s="7" t="s">
        <v>218</v>
      </c>
      <c r="D477" s="7" t="s">
        <v>5240</v>
      </c>
      <c r="E477" s="7" t="s">
        <v>5241</v>
      </c>
      <c r="F477" s="28" t="s">
        <v>297</v>
      </c>
      <c r="G477" s="28"/>
      <c r="H477" s="7" t="s">
        <v>5</v>
      </c>
      <c r="I477" s="7" t="s">
        <v>76</v>
      </c>
      <c r="J477" s="7" t="s">
        <v>100</v>
      </c>
      <c r="K477" s="7" t="s">
        <v>301</v>
      </c>
      <c r="L477" s="7" t="s">
        <v>32</v>
      </c>
      <c r="M477" s="7" t="s">
        <v>1027</v>
      </c>
      <c r="N477" s="7">
        <v>0</v>
      </c>
      <c r="O477" s="11"/>
    </row>
    <row r="478" spans="1:15" ht="180">
      <c r="A478" s="7">
        <v>2463</v>
      </c>
      <c r="B478" s="7" t="s">
        <v>5242</v>
      </c>
      <c r="C478" s="7" t="s">
        <v>366</v>
      </c>
      <c r="D478" s="7" t="s">
        <v>5243</v>
      </c>
      <c r="E478" s="7" t="s">
        <v>3305</v>
      </c>
      <c r="F478" s="28" t="s">
        <v>297</v>
      </c>
      <c r="G478" s="28"/>
      <c r="H478" s="7" t="s">
        <v>3306</v>
      </c>
      <c r="I478" s="7" t="s">
        <v>76</v>
      </c>
      <c r="J478" s="7" t="s">
        <v>77</v>
      </c>
      <c r="K478" s="7" t="s">
        <v>301</v>
      </c>
      <c r="L478" s="7" t="s">
        <v>25</v>
      </c>
      <c r="M478" s="7" t="s">
        <v>1027</v>
      </c>
      <c r="N478" s="7">
        <v>0</v>
      </c>
      <c r="O478" s="11"/>
    </row>
    <row r="479" spans="1:15" ht="180">
      <c r="A479" s="7">
        <v>2464</v>
      </c>
      <c r="B479" s="7" t="s">
        <v>5242</v>
      </c>
      <c r="C479" s="7" t="s">
        <v>366</v>
      </c>
      <c r="D479" s="7" t="s">
        <v>5243</v>
      </c>
      <c r="E479" s="7" t="s">
        <v>3307</v>
      </c>
      <c r="F479" s="8" t="s">
        <v>297</v>
      </c>
      <c r="G479" s="8"/>
      <c r="H479" s="7" t="s">
        <v>1926</v>
      </c>
      <c r="I479" s="7" t="s">
        <v>76</v>
      </c>
      <c r="J479" s="7" t="s">
        <v>290</v>
      </c>
      <c r="K479" s="7" t="s">
        <v>301</v>
      </c>
      <c r="L479" s="7" t="s">
        <v>25</v>
      </c>
      <c r="M479" s="7" t="s">
        <v>1027</v>
      </c>
      <c r="N479" s="7">
        <v>0</v>
      </c>
      <c r="O479" s="11"/>
    </row>
    <row r="480" spans="1:15" ht="180">
      <c r="A480" s="7">
        <v>2465</v>
      </c>
      <c r="B480" s="7" t="s">
        <v>5242</v>
      </c>
      <c r="C480" s="7" t="s">
        <v>218</v>
      </c>
      <c r="D480" s="7" t="s">
        <v>3308</v>
      </c>
      <c r="E480" s="7" t="s">
        <v>5244</v>
      </c>
      <c r="F480" s="28" t="s">
        <v>297</v>
      </c>
      <c r="G480" s="28"/>
      <c r="H480" s="7" t="s">
        <v>3310</v>
      </c>
      <c r="I480" s="7" t="s">
        <v>76</v>
      </c>
      <c r="J480" s="7" t="s">
        <v>77</v>
      </c>
      <c r="K480" s="7" t="s">
        <v>301</v>
      </c>
      <c r="L480" s="7" t="s">
        <v>25</v>
      </c>
      <c r="M480" s="7" t="s">
        <v>1027</v>
      </c>
      <c r="N480" s="7">
        <v>0</v>
      </c>
      <c r="O480" s="11"/>
    </row>
    <row r="481" spans="1:15" ht="180">
      <c r="A481" s="7">
        <v>2468</v>
      </c>
      <c r="B481" s="7" t="s">
        <v>5247</v>
      </c>
      <c r="C481" s="7" t="s">
        <v>1931</v>
      </c>
      <c r="D481" s="7" t="s">
        <v>3320</v>
      </c>
      <c r="E481" s="7" t="s">
        <v>3321</v>
      </c>
      <c r="F481" s="28" t="s">
        <v>297</v>
      </c>
      <c r="G481" s="28"/>
      <c r="H481" s="7" t="s">
        <v>3322</v>
      </c>
      <c r="I481" s="7" t="s">
        <v>76</v>
      </c>
      <c r="J481" s="7" t="s">
        <v>100</v>
      </c>
      <c r="K481" s="7" t="s">
        <v>301</v>
      </c>
      <c r="L481" s="7" t="s">
        <v>32</v>
      </c>
      <c r="M481" s="7" t="s">
        <v>1027</v>
      </c>
      <c r="N481" s="7">
        <v>0</v>
      </c>
      <c r="O481" s="11"/>
    </row>
    <row r="482" spans="1:15" ht="165">
      <c r="A482" s="7">
        <v>2474</v>
      </c>
      <c r="B482" s="7" t="s">
        <v>5256</v>
      </c>
      <c r="C482" s="7" t="s">
        <v>5257</v>
      </c>
      <c r="D482" s="7" t="s">
        <v>5258</v>
      </c>
      <c r="E482" s="7" t="s">
        <v>3350</v>
      </c>
      <c r="F482" s="28" t="s">
        <v>297</v>
      </c>
      <c r="G482" s="28"/>
      <c r="H482" s="7" t="s">
        <v>3351</v>
      </c>
      <c r="I482" s="7" t="s">
        <v>76</v>
      </c>
      <c r="J482" s="7" t="s">
        <v>100</v>
      </c>
      <c r="K482" s="7" t="s">
        <v>301</v>
      </c>
      <c r="L482" s="7" t="s">
        <v>25</v>
      </c>
      <c r="M482" s="7" t="s">
        <v>1027</v>
      </c>
      <c r="N482" s="7">
        <v>0</v>
      </c>
      <c r="O482" s="11"/>
    </row>
    <row r="483" spans="1:15" ht="90">
      <c r="A483" s="7">
        <v>2496</v>
      </c>
      <c r="B483" s="7" t="s">
        <v>3440</v>
      </c>
      <c r="C483" s="7" t="s">
        <v>3441</v>
      </c>
      <c r="D483" s="7" t="s">
        <v>5291</v>
      </c>
      <c r="E483" s="7" t="s">
        <v>3443</v>
      </c>
      <c r="F483" s="28" t="s">
        <v>297</v>
      </c>
      <c r="G483" s="28"/>
      <c r="H483" s="7" t="s">
        <v>297</v>
      </c>
      <c r="I483" s="7" t="s">
        <v>76</v>
      </c>
      <c r="J483" s="7" t="s">
        <v>24</v>
      </c>
      <c r="K483" s="7" t="s">
        <v>81</v>
      </c>
      <c r="L483" s="7" t="s">
        <v>14</v>
      </c>
      <c r="M483" s="7" t="s">
        <v>1027</v>
      </c>
      <c r="N483" s="7">
        <v>0</v>
      </c>
      <c r="O483" s="11"/>
    </row>
    <row r="484" spans="1:15" ht="75">
      <c r="A484" s="7">
        <v>2497</v>
      </c>
      <c r="B484" s="7" t="s">
        <v>3444</v>
      </c>
      <c r="C484" s="7" t="s">
        <v>366</v>
      </c>
      <c r="D484" s="7" t="s">
        <v>3445</v>
      </c>
      <c r="E484" s="7" t="s">
        <v>5292</v>
      </c>
      <c r="F484" s="28" t="s">
        <v>297</v>
      </c>
      <c r="G484" s="28"/>
      <c r="H484" s="7" t="s">
        <v>297</v>
      </c>
      <c r="I484" s="7" t="s">
        <v>76</v>
      </c>
      <c r="J484" s="7" t="s">
        <v>24</v>
      </c>
      <c r="K484" s="7" t="s">
        <v>81</v>
      </c>
      <c r="L484" s="7" t="s">
        <v>14</v>
      </c>
      <c r="M484" s="7" t="s">
        <v>1027</v>
      </c>
      <c r="N484" s="7">
        <v>0</v>
      </c>
      <c r="O484" s="11"/>
    </row>
    <row r="485" spans="1:15" ht="120">
      <c r="A485" s="7">
        <v>2518</v>
      </c>
      <c r="B485" s="7" t="s">
        <v>3552</v>
      </c>
      <c r="C485" s="7" t="s">
        <v>2741</v>
      </c>
      <c r="D485" s="7" t="s">
        <v>2737</v>
      </c>
      <c r="E485" s="7" t="s">
        <v>5330</v>
      </c>
      <c r="F485" s="28" t="s">
        <v>297</v>
      </c>
      <c r="G485" s="28"/>
      <c r="H485" s="7" t="s">
        <v>2739</v>
      </c>
      <c r="I485" s="7" t="s">
        <v>76</v>
      </c>
      <c r="J485" s="7" t="s">
        <v>214</v>
      </c>
      <c r="K485" s="7" t="s">
        <v>301</v>
      </c>
      <c r="L485" s="7" t="s">
        <v>25</v>
      </c>
      <c r="M485" s="7" t="s">
        <v>1027</v>
      </c>
      <c r="N485" s="7">
        <v>0</v>
      </c>
      <c r="O485" s="11"/>
    </row>
    <row r="486" spans="1:15" ht="45">
      <c r="A486" s="7">
        <v>2524</v>
      </c>
      <c r="B486" s="7" t="s">
        <v>3569</v>
      </c>
      <c r="C486" s="7" t="s">
        <v>2741</v>
      </c>
      <c r="D486" s="7" t="s">
        <v>5336</v>
      </c>
      <c r="E486" s="7" t="s">
        <v>5337</v>
      </c>
      <c r="F486" s="28" t="s">
        <v>297</v>
      </c>
      <c r="G486" s="28"/>
      <c r="H486" s="7" t="s">
        <v>3573</v>
      </c>
      <c r="I486" s="7" t="s">
        <v>76</v>
      </c>
      <c r="J486" s="7" t="s">
        <v>290</v>
      </c>
      <c r="K486" s="7" t="s">
        <v>301</v>
      </c>
      <c r="L486" s="7" t="s">
        <v>25</v>
      </c>
      <c r="M486" s="7" t="s">
        <v>1027</v>
      </c>
      <c r="N486" s="7">
        <v>0</v>
      </c>
      <c r="O486" s="11"/>
    </row>
    <row r="487" spans="1:15" ht="90">
      <c r="A487" s="7">
        <v>2574</v>
      </c>
      <c r="B487" s="7" t="s">
        <v>3755</v>
      </c>
      <c r="C487" s="7" t="s">
        <v>490</v>
      </c>
      <c r="D487" s="7" t="s">
        <v>5579</v>
      </c>
      <c r="E487" s="7" t="s">
        <v>3757</v>
      </c>
      <c r="F487" s="28" t="s">
        <v>297</v>
      </c>
      <c r="G487" s="28"/>
      <c r="H487" s="7" t="s">
        <v>3759</v>
      </c>
      <c r="I487" s="7" t="s">
        <v>76</v>
      </c>
      <c r="J487" s="7" t="s">
        <v>100</v>
      </c>
      <c r="K487" s="7" t="s">
        <v>301</v>
      </c>
      <c r="L487" s="7" t="s">
        <v>179</v>
      </c>
      <c r="M487" s="7" t="s">
        <v>1027</v>
      </c>
      <c r="N487" s="7">
        <v>0</v>
      </c>
      <c r="O487" s="11"/>
    </row>
    <row r="488" spans="1:15" ht="60">
      <c r="A488" s="7">
        <v>2576</v>
      </c>
      <c r="B488" s="7" t="s">
        <v>3764</v>
      </c>
      <c r="C488" s="7" t="s">
        <v>495</v>
      </c>
      <c r="D488" s="7" t="s">
        <v>3766</v>
      </c>
      <c r="E488" s="7" t="s">
        <v>5575</v>
      </c>
      <c r="F488" s="28" t="s">
        <v>297</v>
      </c>
      <c r="G488" s="28"/>
      <c r="H488" s="7" t="s">
        <v>3768</v>
      </c>
      <c r="I488" s="7" t="s">
        <v>76</v>
      </c>
      <c r="J488" s="7" t="s">
        <v>290</v>
      </c>
      <c r="K488" s="7" t="s">
        <v>301</v>
      </c>
      <c r="L488" s="7" t="s">
        <v>32</v>
      </c>
      <c r="M488" s="7" t="s">
        <v>1027</v>
      </c>
      <c r="N488" s="7">
        <v>0</v>
      </c>
      <c r="O488" s="11"/>
    </row>
    <row r="489" spans="1:15" ht="75">
      <c r="A489" s="7">
        <v>2577</v>
      </c>
      <c r="B489" s="7" t="s">
        <v>3769</v>
      </c>
      <c r="C489" s="7" t="s">
        <v>5570</v>
      </c>
      <c r="D489" s="7" t="s">
        <v>5571</v>
      </c>
      <c r="E489" s="7" t="s">
        <v>5572</v>
      </c>
      <c r="F489" s="28" t="s">
        <v>297</v>
      </c>
      <c r="G489" s="28"/>
      <c r="H489" s="7" t="s">
        <v>5574</v>
      </c>
      <c r="I489" s="7" t="s">
        <v>76</v>
      </c>
      <c r="J489" s="7" t="s">
        <v>214</v>
      </c>
      <c r="K489" s="7" t="s">
        <v>301</v>
      </c>
      <c r="L489" s="7" t="s">
        <v>14</v>
      </c>
      <c r="M489" s="7" t="s">
        <v>1027</v>
      </c>
      <c r="N489" s="7">
        <v>0</v>
      </c>
      <c r="O489" s="11"/>
    </row>
    <row r="490" spans="1:15" ht="60">
      <c r="A490" s="7">
        <v>2578</v>
      </c>
      <c r="B490" s="7" t="s">
        <v>5568</v>
      </c>
      <c r="C490" s="7" t="s">
        <v>2020</v>
      </c>
      <c r="D490" s="7" t="s">
        <v>3776</v>
      </c>
      <c r="E490" s="7" t="s">
        <v>5569</v>
      </c>
      <c r="F490" s="28" t="s">
        <v>297</v>
      </c>
      <c r="G490" s="28"/>
      <c r="H490" s="7" t="s">
        <v>344</v>
      </c>
      <c r="I490" s="7" t="s">
        <v>76</v>
      </c>
      <c r="J490" s="7" t="s">
        <v>214</v>
      </c>
      <c r="K490" s="7" t="s">
        <v>301</v>
      </c>
      <c r="L490" s="7" t="s">
        <v>66</v>
      </c>
      <c r="M490" s="7" t="s">
        <v>1027</v>
      </c>
      <c r="N490" s="7">
        <v>0</v>
      </c>
      <c r="O490" s="11"/>
    </row>
    <row r="491" spans="1:15" ht="60">
      <c r="A491" s="7">
        <v>2603</v>
      </c>
      <c r="B491" s="7" t="s">
        <v>5543</v>
      </c>
      <c r="C491" s="7" t="s">
        <v>110</v>
      </c>
      <c r="D491" s="7" t="s">
        <v>5544</v>
      </c>
      <c r="E491" s="7" t="s">
        <v>3869</v>
      </c>
      <c r="F491" s="28" t="s">
        <v>297</v>
      </c>
      <c r="G491" s="28"/>
      <c r="H491" s="7" t="s">
        <v>3870</v>
      </c>
      <c r="I491" s="7" t="s">
        <v>76</v>
      </c>
      <c r="J491" s="7" t="s">
        <v>214</v>
      </c>
      <c r="K491" s="7" t="s">
        <v>301</v>
      </c>
      <c r="L491" s="7" t="s">
        <v>32</v>
      </c>
      <c r="M491" s="7" t="s">
        <v>1027</v>
      </c>
      <c r="N491" s="7">
        <v>0</v>
      </c>
      <c r="O491" s="11"/>
    </row>
    <row r="492" spans="1:15" ht="60">
      <c r="A492" s="7">
        <v>2604</v>
      </c>
      <c r="B492" s="7" t="s">
        <v>3871</v>
      </c>
      <c r="C492" s="7" t="s">
        <v>218</v>
      </c>
      <c r="D492" s="7" t="s">
        <v>3872</v>
      </c>
      <c r="E492" s="7" t="s">
        <v>3873</v>
      </c>
      <c r="F492" s="28" t="s">
        <v>297</v>
      </c>
      <c r="G492" s="28"/>
      <c r="H492" s="7" t="s">
        <v>3874</v>
      </c>
      <c r="I492" s="7" t="s">
        <v>76</v>
      </c>
      <c r="J492" s="7" t="s">
        <v>214</v>
      </c>
      <c r="K492" s="7" t="s">
        <v>301</v>
      </c>
      <c r="L492" s="7" t="s">
        <v>32</v>
      </c>
      <c r="M492" s="7" t="s">
        <v>1027</v>
      </c>
      <c r="N492" s="7">
        <v>0</v>
      </c>
      <c r="O492" s="11"/>
    </row>
    <row r="493" spans="1:15" ht="60">
      <c r="A493" s="7">
        <v>2711</v>
      </c>
      <c r="B493" s="7" t="s">
        <v>4147</v>
      </c>
      <c r="C493" s="7" t="s">
        <v>4148</v>
      </c>
      <c r="D493" s="7" t="s">
        <v>4149</v>
      </c>
      <c r="E493" s="7" t="s">
        <v>4150</v>
      </c>
      <c r="F493" s="28" t="s">
        <v>297</v>
      </c>
      <c r="G493" s="28"/>
      <c r="H493" s="7" t="s">
        <v>344</v>
      </c>
      <c r="I493" s="7" t="s">
        <v>76</v>
      </c>
      <c r="J493" s="7" t="s">
        <v>214</v>
      </c>
      <c r="K493" s="7" t="s">
        <v>301</v>
      </c>
      <c r="L493" s="7" t="s">
        <v>179</v>
      </c>
      <c r="M493" s="7" t="s">
        <v>1027</v>
      </c>
      <c r="N493" s="7">
        <v>0</v>
      </c>
      <c r="O493" s="11"/>
    </row>
    <row r="494" spans="1:15" ht="45">
      <c r="A494" s="7">
        <v>2718</v>
      </c>
      <c r="B494" s="7" t="s">
        <v>4159</v>
      </c>
      <c r="C494" s="7" t="s">
        <v>135</v>
      </c>
      <c r="D494" s="7" t="s">
        <v>791</v>
      </c>
      <c r="E494" s="7" t="s">
        <v>4160</v>
      </c>
      <c r="F494" s="28" t="s">
        <v>297</v>
      </c>
      <c r="G494" s="28"/>
      <c r="H494" s="7" t="s">
        <v>344</v>
      </c>
      <c r="I494" s="7" t="s">
        <v>76</v>
      </c>
      <c r="J494" s="7" t="s">
        <v>290</v>
      </c>
      <c r="K494" s="7" t="s">
        <v>301</v>
      </c>
      <c r="L494" s="7" t="s">
        <v>179</v>
      </c>
      <c r="M494" s="7" t="s">
        <v>1027</v>
      </c>
      <c r="N494" s="7">
        <v>0</v>
      </c>
      <c r="O494" s="11"/>
    </row>
    <row r="495" spans="1:15" ht="75">
      <c r="A495" s="7">
        <v>2756</v>
      </c>
      <c r="B495" s="7" t="s">
        <v>4288</v>
      </c>
      <c r="C495" s="7" t="s">
        <v>1661</v>
      </c>
      <c r="D495" s="7" t="s">
        <v>5440</v>
      </c>
      <c r="E495" s="7" t="s">
        <v>4290</v>
      </c>
      <c r="F495" s="28" t="s">
        <v>297</v>
      </c>
      <c r="G495" s="28"/>
      <c r="H495" s="7" t="s">
        <v>4291</v>
      </c>
      <c r="I495" s="7" t="s">
        <v>76</v>
      </c>
      <c r="J495" s="7" t="s">
        <v>31</v>
      </c>
      <c r="K495" s="7" t="s">
        <v>301</v>
      </c>
      <c r="L495" s="7" t="s">
        <v>32</v>
      </c>
      <c r="M495" s="7" t="s">
        <v>1027</v>
      </c>
      <c r="N495" s="7">
        <v>0</v>
      </c>
      <c r="O495" s="11"/>
    </row>
    <row r="496" spans="1:15" ht="45">
      <c r="A496" s="7">
        <v>2757</v>
      </c>
      <c r="B496" s="7" t="s">
        <v>5439</v>
      </c>
      <c r="C496" s="7" t="s">
        <v>390</v>
      </c>
      <c r="D496" s="7" t="s">
        <v>4293</v>
      </c>
      <c r="E496" s="7" t="s">
        <v>4294</v>
      </c>
      <c r="F496" s="28" t="s">
        <v>297</v>
      </c>
      <c r="G496" s="28"/>
      <c r="H496" s="7" t="s">
        <v>298</v>
      </c>
      <c r="I496" s="7" t="s">
        <v>76</v>
      </c>
      <c r="J496" s="7" t="s">
        <v>290</v>
      </c>
      <c r="K496" s="7" t="s">
        <v>301</v>
      </c>
      <c r="L496" s="7" t="s">
        <v>32</v>
      </c>
      <c r="M496" s="7" t="s">
        <v>1027</v>
      </c>
      <c r="N496" s="7">
        <v>0</v>
      </c>
      <c r="O496" s="11"/>
    </row>
    <row r="497" spans="1:15" ht="60">
      <c r="A497" s="7">
        <v>1551</v>
      </c>
      <c r="B497" s="7" t="s">
        <v>1037</v>
      </c>
      <c r="C497" s="7" t="s">
        <v>366</v>
      </c>
      <c r="D497" s="7" t="s">
        <v>1038</v>
      </c>
      <c r="E497" s="7" t="s">
        <v>1039</v>
      </c>
      <c r="F497" s="8" t="s">
        <v>5</v>
      </c>
      <c r="G497" s="8"/>
      <c r="H497" s="7" t="s">
        <v>1040</v>
      </c>
      <c r="I497" s="7" t="s">
        <v>76</v>
      </c>
      <c r="J497" s="7" t="s">
        <v>214</v>
      </c>
      <c r="K497" s="7" t="s">
        <v>93</v>
      </c>
      <c r="L497" s="7" t="s">
        <v>25</v>
      </c>
      <c r="M497" s="7" t="s">
        <v>1027</v>
      </c>
      <c r="N497" s="7">
        <v>0</v>
      </c>
      <c r="O497" s="11"/>
    </row>
    <row r="498" spans="1:15" ht="60">
      <c r="A498" s="7">
        <v>1561</v>
      </c>
      <c r="B498" s="7" t="s">
        <v>1062</v>
      </c>
      <c r="C498" s="7" t="s">
        <v>366</v>
      </c>
      <c r="D498" s="7" t="s">
        <v>1038</v>
      </c>
      <c r="E498" s="7" t="s">
        <v>1039</v>
      </c>
      <c r="F498" s="28" t="s">
        <v>5</v>
      </c>
      <c r="G498" s="28"/>
      <c r="H498" s="7" t="s">
        <v>4674</v>
      </c>
      <c r="I498" s="7" t="s">
        <v>76</v>
      </c>
      <c r="J498" s="7" t="s">
        <v>100</v>
      </c>
      <c r="K498" s="7" t="s">
        <v>151</v>
      </c>
      <c r="L498" s="7" t="s">
        <v>25</v>
      </c>
      <c r="M498" s="7" t="s">
        <v>1027</v>
      </c>
      <c r="N498" s="7">
        <v>0</v>
      </c>
      <c r="O498" s="11"/>
    </row>
    <row r="499" spans="1:15" ht="90">
      <c r="A499" s="7">
        <v>1650</v>
      </c>
      <c r="B499" s="7" t="s">
        <v>4708</v>
      </c>
      <c r="C499" s="7" t="s">
        <v>135</v>
      </c>
      <c r="D499" s="7" t="s">
        <v>4709</v>
      </c>
      <c r="E499" s="7" t="s">
        <v>1296</v>
      </c>
      <c r="F499" s="28" t="s">
        <v>5</v>
      </c>
      <c r="G499" s="28"/>
      <c r="H499" s="7" t="s">
        <v>1299</v>
      </c>
      <c r="I499" s="7" t="s">
        <v>76</v>
      </c>
      <c r="J499" s="7" t="s">
        <v>276</v>
      </c>
      <c r="K499" s="7" t="s">
        <v>93</v>
      </c>
      <c r="L499" s="7" t="s">
        <v>32</v>
      </c>
      <c r="M499" s="7" t="s">
        <v>1027</v>
      </c>
      <c r="N499" s="7">
        <v>0</v>
      </c>
      <c r="O499" s="11"/>
    </row>
    <row r="500" spans="1:15" ht="135">
      <c r="A500" s="7">
        <v>1832</v>
      </c>
      <c r="B500" s="7" t="s">
        <v>1880</v>
      </c>
      <c r="C500" s="7" t="s">
        <v>194</v>
      </c>
      <c r="D500" s="7" t="s">
        <v>4829</v>
      </c>
      <c r="E500" s="7" t="s">
        <v>4830</v>
      </c>
      <c r="F500" s="8" t="s">
        <v>5</v>
      </c>
      <c r="G500" s="8"/>
      <c r="H500" s="7" t="s">
        <v>1883</v>
      </c>
      <c r="I500" s="7" t="s">
        <v>76</v>
      </c>
      <c r="J500" s="7" t="s">
        <v>100</v>
      </c>
      <c r="K500" s="7" t="s">
        <v>151</v>
      </c>
      <c r="L500" s="7" t="s">
        <v>32</v>
      </c>
      <c r="M500" s="7" t="s">
        <v>1027</v>
      </c>
      <c r="N500" s="7">
        <v>0</v>
      </c>
      <c r="O500" s="11"/>
    </row>
    <row r="501" spans="1:15" ht="135">
      <c r="A501" s="7">
        <v>1833</v>
      </c>
      <c r="B501" s="7" t="s">
        <v>1886</v>
      </c>
      <c r="C501" s="7" t="s">
        <v>194</v>
      </c>
      <c r="D501" s="7" t="s">
        <v>4829</v>
      </c>
      <c r="E501" s="7" t="s">
        <v>4830</v>
      </c>
      <c r="F501" s="8" t="s">
        <v>5</v>
      </c>
      <c r="G501" s="8"/>
      <c r="H501" s="7" t="s">
        <v>1883</v>
      </c>
      <c r="I501" s="7" t="s">
        <v>76</v>
      </c>
      <c r="J501" s="7" t="s">
        <v>100</v>
      </c>
      <c r="K501" s="7" t="s">
        <v>151</v>
      </c>
      <c r="L501" s="7" t="s">
        <v>32</v>
      </c>
      <c r="M501" s="7" t="s">
        <v>1027</v>
      </c>
      <c r="N501" s="7">
        <v>0</v>
      </c>
      <c r="O501" s="11"/>
    </row>
    <row r="502" spans="1:15" ht="75">
      <c r="A502" s="7">
        <v>1547</v>
      </c>
      <c r="B502" s="7" t="s">
        <v>1023</v>
      </c>
      <c r="C502" s="7" t="s">
        <v>879</v>
      </c>
      <c r="D502" s="7" t="s">
        <v>1024</v>
      </c>
      <c r="E502" s="7" t="s">
        <v>1025</v>
      </c>
      <c r="F502" s="8" t="s">
        <v>5</v>
      </c>
      <c r="G502" s="8"/>
      <c r="H502" s="7" t="s">
        <v>1026</v>
      </c>
      <c r="I502" s="7" t="s">
        <v>76</v>
      </c>
      <c r="J502" s="7" t="s">
        <v>100</v>
      </c>
      <c r="K502" s="7" t="s">
        <v>93</v>
      </c>
      <c r="L502" s="7" t="s">
        <v>14</v>
      </c>
      <c r="M502" s="7" t="s">
        <v>1027</v>
      </c>
      <c r="N502" s="7">
        <v>0</v>
      </c>
      <c r="O502" s="11"/>
    </row>
    <row r="503" spans="1:15" ht="60">
      <c r="A503" s="7">
        <v>1548</v>
      </c>
      <c r="B503" s="7" t="s">
        <v>1028</v>
      </c>
      <c r="C503" s="7" t="s">
        <v>208</v>
      </c>
      <c r="D503" s="7" t="s">
        <v>4672</v>
      </c>
      <c r="E503" s="7" t="s">
        <v>4673</v>
      </c>
      <c r="F503" s="8" t="s">
        <v>5</v>
      </c>
      <c r="G503" s="8"/>
      <c r="H503" s="7" t="s">
        <v>1031</v>
      </c>
      <c r="I503" s="7" t="s">
        <v>76</v>
      </c>
      <c r="J503" s="7" t="s">
        <v>100</v>
      </c>
      <c r="K503" s="7" t="s">
        <v>93</v>
      </c>
      <c r="L503" s="7" t="s">
        <v>25</v>
      </c>
      <c r="M503" s="7" t="s">
        <v>1027</v>
      </c>
      <c r="N503" s="7">
        <v>0</v>
      </c>
      <c r="O503" s="11"/>
    </row>
    <row r="504" spans="1:15" ht="45">
      <c r="A504" s="7">
        <v>1549</v>
      </c>
      <c r="B504" s="7" t="s">
        <v>1032</v>
      </c>
      <c r="C504" s="7" t="s">
        <v>366</v>
      </c>
      <c r="D504" s="7" t="s">
        <v>1034</v>
      </c>
      <c r="E504" s="7" t="s">
        <v>1035</v>
      </c>
      <c r="F504" s="28" t="s">
        <v>5</v>
      </c>
      <c r="G504" s="28"/>
      <c r="H504" s="7" t="s">
        <v>5</v>
      </c>
      <c r="I504" s="7" t="s">
        <v>76</v>
      </c>
      <c r="J504" s="7" t="s">
        <v>276</v>
      </c>
      <c r="K504" s="7" t="s">
        <v>93</v>
      </c>
      <c r="L504" s="7" t="s">
        <v>14</v>
      </c>
      <c r="M504" s="7" t="s">
        <v>1027</v>
      </c>
      <c r="N504" s="7">
        <v>0</v>
      </c>
      <c r="O504" s="11"/>
    </row>
    <row r="505" spans="1:15" ht="75">
      <c r="A505" s="7">
        <v>1569</v>
      </c>
      <c r="B505" s="7" t="s">
        <v>4680</v>
      </c>
      <c r="C505" s="7" t="s">
        <v>1085</v>
      </c>
      <c r="D505" s="7" t="s">
        <v>1086</v>
      </c>
      <c r="E505" s="7" t="s">
        <v>1087</v>
      </c>
      <c r="F505" s="8" t="s">
        <v>5</v>
      </c>
      <c r="G505" s="8"/>
      <c r="H505" s="7" t="s">
        <v>1088</v>
      </c>
      <c r="I505" s="7" t="s">
        <v>76</v>
      </c>
      <c r="J505" s="7" t="s">
        <v>214</v>
      </c>
      <c r="K505" s="7" t="s">
        <v>93</v>
      </c>
      <c r="L505" s="7" t="s">
        <v>66</v>
      </c>
      <c r="M505" s="7" t="s">
        <v>1027</v>
      </c>
      <c r="N505" s="7">
        <v>0</v>
      </c>
      <c r="O505" s="11"/>
    </row>
    <row r="506" spans="1:15" ht="75">
      <c r="A506" s="7">
        <v>1572</v>
      </c>
      <c r="B506" s="7" t="s">
        <v>4681</v>
      </c>
      <c r="C506" s="7" t="s">
        <v>390</v>
      </c>
      <c r="D506" s="7" t="s">
        <v>1092</v>
      </c>
      <c r="E506" s="7" t="s">
        <v>1093</v>
      </c>
      <c r="F506" s="8" t="s">
        <v>5</v>
      </c>
      <c r="G506" s="8"/>
      <c r="H506" s="7" t="s">
        <v>1094</v>
      </c>
      <c r="I506" s="7" t="s">
        <v>76</v>
      </c>
      <c r="J506" s="7" t="s">
        <v>65</v>
      </c>
      <c r="K506" s="7" t="s">
        <v>93</v>
      </c>
      <c r="L506" s="7" t="s">
        <v>14</v>
      </c>
      <c r="M506" s="7" t="s">
        <v>1027</v>
      </c>
      <c r="N506" s="7">
        <v>0</v>
      </c>
      <c r="O506" s="11"/>
    </row>
    <row r="507" spans="1:15" ht="105">
      <c r="A507" s="7">
        <v>1574</v>
      </c>
      <c r="B507" s="7" t="s">
        <v>4682</v>
      </c>
      <c r="C507" s="7" t="s">
        <v>390</v>
      </c>
      <c r="D507" s="7" t="s">
        <v>1096</v>
      </c>
      <c r="E507" s="7" t="s">
        <v>1097</v>
      </c>
      <c r="F507" s="8" t="s">
        <v>5</v>
      </c>
      <c r="G507" s="8"/>
      <c r="H507" s="7" t="s">
        <v>1098</v>
      </c>
      <c r="I507" s="7" t="s">
        <v>76</v>
      </c>
      <c r="J507" s="7" t="s">
        <v>100</v>
      </c>
      <c r="K507" s="7" t="s">
        <v>93</v>
      </c>
      <c r="L507" s="7" t="s">
        <v>14</v>
      </c>
      <c r="M507" s="7" t="s">
        <v>1027</v>
      </c>
      <c r="N507" s="7">
        <v>0</v>
      </c>
      <c r="O507" s="11"/>
    </row>
    <row r="508" spans="1:15" ht="120">
      <c r="A508" s="7">
        <v>1582</v>
      </c>
      <c r="B508" s="7" t="s">
        <v>1122</v>
      </c>
      <c r="C508" s="7" t="s">
        <v>390</v>
      </c>
      <c r="D508" s="7" t="s">
        <v>1123</v>
      </c>
      <c r="E508" s="7" t="s">
        <v>1124</v>
      </c>
      <c r="F508" s="8" t="s">
        <v>5</v>
      </c>
      <c r="G508" s="8"/>
      <c r="H508" s="7" t="s">
        <v>1125</v>
      </c>
      <c r="I508" s="7" t="s">
        <v>76</v>
      </c>
      <c r="J508" s="7" t="s">
        <v>100</v>
      </c>
      <c r="K508" s="7" t="s">
        <v>151</v>
      </c>
      <c r="L508" s="7" t="s">
        <v>179</v>
      </c>
      <c r="M508" s="7" t="s">
        <v>1027</v>
      </c>
      <c r="N508" s="7">
        <v>0</v>
      </c>
      <c r="O508" s="11"/>
    </row>
    <row r="509" spans="1:15" ht="60">
      <c r="A509" s="7">
        <v>1591</v>
      </c>
      <c r="B509" s="7" t="s">
        <v>1156</v>
      </c>
      <c r="C509" s="7" t="s">
        <v>218</v>
      </c>
      <c r="D509" s="7" t="s">
        <v>1157</v>
      </c>
      <c r="E509" s="7" t="s">
        <v>1158</v>
      </c>
      <c r="F509" s="8" t="s">
        <v>5</v>
      </c>
      <c r="G509" s="8"/>
      <c r="H509" s="7" t="s">
        <v>640</v>
      </c>
      <c r="I509" s="7" t="s">
        <v>76</v>
      </c>
      <c r="J509" s="7" t="s">
        <v>202</v>
      </c>
      <c r="K509" s="7" t="s">
        <v>190</v>
      </c>
      <c r="L509" s="7" t="s">
        <v>66</v>
      </c>
      <c r="M509" s="7" t="s">
        <v>1027</v>
      </c>
      <c r="N509" s="7">
        <v>0</v>
      </c>
      <c r="O509" s="11"/>
    </row>
    <row r="510" spans="1:15" ht="60">
      <c r="A510" s="7">
        <v>1594</v>
      </c>
      <c r="B510" s="7" t="s">
        <v>1164</v>
      </c>
      <c r="C510" s="7" t="s">
        <v>390</v>
      </c>
      <c r="D510" s="7" t="s">
        <v>1165</v>
      </c>
      <c r="E510" s="7" t="s">
        <v>1166</v>
      </c>
      <c r="F510" s="8" t="s">
        <v>5</v>
      </c>
      <c r="G510" s="8"/>
      <c r="H510" s="7" t="s">
        <v>1167</v>
      </c>
      <c r="I510" s="7" t="s">
        <v>76</v>
      </c>
      <c r="J510" s="7" t="s">
        <v>100</v>
      </c>
      <c r="K510" s="7" t="s">
        <v>190</v>
      </c>
      <c r="L510" s="7" t="s">
        <v>14</v>
      </c>
      <c r="M510" s="7" t="s">
        <v>1027</v>
      </c>
      <c r="N510" s="7">
        <v>0</v>
      </c>
      <c r="O510" s="11"/>
    </row>
    <row r="511" spans="1:15" ht="90">
      <c r="A511" s="7">
        <v>1595</v>
      </c>
      <c r="B511" s="7" t="s">
        <v>1168</v>
      </c>
      <c r="C511" s="7" t="s">
        <v>110</v>
      </c>
      <c r="D511" s="7" t="s">
        <v>1169</v>
      </c>
      <c r="E511" s="7" t="s">
        <v>1170</v>
      </c>
      <c r="F511" s="8" t="s">
        <v>5</v>
      </c>
      <c r="G511" s="8"/>
      <c r="H511" s="7" t="s">
        <v>1171</v>
      </c>
      <c r="I511" s="7" t="s">
        <v>76</v>
      </c>
      <c r="J511" s="7" t="s">
        <v>100</v>
      </c>
      <c r="K511" s="7" t="s">
        <v>190</v>
      </c>
      <c r="L511" s="7" t="s">
        <v>25</v>
      </c>
      <c r="M511" s="7" t="s">
        <v>1027</v>
      </c>
      <c r="N511" s="7">
        <v>0</v>
      </c>
      <c r="O511" s="11"/>
    </row>
    <row r="512" spans="1:15" ht="75">
      <c r="A512" s="7">
        <v>1596</v>
      </c>
      <c r="B512" s="7" t="s">
        <v>1172</v>
      </c>
      <c r="C512" s="7" t="s">
        <v>350</v>
      </c>
      <c r="D512" s="7" t="s">
        <v>1173</v>
      </c>
      <c r="E512" s="7" t="s">
        <v>1174</v>
      </c>
      <c r="F512" s="8" t="s">
        <v>5</v>
      </c>
      <c r="G512" s="8"/>
      <c r="H512" s="7" t="s">
        <v>1175</v>
      </c>
      <c r="I512" s="7" t="s">
        <v>76</v>
      </c>
      <c r="J512" s="7" t="s">
        <v>100</v>
      </c>
      <c r="K512" s="7" t="s">
        <v>190</v>
      </c>
      <c r="L512" s="7" t="s">
        <v>14</v>
      </c>
      <c r="M512" s="7" t="s">
        <v>1027</v>
      </c>
      <c r="N512" s="7">
        <v>0</v>
      </c>
      <c r="O512" s="11"/>
    </row>
    <row r="513" spans="1:15" ht="60">
      <c r="A513" s="7">
        <v>1597</v>
      </c>
      <c r="B513" s="7" t="s">
        <v>1176</v>
      </c>
      <c r="C513" s="7" t="s">
        <v>208</v>
      </c>
      <c r="D513" s="7" t="s">
        <v>1177</v>
      </c>
      <c r="E513" s="7" t="s">
        <v>4691</v>
      </c>
      <c r="F513" s="28" t="s">
        <v>5</v>
      </c>
      <c r="G513" s="28"/>
      <c r="H513" s="7" t="s">
        <v>1180</v>
      </c>
      <c r="I513" s="7" t="s">
        <v>76</v>
      </c>
      <c r="J513" s="7" t="s">
        <v>100</v>
      </c>
      <c r="K513" s="7" t="s">
        <v>190</v>
      </c>
      <c r="L513" s="7" t="s">
        <v>66</v>
      </c>
      <c r="M513" s="7" t="s">
        <v>1027</v>
      </c>
      <c r="N513" s="7">
        <v>0</v>
      </c>
      <c r="O513" s="11"/>
    </row>
    <row r="514" spans="1:15" ht="105">
      <c r="A514" s="7">
        <v>1649</v>
      </c>
      <c r="B514" s="7" t="s">
        <v>1290</v>
      </c>
      <c r="C514" s="7" t="s">
        <v>350</v>
      </c>
      <c r="D514" s="7" t="s">
        <v>4707</v>
      </c>
      <c r="E514" s="7" t="s">
        <v>1292</v>
      </c>
      <c r="F514" s="8" t="s">
        <v>5</v>
      </c>
      <c r="G514" s="8"/>
      <c r="H514" s="7" t="s">
        <v>1293</v>
      </c>
      <c r="I514" s="7" t="s">
        <v>76</v>
      </c>
      <c r="J514" s="7" t="s">
        <v>100</v>
      </c>
      <c r="K514" s="7" t="s">
        <v>104</v>
      </c>
      <c r="L514" s="7" t="s">
        <v>14</v>
      </c>
      <c r="M514" s="7" t="s">
        <v>1027</v>
      </c>
      <c r="N514" s="7">
        <v>0</v>
      </c>
      <c r="O514" s="11"/>
    </row>
    <row r="515" spans="1:15" ht="90">
      <c r="A515" s="7">
        <v>1651</v>
      </c>
      <c r="B515" s="7" t="s">
        <v>1302</v>
      </c>
      <c r="C515" s="7" t="s">
        <v>218</v>
      </c>
      <c r="D515" s="7" t="s">
        <v>1303</v>
      </c>
      <c r="E515" s="7" t="s">
        <v>4710</v>
      </c>
      <c r="F515" s="8" t="s">
        <v>5</v>
      </c>
      <c r="G515" s="8"/>
      <c r="H515" s="7" t="s">
        <v>1305</v>
      </c>
      <c r="I515" s="7" t="s">
        <v>76</v>
      </c>
      <c r="J515" s="7" t="s">
        <v>100</v>
      </c>
      <c r="K515" s="7" t="s">
        <v>93</v>
      </c>
      <c r="L515" s="7" t="s">
        <v>14</v>
      </c>
      <c r="M515" s="7" t="s">
        <v>1027</v>
      </c>
      <c r="N515" s="7">
        <v>0</v>
      </c>
      <c r="O515" s="11"/>
    </row>
    <row r="516" spans="1:15" ht="60">
      <c r="A516" s="7">
        <v>1655</v>
      </c>
      <c r="B516" s="7" t="s">
        <v>1325</v>
      </c>
      <c r="C516" s="7" t="s">
        <v>194</v>
      </c>
      <c r="D516" s="7" t="s">
        <v>1326</v>
      </c>
      <c r="E516" s="7" t="s">
        <v>1327</v>
      </c>
      <c r="F516" s="8" t="s">
        <v>5</v>
      </c>
      <c r="G516" s="8"/>
      <c r="H516" s="7" t="s">
        <v>1328</v>
      </c>
      <c r="I516" s="7" t="s">
        <v>76</v>
      </c>
      <c r="J516" s="7" t="s">
        <v>276</v>
      </c>
      <c r="K516" s="7" t="s">
        <v>151</v>
      </c>
      <c r="L516" s="7" t="s">
        <v>14</v>
      </c>
      <c r="M516" s="7" t="s">
        <v>1027</v>
      </c>
      <c r="N516" s="7">
        <v>0</v>
      </c>
      <c r="O516" s="11"/>
    </row>
    <row r="517" spans="1:15" ht="105">
      <c r="A517" s="7">
        <v>1656</v>
      </c>
      <c r="B517" s="7" t="s">
        <v>1329</v>
      </c>
      <c r="C517" s="7" t="s">
        <v>235</v>
      </c>
      <c r="D517" s="7" t="s">
        <v>4716</v>
      </c>
      <c r="E517" s="7" t="s">
        <v>1331</v>
      </c>
      <c r="F517" s="28" t="s">
        <v>5</v>
      </c>
      <c r="G517" s="28"/>
      <c r="H517" s="7" t="s">
        <v>1333</v>
      </c>
      <c r="I517" s="7" t="s">
        <v>76</v>
      </c>
      <c r="J517" s="7" t="s">
        <v>9</v>
      </c>
      <c r="K517" s="7" t="s">
        <v>151</v>
      </c>
      <c r="L517" s="7" t="s">
        <v>25</v>
      </c>
      <c r="M517" s="7" t="s">
        <v>1027</v>
      </c>
      <c r="N517" s="7">
        <v>0</v>
      </c>
      <c r="O517" s="11"/>
    </row>
    <row r="518" spans="1:15" ht="60">
      <c r="A518" s="7">
        <v>1662</v>
      </c>
      <c r="B518" s="7" t="s">
        <v>1341</v>
      </c>
      <c r="C518" s="7" t="s">
        <v>1352</v>
      </c>
      <c r="D518" s="7" t="s">
        <v>4721</v>
      </c>
      <c r="E518" s="7" t="s">
        <v>1354</v>
      </c>
      <c r="F518" s="28" t="s">
        <v>5</v>
      </c>
      <c r="G518" s="28"/>
      <c r="H518" s="7" t="s">
        <v>1346</v>
      </c>
      <c r="I518" s="7" t="s">
        <v>76</v>
      </c>
      <c r="J518" s="7" t="s">
        <v>276</v>
      </c>
      <c r="K518" s="7" t="s">
        <v>190</v>
      </c>
      <c r="L518" s="7" t="s">
        <v>66</v>
      </c>
      <c r="M518" s="7" t="s">
        <v>1027</v>
      </c>
      <c r="N518" s="7">
        <v>0</v>
      </c>
      <c r="O518" s="11"/>
    </row>
    <row r="519" spans="1:15" ht="60">
      <c r="A519" s="7">
        <v>1663</v>
      </c>
      <c r="B519" s="7" t="s">
        <v>1355</v>
      </c>
      <c r="C519" s="7" t="s">
        <v>1356</v>
      </c>
      <c r="D519" s="7" t="s">
        <v>1357</v>
      </c>
      <c r="E519" s="7" t="s">
        <v>1358</v>
      </c>
      <c r="F519" s="28" t="s">
        <v>5</v>
      </c>
      <c r="G519" s="28"/>
      <c r="H519" s="7" t="s">
        <v>1359</v>
      </c>
      <c r="I519" s="7" t="s">
        <v>76</v>
      </c>
      <c r="J519" s="7" t="s">
        <v>214</v>
      </c>
      <c r="K519" s="7" t="s">
        <v>190</v>
      </c>
      <c r="L519" s="7" t="s">
        <v>66</v>
      </c>
      <c r="M519" s="7" t="s">
        <v>1027</v>
      </c>
      <c r="N519" s="7">
        <v>0</v>
      </c>
      <c r="O519" s="11"/>
    </row>
    <row r="520" spans="1:15" ht="75">
      <c r="A520" s="7">
        <v>1668</v>
      </c>
      <c r="B520" s="7" t="s">
        <v>4725</v>
      </c>
      <c r="C520" s="7" t="s">
        <v>1006</v>
      </c>
      <c r="D520" s="7" t="s">
        <v>1378</v>
      </c>
      <c r="E520" s="7" t="s">
        <v>1379</v>
      </c>
      <c r="F520" s="8" t="s">
        <v>5</v>
      </c>
      <c r="G520" s="8"/>
      <c r="H520" s="7" t="s">
        <v>1380</v>
      </c>
      <c r="I520" s="7" t="s">
        <v>76</v>
      </c>
      <c r="J520" s="7" t="s">
        <v>89</v>
      </c>
      <c r="K520" s="7" t="s">
        <v>81</v>
      </c>
      <c r="L520" s="7" t="s">
        <v>179</v>
      </c>
      <c r="M520" s="7" t="s">
        <v>1027</v>
      </c>
      <c r="N520" s="7">
        <v>0</v>
      </c>
      <c r="O520" s="11"/>
    </row>
    <row r="521" spans="1:15" ht="60">
      <c r="A521" s="7">
        <v>1685</v>
      </c>
      <c r="B521" s="7" t="s">
        <v>1434</v>
      </c>
      <c r="C521" s="7" t="s">
        <v>154</v>
      </c>
      <c r="D521" s="7" t="s">
        <v>1435</v>
      </c>
      <c r="E521" s="7" t="s">
        <v>1436</v>
      </c>
      <c r="F521" s="28" t="s">
        <v>5</v>
      </c>
      <c r="G521" s="28"/>
      <c r="H521" s="7" t="s">
        <v>1437</v>
      </c>
      <c r="I521" s="7" t="s">
        <v>76</v>
      </c>
      <c r="J521" s="7" t="s">
        <v>100</v>
      </c>
      <c r="K521" s="7" t="s">
        <v>104</v>
      </c>
      <c r="L521" s="7" t="s">
        <v>14</v>
      </c>
      <c r="M521" s="7" t="s">
        <v>1027</v>
      </c>
      <c r="N521" s="7">
        <v>0</v>
      </c>
      <c r="O521" s="11"/>
    </row>
    <row r="522" spans="1:15" ht="105">
      <c r="A522" s="7">
        <v>1690</v>
      </c>
      <c r="B522" s="7" t="s">
        <v>1438</v>
      </c>
      <c r="C522" s="7" t="s">
        <v>4532</v>
      </c>
      <c r="D522" s="7" t="s">
        <v>1439</v>
      </c>
      <c r="E522" s="7" t="s">
        <v>1440</v>
      </c>
      <c r="F522" s="28" t="s">
        <v>5</v>
      </c>
      <c r="G522" s="28"/>
      <c r="H522" s="7" t="s">
        <v>1441</v>
      </c>
      <c r="I522" s="7" t="s">
        <v>76</v>
      </c>
      <c r="J522" s="7" t="s">
        <v>100</v>
      </c>
      <c r="K522" s="7" t="s">
        <v>93</v>
      </c>
      <c r="L522" s="7" t="s">
        <v>66</v>
      </c>
      <c r="M522" s="7" t="s">
        <v>1027</v>
      </c>
      <c r="N522" s="7">
        <v>0</v>
      </c>
      <c r="O522" s="11"/>
    </row>
    <row r="523" spans="1:15" ht="120">
      <c r="A523" s="7">
        <v>1691</v>
      </c>
      <c r="B523" s="7" t="s">
        <v>4734</v>
      </c>
      <c r="C523" s="7" t="s">
        <v>4532</v>
      </c>
      <c r="D523" s="7" t="s">
        <v>1439</v>
      </c>
      <c r="E523" s="7" t="s">
        <v>1443</v>
      </c>
      <c r="F523" s="28" t="s">
        <v>5</v>
      </c>
      <c r="G523" s="28"/>
      <c r="H523" s="7" t="s">
        <v>1441</v>
      </c>
      <c r="I523" s="7" t="s">
        <v>76</v>
      </c>
      <c r="J523" s="7" t="s">
        <v>276</v>
      </c>
      <c r="K523" s="7" t="s">
        <v>93</v>
      </c>
      <c r="L523" s="7" t="s">
        <v>66</v>
      </c>
      <c r="M523" s="7" t="s">
        <v>1027</v>
      </c>
      <c r="N523" s="7">
        <v>0</v>
      </c>
      <c r="O523" s="11"/>
    </row>
    <row r="524" spans="1:15" ht="60">
      <c r="A524" s="7">
        <v>1696</v>
      </c>
      <c r="B524" s="7" t="s">
        <v>4738</v>
      </c>
      <c r="C524" s="7" t="s">
        <v>390</v>
      </c>
      <c r="D524" s="7" t="s">
        <v>1453</v>
      </c>
      <c r="E524" s="7" t="s">
        <v>1454</v>
      </c>
      <c r="F524" s="8" t="s">
        <v>5</v>
      </c>
      <c r="G524" s="8"/>
      <c r="H524" s="7" t="s">
        <v>5</v>
      </c>
      <c r="I524" s="7" t="s">
        <v>76</v>
      </c>
      <c r="J524" s="7" t="s">
        <v>100</v>
      </c>
      <c r="K524" s="7" t="s">
        <v>93</v>
      </c>
      <c r="L524" s="7" t="s">
        <v>14</v>
      </c>
      <c r="M524" s="7" t="s">
        <v>1027</v>
      </c>
      <c r="N524" s="7">
        <v>0</v>
      </c>
      <c r="O524" s="11"/>
    </row>
    <row r="525" spans="1:15" ht="90">
      <c r="A525" s="7">
        <v>1699</v>
      </c>
      <c r="B525" s="7" t="s">
        <v>4740</v>
      </c>
      <c r="C525" s="7" t="s">
        <v>806</v>
      </c>
      <c r="D525" s="7" t="s">
        <v>4741</v>
      </c>
      <c r="E525" s="7" t="s">
        <v>1468</v>
      </c>
      <c r="F525" s="28" t="s">
        <v>5</v>
      </c>
      <c r="G525" s="28"/>
      <c r="H525" s="7" t="s">
        <v>1470</v>
      </c>
      <c r="I525" s="7" t="s">
        <v>76</v>
      </c>
      <c r="J525" s="7" t="s">
        <v>100</v>
      </c>
      <c r="K525" s="7" t="s">
        <v>190</v>
      </c>
      <c r="L525" s="7" t="s">
        <v>179</v>
      </c>
      <c r="M525" s="7" t="s">
        <v>1027</v>
      </c>
      <c r="N525" s="7">
        <v>0</v>
      </c>
      <c r="O525" s="11"/>
    </row>
    <row r="526" spans="1:15" ht="90">
      <c r="A526" s="7">
        <v>1703</v>
      </c>
      <c r="B526" s="7" t="s">
        <v>4743</v>
      </c>
      <c r="C526" s="7" t="s">
        <v>1486</v>
      </c>
      <c r="D526" s="7" t="s">
        <v>1487</v>
      </c>
      <c r="E526" s="7" t="s">
        <v>1488</v>
      </c>
      <c r="F526" s="8" t="s">
        <v>5</v>
      </c>
      <c r="G526" s="8"/>
      <c r="H526" s="7" t="s">
        <v>1490</v>
      </c>
      <c r="I526" s="7" t="s">
        <v>76</v>
      </c>
      <c r="J526" s="7" t="s">
        <v>214</v>
      </c>
      <c r="K526" s="7" t="s">
        <v>190</v>
      </c>
      <c r="L526" s="7" t="s">
        <v>179</v>
      </c>
      <c r="M526" s="7" t="s">
        <v>1027</v>
      </c>
      <c r="N526" s="7">
        <v>0</v>
      </c>
      <c r="O526" s="11"/>
    </row>
    <row r="527" spans="1:15" ht="135">
      <c r="A527" s="7">
        <v>1705</v>
      </c>
      <c r="B527" s="7" t="s">
        <v>4744</v>
      </c>
      <c r="C527" s="7" t="s">
        <v>806</v>
      </c>
      <c r="D527" s="7" t="s">
        <v>4741</v>
      </c>
      <c r="E527" s="7" t="s">
        <v>1492</v>
      </c>
      <c r="F527" s="28" t="s">
        <v>5</v>
      </c>
      <c r="G527" s="28"/>
      <c r="H527" s="7" t="s">
        <v>1441</v>
      </c>
      <c r="I527" s="7" t="s">
        <v>76</v>
      </c>
      <c r="J527" s="7" t="s">
        <v>100</v>
      </c>
      <c r="K527" s="7" t="s">
        <v>190</v>
      </c>
      <c r="L527" s="7" t="s">
        <v>179</v>
      </c>
      <c r="M527" s="7" t="s">
        <v>1027</v>
      </c>
      <c r="N527" s="7">
        <v>0</v>
      </c>
      <c r="O527" s="11"/>
    </row>
    <row r="528" spans="1:15" ht="90">
      <c r="A528" s="7">
        <v>1706</v>
      </c>
      <c r="B528" s="7" t="s">
        <v>1471</v>
      </c>
      <c r="C528" s="7" t="s">
        <v>1075</v>
      </c>
      <c r="D528" s="7" t="s">
        <v>4745</v>
      </c>
      <c r="E528" s="7" t="s">
        <v>1494</v>
      </c>
      <c r="F528" s="28" t="s">
        <v>5</v>
      </c>
      <c r="G528" s="28"/>
      <c r="H528" s="7" t="s">
        <v>1495</v>
      </c>
      <c r="I528" s="7" t="s">
        <v>76</v>
      </c>
      <c r="J528" s="7" t="s">
        <v>214</v>
      </c>
      <c r="K528" s="7" t="s">
        <v>190</v>
      </c>
      <c r="L528" s="7" t="s">
        <v>14</v>
      </c>
      <c r="M528" s="7" t="s">
        <v>1027</v>
      </c>
      <c r="N528" s="7">
        <v>0</v>
      </c>
      <c r="O528" s="11"/>
    </row>
    <row r="529" spans="1:15" ht="105">
      <c r="A529" s="7">
        <v>1707</v>
      </c>
      <c r="B529" s="7" t="s">
        <v>4746</v>
      </c>
      <c r="C529" s="7" t="s">
        <v>1497</v>
      </c>
      <c r="D529" s="7" t="s">
        <v>4747</v>
      </c>
      <c r="E529" s="7" t="s">
        <v>1499</v>
      </c>
      <c r="F529" s="28" t="s">
        <v>5</v>
      </c>
      <c r="G529" s="28"/>
      <c r="H529" s="7" t="s">
        <v>5</v>
      </c>
      <c r="I529" s="7" t="s">
        <v>76</v>
      </c>
      <c r="J529" s="7" t="s">
        <v>77</v>
      </c>
      <c r="K529" s="7" t="s">
        <v>190</v>
      </c>
      <c r="L529" s="7" t="s">
        <v>14</v>
      </c>
      <c r="M529" s="7" t="s">
        <v>1027</v>
      </c>
      <c r="N529" s="7">
        <v>0</v>
      </c>
      <c r="O529" s="11"/>
    </row>
    <row r="530" spans="1:15" ht="75">
      <c r="A530" s="7">
        <v>1709</v>
      </c>
      <c r="B530" s="7" t="s">
        <v>1504</v>
      </c>
      <c r="C530" s="7" t="s">
        <v>390</v>
      </c>
      <c r="D530" s="7" t="s">
        <v>4749</v>
      </c>
      <c r="E530" s="7" t="s">
        <v>1506</v>
      </c>
      <c r="F530" s="8" t="s">
        <v>5</v>
      </c>
      <c r="G530" s="8"/>
      <c r="H530" s="7" t="s">
        <v>1507</v>
      </c>
      <c r="I530" s="7" t="s">
        <v>76</v>
      </c>
      <c r="J530" s="7" t="s">
        <v>100</v>
      </c>
      <c r="K530" s="7" t="s">
        <v>190</v>
      </c>
      <c r="L530" s="7" t="s">
        <v>179</v>
      </c>
      <c r="M530" s="7" t="s">
        <v>1027</v>
      </c>
      <c r="N530" s="7">
        <v>0</v>
      </c>
      <c r="O530" s="11"/>
    </row>
    <row r="531" spans="1:15" ht="135">
      <c r="A531" s="7">
        <v>1711</v>
      </c>
      <c r="B531" s="7" t="s">
        <v>1513</v>
      </c>
      <c r="C531" s="7" t="s">
        <v>218</v>
      </c>
      <c r="D531" s="7" t="s">
        <v>1514</v>
      </c>
      <c r="E531" s="7" t="s">
        <v>4751</v>
      </c>
      <c r="F531" s="8" t="s">
        <v>5</v>
      </c>
      <c r="G531" s="8"/>
      <c r="H531" s="7" t="s">
        <v>1516</v>
      </c>
      <c r="I531" s="7" t="s">
        <v>76</v>
      </c>
      <c r="J531" s="7" t="s">
        <v>100</v>
      </c>
      <c r="K531" s="7" t="s">
        <v>190</v>
      </c>
      <c r="L531" s="7" t="s">
        <v>179</v>
      </c>
      <c r="M531" s="7" t="s">
        <v>1027</v>
      </c>
      <c r="N531" s="7">
        <v>0</v>
      </c>
      <c r="O531" s="11"/>
    </row>
    <row r="532" spans="1:15" ht="75">
      <c r="A532" s="7">
        <v>1727</v>
      </c>
      <c r="B532" s="7" t="s">
        <v>1560</v>
      </c>
      <c r="C532" s="7" t="s">
        <v>135</v>
      </c>
      <c r="D532" s="7" t="s">
        <v>1561</v>
      </c>
      <c r="E532" s="7" t="s">
        <v>1562</v>
      </c>
      <c r="F532" s="28" t="s">
        <v>5</v>
      </c>
      <c r="G532" s="28"/>
      <c r="H532" s="7" t="s">
        <v>1564</v>
      </c>
      <c r="I532" s="7" t="s">
        <v>76</v>
      </c>
      <c r="J532" s="7" t="s">
        <v>436</v>
      </c>
      <c r="K532" s="7" t="s">
        <v>93</v>
      </c>
      <c r="L532" s="7" t="s">
        <v>25</v>
      </c>
      <c r="M532" s="7" t="s">
        <v>1027</v>
      </c>
      <c r="N532" s="7">
        <v>0</v>
      </c>
      <c r="O532" s="11"/>
    </row>
    <row r="533" spans="1:15" ht="60">
      <c r="A533" s="7">
        <v>1728</v>
      </c>
      <c r="B533" s="7" t="s">
        <v>4758</v>
      </c>
      <c r="C533" s="7" t="s">
        <v>849</v>
      </c>
      <c r="D533" s="7" t="s">
        <v>4759</v>
      </c>
      <c r="E533" s="7" t="s">
        <v>1567</v>
      </c>
      <c r="F533" s="28" t="s">
        <v>5</v>
      </c>
      <c r="G533" s="28"/>
      <c r="H533" s="7" t="s">
        <v>1564</v>
      </c>
      <c r="I533" s="7" t="s">
        <v>76</v>
      </c>
      <c r="J533" s="7" t="s">
        <v>100</v>
      </c>
      <c r="K533" s="7" t="s">
        <v>93</v>
      </c>
      <c r="L533" s="7" t="s">
        <v>25</v>
      </c>
      <c r="M533" s="7" t="s">
        <v>1027</v>
      </c>
      <c r="N533" s="7">
        <v>0</v>
      </c>
      <c r="O533" s="11"/>
    </row>
    <row r="534" spans="1:15" ht="60">
      <c r="A534" s="7">
        <v>1731</v>
      </c>
      <c r="B534" s="7" t="s">
        <v>1572</v>
      </c>
      <c r="C534" s="7" t="s">
        <v>1085</v>
      </c>
      <c r="D534" s="7" t="s">
        <v>1573</v>
      </c>
      <c r="E534" s="7" t="s">
        <v>1574</v>
      </c>
      <c r="F534" s="28" t="s">
        <v>5</v>
      </c>
      <c r="G534" s="28"/>
      <c r="H534" s="7" t="s">
        <v>1575</v>
      </c>
      <c r="I534" s="7" t="s">
        <v>76</v>
      </c>
      <c r="J534" s="7" t="s">
        <v>214</v>
      </c>
      <c r="K534" s="7" t="s">
        <v>93</v>
      </c>
      <c r="L534" s="7" t="s">
        <v>25</v>
      </c>
      <c r="M534" s="7" t="s">
        <v>1027</v>
      </c>
      <c r="N534" s="7">
        <v>0</v>
      </c>
      <c r="O534" s="11"/>
    </row>
    <row r="535" spans="1:15" ht="60">
      <c r="A535" s="7">
        <v>1733</v>
      </c>
      <c r="B535" s="7" t="s">
        <v>1581</v>
      </c>
      <c r="C535" s="7" t="s">
        <v>1382</v>
      </c>
      <c r="D535" s="7" t="s">
        <v>1582</v>
      </c>
      <c r="E535" s="7" t="s">
        <v>4760</v>
      </c>
      <c r="F535" s="28" t="s">
        <v>5</v>
      </c>
      <c r="G535" s="28"/>
      <c r="H535" s="7" t="s">
        <v>6</v>
      </c>
      <c r="I535" s="7" t="s">
        <v>76</v>
      </c>
      <c r="J535" s="7" t="s">
        <v>202</v>
      </c>
      <c r="K535" s="7" t="s">
        <v>93</v>
      </c>
      <c r="L535" s="7" t="s">
        <v>66</v>
      </c>
      <c r="M535" s="7" t="s">
        <v>1027</v>
      </c>
      <c r="N535" s="7">
        <v>0</v>
      </c>
      <c r="O535" s="11"/>
    </row>
    <row r="536" spans="1:15" ht="60">
      <c r="A536" s="7">
        <v>1735</v>
      </c>
      <c r="B536" s="7" t="s">
        <v>1588</v>
      </c>
      <c r="C536" s="7" t="s">
        <v>4762</v>
      </c>
      <c r="D536" s="7" t="s">
        <v>1590</v>
      </c>
      <c r="E536" s="7" t="s">
        <v>1591</v>
      </c>
      <c r="F536" s="28" t="s">
        <v>5</v>
      </c>
      <c r="G536" s="28"/>
      <c r="H536" s="7" t="s">
        <v>6</v>
      </c>
      <c r="I536" s="7" t="s">
        <v>76</v>
      </c>
      <c r="J536" s="7" t="s">
        <v>100</v>
      </c>
      <c r="K536" s="7" t="s">
        <v>93</v>
      </c>
      <c r="L536" s="7" t="s">
        <v>66</v>
      </c>
      <c r="M536" s="7" t="s">
        <v>1027</v>
      </c>
      <c r="N536" s="7">
        <v>0</v>
      </c>
      <c r="O536" s="11"/>
    </row>
    <row r="537" spans="1:15" ht="60">
      <c r="A537" s="7">
        <v>1736</v>
      </c>
      <c r="B537" s="7" t="s">
        <v>1592</v>
      </c>
      <c r="C537" s="7" t="s">
        <v>390</v>
      </c>
      <c r="D537" s="7" t="s">
        <v>1593</v>
      </c>
      <c r="E537" s="7" t="s">
        <v>1594</v>
      </c>
      <c r="F537" s="8" t="s">
        <v>5</v>
      </c>
      <c r="G537" s="8"/>
      <c r="H537" s="7" t="s">
        <v>419</v>
      </c>
      <c r="I537" s="7" t="s">
        <v>76</v>
      </c>
      <c r="J537" s="7" t="s">
        <v>9</v>
      </c>
      <c r="K537" s="7" t="s">
        <v>93</v>
      </c>
      <c r="L537" s="7" t="s">
        <v>66</v>
      </c>
      <c r="M537" s="7" t="s">
        <v>1027</v>
      </c>
      <c r="N537" s="7">
        <v>0</v>
      </c>
      <c r="O537" s="11"/>
    </row>
    <row r="538" spans="1:15" ht="60">
      <c r="A538" s="7">
        <v>1737</v>
      </c>
      <c r="B538" s="7" t="s">
        <v>1595</v>
      </c>
      <c r="C538" s="7" t="s">
        <v>529</v>
      </c>
      <c r="D538" s="7" t="s">
        <v>1596</v>
      </c>
      <c r="E538" s="7" t="s">
        <v>4763</v>
      </c>
      <c r="F538" s="28" t="s">
        <v>5</v>
      </c>
      <c r="G538" s="28"/>
      <c r="H538" s="7" t="s">
        <v>1598</v>
      </c>
      <c r="I538" s="7" t="s">
        <v>76</v>
      </c>
      <c r="J538" s="7" t="s">
        <v>214</v>
      </c>
      <c r="K538" s="7" t="s">
        <v>93</v>
      </c>
      <c r="L538" s="7" t="s">
        <v>66</v>
      </c>
      <c r="M538" s="7" t="s">
        <v>1027</v>
      </c>
      <c r="N538" s="7">
        <v>0</v>
      </c>
      <c r="O538" s="11"/>
    </row>
    <row r="539" spans="1:15" ht="60">
      <c r="A539" s="7">
        <v>1743</v>
      </c>
      <c r="B539" s="7" t="s">
        <v>1621</v>
      </c>
      <c r="C539" s="7" t="s">
        <v>218</v>
      </c>
      <c r="D539" s="7" t="s">
        <v>1622</v>
      </c>
      <c r="E539" s="7" t="s">
        <v>1623</v>
      </c>
      <c r="F539" s="8" t="s">
        <v>5</v>
      </c>
      <c r="G539" s="8"/>
      <c r="H539" s="7" t="s">
        <v>1584</v>
      </c>
      <c r="I539" s="7" t="s">
        <v>76</v>
      </c>
      <c r="J539" s="7" t="s">
        <v>31</v>
      </c>
      <c r="K539" s="7" t="s">
        <v>151</v>
      </c>
      <c r="L539" s="7" t="s">
        <v>25</v>
      </c>
      <c r="M539" s="7" t="s">
        <v>1027</v>
      </c>
      <c r="N539" s="7">
        <v>0</v>
      </c>
      <c r="O539" s="11"/>
    </row>
    <row r="540" spans="1:15" ht="75">
      <c r="A540" s="7">
        <v>1744</v>
      </c>
      <c r="B540" s="7" t="s">
        <v>1621</v>
      </c>
      <c r="C540" s="7" t="s">
        <v>208</v>
      </c>
      <c r="D540" s="7" t="s">
        <v>1624</v>
      </c>
      <c r="E540" s="7" t="s">
        <v>1625</v>
      </c>
      <c r="F540" s="8" t="s">
        <v>5</v>
      </c>
      <c r="G540" s="8"/>
      <c r="H540" s="7" t="s">
        <v>1626</v>
      </c>
      <c r="I540" s="7" t="s">
        <v>76</v>
      </c>
      <c r="J540" s="7" t="s">
        <v>100</v>
      </c>
      <c r="K540" s="7" t="s">
        <v>151</v>
      </c>
      <c r="L540" s="7" t="s">
        <v>25</v>
      </c>
      <c r="M540" s="7" t="s">
        <v>1027</v>
      </c>
      <c r="N540" s="7">
        <v>0</v>
      </c>
      <c r="O540" s="11"/>
    </row>
    <row r="541" spans="1:15" ht="75">
      <c r="A541" s="7">
        <v>1746</v>
      </c>
      <c r="B541" s="7" t="s">
        <v>1627</v>
      </c>
      <c r="C541" s="7" t="s">
        <v>350</v>
      </c>
      <c r="D541" s="7" t="s">
        <v>1628</v>
      </c>
      <c r="E541" s="7" t="s">
        <v>1629</v>
      </c>
      <c r="F541" s="8" t="s">
        <v>5</v>
      </c>
      <c r="G541" s="8"/>
      <c r="H541" s="7" t="s">
        <v>6</v>
      </c>
      <c r="I541" s="7" t="s">
        <v>76</v>
      </c>
      <c r="J541" s="7" t="s">
        <v>100</v>
      </c>
      <c r="K541" s="7" t="s">
        <v>151</v>
      </c>
      <c r="L541" s="7" t="s">
        <v>66</v>
      </c>
      <c r="M541" s="7" t="s">
        <v>1027</v>
      </c>
      <c r="N541" s="7">
        <v>0</v>
      </c>
      <c r="O541" s="11"/>
    </row>
    <row r="542" spans="1:15" ht="90">
      <c r="A542" s="7">
        <v>1750</v>
      </c>
      <c r="B542" s="7" t="s">
        <v>4767</v>
      </c>
      <c r="C542" s="7" t="s">
        <v>194</v>
      </c>
      <c r="D542" s="7" t="s">
        <v>1642</v>
      </c>
      <c r="E542" s="7" t="s">
        <v>1643</v>
      </c>
      <c r="F542" s="8" t="s">
        <v>5</v>
      </c>
      <c r="G542" s="8"/>
      <c r="H542" s="7" t="s">
        <v>6</v>
      </c>
      <c r="I542" s="7" t="s">
        <v>76</v>
      </c>
      <c r="J542" s="7" t="s">
        <v>31</v>
      </c>
      <c r="K542" s="7" t="s">
        <v>151</v>
      </c>
      <c r="L542" s="7" t="s">
        <v>25</v>
      </c>
      <c r="M542" s="7" t="s">
        <v>1027</v>
      </c>
      <c r="N542" s="7">
        <v>0</v>
      </c>
      <c r="O542" s="11"/>
    </row>
    <row r="543" spans="1:15" ht="60">
      <c r="A543" s="7">
        <v>1753</v>
      </c>
      <c r="B543" s="7" t="s">
        <v>1647</v>
      </c>
      <c r="C543" s="7" t="s">
        <v>545</v>
      </c>
      <c r="D543" s="7" t="s">
        <v>1648</v>
      </c>
      <c r="E543" s="7" t="s">
        <v>1649</v>
      </c>
      <c r="F543" s="8" t="s">
        <v>5</v>
      </c>
      <c r="G543" s="8"/>
      <c r="H543" s="7" t="s">
        <v>6</v>
      </c>
      <c r="I543" s="7" t="s">
        <v>76</v>
      </c>
      <c r="J543" s="7" t="s">
        <v>100</v>
      </c>
      <c r="K543" s="7" t="s">
        <v>190</v>
      </c>
      <c r="L543" s="7" t="s">
        <v>179</v>
      </c>
      <c r="M543" s="7" t="s">
        <v>1027</v>
      </c>
      <c r="N543" s="7">
        <v>0</v>
      </c>
      <c r="O543" s="11"/>
    </row>
    <row r="544" spans="1:15" ht="75">
      <c r="A544" s="7">
        <v>1757</v>
      </c>
      <c r="B544" s="7" t="s">
        <v>1660</v>
      </c>
      <c r="C544" s="7" t="s">
        <v>1661</v>
      </c>
      <c r="D544" s="7" t="s">
        <v>1662</v>
      </c>
      <c r="E544" s="7" t="s">
        <v>1663</v>
      </c>
      <c r="F544" s="8" t="s">
        <v>5</v>
      </c>
      <c r="G544" s="8"/>
      <c r="H544" s="7" t="s">
        <v>6</v>
      </c>
      <c r="I544" s="7" t="s">
        <v>76</v>
      </c>
      <c r="J544" s="7" t="s">
        <v>100</v>
      </c>
      <c r="K544" s="7" t="s">
        <v>190</v>
      </c>
      <c r="L544" s="7" t="s">
        <v>14</v>
      </c>
      <c r="M544" s="7" t="s">
        <v>1027</v>
      </c>
      <c r="N544" s="7">
        <v>0</v>
      </c>
      <c r="O544" s="11"/>
    </row>
    <row r="545" spans="1:15" ht="60">
      <c r="A545" s="7">
        <v>1758</v>
      </c>
      <c r="B545" s="7" t="s">
        <v>1664</v>
      </c>
      <c r="C545" s="7" t="s">
        <v>1006</v>
      </c>
      <c r="D545" s="7" t="s">
        <v>4771</v>
      </c>
      <c r="E545" s="7" t="s">
        <v>4772</v>
      </c>
      <c r="F545" s="8" t="s">
        <v>5</v>
      </c>
      <c r="G545" s="8"/>
      <c r="H545" s="7" t="s">
        <v>1667</v>
      </c>
      <c r="I545" s="7" t="s">
        <v>76</v>
      </c>
      <c r="J545" s="7" t="s">
        <v>100</v>
      </c>
      <c r="K545" s="7" t="s">
        <v>190</v>
      </c>
      <c r="L545" s="7" t="s">
        <v>66</v>
      </c>
      <c r="M545" s="7" t="s">
        <v>1027</v>
      </c>
      <c r="N545" s="7">
        <v>0</v>
      </c>
      <c r="O545" s="11"/>
    </row>
    <row r="546" spans="1:15" ht="60">
      <c r="A546" s="7">
        <v>1759</v>
      </c>
      <c r="B546" s="7" t="s">
        <v>1668</v>
      </c>
      <c r="C546" s="7" t="s">
        <v>545</v>
      </c>
      <c r="D546" s="7" t="s">
        <v>4773</v>
      </c>
      <c r="E546" s="7" t="s">
        <v>1670</v>
      </c>
      <c r="F546" s="8" t="s">
        <v>5</v>
      </c>
      <c r="G546" s="8"/>
      <c r="H546" s="7" t="s">
        <v>6</v>
      </c>
      <c r="I546" s="7" t="s">
        <v>76</v>
      </c>
      <c r="J546" s="7" t="s">
        <v>100</v>
      </c>
      <c r="K546" s="7" t="s">
        <v>190</v>
      </c>
      <c r="L546" s="7" t="s">
        <v>66</v>
      </c>
      <c r="M546" s="7" t="s">
        <v>1027</v>
      </c>
      <c r="N546" s="7">
        <v>0</v>
      </c>
      <c r="O546" s="11"/>
    </row>
    <row r="547" spans="1:15" ht="75">
      <c r="A547" s="7">
        <v>1760</v>
      </c>
      <c r="B547" s="7" t="s">
        <v>4774</v>
      </c>
      <c r="C547" s="7" t="s">
        <v>1672</v>
      </c>
      <c r="D547" s="7" t="s">
        <v>1673</v>
      </c>
      <c r="E547" s="7" t="s">
        <v>1674</v>
      </c>
      <c r="F547" s="8" t="s">
        <v>5</v>
      </c>
      <c r="G547" s="8"/>
      <c r="H547" s="7" t="s">
        <v>2194</v>
      </c>
      <c r="I547" s="7" t="s">
        <v>76</v>
      </c>
      <c r="J547" s="7" t="s">
        <v>100</v>
      </c>
      <c r="K547" s="7" t="s">
        <v>190</v>
      </c>
      <c r="L547" s="7" t="s">
        <v>25</v>
      </c>
      <c r="M547" s="7" t="s">
        <v>1027</v>
      </c>
      <c r="N547" s="7">
        <v>0</v>
      </c>
      <c r="O547" s="11"/>
    </row>
    <row r="548" spans="1:15" ht="135">
      <c r="A548" s="7">
        <v>1761</v>
      </c>
      <c r="B548" s="7" t="s">
        <v>4775</v>
      </c>
      <c r="C548" s="7" t="s">
        <v>135</v>
      </c>
      <c r="D548" s="7" t="s">
        <v>3992</v>
      </c>
      <c r="E548" s="7" t="s">
        <v>1678</v>
      </c>
      <c r="F548" s="8" t="s">
        <v>5</v>
      </c>
      <c r="G548" s="8"/>
      <c r="H548" s="7" t="s">
        <v>2194</v>
      </c>
      <c r="I548" s="7" t="s">
        <v>76</v>
      </c>
      <c r="J548" s="7" t="s">
        <v>290</v>
      </c>
      <c r="K548" s="7" t="s">
        <v>190</v>
      </c>
      <c r="L548" s="7" t="s">
        <v>32</v>
      </c>
      <c r="M548" s="7" t="s">
        <v>1027</v>
      </c>
      <c r="N548" s="7">
        <v>0</v>
      </c>
      <c r="O548" s="11"/>
    </row>
    <row r="549" spans="1:15" ht="90">
      <c r="A549" s="7">
        <v>1762</v>
      </c>
      <c r="B549" s="7" t="s">
        <v>4776</v>
      </c>
      <c r="C549" s="7" t="s">
        <v>1681</v>
      </c>
      <c r="D549" s="7" t="s">
        <v>1682</v>
      </c>
      <c r="E549" s="7" t="s">
        <v>1683</v>
      </c>
      <c r="F549" s="8" t="s">
        <v>5</v>
      </c>
      <c r="G549" s="8"/>
      <c r="H549" s="7" t="s">
        <v>2194</v>
      </c>
      <c r="I549" s="7" t="s">
        <v>76</v>
      </c>
      <c r="J549" s="7" t="s">
        <v>100</v>
      </c>
      <c r="K549" s="7" t="s">
        <v>190</v>
      </c>
      <c r="L549" s="7" t="s">
        <v>32</v>
      </c>
      <c r="M549" s="7" t="s">
        <v>1027</v>
      </c>
      <c r="N549" s="7">
        <v>0</v>
      </c>
      <c r="O549" s="11"/>
    </row>
    <row r="550" spans="1:15" ht="75">
      <c r="A550" s="7">
        <v>1766</v>
      </c>
      <c r="B550" s="7" t="s">
        <v>4783</v>
      </c>
      <c r="C550" s="7" t="s">
        <v>545</v>
      </c>
      <c r="D550" s="7" t="s">
        <v>4784</v>
      </c>
      <c r="E550" s="7" t="s">
        <v>1700</v>
      </c>
      <c r="F550" s="8" t="s">
        <v>5</v>
      </c>
      <c r="G550" s="8"/>
      <c r="H550" s="7" t="s">
        <v>1701</v>
      </c>
      <c r="I550" s="7" t="s">
        <v>76</v>
      </c>
      <c r="J550" s="7" t="s">
        <v>100</v>
      </c>
      <c r="K550" s="7" t="s">
        <v>190</v>
      </c>
      <c r="L550" s="7" t="s">
        <v>32</v>
      </c>
      <c r="M550" s="7" t="s">
        <v>1027</v>
      </c>
      <c r="N550" s="7">
        <v>0</v>
      </c>
      <c r="O550" s="11"/>
    </row>
    <row r="551" spans="1:15" ht="90">
      <c r="A551" s="7">
        <v>1767</v>
      </c>
      <c r="B551" s="7" t="s">
        <v>4785</v>
      </c>
      <c r="C551" s="7" t="s">
        <v>529</v>
      </c>
      <c r="D551" s="7" t="s">
        <v>1703</v>
      </c>
      <c r="E551" s="7" t="s">
        <v>1704</v>
      </c>
      <c r="F551" s="8" t="s">
        <v>5</v>
      </c>
      <c r="G551" s="8"/>
      <c r="H551" s="7" t="s">
        <v>1701</v>
      </c>
      <c r="I551" s="7" t="s">
        <v>76</v>
      </c>
      <c r="J551" s="7" t="s">
        <v>100</v>
      </c>
      <c r="K551" s="7" t="s">
        <v>190</v>
      </c>
      <c r="L551" s="7" t="s">
        <v>66</v>
      </c>
      <c r="M551" s="7" t="s">
        <v>1027</v>
      </c>
      <c r="N551" s="7">
        <v>0</v>
      </c>
      <c r="O551" s="11"/>
    </row>
    <row r="552" spans="1:15" ht="60">
      <c r="A552" s="7">
        <v>1768</v>
      </c>
      <c r="B552" s="7" t="s">
        <v>1705</v>
      </c>
      <c r="C552" s="7" t="s">
        <v>545</v>
      </c>
      <c r="D552" s="7" t="s">
        <v>1706</v>
      </c>
      <c r="E552" s="7" t="s">
        <v>1707</v>
      </c>
      <c r="F552" s="8" t="s">
        <v>5</v>
      </c>
      <c r="G552" s="8"/>
      <c r="H552" s="7" t="s">
        <v>1701</v>
      </c>
      <c r="I552" s="7" t="s">
        <v>76</v>
      </c>
      <c r="J552" s="7" t="s">
        <v>100</v>
      </c>
      <c r="K552" s="7" t="s">
        <v>190</v>
      </c>
      <c r="L552" s="7" t="s">
        <v>32</v>
      </c>
      <c r="M552" s="7" t="s">
        <v>1027</v>
      </c>
      <c r="N552" s="7">
        <v>0</v>
      </c>
      <c r="O552" s="11"/>
    </row>
    <row r="553" spans="1:15" ht="60">
      <c r="A553" s="7">
        <v>1769</v>
      </c>
      <c r="B553" s="7" t="s">
        <v>4786</v>
      </c>
      <c r="C553" s="7" t="s">
        <v>4787</v>
      </c>
      <c r="D553" s="7" t="s">
        <v>1710</v>
      </c>
      <c r="E553" s="7" t="s">
        <v>1711</v>
      </c>
      <c r="F553" s="8" t="s">
        <v>5</v>
      </c>
      <c r="G553" s="8"/>
      <c r="H553" s="7" t="s">
        <v>1701</v>
      </c>
      <c r="I553" s="7" t="s">
        <v>76</v>
      </c>
      <c r="J553" s="7" t="s">
        <v>100</v>
      </c>
      <c r="K553" s="7" t="s">
        <v>190</v>
      </c>
      <c r="L553" s="7" t="s">
        <v>25</v>
      </c>
      <c r="M553" s="7" t="s">
        <v>1027</v>
      </c>
      <c r="N553" s="7">
        <v>0</v>
      </c>
      <c r="O553" s="11"/>
    </row>
    <row r="554" spans="1:15" ht="120">
      <c r="A554" s="7">
        <v>1770</v>
      </c>
      <c r="B554" s="7" t="s">
        <v>4788</v>
      </c>
      <c r="C554" s="7" t="s">
        <v>490</v>
      </c>
      <c r="D554" s="7" t="s">
        <v>1713</v>
      </c>
      <c r="E554" s="7" t="s">
        <v>4789</v>
      </c>
      <c r="F554" s="8" t="s">
        <v>5</v>
      </c>
      <c r="G554" s="8"/>
      <c r="H554" s="7" t="s">
        <v>1701</v>
      </c>
      <c r="I554" s="7" t="s">
        <v>76</v>
      </c>
      <c r="J554" s="7" t="s">
        <v>100</v>
      </c>
      <c r="K554" s="7" t="s">
        <v>190</v>
      </c>
      <c r="L554" s="7" t="s">
        <v>179</v>
      </c>
      <c r="M554" s="7" t="s">
        <v>1027</v>
      </c>
      <c r="N554" s="7">
        <v>0</v>
      </c>
      <c r="O554" s="11"/>
    </row>
    <row r="555" spans="1:15" ht="60">
      <c r="A555" s="7">
        <v>1771</v>
      </c>
      <c r="B555" s="7" t="s">
        <v>1715</v>
      </c>
      <c r="C555" s="7" t="s">
        <v>208</v>
      </c>
      <c r="D555" s="7" t="s">
        <v>4790</v>
      </c>
      <c r="E555" s="7" t="s">
        <v>4791</v>
      </c>
      <c r="F555" s="8" t="s">
        <v>5</v>
      </c>
      <c r="G555" s="8"/>
      <c r="H555" s="7" t="s">
        <v>1701</v>
      </c>
      <c r="I555" s="7" t="s">
        <v>76</v>
      </c>
      <c r="J555" s="7" t="s">
        <v>100</v>
      </c>
      <c r="K555" s="7" t="s">
        <v>190</v>
      </c>
      <c r="L555" s="7" t="s">
        <v>179</v>
      </c>
      <c r="M555" s="7" t="s">
        <v>1027</v>
      </c>
      <c r="N555" s="7">
        <v>0</v>
      </c>
      <c r="O555" s="11"/>
    </row>
    <row r="556" spans="1:15" ht="60">
      <c r="A556" s="7">
        <v>1776</v>
      </c>
      <c r="B556" s="7" t="s">
        <v>4802</v>
      </c>
      <c r="C556" s="7" t="s">
        <v>390</v>
      </c>
      <c r="D556" s="7" t="s">
        <v>1742</v>
      </c>
      <c r="E556" s="7" t="s">
        <v>1743</v>
      </c>
      <c r="F556" s="8" t="s">
        <v>5</v>
      </c>
      <c r="G556" s="8"/>
      <c r="H556" s="7" t="s">
        <v>1584</v>
      </c>
      <c r="I556" s="7" t="s">
        <v>76</v>
      </c>
      <c r="J556" s="7" t="s">
        <v>9</v>
      </c>
      <c r="K556" s="7" t="s">
        <v>301</v>
      </c>
      <c r="L556" s="7" t="s">
        <v>66</v>
      </c>
      <c r="M556" s="7" t="s">
        <v>1027</v>
      </c>
      <c r="N556" s="7">
        <v>0</v>
      </c>
      <c r="O556" s="11"/>
    </row>
    <row r="557" spans="1:15" ht="60">
      <c r="A557" s="7">
        <v>1786</v>
      </c>
      <c r="B557" s="7" t="s">
        <v>4810</v>
      </c>
      <c r="C557" s="7" t="s">
        <v>194</v>
      </c>
      <c r="D557" s="7" t="s">
        <v>791</v>
      </c>
      <c r="E557" s="7" t="s">
        <v>1777</v>
      </c>
      <c r="F557" s="8" t="s">
        <v>5</v>
      </c>
      <c r="G557" s="8"/>
      <c r="H557" s="7" t="s">
        <v>1778</v>
      </c>
      <c r="I557" s="7" t="s">
        <v>76</v>
      </c>
      <c r="J557" s="7" t="s">
        <v>276</v>
      </c>
      <c r="K557" s="7" t="s">
        <v>93</v>
      </c>
      <c r="L557" s="7" t="s">
        <v>14</v>
      </c>
      <c r="M557" s="7" t="s">
        <v>1027</v>
      </c>
      <c r="N557" s="7">
        <v>0</v>
      </c>
      <c r="O557" s="11"/>
    </row>
    <row r="558" spans="1:15" ht="150">
      <c r="A558" s="7">
        <v>1797</v>
      </c>
      <c r="B558" s="7" t="s">
        <v>1797</v>
      </c>
      <c r="C558" s="7" t="s">
        <v>1352</v>
      </c>
      <c r="D558" s="7" t="s">
        <v>1798</v>
      </c>
      <c r="E558" s="7" t="s">
        <v>1799</v>
      </c>
      <c r="F558" s="8" t="s">
        <v>5</v>
      </c>
      <c r="G558" s="8"/>
      <c r="H558" s="7" t="s">
        <v>1365</v>
      </c>
      <c r="I558" s="7" t="s">
        <v>76</v>
      </c>
      <c r="J558" s="7" t="s">
        <v>100</v>
      </c>
      <c r="K558" s="7" t="s">
        <v>190</v>
      </c>
      <c r="L558" s="7" t="s">
        <v>14</v>
      </c>
      <c r="M558" s="7" t="s">
        <v>1027</v>
      </c>
      <c r="N558" s="7">
        <v>0</v>
      </c>
      <c r="O558" s="11"/>
    </row>
    <row r="559" spans="1:15" ht="150">
      <c r="A559" s="7">
        <v>1798</v>
      </c>
      <c r="B559" s="7" t="s">
        <v>1797</v>
      </c>
      <c r="C559" s="7" t="s">
        <v>218</v>
      </c>
      <c r="D559" s="7" t="s">
        <v>4816</v>
      </c>
      <c r="E559" s="7" t="s">
        <v>1801</v>
      </c>
      <c r="F559" s="8" t="s">
        <v>5</v>
      </c>
      <c r="G559" s="8"/>
      <c r="H559" s="7" t="s">
        <v>1365</v>
      </c>
      <c r="I559" s="7" t="s">
        <v>76</v>
      </c>
      <c r="J559" s="7" t="s">
        <v>100</v>
      </c>
      <c r="K559" s="7" t="s">
        <v>190</v>
      </c>
      <c r="L559" s="7" t="s">
        <v>14</v>
      </c>
      <c r="M559" s="7" t="s">
        <v>1027</v>
      </c>
      <c r="N559" s="7">
        <v>0</v>
      </c>
      <c r="O559" s="11"/>
    </row>
    <row r="560" spans="1:15" ht="60">
      <c r="A560" s="7">
        <v>1802</v>
      </c>
      <c r="B560" s="7" t="s">
        <v>1815</v>
      </c>
      <c r="C560" s="7" t="s">
        <v>208</v>
      </c>
      <c r="D560" s="7" t="s">
        <v>1816</v>
      </c>
      <c r="E560" s="7" t="s">
        <v>1817</v>
      </c>
      <c r="F560" s="8" t="s">
        <v>5</v>
      </c>
      <c r="G560" s="8"/>
      <c r="H560" s="7" t="s">
        <v>1338</v>
      </c>
      <c r="I560" s="7" t="s">
        <v>76</v>
      </c>
      <c r="J560" s="7" t="s">
        <v>100</v>
      </c>
      <c r="K560" s="7" t="s">
        <v>190</v>
      </c>
      <c r="L560" s="7" t="s">
        <v>25</v>
      </c>
      <c r="M560" s="7" t="s">
        <v>1027</v>
      </c>
      <c r="N560" s="7">
        <v>0</v>
      </c>
      <c r="O560" s="11"/>
    </row>
    <row r="561" spans="1:15" ht="75">
      <c r="A561" s="7">
        <v>1804</v>
      </c>
      <c r="B561" s="7" t="s">
        <v>1818</v>
      </c>
      <c r="C561" s="7" t="s">
        <v>1819</v>
      </c>
      <c r="D561" s="7" t="s">
        <v>1820</v>
      </c>
      <c r="E561" s="7" t="s">
        <v>1821</v>
      </c>
      <c r="F561" s="8" t="s">
        <v>5</v>
      </c>
      <c r="G561" s="8"/>
      <c r="H561" s="7" t="s">
        <v>73</v>
      </c>
      <c r="I561" s="7" t="s">
        <v>76</v>
      </c>
      <c r="J561" s="7" t="s">
        <v>31</v>
      </c>
      <c r="K561" s="7" t="s">
        <v>81</v>
      </c>
      <c r="L561" s="7" t="s">
        <v>32</v>
      </c>
      <c r="M561" s="7" t="s">
        <v>1027</v>
      </c>
      <c r="N561" s="7">
        <v>0</v>
      </c>
      <c r="O561" s="11"/>
    </row>
    <row r="562" spans="1:15" ht="105">
      <c r="A562" s="7">
        <v>1812</v>
      </c>
      <c r="B562" s="7" t="s">
        <v>1830</v>
      </c>
      <c r="C562" s="7" t="s">
        <v>390</v>
      </c>
      <c r="D562" s="7" t="s">
        <v>1831</v>
      </c>
      <c r="E562" s="7" t="s">
        <v>1832</v>
      </c>
      <c r="F562" s="8" t="s">
        <v>5</v>
      </c>
      <c r="G562" s="8"/>
      <c r="H562" s="7" t="s">
        <v>1833</v>
      </c>
      <c r="I562" s="7" t="s">
        <v>76</v>
      </c>
      <c r="J562" s="7" t="s">
        <v>100</v>
      </c>
      <c r="K562" s="7" t="s">
        <v>190</v>
      </c>
      <c r="L562" s="7" t="s">
        <v>179</v>
      </c>
      <c r="M562" s="7" t="s">
        <v>1027</v>
      </c>
      <c r="N562" s="7">
        <v>0</v>
      </c>
      <c r="O562" s="11"/>
    </row>
    <row r="563" spans="1:15" ht="75">
      <c r="A563" s="7">
        <v>1814</v>
      </c>
      <c r="B563" s="7" t="s">
        <v>1834</v>
      </c>
      <c r="C563" s="7" t="s">
        <v>1085</v>
      </c>
      <c r="D563" s="7" t="s">
        <v>1831</v>
      </c>
      <c r="E563" s="7" t="s">
        <v>1838</v>
      </c>
      <c r="F563" s="8" t="s">
        <v>5</v>
      </c>
      <c r="G563" s="8"/>
      <c r="H563" s="7" t="s">
        <v>1839</v>
      </c>
      <c r="I563" s="7" t="s">
        <v>76</v>
      </c>
      <c r="J563" s="7" t="s">
        <v>100</v>
      </c>
      <c r="K563" s="7" t="s">
        <v>190</v>
      </c>
      <c r="L563" s="7" t="s">
        <v>25</v>
      </c>
      <c r="M563" s="7" t="s">
        <v>1027</v>
      </c>
      <c r="N563" s="7">
        <v>0</v>
      </c>
      <c r="O563" s="11"/>
    </row>
    <row r="564" spans="1:15" ht="60">
      <c r="A564" s="7">
        <v>1821</v>
      </c>
      <c r="B564" s="7" t="s">
        <v>1847</v>
      </c>
      <c r="C564" s="7" t="s">
        <v>218</v>
      </c>
      <c r="D564" s="7" t="s">
        <v>4820</v>
      </c>
      <c r="E564" s="7" t="s">
        <v>1849</v>
      </c>
      <c r="F564" s="8" t="s">
        <v>5</v>
      </c>
      <c r="G564" s="8"/>
      <c r="H564" s="7" t="s">
        <v>6</v>
      </c>
      <c r="I564" s="7" t="s">
        <v>76</v>
      </c>
      <c r="J564" s="7" t="s">
        <v>100</v>
      </c>
      <c r="K564" s="7" t="s">
        <v>190</v>
      </c>
      <c r="L564" s="7" t="s">
        <v>32</v>
      </c>
      <c r="M564" s="7" t="s">
        <v>1027</v>
      </c>
      <c r="N564" s="7">
        <v>0</v>
      </c>
      <c r="O564" s="11"/>
    </row>
    <row r="565" spans="1:15" ht="75">
      <c r="A565" s="7">
        <v>1825</v>
      </c>
      <c r="B565" s="7" t="s">
        <v>1862</v>
      </c>
      <c r="C565" s="7" t="s">
        <v>798</v>
      </c>
      <c r="D565" s="7" t="s">
        <v>1863</v>
      </c>
      <c r="E565" s="7" t="s">
        <v>4822</v>
      </c>
      <c r="F565" s="28" t="s">
        <v>5</v>
      </c>
      <c r="G565" s="28"/>
      <c r="H565" s="7" t="s">
        <v>1865</v>
      </c>
      <c r="I565" s="7" t="s">
        <v>76</v>
      </c>
      <c r="J565" s="7" t="s">
        <v>276</v>
      </c>
      <c r="K565" s="7" t="s">
        <v>190</v>
      </c>
      <c r="L565" s="7" t="s">
        <v>14</v>
      </c>
      <c r="M565" s="7" t="s">
        <v>1027</v>
      </c>
      <c r="N565" s="7">
        <v>0</v>
      </c>
      <c r="O565" s="11"/>
    </row>
    <row r="566" spans="1:15" ht="90">
      <c r="A566" s="7">
        <v>1830</v>
      </c>
      <c r="B566" s="7" t="s">
        <v>1874</v>
      </c>
      <c r="C566" s="7" t="s">
        <v>845</v>
      </c>
      <c r="D566" s="7" t="s">
        <v>4827</v>
      </c>
      <c r="E566" s="7" t="s">
        <v>4828</v>
      </c>
      <c r="F566" s="8" t="s">
        <v>5</v>
      </c>
      <c r="G566" s="8"/>
      <c r="H566" s="7" t="s">
        <v>1877</v>
      </c>
      <c r="I566" s="7" t="s">
        <v>76</v>
      </c>
      <c r="J566" s="7" t="s">
        <v>100</v>
      </c>
      <c r="K566" s="7" t="s">
        <v>93</v>
      </c>
      <c r="L566" s="7" t="s">
        <v>25</v>
      </c>
      <c r="M566" s="7" t="s">
        <v>1027</v>
      </c>
      <c r="N566" s="7">
        <v>0</v>
      </c>
      <c r="O566" s="11"/>
    </row>
    <row r="567" spans="1:15" ht="90">
      <c r="A567" s="7">
        <v>1831</v>
      </c>
      <c r="B567" s="7" t="s">
        <v>1874</v>
      </c>
      <c r="C567" s="7" t="s">
        <v>218</v>
      </c>
      <c r="D567" s="7" t="s">
        <v>1878</v>
      </c>
      <c r="E567" s="7" t="s">
        <v>1879</v>
      </c>
      <c r="F567" s="8" t="s">
        <v>5</v>
      </c>
      <c r="G567" s="8"/>
      <c r="H567" s="7" t="s">
        <v>1877</v>
      </c>
      <c r="I567" s="7" t="s">
        <v>76</v>
      </c>
      <c r="J567" s="7" t="s">
        <v>214</v>
      </c>
      <c r="K567" s="7" t="s">
        <v>93</v>
      </c>
      <c r="L567" s="7" t="s">
        <v>25</v>
      </c>
      <c r="M567" s="7" t="s">
        <v>1027</v>
      </c>
      <c r="N567" s="7">
        <v>0</v>
      </c>
      <c r="O567" s="11"/>
    </row>
    <row r="568" spans="1:15" ht="75">
      <c r="A568" s="7">
        <v>1834</v>
      </c>
      <c r="B568" s="7" t="s">
        <v>1887</v>
      </c>
      <c r="C568" s="7" t="s">
        <v>218</v>
      </c>
      <c r="D568" s="7" t="s">
        <v>4831</v>
      </c>
      <c r="E568" s="7" t="s">
        <v>1889</v>
      </c>
      <c r="F568" s="8" t="s">
        <v>5</v>
      </c>
      <c r="G568" s="8"/>
      <c r="H568" s="7" t="s">
        <v>4832</v>
      </c>
      <c r="I568" s="7" t="s">
        <v>76</v>
      </c>
      <c r="J568" s="7" t="s">
        <v>100</v>
      </c>
      <c r="K568" s="7" t="s">
        <v>151</v>
      </c>
      <c r="L568" s="7" t="s">
        <v>32</v>
      </c>
      <c r="M568" s="7" t="s">
        <v>1027</v>
      </c>
      <c r="N568" s="7">
        <v>0</v>
      </c>
      <c r="O568" s="11"/>
    </row>
    <row r="569" spans="1:15" ht="180">
      <c r="A569" s="7">
        <v>1858</v>
      </c>
      <c r="B569" s="7" t="s">
        <v>1935</v>
      </c>
      <c r="C569" s="7" t="s">
        <v>135</v>
      </c>
      <c r="D569" s="7" t="s">
        <v>4039</v>
      </c>
      <c r="E569" s="7" t="s">
        <v>1937</v>
      </c>
      <c r="F569" s="8" t="s">
        <v>5</v>
      </c>
      <c r="G569" s="8"/>
      <c r="H569" s="7" t="s">
        <v>1939</v>
      </c>
      <c r="I569" s="7" t="s">
        <v>76</v>
      </c>
      <c r="J569" s="7" t="s">
        <v>100</v>
      </c>
      <c r="K569" s="7" t="s">
        <v>93</v>
      </c>
      <c r="L569" s="7" t="s">
        <v>32</v>
      </c>
      <c r="M569" s="7" t="s">
        <v>1027</v>
      </c>
      <c r="N569" s="7">
        <v>0</v>
      </c>
      <c r="O569" s="11"/>
    </row>
    <row r="570" spans="1:15" ht="105">
      <c r="A570" s="7">
        <v>1859</v>
      </c>
      <c r="B570" s="7" t="s">
        <v>4846</v>
      </c>
      <c r="C570" s="7" t="s">
        <v>208</v>
      </c>
      <c r="D570" s="7" t="s">
        <v>1941</v>
      </c>
      <c r="E570" s="7" t="s">
        <v>1942</v>
      </c>
      <c r="F570" s="8" t="s">
        <v>5</v>
      </c>
      <c r="G570" s="8"/>
      <c r="H570" s="7" t="s">
        <v>1943</v>
      </c>
      <c r="I570" s="7" t="s">
        <v>76</v>
      </c>
      <c r="J570" s="7" t="s">
        <v>100</v>
      </c>
      <c r="K570" s="7" t="s">
        <v>93</v>
      </c>
      <c r="L570" s="7" t="s">
        <v>32</v>
      </c>
      <c r="M570" s="7" t="s">
        <v>1027</v>
      </c>
      <c r="N570" s="7">
        <v>0</v>
      </c>
      <c r="O570" s="11"/>
    </row>
    <row r="571" spans="1:15" ht="105">
      <c r="A571" s="7">
        <v>1860</v>
      </c>
      <c r="B571" s="7" t="s">
        <v>1944</v>
      </c>
      <c r="C571" s="7" t="s">
        <v>208</v>
      </c>
      <c r="D571" s="7" t="s">
        <v>1945</v>
      </c>
      <c r="E571" s="7" t="s">
        <v>1946</v>
      </c>
      <c r="F571" s="8" t="s">
        <v>5</v>
      </c>
      <c r="G571" s="8"/>
      <c r="H571" s="7" t="s">
        <v>1947</v>
      </c>
      <c r="I571" s="7" t="s">
        <v>76</v>
      </c>
      <c r="J571" s="7" t="s">
        <v>100</v>
      </c>
      <c r="K571" s="7" t="s">
        <v>93</v>
      </c>
      <c r="L571" s="7" t="s">
        <v>32</v>
      </c>
      <c r="M571" s="7" t="s">
        <v>1027</v>
      </c>
      <c r="N571" s="7">
        <v>0</v>
      </c>
      <c r="O571" s="11"/>
    </row>
    <row r="572" spans="1:15" ht="285">
      <c r="A572" s="7">
        <v>1861</v>
      </c>
      <c r="B572" s="7" t="s">
        <v>1948</v>
      </c>
      <c r="C572" s="7" t="s">
        <v>845</v>
      </c>
      <c r="D572" s="7" t="s">
        <v>1949</v>
      </c>
      <c r="E572" s="7" t="s">
        <v>1950</v>
      </c>
      <c r="F572" s="8" t="s">
        <v>5</v>
      </c>
      <c r="G572" s="8"/>
      <c r="H572" s="7" t="s">
        <v>1951</v>
      </c>
      <c r="I572" s="7" t="s">
        <v>76</v>
      </c>
      <c r="J572" s="7" t="s">
        <v>214</v>
      </c>
      <c r="K572" s="7" t="s">
        <v>93</v>
      </c>
      <c r="L572" s="7" t="s">
        <v>14</v>
      </c>
      <c r="M572" s="7" t="s">
        <v>1027</v>
      </c>
      <c r="N572" s="7">
        <v>0</v>
      </c>
      <c r="O572" s="11"/>
    </row>
    <row r="573" spans="1:15" ht="90">
      <c r="A573" s="7">
        <v>1863</v>
      </c>
      <c r="B573" s="7" t="s">
        <v>1956</v>
      </c>
      <c r="C573" s="7" t="s">
        <v>1957</v>
      </c>
      <c r="D573" s="7" t="s">
        <v>1958</v>
      </c>
      <c r="E573" s="7" t="s">
        <v>1959</v>
      </c>
      <c r="F573" s="8" t="s">
        <v>5</v>
      </c>
      <c r="G573" s="8"/>
      <c r="H573" s="7" t="s">
        <v>4848</v>
      </c>
      <c r="I573" s="7" t="s">
        <v>76</v>
      </c>
      <c r="J573" s="7" t="s">
        <v>100</v>
      </c>
      <c r="K573" s="7" t="s">
        <v>93</v>
      </c>
      <c r="L573" s="7" t="s">
        <v>25</v>
      </c>
      <c r="M573" s="7" t="s">
        <v>1027</v>
      </c>
      <c r="N573" s="7">
        <v>0</v>
      </c>
      <c r="O573" s="11"/>
    </row>
    <row r="574" spans="1:15" ht="60">
      <c r="A574" s="7">
        <v>1864</v>
      </c>
      <c r="B574" s="7" t="s">
        <v>1961</v>
      </c>
      <c r="C574" s="7" t="s">
        <v>1962</v>
      </c>
      <c r="D574" s="7" t="s">
        <v>1963</v>
      </c>
      <c r="E574" s="7" t="s">
        <v>1964</v>
      </c>
      <c r="F574" s="8" t="s">
        <v>5</v>
      </c>
      <c r="G574" s="8"/>
      <c r="H574" s="7" t="s">
        <v>1965</v>
      </c>
      <c r="I574" s="7" t="s">
        <v>76</v>
      </c>
      <c r="J574" s="7" t="s">
        <v>100</v>
      </c>
      <c r="K574" s="7" t="s">
        <v>93</v>
      </c>
      <c r="L574" s="7" t="s">
        <v>25</v>
      </c>
      <c r="M574" s="7" t="s">
        <v>1027</v>
      </c>
      <c r="N574" s="7">
        <v>0</v>
      </c>
      <c r="O574" s="11"/>
    </row>
    <row r="575" spans="1:15" ht="60">
      <c r="A575" s="7">
        <v>1865</v>
      </c>
      <c r="B575" s="7" t="s">
        <v>1966</v>
      </c>
      <c r="C575" s="7" t="s">
        <v>110</v>
      </c>
      <c r="D575" s="7" t="s">
        <v>1967</v>
      </c>
      <c r="E575" s="7" t="s">
        <v>1968</v>
      </c>
      <c r="F575" s="8" t="s">
        <v>5</v>
      </c>
      <c r="G575" s="8"/>
      <c r="H575" s="7" t="s">
        <v>1969</v>
      </c>
      <c r="I575" s="7" t="s">
        <v>76</v>
      </c>
      <c r="J575" s="7" t="s">
        <v>100</v>
      </c>
      <c r="K575" s="7" t="s">
        <v>93</v>
      </c>
      <c r="L575" s="7" t="s">
        <v>25</v>
      </c>
      <c r="M575" s="7" t="s">
        <v>1027</v>
      </c>
      <c r="N575" s="7">
        <v>0</v>
      </c>
      <c r="O575" s="11"/>
    </row>
    <row r="576" spans="1:15" ht="135">
      <c r="A576" s="7">
        <v>1866</v>
      </c>
      <c r="B576" s="7" t="s">
        <v>4849</v>
      </c>
      <c r="C576" s="7" t="s">
        <v>1971</v>
      </c>
      <c r="D576" s="7" t="s">
        <v>4850</v>
      </c>
      <c r="E576" s="7" t="s">
        <v>1973</v>
      </c>
      <c r="F576" s="8" t="s">
        <v>5</v>
      </c>
      <c r="G576" s="8"/>
      <c r="H576" s="7" t="s">
        <v>1974</v>
      </c>
      <c r="I576" s="7" t="s">
        <v>76</v>
      </c>
      <c r="J576" s="7" t="s">
        <v>436</v>
      </c>
      <c r="K576" s="7" t="s">
        <v>93</v>
      </c>
      <c r="L576" s="7" t="s">
        <v>179</v>
      </c>
      <c r="M576" s="7" t="s">
        <v>1027</v>
      </c>
      <c r="N576" s="7">
        <v>0</v>
      </c>
      <c r="O576" s="11"/>
    </row>
    <row r="577" spans="1:15" ht="60">
      <c r="A577" s="7">
        <v>1867</v>
      </c>
      <c r="B577" s="7" t="s">
        <v>1975</v>
      </c>
      <c r="C577" s="7" t="s">
        <v>545</v>
      </c>
      <c r="D577" s="7" t="s">
        <v>1976</v>
      </c>
      <c r="E577" s="7" t="s">
        <v>1977</v>
      </c>
      <c r="F577" s="8" t="s">
        <v>5</v>
      </c>
      <c r="G577" s="8"/>
      <c r="H577" s="7" t="s">
        <v>1978</v>
      </c>
      <c r="I577" s="7" t="s">
        <v>76</v>
      </c>
      <c r="J577" s="7" t="s">
        <v>100</v>
      </c>
      <c r="K577" s="7" t="s">
        <v>93</v>
      </c>
      <c r="L577" s="7" t="s">
        <v>14</v>
      </c>
      <c r="M577" s="7" t="s">
        <v>1027</v>
      </c>
      <c r="N577" s="7">
        <v>0</v>
      </c>
      <c r="O577" s="11"/>
    </row>
    <row r="578" spans="1:15" ht="90">
      <c r="A578" s="7">
        <v>1830</v>
      </c>
      <c r="B578" s="7" t="s">
        <v>1979</v>
      </c>
      <c r="C578" s="7" t="s">
        <v>1980</v>
      </c>
      <c r="D578" s="7" t="s">
        <v>1981</v>
      </c>
      <c r="E578" s="7" t="s">
        <v>1982</v>
      </c>
      <c r="F578" s="28" t="s">
        <v>5</v>
      </c>
      <c r="G578" s="28"/>
      <c r="H578" s="7" t="s">
        <v>1984</v>
      </c>
      <c r="I578" s="7" t="s">
        <v>76</v>
      </c>
      <c r="J578" s="7" t="s">
        <v>100</v>
      </c>
      <c r="K578" s="7" t="s">
        <v>93</v>
      </c>
      <c r="L578" s="7" t="s">
        <v>25</v>
      </c>
      <c r="M578" s="7" t="s">
        <v>1027</v>
      </c>
      <c r="N578" s="7">
        <v>0</v>
      </c>
      <c r="O578" s="11"/>
    </row>
    <row r="579" spans="1:15" ht="105">
      <c r="A579" s="7">
        <v>1869</v>
      </c>
      <c r="B579" s="7" t="s">
        <v>4851</v>
      </c>
      <c r="C579" s="7" t="s">
        <v>4852</v>
      </c>
      <c r="D579" s="7" t="s">
        <v>1987</v>
      </c>
      <c r="E579" s="7" t="s">
        <v>1988</v>
      </c>
      <c r="F579" s="8" t="s">
        <v>5</v>
      </c>
      <c r="G579" s="8"/>
      <c r="H579" s="7" t="s">
        <v>1989</v>
      </c>
      <c r="I579" s="7" t="s">
        <v>76</v>
      </c>
      <c r="J579" s="7" t="s">
        <v>100</v>
      </c>
      <c r="K579" s="7" t="s">
        <v>93</v>
      </c>
      <c r="L579" s="7" t="s">
        <v>179</v>
      </c>
      <c r="M579" s="7" t="s">
        <v>1027</v>
      </c>
      <c r="N579" s="7">
        <v>0</v>
      </c>
      <c r="O579" s="11"/>
    </row>
    <row r="580" spans="1:15" ht="75">
      <c r="A580" s="7">
        <v>1875</v>
      </c>
      <c r="B580" s="7" t="s">
        <v>2008</v>
      </c>
      <c r="C580" s="7" t="s">
        <v>2009</v>
      </c>
      <c r="D580" s="7" t="s">
        <v>2010</v>
      </c>
      <c r="E580" s="7" t="s">
        <v>4858</v>
      </c>
      <c r="F580" s="8" t="s">
        <v>5</v>
      </c>
      <c r="G580" s="8"/>
      <c r="H580" s="7" t="s">
        <v>4859</v>
      </c>
      <c r="I580" s="7" t="s">
        <v>76</v>
      </c>
      <c r="J580" s="7" t="s">
        <v>100</v>
      </c>
      <c r="K580" s="7" t="s">
        <v>190</v>
      </c>
      <c r="L580" s="7" t="s">
        <v>66</v>
      </c>
      <c r="M580" s="7" t="s">
        <v>1027</v>
      </c>
      <c r="N580" s="7">
        <v>0</v>
      </c>
      <c r="O580" s="11"/>
    </row>
    <row r="581" spans="1:15" ht="75">
      <c r="A581" s="7">
        <v>1877</v>
      </c>
      <c r="B581" s="7" t="s">
        <v>2019</v>
      </c>
      <c r="C581" s="7" t="s">
        <v>2020</v>
      </c>
      <c r="D581" s="7" t="s">
        <v>2021</v>
      </c>
      <c r="E581" s="7" t="s">
        <v>4862</v>
      </c>
      <c r="F581" s="8" t="s">
        <v>5</v>
      </c>
      <c r="G581" s="8"/>
      <c r="H581" s="7" t="s">
        <v>4863</v>
      </c>
      <c r="I581" s="7" t="s">
        <v>76</v>
      </c>
      <c r="J581" s="7" t="s">
        <v>100</v>
      </c>
      <c r="K581" s="7" t="s">
        <v>190</v>
      </c>
      <c r="L581" s="7" t="s">
        <v>14</v>
      </c>
      <c r="M581" s="7" t="s">
        <v>1027</v>
      </c>
      <c r="N581" s="7">
        <v>0</v>
      </c>
      <c r="O581" s="11"/>
    </row>
    <row r="582" spans="1:15" ht="75">
      <c r="A582" s="7">
        <v>1879</v>
      </c>
      <c r="B582" s="7" t="s">
        <v>2026</v>
      </c>
      <c r="C582" s="7" t="s">
        <v>2003</v>
      </c>
      <c r="D582" s="7" t="s">
        <v>2027</v>
      </c>
      <c r="E582" s="7" t="s">
        <v>2028</v>
      </c>
      <c r="F582" s="8" t="s">
        <v>5</v>
      </c>
      <c r="G582" s="8"/>
      <c r="H582" s="7" t="s">
        <v>4865</v>
      </c>
      <c r="I582" s="7" t="s">
        <v>76</v>
      </c>
      <c r="J582" s="7" t="s">
        <v>100</v>
      </c>
      <c r="K582" s="7" t="s">
        <v>190</v>
      </c>
      <c r="L582" s="7" t="s">
        <v>25</v>
      </c>
      <c r="M582" s="7" t="s">
        <v>1027</v>
      </c>
      <c r="N582" s="7">
        <v>0</v>
      </c>
      <c r="O582" s="11"/>
    </row>
    <row r="583" spans="1:15" ht="90">
      <c r="A583" s="7">
        <v>1882</v>
      </c>
      <c r="B583" s="7" t="s">
        <v>2034</v>
      </c>
      <c r="C583" s="7" t="s">
        <v>2035</v>
      </c>
      <c r="D583" s="7" t="s">
        <v>4867</v>
      </c>
      <c r="E583" s="7" t="s">
        <v>2037</v>
      </c>
      <c r="F583" s="8" t="s">
        <v>5</v>
      </c>
      <c r="G583" s="8"/>
      <c r="H583" s="7" t="s">
        <v>4868</v>
      </c>
      <c r="I583" s="7" t="s">
        <v>76</v>
      </c>
      <c r="J583" s="7" t="s">
        <v>100</v>
      </c>
      <c r="K583" s="7" t="s">
        <v>190</v>
      </c>
      <c r="L583" s="7" t="s">
        <v>66</v>
      </c>
      <c r="M583" s="7" t="s">
        <v>1027</v>
      </c>
      <c r="N583" s="7">
        <v>0</v>
      </c>
      <c r="O583" s="11"/>
    </row>
    <row r="584" spans="1:15" ht="105">
      <c r="A584" s="7">
        <v>1883</v>
      </c>
      <c r="B584" s="7" t="s">
        <v>2038</v>
      </c>
      <c r="C584" s="7" t="s">
        <v>1991</v>
      </c>
      <c r="D584" s="7" t="s">
        <v>2039</v>
      </c>
      <c r="E584" s="7" t="s">
        <v>4869</v>
      </c>
      <c r="F584" s="8" t="s">
        <v>5</v>
      </c>
      <c r="G584" s="8"/>
      <c r="H584" s="7" t="s">
        <v>4868</v>
      </c>
      <c r="I584" s="7" t="s">
        <v>76</v>
      </c>
      <c r="J584" s="7" t="s">
        <v>100</v>
      </c>
      <c r="K584" s="7" t="s">
        <v>190</v>
      </c>
      <c r="L584" s="7" t="s">
        <v>14</v>
      </c>
      <c r="M584" s="7" t="s">
        <v>1027</v>
      </c>
      <c r="N584" s="7">
        <v>0</v>
      </c>
      <c r="O584" s="11"/>
    </row>
    <row r="585" spans="1:15" ht="150">
      <c r="A585" s="7">
        <v>1885</v>
      </c>
      <c r="B585" s="7" t="s">
        <v>2047</v>
      </c>
      <c r="C585" s="7" t="s">
        <v>395</v>
      </c>
      <c r="D585" s="7" t="s">
        <v>4872</v>
      </c>
      <c r="E585" s="7" t="s">
        <v>4873</v>
      </c>
      <c r="F585" s="8" t="s">
        <v>5</v>
      </c>
      <c r="G585" s="8"/>
      <c r="H585" s="7" t="s">
        <v>4874</v>
      </c>
      <c r="I585" s="7" t="s">
        <v>76</v>
      </c>
      <c r="J585" s="7" t="s">
        <v>202</v>
      </c>
      <c r="K585" s="7" t="s">
        <v>190</v>
      </c>
      <c r="L585" s="7" t="s">
        <v>14</v>
      </c>
      <c r="M585" s="7" t="s">
        <v>1027</v>
      </c>
      <c r="N585" s="7">
        <v>0</v>
      </c>
      <c r="O585" s="11"/>
    </row>
    <row r="586" spans="1:15" ht="75">
      <c r="A586" s="7">
        <v>1887</v>
      </c>
      <c r="B586" s="7" t="s">
        <v>4877</v>
      </c>
      <c r="C586" s="7" t="s">
        <v>366</v>
      </c>
      <c r="D586" s="7" t="s">
        <v>4878</v>
      </c>
      <c r="E586" s="7" t="s">
        <v>2057</v>
      </c>
      <c r="F586" s="8" t="s">
        <v>5</v>
      </c>
      <c r="G586" s="8"/>
      <c r="H586" s="7" t="s">
        <v>2058</v>
      </c>
      <c r="I586" s="7" t="s">
        <v>76</v>
      </c>
      <c r="J586" s="7" t="s">
        <v>100</v>
      </c>
      <c r="K586" s="7" t="s">
        <v>190</v>
      </c>
      <c r="L586" s="7" t="s">
        <v>25</v>
      </c>
      <c r="M586" s="7" t="s">
        <v>1027</v>
      </c>
      <c r="N586" s="7">
        <v>0</v>
      </c>
      <c r="O586" s="11"/>
    </row>
    <row r="587" spans="1:15" ht="90">
      <c r="A587" s="7">
        <v>1901</v>
      </c>
      <c r="B587" s="7" t="s">
        <v>2076</v>
      </c>
      <c r="C587" s="7" t="s">
        <v>2077</v>
      </c>
      <c r="D587" s="7" t="s">
        <v>2078</v>
      </c>
      <c r="E587" s="7" t="s">
        <v>4880</v>
      </c>
      <c r="F587" s="8" t="s">
        <v>5</v>
      </c>
      <c r="G587" s="8"/>
      <c r="H587" s="7" t="s">
        <v>5</v>
      </c>
      <c r="I587" s="7" t="s">
        <v>76</v>
      </c>
      <c r="J587" s="7" t="s">
        <v>65</v>
      </c>
      <c r="K587" s="7" t="s">
        <v>93</v>
      </c>
      <c r="L587" s="7" t="s">
        <v>66</v>
      </c>
      <c r="M587" s="7" t="s">
        <v>1027</v>
      </c>
      <c r="N587" s="7">
        <v>0</v>
      </c>
      <c r="O587" s="11"/>
    </row>
    <row r="588" spans="1:15" ht="105">
      <c r="A588" s="7">
        <v>1904</v>
      </c>
      <c r="B588" s="7" t="s">
        <v>4882</v>
      </c>
      <c r="C588" s="7" t="s">
        <v>545</v>
      </c>
      <c r="D588" s="7" t="s">
        <v>4883</v>
      </c>
      <c r="E588" s="7" t="s">
        <v>2088</v>
      </c>
      <c r="F588" s="8" t="s">
        <v>5</v>
      </c>
      <c r="G588" s="8"/>
      <c r="H588" s="7" t="s">
        <v>4884</v>
      </c>
      <c r="I588" s="7" t="s">
        <v>76</v>
      </c>
      <c r="J588" s="7" t="s">
        <v>2090</v>
      </c>
      <c r="K588" s="7" t="s">
        <v>93</v>
      </c>
      <c r="L588" s="7" t="s">
        <v>66</v>
      </c>
      <c r="M588" s="7" t="s">
        <v>1027</v>
      </c>
      <c r="N588" s="7">
        <v>0</v>
      </c>
      <c r="O588" s="11"/>
    </row>
    <row r="589" spans="1:15" ht="60">
      <c r="A589" s="7">
        <v>1905</v>
      </c>
      <c r="B589" s="7" t="s">
        <v>2091</v>
      </c>
      <c r="C589" s="7" t="s">
        <v>849</v>
      </c>
      <c r="D589" s="7" t="s">
        <v>2092</v>
      </c>
      <c r="E589" s="7" t="s">
        <v>2093</v>
      </c>
      <c r="F589" s="8" t="s">
        <v>5</v>
      </c>
      <c r="G589" s="8"/>
      <c r="H589" s="7" t="s">
        <v>2094</v>
      </c>
      <c r="I589" s="7" t="s">
        <v>76</v>
      </c>
      <c r="J589" s="7" t="s">
        <v>214</v>
      </c>
      <c r="K589" s="7" t="s">
        <v>93</v>
      </c>
      <c r="L589" s="7" t="s">
        <v>14</v>
      </c>
      <c r="M589" s="7" t="s">
        <v>1027</v>
      </c>
      <c r="N589" s="7">
        <v>0</v>
      </c>
      <c r="O589" s="11"/>
    </row>
    <row r="590" spans="1:15" ht="75">
      <c r="A590" s="7">
        <v>1906</v>
      </c>
      <c r="B590" s="7" t="s">
        <v>4885</v>
      </c>
      <c r="C590" s="7" t="s">
        <v>208</v>
      </c>
      <c r="D590" s="7" t="s">
        <v>2096</v>
      </c>
      <c r="E590" s="7" t="s">
        <v>2097</v>
      </c>
      <c r="F590" s="8" t="s">
        <v>5</v>
      </c>
      <c r="G590" s="8"/>
      <c r="H590" s="7" t="s">
        <v>890</v>
      </c>
      <c r="I590" s="7" t="s">
        <v>76</v>
      </c>
      <c r="J590" s="7" t="s">
        <v>214</v>
      </c>
      <c r="K590" s="7" t="s">
        <v>93</v>
      </c>
      <c r="L590" s="7" t="s">
        <v>25</v>
      </c>
      <c r="M590" s="7" t="s">
        <v>1027</v>
      </c>
      <c r="N590" s="7">
        <v>0</v>
      </c>
      <c r="O590" s="11"/>
    </row>
    <row r="591" spans="1:15" ht="75">
      <c r="A591" s="7">
        <v>1908</v>
      </c>
      <c r="B591" s="7" t="s">
        <v>4886</v>
      </c>
      <c r="C591" s="7" t="s">
        <v>545</v>
      </c>
      <c r="D591" s="7" t="s">
        <v>2099</v>
      </c>
      <c r="E591" s="7" t="s">
        <v>2100</v>
      </c>
      <c r="F591" s="8" t="s">
        <v>5</v>
      </c>
      <c r="G591" s="8"/>
      <c r="H591" s="7" t="s">
        <v>6</v>
      </c>
      <c r="I591" s="7" t="s">
        <v>76</v>
      </c>
      <c r="J591" s="7" t="s">
        <v>2090</v>
      </c>
      <c r="K591" s="7" t="s">
        <v>93</v>
      </c>
      <c r="L591" s="7" t="s">
        <v>25</v>
      </c>
      <c r="M591" s="7" t="s">
        <v>1027</v>
      </c>
      <c r="N591" s="7">
        <v>0</v>
      </c>
      <c r="O591" s="11"/>
    </row>
    <row r="592" spans="1:15" ht="75">
      <c r="A592" s="7">
        <v>1909</v>
      </c>
      <c r="B592" s="7" t="s">
        <v>4887</v>
      </c>
      <c r="C592" s="7" t="s">
        <v>879</v>
      </c>
      <c r="D592" s="7" t="s">
        <v>2102</v>
      </c>
      <c r="E592" s="7" t="s">
        <v>2103</v>
      </c>
      <c r="F592" s="8" t="s">
        <v>5</v>
      </c>
      <c r="G592" s="8"/>
      <c r="H592" s="7" t="s">
        <v>6</v>
      </c>
      <c r="I592" s="7" t="s">
        <v>76</v>
      </c>
      <c r="J592" s="7" t="s">
        <v>2090</v>
      </c>
      <c r="K592" s="7" t="s">
        <v>93</v>
      </c>
      <c r="L592" s="7" t="s">
        <v>25</v>
      </c>
      <c r="M592" s="7" t="s">
        <v>1027</v>
      </c>
      <c r="N592" s="7">
        <v>0</v>
      </c>
      <c r="O592" s="11"/>
    </row>
    <row r="593" spans="1:15" ht="120">
      <c r="A593" s="7">
        <v>1913</v>
      </c>
      <c r="B593" s="7" t="s">
        <v>2117</v>
      </c>
      <c r="C593" s="7" t="s">
        <v>2118</v>
      </c>
      <c r="D593" s="7" t="s">
        <v>2119</v>
      </c>
      <c r="E593" s="7" t="s">
        <v>2120</v>
      </c>
      <c r="F593" s="8" t="s">
        <v>5</v>
      </c>
      <c r="G593" s="8"/>
      <c r="H593" s="7" t="s">
        <v>6</v>
      </c>
      <c r="I593" s="7" t="s">
        <v>76</v>
      </c>
      <c r="J593" s="7" t="s">
        <v>100</v>
      </c>
      <c r="K593" s="7" t="s">
        <v>190</v>
      </c>
      <c r="L593" s="7" t="s">
        <v>14</v>
      </c>
      <c r="M593" s="7" t="s">
        <v>1027</v>
      </c>
      <c r="N593" s="7">
        <v>0</v>
      </c>
      <c r="O593" s="11"/>
    </row>
    <row r="594" spans="1:15" ht="135">
      <c r="A594" s="7">
        <v>1916</v>
      </c>
      <c r="B594" s="7" t="s">
        <v>2128</v>
      </c>
      <c r="C594" s="7" t="s">
        <v>879</v>
      </c>
      <c r="D594" s="7" t="s">
        <v>2129</v>
      </c>
      <c r="E594" s="7" t="s">
        <v>2130</v>
      </c>
      <c r="F594" s="8" t="s">
        <v>5</v>
      </c>
      <c r="G594" s="8"/>
      <c r="H594" s="7" t="s">
        <v>6</v>
      </c>
      <c r="I594" s="7" t="s">
        <v>76</v>
      </c>
      <c r="J594" s="7" t="s">
        <v>9</v>
      </c>
      <c r="K594" s="7" t="s">
        <v>190</v>
      </c>
      <c r="L594" s="7" t="s">
        <v>66</v>
      </c>
      <c r="M594" s="7" t="s">
        <v>1027</v>
      </c>
      <c r="N594" s="7">
        <v>0</v>
      </c>
      <c r="O594" s="11"/>
    </row>
    <row r="595" spans="1:15" ht="60">
      <c r="A595" s="7">
        <v>1918</v>
      </c>
      <c r="B595" s="7" t="s">
        <v>2139</v>
      </c>
      <c r="C595" s="7" t="s">
        <v>390</v>
      </c>
      <c r="D595" s="7" t="s">
        <v>1165</v>
      </c>
      <c r="E595" s="7" t="s">
        <v>2140</v>
      </c>
      <c r="F595" s="8" t="s">
        <v>5</v>
      </c>
      <c r="G595" s="8"/>
      <c r="H595" s="7" t="s">
        <v>6</v>
      </c>
      <c r="I595" s="7" t="s">
        <v>76</v>
      </c>
      <c r="J595" s="7" t="s">
        <v>100</v>
      </c>
      <c r="K595" s="7" t="s">
        <v>151</v>
      </c>
      <c r="L595" s="7" t="s">
        <v>179</v>
      </c>
      <c r="M595" s="7" t="s">
        <v>1027</v>
      </c>
      <c r="N595" s="7">
        <v>0</v>
      </c>
      <c r="O595" s="11"/>
    </row>
    <row r="596" spans="1:15" ht="75">
      <c r="A596" s="7">
        <v>1921</v>
      </c>
      <c r="B596" s="7" t="s">
        <v>2148</v>
      </c>
      <c r="C596" s="7" t="s">
        <v>350</v>
      </c>
      <c r="D596" s="7" t="s">
        <v>2149</v>
      </c>
      <c r="E596" s="7" t="s">
        <v>2150</v>
      </c>
      <c r="F596" s="8" t="s">
        <v>5</v>
      </c>
      <c r="G596" s="8"/>
      <c r="H596" s="7" t="s">
        <v>6</v>
      </c>
      <c r="I596" s="7" t="s">
        <v>76</v>
      </c>
      <c r="J596" s="7" t="s">
        <v>24</v>
      </c>
      <c r="K596" s="7" t="s">
        <v>151</v>
      </c>
      <c r="L596" s="7" t="s">
        <v>66</v>
      </c>
      <c r="M596" s="7" t="s">
        <v>1027</v>
      </c>
      <c r="N596" s="7">
        <v>0</v>
      </c>
      <c r="O596" s="11"/>
    </row>
    <row r="597" spans="1:15" ht="165">
      <c r="A597" s="7">
        <v>1924</v>
      </c>
      <c r="B597" s="7" t="s">
        <v>2157</v>
      </c>
      <c r="C597" s="7" t="s">
        <v>135</v>
      </c>
      <c r="D597" s="7" t="s">
        <v>2158</v>
      </c>
      <c r="E597" s="7" t="s">
        <v>2159</v>
      </c>
      <c r="F597" s="8" t="s">
        <v>5</v>
      </c>
      <c r="G597" s="8"/>
      <c r="H597" s="7" t="s">
        <v>6</v>
      </c>
      <c r="I597" s="7" t="s">
        <v>76</v>
      </c>
      <c r="J597" s="7" t="s">
        <v>89</v>
      </c>
      <c r="K597" s="7" t="s">
        <v>151</v>
      </c>
      <c r="L597" s="7" t="s">
        <v>25</v>
      </c>
      <c r="M597" s="7" t="s">
        <v>1027</v>
      </c>
      <c r="N597" s="7">
        <v>0</v>
      </c>
      <c r="O597" s="11"/>
    </row>
    <row r="598" spans="1:15" ht="75">
      <c r="A598" s="7">
        <v>2091</v>
      </c>
      <c r="B598" s="7" t="s">
        <v>725</v>
      </c>
      <c r="C598" s="7" t="s">
        <v>110</v>
      </c>
      <c r="D598" s="7" t="s">
        <v>2313</v>
      </c>
      <c r="E598" s="7" t="s">
        <v>2314</v>
      </c>
      <c r="F598" s="8" t="s">
        <v>5</v>
      </c>
      <c r="G598" s="8"/>
      <c r="H598" s="7" t="s">
        <v>4932</v>
      </c>
      <c r="I598" s="7" t="s">
        <v>76</v>
      </c>
      <c r="J598" s="7" t="s">
        <v>100</v>
      </c>
      <c r="K598" s="7" t="s">
        <v>93</v>
      </c>
      <c r="L598" s="7" t="s">
        <v>66</v>
      </c>
      <c r="M598" s="7" t="s">
        <v>1027</v>
      </c>
      <c r="N598" s="7">
        <v>0</v>
      </c>
      <c r="O598" s="11"/>
    </row>
    <row r="599" spans="1:15" ht="75">
      <c r="A599" s="7">
        <v>2092</v>
      </c>
      <c r="B599" s="7" t="s">
        <v>2317</v>
      </c>
      <c r="C599" s="7" t="s">
        <v>2318</v>
      </c>
      <c r="D599" s="7" t="s">
        <v>2319</v>
      </c>
      <c r="E599" s="7" t="s">
        <v>2320</v>
      </c>
      <c r="F599" s="8" t="s">
        <v>5</v>
      </c>
      <c r="G599" s="8"/>
      <c r="H599" s="7" t="s">
        <v>5</v>
      </c>
      <c r="I599" s="7" t="s">
        <v>76</v>
      </c>
      <c r="J599" s="7" t="s">
        <v>24</v>
      </c>
      <c r="K599" s="7" t="s">
        <v>93</v>
      </c>
      <c r="L599" s="7" t="s">
        <v>14</v>
      </c>
      <c r="M599" s="7" t="s">
        <v>1027</v>
      </c>
      <c r="N599" s="7">
        <v>0</v>
      </c>
      <c r="O599" s="11"/>
    </row>
    <row r="600" spans="1:15" ht="60">
      <c r="A600" s="7">
        <v>2093</v>
      </c>
      <c r="B600" s="7" t="s">
        <v>2321</v>
      </c>
      <c r="C600" s="7" t="s">
        <v>135</v>
      </c>
      <c r="D600" s="7" t="s">
        <v>2322</v>
      </c>
      <c r="E600" s="7" t="s">
        <v>2323</v>
      </c>
      <c r="F600" s="8" t="s">
        <v>5</v>
      </c>
      <c r="G600" s="8"/>
      <c r="H600" s="7" t="s">
        <v>5</v>
      </c>
      <c r="I600" s="7" t="s">
        <v>76</v>
      </c>
      <c r="J600" s="7" t="s">
        <v>100</v>
      </c>
      <c r="K600" s="7" t="s">
        <v>93</v>
      </c>
      <c r="L600" s="7" t="s">
        <v>14</v>
      </c>
      <c r="M600" s="7" t="s">
        <v>1027</v>
      </c>
      <c r="N600" s="7">
        <v>0</v>
      </c>
      <c r="O600" s="11"/>
    </row>
    <row r="601" spans="1:15" ht="60">
      <c r="A601" s="7">
        <v>2097</v>
      </c>
      <c r="B601" s="7" t="s">
        <v>2332</v>
      </c>
      <c r="C601" s="7" t="s">
        <v>687</v>
      </c>
      <c r="D601" s="7" t="s">
        <v>4937</v>
      </c>
      <c r="E601" s="7" t="s">
        <v>2334</v>
      </c>
      <c r="F601" s="8" t="s">
        <v>5</v>
      </c>
      <c r="G601" s="8"/>
      <c r="H601" s="7" t="s">
        <v>1441</v>
      </c>
      <c r="I601" s="7" t="s">
        <v>76</v>
      </c>
      <c r="J601" s="7" t="s">
        <v>214</v>
      </c>
      <c r="K601" s="7" t="s">
        <v>93</v>
      </c>
      <c r="L601" s="7" t="s">
        <v>14</v>
      </c>
      <c r="M601" s="7" t="s">
        <v>1027</v>
      </c>
      <c r="N601" s="7">
        <v>0</v>
      </c>
      <c r="O601" s="11"/>
    </row>
    <row r="602" spans="1:15" ht="105">
      <c r="A602" s="7">
        <v>2102</v>
      </c>
      <c r="B602" s="7" t="s">
        <v>2347</v>
      </c>
      <c r="C602" s="7" t="s">
        <v>366</v>
      </c>
      <c r="D602" s="7" t="s">
        <v>2348</v>
      </c>
      <c r="E602" s="7" t="s">
        <v>2349</v>
      </c>
      <c r="F602" s="8" t="s">
        <v>5</v>
      </c>
      <c r="G602" s="8"/>
      <c r="H602" s="7" t="s">
        <v>4940</v>
      </c>
      <c r="I602" s="7" t="s">
        <v>76</v>
      </c>
      <c r="J602" s="7" t="s">
        <v>100</v>
      </c>
      <c r="K602" s="7" t="s">
        <v>93</v>
      </c>
      <c r="L602" s="7" t="s">
        <v>25</v>
      </c>
      <c r="M602" s="7" t="s">
        <v>1027</v>
      </c>
      <c r="N602" s="7">
        <v>0</v>
      </c>
      <c r="O602" s="11"/>
    </row>
    <row r="603" spans="1:15" ht="75">
      <c r="A603" s="7">
        <v>2103</v>
      </c>
      <c r="B603" s="7" t="s">
        <v>2351</v>
      </c>
      <c r="C603" s="7" t="s">
        <v>135</v>
      </c>
      <c r="D603" s="7" t="s">
        <v>2352</v>
      </c>
      <c r="E603" s="7" t="s">
        <v>2353</v>
      </c>
      <c r="F603" s="8" t="s">
        <v>5</v>
      </c>
      <c r="G603" s="8"/>
      <c r="H603" s="7" t="s">
        <v>2354</v>
      </c>
      <c r="I603" s="7" t="s">
        <v>76</v>
      </c>
      <c r="J603" s="7" t="s">
        <v>31</v>
      </c>
      <c r="K603" s="7" t="s">
        <v>93</v>
      </c>
      <c r="L603" s="7" t="s">
        <v>32</v>
      </c>
      <c r="M603" s="7" t="s">
        <v>1027</v>
      </c>
      <c r="N603" s="7">
        <v>0</v>
      </c>
      <c r="O603" s="11"/>
    </row>
    <row r="604" spans="1:15" ht="75">
      <c r="A604" s="7">
        <v>2104</v>
      </c>
      <c r="B604" s="7" t="s">
        <v>2355</v>
      </c>
      <c r="C604" s="7" t="s">
        <v>218</v>
      </c>
      <c r="D604" s="7" t="s">
        <v>2356</v>
      </c>
      <c r="E604" s="7" t="s">
        <v>2357</v>
      </c>
      <c r="F604" s="8" t="s">
        <v>5</v>
      </c>
      <c r="G604" s="8"/>
      <c r="H604" s="7" t="s">
        <v>5</v>
      </c>
      <c r="I604" s="7" t="s">
        <v>76</v>
      </c>
      <c r="J604" s="7" t="s">
        <v>436</v>
      </c>
      <c r="K604" s="7" t="s">
        <v>93</v>
      </c>
      <c r="L604" s="7" t="s">
        <v>66</v>
      </c>
      <c r="M604" s="7" t="s">
        <v>1027</v>
      </c>
      <c r="N604" s="7">
        <v>0</v>
      </c>
      <c r="O604" s="11"/>
    </row>
    <row r="605" spans="1:15" ht="60">
      <c r="A605" s="7">
        <v>2105</v>
      </c>
      <c r="B605" s="7" t="s">
        <v>2358</v>
      </c>
      <c r="C605" s="7" t="s">
        <v>490</v>
      </c>
      <c r="D605" s="7" t="s">
        <v>4941</v>
      </c>
      <c r="E605" s="7" t="s">
        <v>2360</v>
      </c>
      <c r="F605" s="28" t="s">
        <v>5</v>
      </c>
      <c r="G605" s="28"/>
      <c r="H605" s="7" t="s">
        <v>5</v>
      </c>
      <c r="I605" s="7" t="s">
        <v>76</v>
      </c>
      <c r="J605" s="7" t="s">
        <v>100</v>
      </c>
      <c r="K605" s="7" t="s">
        <v>93</v>
      </c>
      <c r="L605" s="7" t="s">
        <v>14</v>
      </c>
      <c r="M605" s="7" t="s">
        <v>1027</v>
      </c>
      <c r="N605" s="7">
        <v>0</v>
      </c>
      <c r="O605" s="11"/>
    </row>
    <row r="606" spans="1:15" ht="75">
      <c r="A606" s="7">
        <v>2122</v>
      </c>
      <c r="B606" s="7" t="s">
        <v>4966</v>
      </c>
      <c r="C606" s="7" t="s">
        <v>218</v>
      </c>
      <c r="D606" s="7" t="s">
        <v>4967</v>
      </c>
      <c r="E606" s="7" t="s">
        <v>4968</v>
      </c>
      <c r="F606" s="28" t="s">
        <v>5</v>
      </c>
      <c r="G606" s="28"/>
      <c r="H606" s="7" t="s">
        <v>6</v>
      </c>
      <c r="I606" s="7" t="s">
        <v>76</v>
      </c>
      <c r="J606" s="7" t="s">
        <v>100</v>
      </c>
      <c r="K606" s="7" t="s">
        <v>151</v>
      </c>
      <c r="L606" s="7" t="s">
        <v>32</v>
      </c>
      <c r="M606" s="7" t="s">
        <v>1027</v>
      </c>
      <c r="N606" s="7">
        <v>0</v>
      </c>
      <c r="O606" s="11"/>
    </row>
    <row r="607" spans="1:15" ht="60">
      <c r="A607" s="7">
        <v>2125</v>
      </c>
      <c r="B607" s="7" t="s">
        <v>4973</v>
      </c>
      <c r="C607" s="7" t="s">
        <v>135</v>
      </c>
      <c r="D607" s="7" t="s">
        <v>4974</v>
      </c>
      <c r="E607" s="7" t="s">
        <v>4975</v>
      </c>
      <c r="F607" s="28" t="s">
        <v>5</v>
      </c>
      <c r="G607" s="28"/>
      <c r="H607" s="7" t="s">
        <v>5</v>
      </c>
      <c r="I607" s="7" t="s">
        <v>76</v>
      </c>
      <c r="J607" s="7" t="s">
        <v>100</v>
      </c>
      <c r="K607" s="7" t="s">
        <v>151</v>
      </c>
      <c r="L607" s="7" t="s">
        <v>14</v>
      </c>
      <c r="M607" s="7" t="s">
        <v>1027</v>
      </c>
      <c r="N607" s="7">
        <v>0</v>
      </c>
      <c r="O607" s="11"/>
    </row>
    <row r="608" spans="1:15" ht="120">
      <c r="A608" s="7">
        <v>2130</v>
      </c>
      <c r="B608" s="7" t="s">
        <v>4983</v>
      </c>
      <c r="C608" s="7" t="s">
        <v>545</v>
      </c>
      <c r="D608" s="7" t="s">
        <v>2420</v>
      </c>
      <c r="E608" s="7" t="s">
        <v>4984</v>
      </c>
      <c r="F608" s="28" t="s">
        <v>5</v>
      </c>
      <c r="G608" s="28"/>
      <c r="H608" s="7" t="s">
        <v>4985</v>
      </c>
      <c r="I608" s="7" t="s">
        <v>76</v>
      </c>
      <c r="J608" s="7" t="s">
        <v>100</v>
      </c>
      <c r="K608" s="7" t="s">
        <v>151</v>
      </c>
      <c r="L608" s="7" t="s">
        <v>14</v>
      </c>
      <c r="M608" s="7" t="s">
        <v>1027</v>
      </c>
      <c r="N608" s="7">
        <v>0</v>
      </c>
      <c r="O608" s="11"/>
    </row>
    <row r="609" spans="1:15" ht="60">
      <c r="A609" s="7">
        <v>2186</v>
      </c>
      <c r="B609" s="7" t="s">
        <v>2629</v>
      </c>
      <c r="C609" s="7" t="s">
        <v>135</v>
      </c>
      <c r="D609" s="7" t="s">
        <v>2630</v>
      </c>
      <c r="E609" s="7" t="s">
        <v>2631</v>
      </c>
      <c r="F609" s="28" t="s">
        <v>5</v>
      </c>
      <c r="G609" s="28"/>
      <c r="H609" s="7" t="s">
        <v>6</v>
      </c>
      <c r="I609" s="7" t="s">
        <v>76</v>
      </c>
      <c r="J609" s="7" t="s">
        <v>65</v>
      </c>
      <c r="K609" s="7" t="s">
        <v>190</v>
      </c>
      <c r="L609" s="7" t="s">
        <v>14</v>
      </c>
      <c r="M609" s="7" t="s">
        <v>1027</v>
      </c>
      <c r="N609" s="7">
        <v>0</v>
      </c>
      <c r="O609" s="11"/>
    </row>
    <row r="610" spans="1:15" ht="60">
      <c r="A610" s="7">
        <v>2250</v>
      </c>
      <c r="B610" s="7" t="s">
        <v>2864</v>
      </c>
      <c r="C610" s="7" t="s">
        <v>2306</v>
      </c>
      <c r="D610" s="7" t="s">
        <v>2865</v>
      </c>
      <c r="E610" s="7" t="s">
        <v>2866</v>
      </c>
      <c r="F610" s="8" t="s">
        <v>5</v>
      </c>
      <c r="G610" s="8"/>
      <c r="H610" s="7" t="s">
        <v>2867</v>
      </c>
      <c r="I610" s="7" t="s">
        <v>76</v>
      </c>
      <c r="J610" s="7" t="s">
        <v>9</v>
      </c>
      <c r="K610" s="7" t="s">
        <v>93</v>
      </c>
      <c r="L610" s="7" t="s">
        <v>14</v>
      </c>
      <c r="M610" s="7" t="s">
        <v>1027</v>
      </c>
      <c r="N610" s="7">
        <v>0</v>
      </c>
      <c r="O610" s="11"/>
    </row>
    <row r="611" spans="1:15" ht="75">
      <c r="A611" s="8">
        <v>2310</v>
      </c>
      <c r="B611" s="8" t="s">
        <v>5143</v>
      </c>
      <c r="C611" s="8" t="s">
        <v>218</v>
      </c>
      <c r="D611" s="8" t="s">
        <v>5144</v>
      </c>
      <c r="E611" s="8" t="s">
        <v>5145</v>
      </c>
      <c r="F611" s="28" t="s">
        <v>5</v>
      </c>
      <c r="G611" s="28"/>
      <c r="H611" s="7" t="s">
        <v>5117</v>
      </c>
      <c r="I611" s="7" t="s">
        <v>76</v>
      </c>
      <c r="J611" s="7" t="s">
        <v>100</v>
      </c>
      <c r="K611" s="7" t="s">
        <v>93</v>
      </c>
      <c r="L611" s="7" t="s">
        <v>14</v>
      </c>
      <c r="M611" s="7" t="s">
        <v>1027</v>
      </c>
      <c r="N611" s="7">
        <v>0</v>
      </c>
      <c r="O611" s="11"/>
    </row>
    <row r="612" spans="1:15" ht="90">
      <c r="A612" s="7">
        <v>2311</v>
      </c>
      <c r="B612" s="7" t="s">
        <v>2980</v>
      </c>
      <c r="C612" s="7" t="s">
        <v>218</v>
      </c>
      <c r="D612" s="7" t="s">
        <v>5144</v>
      </c>
      <c r="E612" s="7" t="s">
        <v>2981</v>
      </c>
      <c r="F612" s="28" t="s">
        <v>5</v>
      </c>
      <c r="G612" s="28"/>
      <c r="H612" s="7" t="s">
        <v>5117</v>
      </c>
      <c r="I612" s="7" t="s">
        <v>76</v>
      </c>
      <c r="J612" s="7" t="s">
        <v>100</v>
      </c>
      <c r="K612" s="7" t="s">
        <v>93</v>
      </c>
      <c r="L612" s="7" t="s">
        <v>66</v>
      </c>
      <c r="M612" s="7" t="s">
        <v>1027</v>
      </c>
      <c r="N612" s="7">
        <v>0</v>
      </c>
      <c r="O612" s="11"/>
    </row>
    <row r="613" spans="1:15" ht="60">
      <c r="A613" s="7">
        <v>2384</v>
      </c>
      <c r="B613" s="7" t="s">
        <v>3123</v>
      </c>
      <c r="C613" s="7" t="s">
        <v>135</v>
      </c>
      <c r="D613" s="7" t="s">
        <v>710</v>
      </c>
      <c r="E613" s="7" t="s">
        <v>3124</v>
      </c>
      <c r="F613" s="28" t="s">
        <v>5</v>
      </c>
      <c r="G613" s="28"/>
      <c r="H613" s="7" t="s">
        <v>2074</v>
      </c>
      <c r="I613" s="7" t="s">
        <v>76</v>
      </c>
      <c r="J613" s="7" t="s">
        <v>9</v>
      </c>
      <c r="K613" s="7" t="s">
        <v>151</v>
      </c>
      <c r="L613" s="7" t="s">
        <v>14</v>
      </c>
      <c r="M613" s="7" t="s">
        <v>1027</v>
      </c>
      <c r="N613" s="7">
        <v>0</v>
      </c>
      <c r="O613" s="11"/>
    </row>
    <row r="614" spans="1:15" ht="195">
      <c r="A614" s="7">
        <v>2480</v>
      </c>
      <c r="B614" s="7" t="s">
        <v>5270</v>
      </c>
      <c r="C614" s="7" t="s">
        <v>1803</v>
      </c>
      <c r="D614" s="7" t="s">
        <v>3374</v>
      </c>
      <c r="E614" s="7" t="s">
        <v>5271</v>
      </c>
      <c r="F614" s="28" t="s">
        <v>5</v>
      </c>
      <c r="G614" s="28"/>
      <c r="H614" s="7" t="s">
        <v>3376</v>
      </c>
      <c r="I614" s="7" t="s">
        <v>76</v>
      </c>
      <c r="J614" s="7" t="s">
        <v>276</v>
      </c>
      <c r="K614" s="7" t="s">
        <v>151</v>
      </c>
      <c r="L614" s="7" t="s">
        <v>179</v>
      </c>
      <c r="M614" s="7" t="s">
        <v>1027</v>
      </c>
      <c r="N614" s="7">
        <v>0</v>
      </c>
      <c r="O614" s="11"/>
    </row>
    <row r="615" spans="1:15" ht="90">
      <c r="A615" s="7">
        <v>2502</v>
      </c>
      <c r="B615" s="7" t="s">
        <v>3464</v>
      </c>
      <c r="C615" s="7" t="s">
        <v>849</v>
      </c>
      <c r="D615" s="7" t="s">
        <v>5299</v>
      </c>
      <c r="E615" s="7" t="s">
        <v>3466</v>
      </c>
      <c r="F615" s="28" t="s">
        <v>5</v>
      </c>
      <c r="G615" s="28"/>
      <c r="H615" s="7" t="s">
        <v>5</v>
      </c>
      <c r="I615" s="7" t="s">
        <v>76</v>
      </c>
      <c r="J615" s="7" t="s">
        <v>100</v>
      </c>
      <c r="K615" s="7" t="s">
        <v>190</v>
      </c>
      <c r="L615" s="7" t="s">
        <v>25</v>
      </c>
      <c r="M615" s="7" t="s">
        <v>1027</v>
      </c>
      <c r="N615" s="7">
        <v>0</v>
      </c>
      <c r="O615" s="11"/>
    </row>
    <row r="616" spans="1:15" ht="60">
      <c r="A616" s="7">
        <v>2511</v>
      </c>
      <c r="B616" s="7" t="s">
        <v>3494</v>
      </c>
      <c r="C616" s="7" t="s">
        <v>5311</v>
      </c>
      <c r="D616" s="7" t="s">
        <v>3496</v>
      </c>
      <c r="E616" s="7" t="s">
        <v>3497</v>
      </c>
      <c r="F616" s="28" t="s">
        <v>5</v>
      </c>
      <c r="G616" s="28"/>
      <c r="H616" s="7" t="s">
        <v>3499</v>
      </c>
      <c r="I616" s="7" t="s">
        <v>76</v>
      </c>
      <c r="J616" s="7" t="s">
        <v>9</v>
      </c>
      <c r="K616" s="7" t="s">
        <v>93</v>
      </c>
      <c r="L616" s="7" t="s">
        <v>14</v>
      </c>
      <c r="M616" s="7" t="s">
        <v>1027</v>
      </c>
      <c r="N616" s="7">
        <v>0</v>
      </c>
      <c r="O616" s="11"/>
    </row>
    <row r="617" spans="1:15" ht="90">
      <c r="A617" s="7">
        <v>2514</v>
      </c>
      <c r="B617" s="7" t="s">
        <v>5315</v>
      </c>
      <c r="C617" s="7" t="s">
        <v>5316</v>
      </c>
      <c r="D617" s="7" t="s">
        <v>5317</v>
      </c>
      <c r="E617" s="7" t="s">
        <v>5318</v>
      </c>
      <c r="F617" s="28" t="s">
        <v>5</v>
      </c>
      <c r="G617" s="28"/>
      <c r="H617" s="7" t="s">
        <v>5319</v>
      </c>
      <c r="I617" s="7" t="s">
        <v>76</v>
      </c>
      <c r="J617" s="7" t="s">
        <v>214</v>
      </c>
      <c r="K617" s="7" t="s">
        <v>93</v>
      </c>
      <c r="L617" s="7" t="s">
        <v>66</v>
      </c>
      <c r="M617" s="7" t="s">
        <v>1027</v>
      </c>
      <c r="N617" s="7">
        <v>0</v>
      </c>
      <c r="O617" s="11"/>
    </row>
    <row r="618" spans="1:15" ht="75">
      <c r="A618" s="7">
        <v>2515</v>
      </c>
      <c r="B618" s="7" t="s">
        <v>5320</v>
      </c>
      <c r="C618" s="7" t="s">
        <v>5321</v>
      </c>
      <c r="D618" s="7" t="s">
        <v>3520</v>
      </c>
      <c r="E618" s="7" t="s">
        <v>5322</v>
      </c>
      <c r="F618" s="28" t="s">
        <v>5</v>
      </c>
      <c r="G618" s="28"/>
      <c r="H618" s="7" t="s">
        <v>3522</v>
      </c>
      <c r="I618" s="7" t="s">
        <v>76</v>
      </c>
      <c r="J618" s="7" t="s">
        <v>9</v>
      </c>
      <c r="K618" s="7" t="s">
        <v>93</v>
      </c>
      <c r="L618" s="7" t="s">
        <v>179</v>
      </c>
      <c r="M618" s="7" t="s">
        <v>1027</v>
      </c>
      <c r="N618" s="7">
        <v>0</v>
      </c>
      <c r="O618" s="11"/>
    </row>
    <row r="619" spans="1:15" ht="60">
      <c r="A619" s="7">
        <v>2516</v>
      </c>
      <c r="B619" s="7" t="s">
        <v>3523</v>
      </c>
      <c r="C619" s="7" t="s">
        <v>5323</v>
      </c>
      <c r="D619" s="7" t="s">
        <v>3525</v>
      </c>
      <c r="E619" s="7" t="s">
        <v>5324</v>
      </c>
      <c r="F619" s="28" t="s">
        <v>5</v>
      </c>
      <c r="G619" s="28"/>
      <c r="H619" s="7" t="s">
        <v>87</v>
      </c>
      <c r="I619" s="7" t="s">
        <v>76</v>
      </c>
      <c r="J619" s="7" t="s">
        <v>276</v>
      </c>
      <c r="K619" s="7" t="s">
        <v>93</v>
      </c>
      <c r="L619" s="7" t="s">
        <v>179</v>
      </c>
      <c r="M619" s="7" t="s">
        <v>1027</v>
      </c>
      <c r="N619" s="7">
        <v>0</v>
      </c>
      <c r="O619" s="11"/>
    </row>
    <row r="620" spans="1:15" ht="75">
      <c r="A620" s="7">
        <v>2547</v>
      </c>
      <c r="B620" s="7" t="s">
        <v>3638</v>
      </c>
      <c r="C620" s="7" t="s">
        <v>879</v>
      </c>
      <c r="D620" s="7" t="s">
        <v>3639</v>
      </c>
      <c r="E620" s="7" t="s">
        <v>3640</v>
      </c>
      <c r="F620" s="28" t="s">
        <v>5</v>
      </c>
      <c r="G620" s="28"/>
      <c r="H620" s="7" t="s">
        <v>1134</v>
      </c>
      <c r="I620" s="7" t="s">
        <v>76</v>
      </c>
      <c r="J620" s="7" t="s">
        <v>100</v>
      </c>
      <c r="K620" s="7" t="s">
        <v>151</v>
      </c>
      <c r="L620" s="7" t="s">
        <v>32</v>
      </c>
      <c r="M620" s="7" t="s">
        <v>1027</v>
      </c>
      <c r="N620" s="7">
        <v>0</v>
      </c>
      <c r="O620" s="11"/>
    </row>
    <row r="621" spans="1:15" ht="90">
      <c r="A621" s="7">
        <v>2553</v>
      </c>
      <c r="B621" s="7" t="s">
        <v>3663</v>
      </c>
      <c r="C621" s="7" t="s">
        <v>3664</v>
      </c>
      <c r="D621" s="7" t="s">
        <v>3665</v>
      </c>
      <c r="E621" s="7" t="s">
        <v>3666</v>
      </c>
      <c r="F621" s="28" t="s">
        <v>5</v>
      </c>
      <c r="G621" s="28"/>
      <c r="H621" s="7" t="s">
        <v>6</v>
      </c>
      <c r="I621" s="7" t="s">
        <v>76</v>
      </c>
      <c r="J621" s="7" t="s">
        <v>89</v>
      </c>
      <c r="K621" s="7" t="s">
        <v>190</v>
      </c>
      <c r="L621" s="7" t="s">
        <v>25</v>
      </c>
      <c r="M621" s="7" t="s">
        <v>1027</v>
      </c>
      <c r="N621" s="7">
        <v>0</v>
      </c>
      <c r="O621" s="11"/>
    </row>
    <row r="622" spans="1:15" ht="180">
      <c r="A622" s="7">
        <v>2580</v>
      </c>
      <c r="B622" s="7" t="s">
        <v>5564</v>
      </c>
      <c r="C622" s="7" t="s">
        <v>1085</v>
      </c>
      <c r="D622" s="7" t="s">
        <v>3783</v>
      </c>
      <c r="E622" s="7" t="s">
        <v>5565</v>
      </c>
      <c r="F622" s="28" t="s">
        <v>5</v>
      </c>
      <c r="G622" s="28"/>
      <c r="H622" s="7" t="s">
        <v>344</v>
      </c>
      <c r="I622" s="7" t="s">
        <v>76</v>
      </c>
      <c r="J622" s="7" t="s">
        <v>214</v>
      </c>
      <c r="K622" s="7" t="s">
        <v>301</v>
      </c>
      <c r="L622" s="7" t="s">
        <v>32</v>
      </c>
      <c r="M622" s="7" t="s">
        <v>1027</v>
      </c>
      <c r="N622" s="7">
        <v>0</v>
      </c>
      <c r="O622" s="11"/>
    </row>
    <row r="623" spans="1:15" ht="60">
      <c r="A623" s="7">
        <v>2650</v>
      </c>
      <c r="B623" s="7" t="s">
        <v>3957</v>
      </c>
      <c r="C623" s="7" t="s">
        <v>3958</v>
      </c>
      <c r="D623" s="7" t="s">
        <v>5523</v>
      </c>
      <c r="E623" s="7" t="s">
        <v>3960</v>
      </c>
      <c r="F623" s="28" t="s">
        <v>5</v>
      </c>
      <c r="G623" s="28"/>
      <c r="H623" s="7" t="s">
        <v>344</v>
      </c>
      <c r="I623" s="7" t="s">
        <v>76</v>
      </c>
      <c r="J623" s="7" t="s">
        <v>100</v>
      </c>
      <c r="K623" s="7" t="s">
        <v>93</v>
      </c>
      <c r="L623" s="7" t="s">
        <v>32</v>
      </c>
      <c r="M623" s="7" t="s">
        <v>1027</v>
      </c>
      <c r="N623" s="7">
        <v>0</v>
      </c>
      <c r="O623" s="11"/>
    </row>
    <row r="624" spans="1:15" ht="45">
      <c r="A624" s="7">
        <v>2663</v>
      </c>
      <c r="B624" s="7" t="s">
        <v>3999</v>
      </c>
      <c r="C624" s="7" t="s">
        <v>4000</v>
      </c>
      <c r="D624" s="7" t="s">
        <v>5511</v>
      </c>
      <c r="E624" s="7" t="s">
        <v>5512</v>
      </c>
      <c r="F624" s="8" t="s">
        <v>5</v>
      </c>
      <c r="G624" s="8"/>
      <c r="H624" s="7" t="s">
        <v>5</v>
      </c>
      <c r="I624" s="7" t="s">
        <v>76</v>
      </c>
      <c r="J624" s="7" t="s">
        <v>290</v>
      </c>
      <c r="K624" s="7" t="s">
        <v>93</v>
      </c>
      <c r="L624" s="7" t="s">
        <v>25</v>
      </c>
      <c r="M624" s="7" t="s">
        <v>1027</v>
      </c>
      <c r="N624" s="7">
        <v>0</v>
      </c>
      <c r="O624" s="11"/>
    </row>
    <row r="625" spans="1:15" ht="45">
      <c r="A625" s="7">
        <v>2664</v>
      </c>
      <c r="B625" s="7" t="s">
        <v>3999</v>
      </c>
      <c r="C625" s="7" t="s">
        <v>458</v>
      </c>
      <c r="D625" s="7" t="s">
        <v>5510</v>
      </c>
      <c r="E625" s="7" t="s">
        <v>4004</v>
      </c>
      <c r="F625" s="8" t="s">
        <v>5</v>
      </c>
      <c r="G625" s="8"/>
      <c r="H625" s="7" t="s">
        <v>5</v>
      </c>
      <c r="I625" s="7" t="s">
        <v>76</v>
      </c>
      <c r="J625" s="7" t="s">
        <v>290</v>
      </c>
      <c r="K625" s="7" t="s">
        <v>93</v>
      </c>
      <c r="L625" s="7" t="s">
        <v>25</v>
      </c>
      <c r="M625" s="7" t="s">
        <v>1027</v>
      </c>
      <c r="N625" s="7">
        <v>0</v>
      </c>
      <c r="O625" s="11"/>
    </row>
    <row r="626" spans="1:15" ht="60">
      <c r="A626" s="7">
        <v>2675</v>
      </c>
      <c r="B626" s="7" t="s">
        <v>4038</v>
      </c>
      <c r="C626" s="7" t="s">
        <v>218</v>
      </c>
      <c r="D626" s="7" t="s">
        <v>4039</v>
      </c>
      <c r="E626" s="7" t="s">
        <v>4040</v>
      </c>
      <c r="F626" s="8" t="s">
        <v>5</v>
      </c>
      <c r="G626" s="8"/>
      <c r="H626" s="7" t="s">
        <v>6</v>
      </c>
      <c r="I626" s="7" t="s">
        <v>76</v>
      </c>
      <c r="J626" s="7" t="s">
        <v>65</v>
      </c>
      <c r="K626" s="7" t="s">
        <v>151</v>
      </c>
      <c r="L626" s="7" t="s">
        <v>32</v>
      </c>
      <c r="M626" s="7" t="s">
        <v>1027</v>
      </c>
      <c r="N626" s="7">
        <v>0</v>
      </c>
      <c r="O626" s="11"/>
    </row>
    <row r="627" spans="1:15" ht="75">
      <c r="A627" s="7">
        <v>2681</v>
      </c>
      <c r="B627" s="7" t="s">
        <v>4059</v>
      </c>
      <c r="C627" s="7" t="s">
        <v>5493</v>
      </c>
      <c r="D627" s="7" t="s">
        <v>5494</v>
      </c>
      <c r="E627" s="7" t="s">
        <v>1889</v>
      </c>
      <c r="F627" s="28" t="s">
        <v>5</v>
      </c>
      <c r="G627" s="28"/>
      <c r="H627" s="7" t="s">
        <v>6</v>
      </c>
      <c r="I627" s="7" t="s">
        <v>76</v>
      </c>
      <c r="J627" s="7" t="s">
        <v>65</v>
      </c>
      <c r="K627" s="7" t="s">
        <v>151</v>
      </c>
      <c r="L627" s="7" t="s">
        <v>32</v>
      </c>
      <c r="M627" s="7" t="s">
        <v>1027</v>
      </c>
      <c r="N627" s="7">
        <v>0</v>
      </c>
      <c r="O627" s="11"/>
    </row>
    <row r="628" spans="1:15" ht="75">
      <c r="A628" s="7">
        <v>2725</v>
      </c>
      <c r="B628" s="7" t="s">
        <v>4185</v>
      </c>
      <c r="C628" s="7" t="s">
        <v>741</v>
      </c>
      <c r="D628" s="7" t="s">
        <v>1298</v>
      </c>
      <c r="E628" s="7" t="s">
        <v>4186</v>
      </c>
      <c r="F628" s="8" t="s">
        <v>5</v>
      </c>
      <c r="G628" s="8"/>
      <c r="H628" s="7" t="s">
        <v>3384</v>
      </c>
      <c r="I628" s="7" t="s">
        <v>76</v>
      </c>
      <c r="J628" s="7" t="s">
        <v>24</v>
      </c>
      <c r="K628" s="7" t="s">
        <v>151</v>
      </c>
      <c r="L628" s="7" t="s">
        <v>25</v>
      </c>
      <c r="M628" s="7" t="s">
        <v>1027</v>
      </c>
      <c r="N628" s="7">
        <v>0</v>
      </c>
      <c r="O628" s="11"/>
    </row>
    <row r="629" spans="1:15" ht="60">
      <c r="A629" s="7">
        <v>2738</v>
      </c>
      <c r="B629" s="7" t="s">
        <v>4230</v>
      </c>
      <c r="C629" s="7" t="s">
        <v>4231</v>
      </c>
      <c r="D629" s="7" t="s">
        <v>4232</v>
      </c>
      <c r="E629" s="7" t="s">
        <v>4233</v>
      </c>
      <c r="F629" s="28" t="s">
        <v>5</v>
      </c>
      <c r="G629" s="28"/>
      <c r="H629" s="7" t="s">
        <v>87</v>
      </c>
      <c r="I629" s="7" t="s">
        <v>76</v>
      </c>
      <c r="J629" s="7" t="s">
        <v>89</v>
      </c>
      <c r="K629" s="7" t="s">
        <v>190</v>
      </c>
      <c r="L629" s="7" t="s">
        <v>14</v>
      </c>
      <c r="M629" s="7" t="s">
        <v>1027</v>
      </c>
      <c r="N629" s="7">
        <v>0</v>
      </c>
      <c r="O629" s="11"/>
    </row>
    <row r="630" spans="1:15" ht="60">
      <c r="A630" s="7">
        <v>2777</v>
      </c>
      <c r="B630" s="7" t="s">
        <v>4364</v>
      </c>
      <c r="C630" s="7" t="s">
        <v>4365</v>
      </c>
      <c r="D630" s="7" t="s">
        <v>4366</v>
      </c>
      <c r="E630" s="7" t="s">
        <v>4367</v>
      </c>
      <c r="F630" s="28" t="s">
        <v>5</v>
      </c>
      <c r="G630" s="28"/>
      <c r="H630" s="7" t="s">
        <v>5</v>
      </c>
      <c r="I630" s="7" t="s">
        <v>76</v>
      </c>
      <c r="J630" s="7" t="s">
        <v>9</v>
      </c>
      <c r="K630" s="7" t="s">
        <v>151</v>
      </c>
      <c r="L630" s="7" t="s">
        <v>14</v>
      </c>
      <c r="M630" s="7" t="s">
        <v>1027</v>
      </c>
      <c r="N630" s="7">
        <v>0</v>
      </c>
      <c r="O630" s="11"/>
    </row>
    <row r="631" spans="1:15" ht="45">
      <c r="A631" s="7">
        <v>2459</v>
      </c>
      <c r="B631" s="7" t="s">
        <v>3288</v>
      </c>
      <c r="C631" s="7" t="s">
        <v>1075</v>
      </c>
      <c r="D631" s="7" t="s">
        <v>3289</v>
      </c>
      <c r="E631" s="7" t="s">
        <v>3290</v>
      </c>
      <c r="F631" s="28" t="s">
        <v>1869</v>
      </c>
      <c r="G631" s="28" t="s">
        <v>6633</v>
      </c>
      <c r="H631" s="7" t="s">
        <v>344</v>
      </c>
      <c r="I631" s="7" t="s">
        <v>76</v>
      </c>
      <c r="J631" s="7" t="s">
        <v>290</v>
      </c>
      <c r="K631" s="7" t="s">
        <v>93</v>
      </c>
      <c r="L631" s="7" t="s">
        <v>25</v>
      </c>
      <c r="M631" s="7" t="s">
        <v>1027</v>
      </c>
      <c r="N631" s="7">
        <v>0</v>
      </c>
      <c r="O631" s="11"/>
    </row>
    <row r="632" spans="1:15" ht="105">
      <c r="A632" s="7">
        <v>2510</v>
      </c>
      <c r="B632" s="7" t="s">
        <v>5309</v>
      </c>
      <c r="C632" s="7" t="s">
        <v>5219</v>
      </c>
      <c r="D632" s="7" t="s">
        <v>5310</v>
      </c>
      <c r="E632" s="7" t="s">
        <v>3493</v>
      </c>
      <c r="F632" s="28" t="s">
        <v>1869</v>
      </c>
      <c r="G632" s="28" t="s">
        <v>6633</v>
      </c>
      <c r="H632" s="7" t="s">
        <v>1865</v>
      </c>
      <c r="I632" s="7" t="s">
        <v>76</v>
      </c>
      <c r="J632" s="7" t="s">
        <v>100</v>
      </c>
      <c r="K632" s="7" t="s">
        <v>190</v>
      </c>
      <c r="L632" s="7" t="s">
        <v>66</v>
      </c>
      <c r="M632" s="7" t="s">
        <v>1027</v>
      </c>
      <c r="N632" s="7">
        <v>0</v>
      </c>
      <c r="O632" s="11"/>
    </row>
    <row r="633" spans="1:15" ht="105">
      <c r="A633" s="7">
        <v>1724</v>
      </c>
      <c r="B633" s="7" t="s">
        <v>4754</v>
      </c>
      <c r="C633" s="7" t="s">
        <v>442</v>
      </c>
      <c r="D633" s="7" t="s">
        <v>1546</v>
      </c>
      <c r="E633" s="7" t="s">
        <v>1547</v>
      </c>
      <c r="F633" s="28" t="s">
        <v>231</v>
      </c>
      <c r="G633" s="28"/>
      <c r="H633" s="7" t="s">
        <v>4756</v>
      </c>
      <c r="I633" s="7" t="s">
        <v>76</v>
      </c>
      <c r="J633" s="7" t="s">
        <v>89</v>
      </c>
      <c r="K633" s="7" t="s">
        <v>151</v>
      </c>
      <c r="L633" s="7" t="s">
        <v>25</v>
      </c>
      <c r="M633" s="7" t="s">
        <v>1027</v>
      </c>
      <c r="N633" s="7">
        <v>0</v>
      </c>
      <c r="O633" s="11"/>
    </row>
    <row r="634" spans="1:15" ht="75">
      <c r="A634" s="7">
        <v>1822</v>
      </c>
      <c r="B634" s="7" t="s">
        <v>1850</v>
      </c>
      <c r="C634" s="7" t="s">
        <v>1851</v>
      </c>
      <c r="D634" s="7" t="s">
        <v>1852</v>
      </c>
      <c r="E634" s="7" t="s">
        <v>1853</v>
      </c>
      <c r="F634" s="28" t="s">
        <v>231</v>
      </c>
      <c r="G634" s="28"/>
      <c r="H634" s="7" t="s">
        <v>5</v>
      </c>
      <c r="I634" s="7" t="s">
        <v>76</v>
      </c>
      <c r="J634" s="7" t="s">
        <v>100</v>
      </c>
      <c r="K634" s="7" t="s">
        <v>190</v>
      </c>
      <c r="L634" s="7" t="s">
        <v>25</v>
      </c>
      <c r="M634" s="7" t="s">
        <v>1027</v>
      </c>
      <c r="N634" s="7">
        <v>0</v>
      </c>
      <c r="O634" s="11"/>
    </row>
    <row r="635" spans="1:15" ht="105">
      <c r="A635" s="7">
        <v>2165</v>
      </c>
      <c r="B635" s="7" t="s">
        <v>5025</v>
      </c>
      <c r="C635" s="7" t="s">
        <v>1075</v>
      </c>
      <c r="D635" s="7" t="s">
        <v>5026</v>
      </c>
      <c r="E635" s="7" t="s">
        <v>2537</v>
      </c>
      <c r="F635" s="28" t="s">
        <v>231</v>
      </c>
      <c r="G635" s="28"/>
      <c r="H635" s="7" t="s">
        <v>5027</v>
      </c>
      <c r="I635" s="7" t="s">
        <v>76</v>
      </c>
      <c r="J635" s="7" t="s">
        <v>290</v>
      </c>
      <c r="K635" s="7" t="s">
        <v>81</v>
      </c>
      <c r="L635" s="7" t="s">
        <v>66</v>
      </c>
      <c r="M635" s="7" t="s">
        <v>1027</v>
      </c>
      <c r="N635" s="7">
        <v>0</v>
      </c>
      <c r="O635" s="11"/>
    </row>
    <row r="636" spans="1:15" ht="105">
      <c r="A636" s="7">
        <v>2484</v>
      </c>
      <c r="B636" s="7" t="s">
        <v>3388</v>
      </c>
      <c r="C636" s="7" t="s">
        <v>395</v>
      </c>
      <c r="D636" s="7" t="s">
        <v>3389</v>
      </c>
      <c r="E636" s="7" t="s">
        <v>3390</v>
      </c>
      <c r="F636" s="28" t="s">
        <v>231</v>
      </c>
      <c r="G636" s="28"/>
      <c r="H636" s="7" t="s">
        <v>3392</v>
      </c>
      <c r="I636" s="7" t="s">
        <v>76</v>
      </c>
      <c r="J636" s="7" t="s">
        <v>89</v>
      </c>
      <c r="K636" s="7" t="s">
        <v>81</v>
      </c>
      <c r="L636" s="7" t="s">
        <v>25</v>
      </c>
      <c r="M636" s="7" t="s">
        <v>1027</v>
      </c>
      <c r="N636" s="7">
        <v>0</v>
      </c>
      <c r="O636" s="11"/>
    </row>
    <row r="637" spans="1:15" ht="120">
      <c r="A637" s="7">
        <v>2486</v>
      </c>
      <c r="B637" s="7" t="s">
        <v>3399</v>
      </c>
      <c r="C637" s="7" t="s">
        <v>395</v>
      </c>
      <c r="D637" s="7" t="s">
        <v>3400</v>
      </c>
      <c r="E637" s="7" t="s">
        <v>3401</v>
      </c>
      <c r="F637" s="28" t="s">
        <v>231</v>
      </c>
      <c r="G637" s="28"/>
      <c r="H637" s="7" t="s">
        <v>3398</v>
      </c>
      <c r="I637" s="7" t="s">
        <v>76</v>
      </c>
      <c r="J637" s="7" t="s">
        <v>89</v>
      </c>
      <c r="K637" s="7" t="s">
        <v>81</v>
      </c>
      <c r="L637" s="7" t="s">
        <v>25</v>
      </c>
      <c r="M637" s="7" t="s">
        <v>1027</v>
      </c>
      <c r="N637" s="7">
        <v>0</v>
      </c>
      <c r="O637" s="11"/>
    </row>
    <row r="638" spans="1:15" ht="105">
      <c r="A638" s="7">
        <v>2491</v>
      </c>
      <c r="B638" s="7" t="s">
        <v>3420</v>
      </c>
      <c r="C638" s="7" t="s">
        <v>218</v>
      </c>
      <c r="D638" s="7" t="s">
        <v>3421</v>
      </c>
      <c r="E638" s="7" t="s">
        <v>5285</v>
      </c>
      <c r="F638" s="28" t="s">
        <v>231</v>
      </c>
      <c r="G638" s="28"/>
      <c r="H638" s="7" t="s">
        <v>3423</v>
      </c>
      <c r="I638" s="7" t="s">
        <v>76</v>
      </c>
      <c r="J638" s="7" t="s">
        <v>100</v>
      </c>
      <c r="K638" s="7" t="s">
        <v>81</v>
      </c>
      <c r="L638" s="7" t="s">
        <v>14</v>
      </c>
      <c r="M638" s="7" t="s">
        <v>1027</v>
      </c>
      <c r="N638" s="7">
        <v>0</v>
      </c>
      <c r="O638" s="11"/>
    </row>
    <row r="639" spans="1:15" ht="120">
      <c r="A639" s="7">
        <v>2492</v>
      </c>
      <c r="B639" s="7" t="s">
        <v>3424</v>
      </c>
      <c r="C639" s="7" t="s">
        <v>350</v>
      </c>
      <c r="D639" s="7" t="s">
        <v>5286</v>
      </c>
      <c r="E639" s="7" t="s">
        <v>3426</v>
      </c>
      <c r="F639" s="28" t="s">
        <v>231</v>
      </c>
      <c r="G639" s="28"/>
      <c r="H639" s="7" t="s">
        <v>3427</v>
      </c>
      <c r="I639" s="7" t="s">
        <v>76</v>
      </c>
      <c r="J639" s="7" t="s">
        <v>100</v>
      </c>
      <c r="K639" s="7" t="s">
        <v>81</v>
      </c>
      <c r="L639" s="7" t="s">
        <v>14</v>
      </c>
      <c r="M639" s="7" t="s">
        <v>1027</v>
      </c>
      <c r="N639" s="7">
        <v>0</v>
      </c>
      <c r="O639" s="11"/>
    </row>
    <row r="640" spans="1:15" ht="45">
      <c r="A640" s="7">
        <v>2493</v>
      </c>
      <c r="B640" s="7" t="s">
        <v>3428</v>
      </c>
      <c r="C640" s="7" t="s">
        <v>366</v>
      </c>
      <c r="D640" s="7" t="s">
        <v>3429</v>
      </c>
      <c r="E640" s="7" t="s">
        <v>5287</v>
      </c>
      <c r="F640" s="28" t="s">
        <v>231</v>
      </c>
      <c r="G640" s="28"/>
      <c r="H640" s="7" t="s">
        <v>3432</v>
      </c>
      <c r="I640" s="7" t="s">
        <v>76</v>
      </c>
      <c r="J640" s="7" t="s">
        <v>290</v>
      </c>
      <c r="K640" s="7" t="s">
        <v>81</v>
      </c>
      <c r="L640" s="7" t="s">
        <v>14</v>
      </c>
      <c r="M640" s="7" t="s">
        <v>1027</v>
      </c>
      <c r="N640" s="7">
        <v>0</v>
      </c>
      <c r="O640" s="11"/>
    </row>
    <row r="641" spans="1:15" ht="60">
      <c r="A641" s="7">
        <v>2494</v>
      </c>
      <c r="B641" s="7" t="s">
        <v>5288</v>
      </c>
      <c r="C641" s="7" t="s">
        <v>350</v>
      </c>
      <c r="D641" s="7" t="s">
        <v>3434</v>
      </c>
      <c r="E641" s="7" t="s">
        <v>5289</v>
      </c>
      <c r="F641" s="28" t="s">
        <v>231</v>
      </c>
      <c r="G641" s="28"/>
      <c r="H641" s="7" t="s">
        <v>5290</v>
      </c>
      <c r="I641" s="7" t="s">
        <v>76</v>
      </c>
      <c r="J641" s="7" t="s">
        <v>100</v>
      </c>
      <c r="K641" s="7" t="s">
        <v>81</v>
      </c>
      <c r="L641" s="7" t="s">
        <v>14</v>
      </c>
      <c r="M641" s="7" t="s">
        <v>1027</v>
      </c>
      <c r="N641" s="7">
        <v>0</v>
      </c>
      <c r="O641" s="11"/>
    </row>
    <row r="642" spans="1:15" ht="75">
      <c r="A642" s="7">
        <v>2532</v>
      </c>
      <c r="B642" s="7" t="s">
        <v>5338</v>
      </c>
      <c r="C642" s="7" t="s">
        <v>1767</v>
      </c>
      <c r="D642" s="7" t="s">
        <v>3605</v>
      </c>
      <c r="E642" s="7" t="s">
        <v>5343</v>
      </c>
      <c r="F642" s="28" t="s">
        <v>231</v>
      </c>
      <c r="G642" s="28"/>
      <c r="H642" s="7" t="s">
        <v>3578</v>
      </c>
      <c r="I642" s="7" t="s">
        <v>76</v>
      </c>
      <c r="J642" s="7" t="s">
        <v>89</v>
      </c>
      <c r="K642" s="7" t="s">
        <v>104</v>
      </c>
      <c r="L642" s="7" t="s">
        <v>32</v>
      </c>
      <c r="M642" s="7" t="s">
        <v>1027</v>
      </c>
      <c r="N642" s="7">
        <v>0</v>
      </c>
      <c r="O642" s="11"/>
    </row>
    <row r="643" spans="1:15" ht="45">
      <c r="A643" s="7">
        <v>2562</v>
      </c>
      <c r="B643" s="7" t="s">
        <v>5362</v>
      </c>
      <c r="C643" s="7" t="s">
        <v>5363</v>
      </c>
      <c r="D643" s="7" t="s">
        <v>5364</v>
      </c>
      <c r="E643" s="7" t="s">
        <v>3699</v>
      </c>
      <c r="F643" s="28" t="s">
        <v>231</v>
      </c>
      <c r="G643" s="28"/>
      <c r="H643" s="7" t="s">
        <v>3701</v>
      </c>
      <c r="I643" s="7" t="s">
        <v>76</v>
      </c>
      <c r="J643" s="7" t="s">
        <v>290</v>
      </c>
      <c r="K643" s="7" t="s">
        <v>81</v>
      </c>
      <c r="L643" s="7" t="s">
        <v>14</v>
      </c>
      <c r="M643" s="7" t="s">
        <v>1027</v>
      </c>
      <c r="N643" s="7">
        <v>0</v>
      </c>
      <c r="O643" s="11"/>
    </row>
    <row r="644" spans="1:15" ht="45">
      <c r="A644" s="7">
        <v>2567</v>
      </c>
      <c r="B644" s="7" t="s">
        <v>3721</v>
      </c>
      <c r="C644" s="7" t="s">
        <v>3722</v>
      </c>
      <c r="D644" s="7" t="s">
        <v>3723</v>
      </c>
      <c r="E644" s="7" t="s">
        <v>3724</v>
      </c>
      <c r="F644" s="28" t="s">
        <v>231</v>
      </c>
      <c r="G644" s="28"/>
      <c r="H644" s="7" t="s">
        <v>3726</v>
      </c>
      <c r="I644" s="7" t="s">
        <v>76</v>
      </c>
      <c r="J644" s="7" t="s">
        <v>276</v>
      </c>
      <c r="K644" s="7" t="s">
        <v>81</v>
      </c>
      <c r="L644" s="7" t="s">
        <v>179</v>
      </c>
      <c r="M644" s="7" t="s">
        <v>1027</v>
      </c>
      <c r="N644" s="7">
        <v>0</v>
      </c>
      <c r="O644" s="11"/>
    </row>
    <row r="645" spans="1:15" ht="60">
      <c r="A645" s="7">
        <v>2620</v>
      </c>
      <c r="B645" s="7" t="s">
        <v>3894</v>
      </c>
      <c r="C645" s="7" t="s">
        <v>3895</v>
      </c>
      <c r="D645" s="7" t="s">
        <v>3896</v>
      </c>
      <c r="E645" s="7" t="s">
        <v>3897</v>
      </c>
      <c r="F645" s="28" t="s">
        <v>231</v>
      </c>
      <c r="G645" s="28"/>
      <c r="H645" s="7" t="s">
        <v>344</v>
      </c>
      <c r="I645" s="7" t="s">
        <v>76</v>
      </c>
      <c r="J645" s="7" t="s">
        <v>290</v>
      </c>
      <c r="K645" s="7" t="s">
        <v>81</v>
      </c>
      <c r="L645" s="7" t="s">
        <v>179</v>
      </c>
      <c r="M645" s="7" t="s">
        <v>1027</v>
      </c>
      <c r="N645" s="7">
        <v>0</v>
      </c>
      <c r="O645" s="11"/>
    </row>
    <row r="646" spans="1:15" ht="60">
      <c r="A646" s="8">
        <v>2637</v>
      </c>
      <c r="B646" s="7" t="s">
        <v>3932</v>
      </c>
      <c r="C646" s="7" t="s">
        <v>3895</v>
      </c>
      <c r="D646" s="7" t="s">
        <v>5531</v>
      </c>
      <c r="E646" s="7" t="s">
        <v>3897</v>
      </c>
      <c r="F646" s="28" t="s">
        <v>231</v>
      </c>
      <c r="G646" s="28"/>
      <c r="H646" s="7" t="s">
        <v>344</v>
      </c>
      <c r="I646" s="7" t="s">
        <v>76</v>
      </c>
      <c r="J646" s="7" t="s">
        <v>31</v>
      </c>
      <c r="K646" s="7" t="s">
        <v>81</v>
      </c>
      <c r="L646" s="7" t="s">
        <v>179</v>
      </c>
      <c r="M646" s="7" t="s">
        <v>1027</v>
      </c>
      <c r="N646" s="7">
        <v>0</v>
      </c>
      <c r="O646" s="11"/>
    </row>
    <row r="647" spans="1:15" ht="60">
      <c r="A647" s="7">
        <v>2700</v>
      </c>
      <c r="B647" s="7" t="s">
        <v>4115</v>
      </c>
      <c r="C647" s="7" t="s">
        <v>218</v>
      </c>
      <c r="D647" s="7" t="s">
        <v>4116</v>
      </c>
      <c r="E647" s="7" t="s">
        <v>4117</v>
      </c>
      <c r="F647" s="28" t="s">
        <v>231</v>
      </c>
      <c r="G647" s="28"/>
      <c r="H647" s="7" t="s">
        <v>344</v>
      </c>
      <c r="I647" s="7" t="s">
        <v>76</v>
      </c>
      <c r="J647" s="7" t="s">
        <v>100</v>
      </c>
      <c r="K647" s="7" t="s">
        <v>190</v>
      </c>
      <c r="L647" s="7" t="s">
        <v>179</v>
      </c>
      <c r="M647" s="7" t="s">
        <v>1027</v>
      </c>
      <c r="N647" s="7">
        <v>0</v>
      </c>
      <c r="O647" s="11"/>
    </row>
    <row r="648" spans="1:15" ht="60">
      <c r="A648" s="7">
        <v>2279</v>
      </c>
      <c r="B648" s="7" t="s">
        <v>2913</v>
      </c>
      <c r="C648" s="7" t="s">
        <v>261</v>
      </c>
      <c r="D648" s="7" t="s">
        <v>791</v>
      </c>
      <c r="E648" s="7" t="s">
        <v>5119</v>
      </c>
      <c r="F648" s="28" t="s">
        <v>6627</v>
      </c>
      <c r="G648" s="28" t="s">
        <v>6633</v>
      </c>
      <c r="H648" s="7" t="s">
        <v>661</v>
      </c>
      <c r="I648" s="7" t="s">
        <v>76</v>
      </c>
      <c r="J648" s="7" t="s">
        <v>100</v>
      </c>
      <c r="K648" s="7" t="s">
        <v>93</v>
      </c>
      <c r="L648" s="7" t="s">
        <v>179</v>
      </c>
      <c r="M648" s="7" t="s">
        <v>1027</v>
      </c>
      <c r="N648" s="7">
        <v>0</v>
      </c>
      <c r="O648" s="11"/>
    </row>
    <row r="649" spans="1:15" ht="45">
      <c r="A649" s="7">
        <v>1664</v>
      </c>
      <c r="B649" s="7" t="s">
        <v>1360</v>
      </c>
      <c r="C649" s="7" t="s">
        <v>350</v>
      </c>
      <c r="D649" s="7" t="s">
        <v>1362</v>
      </c>
      <c r="E649" s="7" t="s">
        <v>4722</v>
      </c>
      <c r="F649" s="8" t="s">
        <v>1364</v>
      </c>
      <c r="G649" s="8"/>
      <c r="H649" s="7" t="s">
        <v>1365</v>
      </c>
      <c r="I649" s="7" t="s">
        <v>76</v>
      </c>
      <c r="J649" s="7" t="s">
        <v>31</v>
      </c>
      <c r="K649" s="7" t="s">
        <v>190</v>
      </c>
      <c r="L649" s="7" t="s">
        <v>179</v>
      </c>
      <c r="M649" s="7" t="s">
        <v>1027</v>
      </c>
      <c r="N649" s="7">
        <v>0</v>
      </c>
      <c r="O649" s="11"/>
    </row>
    <row r="650" spans="1:15" ht="150">
      <c r="A650" s="7">
        <v>2501</v>
      </c>
      <c r="B650" s="7" t="s">
        <v>5298</v>
      </c>
      <c r="C650" s="7" t="s">
        <v>350</v>
      </c>
      <c r="D650" s="7" t="s">
        <v>3462</v>
      </c>
      <c r="E650" s="7" t="s">
        <v>3463</v>
      </c>
      <c r="F650" s="8" t="s">
        <v>1364</v>
      </c>
      <c r="G650" s="8"/>
      <c r="H650" s="7" t="s">
        <v>5</v>
      </c>
      <c r="I650" s="7" t="s">
        <v>76</v>
      </c>
      <c r="J650" s="7" t="s">
        <v>100</v>
      </c>
      <c r="K650" s="7" t="s">
        <v>190</v>
      </c>
      <c r="L650" s="7" t="s">
        <v>14</v>
      </c>
      <c r="M650" s="7" t="s">
        <v>1027</v>
      </c>
      <c r="N650" s="7">
        <v>0</v>
      </c>
      <c r="O650" s="11"/>
    </row>
    <row r="651" spans="1:15" ht="60">
      <c r="A651" s="7">
        <v>1577</v>
      </c>
      <c r="B651" s="7" t="s">
        <v>4683</v>
      </c>
      <c r="C651" s="7" t="s">
        <v>174</v>
      </c>
      <c r="D651" s="7" t="s">
        <v>4684</v>
      </c>
      <c r="E651" s="7" t="s">
        <v>1101</v>
      </c>
      <c r="F651" s="28" t="s">
        <v>1134</v>
      </c>
      <c r="G651" s="28" t="s">
        <v>6633</v>
      </c>
      <c r="H651" s="7" t="s">
        <v>4686</v>
      </c>
      <c r="I651" s="7" t="s">
        <v>76</v>
      </c>
      <c r="J651" s="7" t="s">
        <v>290</v>
      </c>
      <c r="K651" s="7" t="s">
        <v>93</v>
      </c>
      <c r="L651" s="7" t="s">
        <v>25</v>
      </c>
      <c r="M651" s="7" t="s">
        <v>1027</v>
      </c>
      <c r="N651" s="7">
        <v>0</v>
      </c>
      <c r="O651" s="11"/>
    </row>
    <row r="652" spans="1:15" ht="75">
      <c r="A652" s="7">
        <v>1586</v>
      </c>
      <c r="B652" s="7" t="s">
        <v>1139</v>
      </c>
      <c r="C652" s="7" t="s">
        <v>1136</v>
      </c>
      <c r="D652" s="7" t="s">
        <v>1140</v>
      </c>
      <c r="E652" s="7" t="s">
        <v>1141</v>
      </c>
      <c r="F652" s="28" t="s">
        <v>1134</v>
      </c>
      <c r="G652" s="28" t="s">
        <v>6633</v>
      </c>
      <c r="H652" s="7" t="s">
        <v>198</v>
      </c>
      <c r="I652" s="7" t="s">
        <v>76</v>
      </c>
      <c r="J652" s="7" t="s">
        <v>100</v>
      </c>
      <c r="K652" s="7" t="s">
        <v>151</v>
      </c>
      <c r="L652" s="7" t="s">
        <v>25</v>
      </c>
      <c r="M652" s="7" t="s">
        <v>1027</v>
      </c>
      <c r="N652" s="7">
        <v>0</v>
      </c>
      <c r="O652" s="11"/>
    </row>
    <row r="653" spans="1:15" ht="120">
      <c r="A653" s="7">
        <v>1587</v>
      </c>
      <c r="B653" s="7" t="s">
        <v>1139</v>
      </c>
      <c r="C653" s="7" t="s">
        <v>806</v>
      </c>
      <c r="D653" s="7" t="s">
        <v>1142</v>
      </c>
      <c r="E653" s="7" t="s">
        <v>1143</v>
      </c>
      <c r="F653" s="28" t="s">
        <v>1134</v>
      </c>
      <c r="G653" s="28" t="s">
        <v>6633</v>
      </c>
      <c r="H653" s="7" t="s">
        <v>4689</v>
      </c>
      <c r="I653" s="7" t="s">
        <v>76</v>
      </c>
      <c r="J653" s="7" t="s">
        <v>100</v>
      </c>
      <c r="K653" s="7" t="s">
        <v>151</v>
      </c>
      <c r="L653" s="7" t="s">
        <v>25</v>
      </c>
      <c r="M653" s="7" t="s">
        <v>1027</v>
      </c>
      <c r="N653" s="7">
        <v>0</v>
      </c>
      <c r="O653" s="11"/>
    </row>
    <row r="654" spans="1:15" ht="105">
      <c r="A654" s="7">
        <v>1652</v>
      </c>
      <c r="B654" s="7" t="s">
        <v>4711</v>
      </c>
      <c r="C654" s="7" t="s">
        <v>741</v>
      </c>
      <c r="D654" s="7" t="s">
        <v>1307</v>
      </c>
      <c r="E654" s="7" t="s">
        <v>4712</v>
      </c>
      <c r="F654" s="28" t="s">
        <v>1134</v>
      </c>
      <c r="G654" s="28" t="s">
        <v>6633</v>
      </c>
      <c r="H654" s="7" t="s">
        <v>1310</v>
      </c>
      <c r="I654" s="7" t="s">
        <v>76</v>
      </c>
      <c r="J654" s="7" t="s">
        <v>290</v>
      </c>
      <c r="K654" s="7" t="s">
        <v>93</v>
      </c>
      <c r="L654" s="7" t="s">
        <v>25</v>
      </c>
      <c r="M654" s="7" t="s">
        <v>1027</v>
      </c>
      <c r="N654" s="7">
        <v>0</v>
      </c>
      <c r="O654" s="11"/>
    </row>
    <row r="655" spans="1:15" ht="75">
      <c r="A655" s="7">
        <v>1712</v>
      </c>
      <c r="B655" s="7" t="s">
        <v>4752</v>
      </c>
      <c r="C655" s="7" t="s">
        <v>366</v>
      </c>
      <c r="D655" s="7" t="s">
        <v>4753</v>
      </c>
      <c r="E655" s="7" t="s">
        <v>1519</v>
      </c>
      <c r="F655" s="28" t="s">
        <v>1134</v>
      </c>
      <c r="G655" s="28" t="s">
        <v>6633</v>
      </c>
      <c r="H655" s="7" t="s">
        <v>1521</v>
      </c>
      <c r="I655" s="7" t="s">
        <v>76</v>
      </c>
      <c r="J655" s="7" t="s">
        <v>744</v>
      </c>
      <c r="K655" s="7" t="s">
        <v>301</v>
      </c>
      <c r="L655" s="7" t="s">
        <v>32</v>
      </c>
      <c r="M655" s="7" t="s">
        <v>1027</v>
      </c>
      <c r="N655" s="7">
        <v>0</v>
      </c>
      <c r="O655" s="11"/>
    </row>
    <row r="656" spans="1:15" ht="75">
      <c r="A656" s="7">
        <v>1876</v>
      </c>
      <c r="B656" s="7" t="s">
        <v>2015</v>
      </c>
      <c r="C656" s="7" t="s">
        <v>1382</v>
      </c>
      <c r="D656" s="7" t="s">
        <v>4860</v>
      </c>
      <c r="E656" s="7" t="s">
        <v>2017</v>
      </c>
      <c r="F656" s="28" t="s">
        <v>1134</v>
      </c>
      <c r="G656" s="28" t="s">
        <v>6633</v>
      </c>
      <c r="H656" s="7" t="s">
        <v>4861</v>
      </c>
      <c r="I656" s="7" t="s">
        <v>76</v>
      </c>
      <c r="J656" s="7" t="s">
        <v>24</v>
      </c>
      <c r="K656" s="7" t="s">
        <v>190</v>
      </c>
      <c r="L656" s="7" t="s">
        <v>25</v>
      </c>
      <c r="M656" s="7" t="s">
        <v>1027</v>
      </c>
      <c r="N656" s="7">
        <v>0</v>
      </c>
      <c r="O656" s="11"/>
    </row>
    <row r="657" spans="1:15" ht="75">
      <c r="A657" s="7">
        <v>2075</v>
      </c>
      <c r="B657" s="7" t="s">
        <v>2267</v>
      </c>
      <c r="C657" s="7" t="s">
        <v>529</v>
      </c>
      <c r="D657" s="7" t="s">
        <v>2268</v>
      </c>
      <c r="E657" s="7" t="s">
        <v>4925</v>
      </c>
      <c r="F657" s="28" t="s">
        <v>1134</v>
      </c>
      <c r="G657" s="28" t="s">
        <v>6633</v>
      </c>
      <c r="H657" s="7" t="s">
        <v>5</v>
      </c>
      <c r="I657" s="7" t="s">
        <v>76</v>
      </c>
      <c r="J657" s="7" t="s">
        <v>77</v>
      </c>
      <c r="K657" s="7" t="s">
        <v>93</v>
      </c>
      <c r="L657" s="7" t="s">
        <v>25</v>
      </c>
      <c r="M657" s="7" t="s">
        <v>1027</v>
      </c>
      <c r="N657" s="7">
        <v>0</v>
      </c>
      <c r="O657" s="11"/>
    </row>
    <row r="658" spans="1:15" ht="60">
      <c r="A658" s="7">
        <v>2076</v>
      </c>
      <c r="B658" s="7" t="s">
        <v>2270</v>
      </c>
      <c r="C658" s="7" t="s">
        <v>529</v>
      </c>
      <c r="D658" s="7" t="s">
        <v>2268</v>
      </c>
      <c r="E658" s="7" t="s">
        <v>2271</v>
      </c>
      <c r="F658" s="28" t="s">
        <v>1134</v>
      </c>
      <c r="G658" s="28" t="s">
        <v>6633</v>
      </c>
      <c r="H658" s="7" t="s">
        <v>5</v>
      </c>
      <c r="I658" s="7" t="s">
        <v>76</v>
      </c>
      <c r="J658" s="7" t="s">
        <v>100</v>
      </c>
      <c r="K658" s="7" t="s">
        <v>93</v>
      </c>
      <c r="L658" s="7" t="s">
        <v>25</v>
      </c>
      <c r="M658" s="7" t="s">
        <v>1027</v>
      </c>
      <c r="N658" s="7">
        <v>0</v>
      </c>
      <c r="O658" s="11"/>
    </row>
    <row r="659" spans="1:15" ht="75">
      <c r="A659" s="7">
        <v>2107</v>
      </c>
      <c r="B659" s="7" t="s">
        <v>2361</v>
      </c>
      <c r="C659" s="7" t="s">
        <v>366</v>
      </c>
      <c r="D659" s="7" t="s">
        <v>2362</v>
      </c>
      <c r="E659" s="7" t="s">
        <v>2363</v>
      </c>
      <c r="F659" s="28" t="s">
        <v>1134</v>
      </c>
      <c r="G659" s="28" t="s">
        <v>6633</v>
      </c>
      <c r="H659" s="7" t="s">
        <v>2364</v>
      </c>
      <c r="I659" s="7" t="s">
        <v>76</v>
      </c>
      <c r="J659" s="7" t="s">
        <v>24</v>
      </c>
      <c r="K659" s="7" t="s">
        <v>93</v>
      </c>
      <c r="L659" s="7" t="s">
        <v>25</v>
      </c>
      <c r="M659" s="7" t="s">
        <v>1027</v>
      </c>
      <c r="N659" s="7">
        <v>0</v>
      </c>
      <c r="O659" s="11"/>
    </row>
    <row r="660" spans="1:15" ht="75">
      <c r="A660" s="7">
        <v>2127</v>
      </c>
      <c r="B660" s="7" t="s">
        <v>4978</v>
      </c>
      <c r="C660" s="7" t="s">
        <v>879</v>
      </c>
      <c r="D660" s="7" t="s">
        <v>4979</v>
      </c>
      <c r="E660" s="7" t="s">
        <v>2418</v>
      </c>
      <c r="F660" s="28" t="s">
        <v>1134</v>
      </c>
      <c r="G660" s="28" t="s">
        <v>6633</v>
      </c>
      <c r="H660" s="7" t="s">
        <v>6</v>
      </c>
      <c r="I660" s="7" t="s">
        <v>76</v>
      </c>
      <c r="J660" s="7" t="s">
        <v>24</v>
      </c>
      <c r="K660" s="7" t="s">
        <v>151</v>
      </c>
      <c r="L660" s="7" t="s">
        <v>25</v>
      </c>
      <c r="M660" s="7" t="s">
        <v>1027</v>
      </c>
      <c r="N660" s="7">
        <v>0</v>
      </c>
      <c r="O660" s="11"/>
    </row>
    <row r="661" spans="1:15" ht="60">
      <c r="A661" s="7">
        <v>2204</v>
      </c>
      <c r="B661" s="7" t="s">
        <v>2679</v>
      </c>
      <c r="C661" s="7" t="s">
        <v>2318</v>
      </c>
      <c r="D661" s="7" t="s">
        <v>2681</v>
      </c>
      <c r="E661" s="7" t="s">
        <v>2682</v>
      </c>
      <c r="F661" s="28" t="s">
        <v>1134</v>
      </c>
      <c r="G661" s="28" t="s">
        <v>6633</v>
      </c>
      <c r="H661" s="7" t="s">
        <v>344</v>
      </c>
      <c r="I661" s="7" t="s">
        <v>76</v>
      </c>
      <c r="J661" s="7" t="s">
        <v>290</v>
      </c>
      <c r="K661" s="7" t="s">
        <v>151</v>
      </c>
      <c r="L661" s="7" t="s">
        <v>179</v>
      </c>
      <c r="M661" s="7" t="s">
        <v>1027</v>
      </c>
      <c r="N661" s="7">
        <v>0</v>
      </c>
      <c r="O661" s="11"/>
    </row>
    <row r="662" spans="1:15" ht="60">
      <c r="A662" s="7">
        <v>2441</v>
      </c>
      <c r="B662" s="7" t="s">
        <v>3225</v>
      </c>
      <c r="C662" s="7" t="s">
        <v>3226</v>
      </c>
      <c r="D662" s="7" t="s">
        <v>3227</v>
      </c>
      <c r="E662" s="7" t="s">
        <v>3228</v>
      </c>
      <c r="F662" s="28" t="s">
        <v>1134</v>
      </c>
      <c r="G662" s="28" t="s">
        <v>6633</v>
      </c>
      <c r="H662" s="7" t="s">
        <v>344</v>
      </c>
      <c r="I662" s="7" t="s">
        <v>76</v>
      </c>
      <c r="J662" s="7" t="s">
        <v>100</v>
      </c>
      <c r="K662" s="7" t="s">
        <v>151</v>
      </c>
      <c r="L662" s="7" t="s">
        <v>25</v>
      </c>
      <c r="M662" s="7" t="s">
        <v>1027</v>
      </c>
      <c r="N662" s="7">
        <v>0</v>
      </c>
      <c r="O662" s="11"/>
    </row>
    <row r="663" spans="1:15" ht="60">
      <c r="A663" s="7">
        <v>2120</v>
      </c>
      <c r="B663" s="7" t="s">
        <v>2395</v>
      </c>
      <c r="C663" s="7" t="s">
        <v>135</v>
      </c>
      <c r="D663" s="7" t="s">
        <v>695</v>
      </c>
      <c r="E663" s="7" t="s">
        <v>2396</v>
      </c>
      <c r="F663" s="28" t="s">
        <v>653</v>
      </c>
      <c r="G663" s="28"/>
      <c r="H663" s="7" t="s">
        <v>661</v>
      </c>
      <c r="I663" s="7" t="s">
        <v>76</v>
      </c>
      <c r="J663" s="7" t="s">
        <v>100</v>
      </c>
      <c r="K663" s="7" t="s">
        <v>151</v>
      </c>
      <c r="L663" s="7" t="s">
        <v>14</v>
      </c>
      <c r="M663" s="7" t="s">
        <v>1027</v>
      </c>
      <c r="N663" s="7">
        <v>0</v>
      </c>
      <c r="O663" s="11"/>
    </row>
    <row r="664" spans="1:15" ht="75">
      <c r="A664" s="7">
        <v>1789</v>
      </c>
      <c r="B664" s="7" t="s">
        <v>4811</v>
      </c>
      <c r="C664" s="7" t="s">
        <v>845</v>
      </c>
      <c r="D664" s="7" t="s">
        <v>1783</v>
      </c>
      <c r="E664" s="7" t="s">
        <v>4812</v>
      </c>
      <c r="F664" s="28" t="s">
        <v>653</v>
      </c>
      <c r="G664" s="28"/>
      <c r="H664" s="7" t="s">
        <v>6</v>
      </c>
      <c r="I664" s="7" t="s">
        <v>76</v>
      </c>
      <c r="J664" s="7" t="s">
        <v>65</v>
      </c>
      <c r="K664" s="7" t="s">
        <v>151</v>
      </c>
      <c r="L664" s="7" t="s">
        <v>66</v>
      </c>
      <c r="M664" s="7" t="s">
        <v>1027</v>
      </c>
      <c r="N664" s="7">
        <v>0</v>
      </c>
      <c r="O664" s="11"/>
    </row>
    <row r="665" spans="1:15" ht="195">
      <c r="A665" s="7">
        <v>1922</v>
      </c>
      <c r="B665" s="7" t="s">
        <v>2151</v>
      </c>
      <c r="C665" s="7" t="s">
        <v>350</v>
      </c>
      <c r="D665" s="7" t="s">
        <v>2152</v>
      </c>
      <c r="E665" s="7" t="s">
        <v>2153</v>
      </c>
      <c r="F665" s="28" t="s">
        <v>653</v>
      </c>
      <c r="G665" s="28"/>
      <c r="H665" s="7" t="s">
        <v>6</v>
      </c>
      <c r="I665" s="7" t="s">
        <v>76</v>
      </c>
      <c r="J665" s="7" t="s">
        <v>100</v>
      </c>
      <c r="K665" s="7" t="s">
        <v>151</v>
      </c>
      <c r="L665" s="7" t="s">
        <v>14</v>
      </c>
      <c r="M665" s="7" t="s">
        <v>1027</v>
      </c>
      <c r="N665" s="7">
        <v>0</v>
      </c>
      <c r="O665" s="11"/>
    </row>
    <row r="666" spans="1:15" ht="60">
      <c r="A666" s="7">
        <v>2111</v>
      </c>
      <c r="B666" s="7" t="s">
        <v>2365</v>
      </c>
      <c r="C666" s="7" t="s">
        <v>135</v>
      </c>
      <c r="D666" s="7" t="s">
        <v>4942</v>
      </c>
      <c r="E666" s="7" t="s">
        <v>2367</v>
      </c>
      <c r="F666" s="28" t="s">
        <v>653</v>
      </c>
      <c r="G666" s="28"/>
      <c r="H666" s="7" t="s">
        <v>4944</v>
      </c>
      <c r="I666" s="7" t="s">
        <v>76</v>
      </c>
      <c r="J666" s="7" t="s">
        <v>100</v>
      </c>
      <c r="K666" s="7" t="s">
        <v>151</v>
      </c>
      <c r="L666" s="7" t="s">
        <v>66</v>
      </c>
      <c r="M666" s="7" t="s">
        <v>1027</v>
      </c>
      <c r="N666" s="7">
        <v>0</v>
      </c>
      <c r="O666" s="11"/>
    </row>
    <row r="667" spans="1:15" ht="60">
      <c r="A667" s="7">
        <v>2243</v>
      </c>
      <c r="B667" s="7" t="s">
        <v>2843</v>
      </c>
      <c r="C667" s="7" t="s">
        <v>390</v>
      </c>
      <c r="D667" s="7" t="s">
        <v>2844</v>
      </c>
      <c r="E667" s="7" t="s">
        <v>2845</v>
      </c>
      <c r="F667" s="28" t="s">
        <v>653</v>
      </c>
      <c r="G667" s="28"/>
      <c r="H667" s="7" t="s">
        <v>344</v>
      </c>
      <c r="I667" s="7" t="s">
        <v>76</v>
      </c>
      <c r="J667" s="7" t="s">
        <v>100</v>
      </c>
      <c r="K667" s="7" t="s">
        <v>190</v>
      </c>
      <c r="L667" s="7" t="s">
        <v>25</v>
      </c>
      <c r="M667" s="7" t="s">
        <v>1027</v>
      </c>
      <c r="N667" s="7">
        <v>0</v>
      </c>
      <c r="O667" s="11"/>
    </row>
    <row r="668" spans="1:15" ht="60">
      <c r="A668" s="7">
        <v>2253</v>
      </c>
      <c r="B668" s="7" t="s">
        <v>2871</v>
      </c>
      <c r="C668" s="7" t="s">
        <v>2872</v>
      </c>
      <c r="D668" s="7" t="s">
        <v>2873</v>
      </c>
      <c r="E668" s="7" t="s">
        <v>2874</v>
      </c>
      <c r="F668" s="28" t="s">
        <v>653</v>
      </c>
      <c r="G668" s="28"/>
      <c r="H668" s="7" t="s">
        <v>5</v>
      </c>
      <c r="I668" s="7" t="s">
        <v>76</v>
      </c>
      <c r="J668" s="7" t="s">
        <v>100</v>
      </c>
      <c r="K668" s="7" t="s">
        <v>93</v>
      </c>
      <c r="L668" s="7" t="s">
        <v>14</v>
      </c>
      <c r="M668" s="7" t="s">
        <v>1027</v>
      </c>
      <c r="N668" s="7">
        <v>0</v>
      </c>
      <c r="O668" s="11"/>
    </row>
    <row r="669" spans="1:15" ht="60">
      <c r="A669" s="7">
        <v>2363</v>
      </c>
      <c r="B669" s="7" t="s">
        <v>3089</v>
      </c>
      <c r="C669" s="7" t="s">
        <v>135</v>
      </c>
      <c r="D669" s="7" t="s">
        <v>695</v>
      </c>
      <c r="E669" s="7" t="s">
        <v>3090</v>
      </c>
      <c r="F669" s="28" t="s">
        <v>653</v>
      </c>
      <c r="G669" s="28"/>
      <c r="H669" s="7" t="s">
        <v>5</v>
      </c>
      <c r="I669" s="7" t="s">
        <v>76</v>
      </c>
      <c r="J669" s="7" t="s">
        <v>100</v>
      </c>
      <c r="K669" s="7" t="s">
        <v>151</v>
      </c>
      <c r="L669" s="7" t="s">
        <v>14</v>
      </c>
      <c r="M669" s="7" t="s">
        <v>1027</v>
      </c>
      <c r="N669" s="7">
        <v>0</v>
      </c>
      <c r="O669" s="11"/>
    </row>
    <row r="670" spans="1:15" ht="75">
      <c r="A670" s="7">
        <v>2543</v>
      </c>
      <c r="B670" s="7" t="s">
        <v>3621</v>
      </c>
      <c r="C670" s="7" t="s">
        <v>518</v>
      </c>
      <c r="D670" s="7" t="s">
        <v>3623</v>
      </c>
      <c r="E670" s="7" t="s">
        <v>3624</v>
      </c>
      <c r="F670" s="28" t="s">
        <v>653</v>
      </c>
      <c r="G670" s="28"/>
      <c r="H670" s="7" t="s">
        <v>48</v>
      </c>
      <c r="I670" s="7" t="s">
        <v>76</v>
      </c>
      <c r="J670" s="7" t="s">
        <v>100</v>
      </c>
      <c r="K670" s="7" t="s">
        <v>151</v>
      </c>
      <c r="L670" s="7" t="s">
        <v>14</v>
      </c>
      <c r="M670" s="7" t="s">
        <v>1027</v>
      </c>
      <c r="N670" s="7">
        <v>0</v>
      </c>
      <c r="O670" s="11"/>
    </row>
    <row r="671" spans="1:15" ht="60">
      <c r="A671" s="7">
        <v>2585</v>
      </c>
      <c r="B671" s="7" t="s">
        <v>5558</v>
      </c>
      <c r="C671" s="7" t="s">
        <v>390</v>
      </c>
      <c r="D671" s="7" t="s">
        <v>3802</v>
      </c>
      <c r="E671" s="7" t="s">
        <v>4669</v>
      </c>
      <c r="F671" s="28" t="s">
        <v>653</v>
      </c>
      <c r="G671" s="28"/>
      <c r="H671" s="7" t="s">
        <v>5</v>
      </c>
      <c r="I671" s="7" t="s">
        <v>76</v>
      </c>
      <c r="J671" s="7" t="s">
        <v>214</v>
      </c>
      <c r="K671" s="7" t="s">
        <v>93</v>
      </c>
      <c r="L671" s="7" t="s">
        <v>14</v>
      </c>
      <c r="M671" s="7" t="s">
        <v>1027</v>
      </c>
      <c r="N671" s="7">
        <v>0</v>
      </c>
      <c r="O671" s="11"/>
    </row>
    <row r="672" spans="1:15" ht="75">
      <c r="A672" s="7">
        <v>1849</v>
      </c>
      <c r="B672" s="7" t="s">
        <v>1930</v>
      </c>
      <c r="C672" s="7" t="s">
        <v>1931</v>
      </c>
      <c r="D672" s="7" t="s">
        <v>4845</v>
      </c>
      <c r="E672" s="7" t="s">
        <v>1933</v>
      </c>
      <c r="F672" s="8" t="s">
        <v>1934</v>
      </c>
      <c r="G672" s="8"/>
      <c r="H672" s="7" t="s">
        <v>1934</v>
      </c>
      <c r="I672" s="7" t="s">
        <v>76</v>
      </c>
      <c r="J672" s="7" t="s">
        <v>436</v>
      </c>
      <c r="K672" s="7" t="s">
        <v>104</v>
      </c>
      <c r="L672" s="7" t="s">
        <v>66</v>
      </c>
      <c r="M672" s="7" t="s">
        <v>1027</v>
      </c>
      <c r="N672" s="7">
        <v>0</v>
      </c>
      <c r="O672" s="11"/>
    </row>
    <row r="673" spans="1:15" ht="60">
      <c r="A673" s="7">
        <v>1570</v>
      </c>
      <c r="B673" s="7" t="s">
        <v>4545</v>
      </c>
      <c r="C673" s="7" t="s">
        <v>741</v>
      </c>
      <c r="D673" s="7" t="s">
        <v>1089</v>
      </c>
      <c r="E673" s="7" t="s">
        <v>1090</v>
      </c>
      <c r="F673" s="8" t="s">
        <v>275</v>
      </c>
      <c r="G673" s="8"/>
      <c r="H673" s="7" t="s">
        <v>114</v>
      </c>
      <c r="I673" s="7" t="s">
        <v>76</v>
      </c>
      <c r="J673" s="7" t="s">
        <v>202</v>
      </c>
      <c r="K673" s="7" t="s">
        <v>93</v>
      </c>
      <c r="L673" s="7" t="s">
        <v>25</v>
      </c>
      <c r="M673" s="7" t="s">
        <v>1027</v>
      </c>
      <c r="N673" s="7">
        <v>0</v>
      </c>
      <c r="O673" s="11"/>
    </row>
    <row r="674" spans="1:15" ht="60">
      <c r="A674" s="7">
        <v>1581</v>
      </c>
      <c r="B674" s="7" t="s">
        <v>1119</v>
      </c>
      <c r="C674" s="7" t="s">
        <v>741</v>
      </c>
      <c r="D674" s="7" t="s">
        <v>1120</v>
      </c>
      <c r="E674" s="7" t="s">
        <v>1121</v>
      </c>
      <c r="F674" s="8" t="s">
        <v>275</v>
      </c>
      <c r="G674" s="8"/>
      <c r="H674" s="7" t="s">
        <v>48</v>
      </c>
      <c r="I674" s="7" t="s">
        <v>76</v>
      </c>
      <c r="J674" s="7" t="s">
        <v>100</v>
      </c>
      <c r="K674" s="7" t="s">
        <v>151</v>
      </c>
      <c r="L674" s="7" t="s">
        <v>25</v>
      </c>
      <c r="M674" s="7" t="s">
        <v>1027</v>
      </c>
      <c r="N674" s="7">
        <v>0</v>
      </c>
      <c r="O674" s="11"/>
    </row>
    <row r="675" spans="1:15" ht="150">
      <c r="A675" s="7">
        <v>1619</v>
      </c>
      <c r="B675" s="7" t="s">
        <v>1231</v>
      </c>
      <c r="C675" s="7" t="s">
        <v>1232</v>
      </c>
      <c r="D675" s="7" t="s">
        <v>1233</v>
      </c>
      <c r="E675" s="7" t="s">
        <v>1234</v>
      </c>
      <c r="F675" s="8" t="s">
        <v>275</v>
      </c>
      <c r="G675" s="8"/>
      <c r="H675" s="7" t="s">
        <v>388</v>
      </c>
      <c r="I675" s="7" t="s">
        <v>76</v>
      </c>
      <c r="J675" s="7" t="s">
        <v>49</v>
      </c>
      <c r="K675" s="7" t="s">
        <v>93</v>
      </c>
      <c r="L675" s="7" t="s">
        <v>179</v>
      </c>
      <c r="M675" s="7" t="s">
        <v>1027</v>
      </c>
      <c r="N675" s="7">
        <v>0</v>
      </c>
      <c r="O675" s="11"/>
    </row>
    <row r="676" spans="1:15" ht="75">
      <c r="A676" s="7">
        <v>1695</v>
      </c>
      <c r="B676" s="7" t="s">
        <v>1447</v>
      </c>
      <c r="C676" s="7" t="s">
        <v>1486</v>
      </c>
      <c r="D676" s="7" t="s">
        <v>4737</v>
      </c>
      <c r="E676" s="7" t="s">
        <v>1450</v>
      </c>
      <c r="F676" s="28" t="s">
        <v>275</v>
      </c>
      <c r="G676" s="28"/>
      <c r="H676" s="7" t="s">
        <v>6</v>
      </c>
      <c r="I676" s="7" t="s">
        <v>76</v>
      </c>
      <c r="J676" s="7" t="s">
        <v>744</v>
      </c>
      <c r="K676" s="7" t="s">
        <v>93</v>
      </c>
      <c r="L676" s="7" t="s">
        <v>14</v>
      </c>
      <c r="M676" s="7" t="s">
        <v>1027</v>
      </c>
      <c r="N676" s="7">
        <v>0</v>
      </c>
      <c r="O676" s="11"/>
    </row>
    <row r="677" spans="1:15" ht="75">
      <c r="A677" s="7">
        <v>1801</v>
      </c>
      <c r="B677" s="7" t="s">
        <v>1811</v>
      </c>
      <c r="C677" s="7" t="s">
        <v>1812</v>
      </c>
      <c r="D677" s="7" t="s">
        <v>4817</v>
      </c>
      <c r="E677" s="7" t="s">
        <v>4818</v>
      </c>
      <c r="F677" s="28" t="s">
        <v>275</v>
      </c>
      <c r="G677" s="28"/>
      <c r="H677" s="7" t="s">
        <v>1338</v>
      </c>
      <c r="I677" s="7" t="s">
        <v>76</v>
      </c>
      <c r="J677" s="7" t="s">
        <v>100</v>
      </c>
      <c r="K677" s="7" t="s">
        <v>190</v>
      </c>
      <c r="L677" s="7" t="s">
        <v>179</v>
      </c>
      <c r="M677" s="7" t="s">
        <v>1027</v>
      </c>
      <c r="N677" s="7">
        <v>0</v>
      </c>
      <c r="O677" s="11"/>
    </row>
    <row r="678" spans="1:15" ht="45">
      <c r="A678" s="7">
        <v>1806</v>
      </c>
      <c r="B678" s="7" t="s">
        <v>1822</v>
      </c>
      <c r="C678" s="7" t="s">
        <v>1823</v>
      </c>
      <c r="D678" s="7" t="s">
        <v>1824</v>
      </c>
      <c r="E678" s="7" t="s">
        <v>1825</v>
      </c>
      <c r="F678" s="8" t="s">
        <v>275</v>
      </c>
      <c r="G678" s="8"/>
      <c r="H678" s="7" t="s">
        <v>73</v>
      </c>
      <c r="I678" s="7" t="s">
        <v>76</v>
      </c>
      <c r="J678" s="7" t="s">
        <v>276</v>
      </c>
      <c r="K678" s="7" t="s">
        <v>81</v>
      </c>
      <c r="L678" s="7" t="s">
        <v>32</v>
      </c>
      <c r="M678" s="7" t="s">
        <v>1027</v>
      </c>
      <c r="N678" s="7">
        <v>0</v>
      </c>
      <c r="O678" s="11"/>
    </row>
    <row r="679" spans="1:15" ht="90">
      <c r="A679" s="7">
        <v>1813</v>
      </c>
      <c r="B679" s="7" t="s">
        <v>1834</v>
      </c>
      <c r="C679" s="7" t="s">
        <v>741</v>
      </c>
      <c r="D679" s="7" t="s">
        <v>1835</v>
      </c>
      <c r="E679" s="7" t="s">
        <v>1836</v>
      </c>
      <c r="F679" s="8" t="s">
        <v>275</v>
      </c>
      <c r="G679" s="8"/>
      <c r="H679" s="7" t="s">
        <v>1837</v>
      </c>
      <c r="I679" s="7" t="s">
        <v>76</v>
      </c>
      <c r="J679" s="7" t="s">
        <v>100</v>
      </c>
      <c r="K679" s="7" t="s">
        <v>190</v>
      </c>
      <c r="L679" s="7" t="s">
        <v>25</v>
      </c>
      <c r="M679" s="7" t="s">
        <v>1027</v>
      </c>
      <c r="N679" s="7">
        <v>0</v>
      </c>
      <c r="O679" s="11"/>
    </row>
    <row r="680" spans="1:15" ht="165">
      <c r="A680" s="7">
        <v>1824</v>
      </c>
      <c r="B680" s="7" t="s">
        <v>4821</v>
      </c>
      <c r="C680" s="7" t="s">
        <v>218</v>
      </c>
      <c r="D680" s="7" t="s">
        <v>1859</v>
      </c>
      <c r="E680" s="7" t="s">
        <v>1860</v>
      </c>
      <c r="F680" s="28" t="s">
        <v>275</v>
      </c>
      <c r="G680" s="28"/>
      <c r="H680" s="7" t="s">
        <v>5</v>
      </c>
      <c r="I680" s="7" t="s">
        <v>76</v>
      </c>
      <c r="J680" s="7" t="s">
        <v>251</v>
      </c>
      <c r="K680" s="7" t="s">
        <v>190</v>
      </c>
      <c r="L680" s="7" t="s">
        <v>66</v>
      </c>
      <c r="M680" s="7" t="s">
        <v>1027</v>
      </c>
      <c r="N680" s="7">
        <v>0</v>
      </c>
      <c r="O680" s="11"/>
    </row>
    <row r="681" spans="1:15" ht="210">
      <c r="A681" s="7">
        <v>1937</v>
      </c>
      <c r="B681" s="7" t="s">
        <v>2161</v>
      </c>
      <c r="C681" s="7" t="s">
        <v>37</v>
      </c>
      <c r="D681" s="7" t="s">
        <v>4891</v>
      </c>
      <c r="E681" s="7" t="s">
        <v>4892</v>
      </c>
      <c r="F681" s="8" t="s">
        <v>275</v>
      </c>
      <c r="G681" s="8"/>
      <c r="H681" s="7" t="s">
        <v>6</v>
      </c>
      <c r="I681" s="7" t="s">
        <v>8</v>
      </c>
      <c r="J681" s="7" t="s">
        <v>89</v>
      </c>
      <c r="K681" s="7" t="s">
        <v>13</v>
      </c>
      <c r="L681" s="7" t="s">
        <v>14</v>
      </c>
      <c r="M681" s="7" t="s">
        <v>1027</v>
      </c>
      <c r="N681" s="7">
        <v>0</v>
      </c>
      <c r="O681" s="11"/>
    </row>
    <row r="682" spans="1:15" ht="90">
      <c r="A682" s="7">
        <v>2051</v>
      </c>
      <c r="B682" s="7" t="s">
        <v>4918</v>
      </c>
      <c r="C682" s="7" t="s">
        <v>21</v>
      </c>
      <c r="D682" s="7" t="s">
        <v>4919</v>
      </c>
      <c r="E682" s="7" t="s">
        <v>2229</v>
      </c>
      <c r="F682" s="8" t="s">
        <v>275</v>
      </c>
      <c r="G682" s="8"/>
      <c r="H682" s="7" t="s">
        <v>6</v>
      </c>
      <c r="I682" s="7" t="s">
        <v>8</v>
      </c>
      <c r="J682" s="7" t="s">
        <v>24</v>
      </c>
      <c r="K682" s="7" t="s">
        <v>13</v>
      </c>
      <c r="L682" s="7" t="s">
        <v>25</v>
      </c>
      <c r="M682" s="7" t="s">
        <v>1027</v>
      </c>
      <c r="N682" s="7">
        <v>0</v>
      </c>
      <c r="O682" s="11"/>
    </row>
    <row r="683" spans="1:15" ht="75">
      <c r="A683" s="7">
        <v>2052</v>
      </c>
      <c r="B683" s="7" t="s">
        <v>4918</v>
      </c>
      <c r="C683" s="7" t="s">
        <v>21</v>
      </c>
      <c r="D683" s="7" t="s">
        <v>4919</v>
      </c>
      <c r="E683" s="7" t="s">
        <v>2230</v>
      </c>
      <c r="F683" s="8" t="s">
        <v>275</v>
      </c>
      <c r="G683" s="8"/>
      <c r="H683" s="7" t="s">
        <v>6</v>
      </c>
      <c r="I683" s="7" t="s">
        <v>8</v>
      </c>
      <c r="J683" s="7" t="s">
        <v>24</v>
      </c>
      <c r="K683" s="7" t="s">
        <v>13</v>
      </c>
      <c r="L683" s="7" t="s">
        <v>25</v>
      </c>
      <c r="M683" s="7" t="s">
        <v>1027</v>
      </c>
      <c r="N683" s="7">
        <v>0</v>
      </c>
      <c r="O683" s="11"/>
    </row>
    <row r="684" spans="1:15" ht="75">
      <c r="A684" s="7">
        <v>2053</v>
      </c>
      <c r="B684" s="7" t="s">
        <v>4918</v>
      </c>
      <c r="C684" s="7" t="s">
        <v>21</v>
      </c>
      <c r="D684" s="7" t="s">
        <v>4919</v>
      </c>
      <c r="E684" s="7" t="s">
        <v>4920</v>
      </c>
      <c r="F684" s="8" t="s">
        <v>275</v>
      </c>
      <c r="G684" s="8"/>
      <c r="H684" s="7" t="s">
        <v>6</v>
      </c>
      <c r="I684" s="7" t="s">
        <v>8</v>
      </c>
      <c r="J684" s="7" t="s">
        <v>24</v>
      </c>
      <c r="K684" s="7" t="s">
        <v>13</v>
      </c>
      <c r="L684" s="7" t="s">
        <v>25</v>
      </c>
      <c r="M684" s="7" t="s">
        <v>1027</v>
      </c>
      <c r="N684" s="7">
        <v>0</v>
      </c>
      <c r="O684" s="11"/>
    </row>
    <row r="685" spans="1:15" ht="75">
      <c r="A685" s="7">
        <v>2055</v>
      </c>
      <c r="B685" s="7" t="s">
        <v>4918</v>
      </c>
      <c r="C685" s="7" t="s">
        <v>21</v>
      </c>
      <c r="D685" s="7" t="s">
        <v>4919</v>
      </c>
      <c r="E685" s="7" t="s">
        <v>2234</v>
      </c>
      <c r="F685" s="28" t="s">
        <v>275</v>
      </c>
      <c r="G685" s="28"/>
      <c r="H685" s="7" t="s">
        <v>6</v>
      </c>
      <c r="I685" s="7" t="s">
        <v>8</v>
      </c>
      <c r="J685" s="7" t="s">
        <v>24</v>
      </c>
      <c r="K685" s="7" t="s">
        <v>13</v>
      </c>
      <c r="L685" s="7" t="s">
        <v>25</v>
      </c>
      <c r="M685" s="7" t="s">
        <v>1027</v>
      </c>
      <c r="N685" s="7">
        <v>0</v>
      </c>
      <c r="O685" s="11"/>
    </row>
    <row r="686" spans="1:15" ht="75">
      <c r="A686" s="7">
        <v>2096</v>
      </c>
      <c r="B686" s="7" t="s">
        <v>2328</v>
      </c>
      <c r="C686" s="7" t="s">
        <v>366</v>
      </c>
      <c r="D686" s="7" t="s">
        <v>2329</v>
      </c>
      <c r="E686" s="7" t="s">
        <v>2330</v>
      </c>
      <c r="F686" s="8" t="s">
        <v>275</v>
      </c>
      <c r="G686" s="8"/>
      <c r="H686" s="7" t="s">
        <v>4936</v>
      </c>
      <c r="I686" s="7" t="s">
        <v>76</v>
      </c>
      <c r="J686" s="7" t="s">
        <v>24</v>
      </c>
      <c r="K686" s="7" t="s">
        <v>93</v>
      </c>
      <c r="L686" s="7" t="s">
        <v>25</v>
      </c>
      <c r="M686" s="7" t="s">
        <v>1027</v>
      </c>
      <c r="N686" s="7">
        <v>0</v>
      </c>
      <c r="O686" s="11"/>
    </row>
    <row r="687" spans="1:15" ht="135">
      <c r="A687" s="7">
        <v>2151</v>
      </c>
      <c r="B687" s="7" t="s">
        <v>5008</v>
      </c>
      <c r="C687" s="7" t="s">
        <v>2487</v>
      </c>
      <c r="D687" s="7" t="s">
        <v>5010</v>
      </c>
      <c r="E687" s="7" t="s">
        <v>2489</v>
      </c>
      <c r="F687" s="28" t="s">
        <v>275</v>
      </c>
      <c r="G687" s="28"/>
      <c r="H687" s="7" t="s">
        <v>2490</v>
      </c>
      <c r="I687" s="7" t="s">
        <v>76</v>
      </c>
      <c r="J687" s="7" t="s">
        <v>100</v>
      </c>
      <c r="K687" s="7" t="s">
        <v>93</v>
      </c>
      <c r="L687" s="7" t="s">
        <v>66</v>
      </c>
      <c r="M687" s="7" t="s">
        <v>1027</v>
      </c>
      <c r="N687" s="7">
        <v>0</v>
      </c>
      <c r="O687" s="11"/>
    </row>
    <row r="688" spans="1:15" ht="135">
      <c r="A688" s="7">
        <v>2152</v>
      </c>
      <c r="B688" s="7" t="s">
        <v>5008</v>
      </c>
      <c r="C688" s="7" t="s">
        <v>1232</v>
      </c>
      <c r="D688" s="7" t="s">
        <v>1233</v>
      </c>
      <c r="E688" s="7" t="s">
        <v>2491</v>
      </c>
      <c r="F688" s="28" t="s">
        <v>275</v>
      </c>
      <c r="G688" s="28"/>
      <c r="H688" s="7" t="s">
        <v>1109</v>
      </c>
      <c r="I688" s="7" t="s">
        <v>76</v>
      </c>
      <c r="J688" s="7" t="s">
        <v>9</v>
      </c>
      <c r="K688" s="7" t="s">
        <v>93</v>
      </c>
      <c r="L688" s="7" t="s">
        <v>66</v>
      </c>
      <c r="M688" s="7" t="s">
        <v>1027</v>
      </c>
      <c r="N688" s="7">
        <v>0</v>
      </c>
      <c r="O688" s="11"/>
    </row>
    <row r="689" spans="1:15" ht="135">
      <c r="A689" s="7">
        <v>2153</v>
      </c>
      <c r="B689" s="7" t="s">
        <v>5008</v>
      </c>
      <c r="C689" s="7" t="s">
        <v>1661</v>
      </c>
      <c r="D689" s="7" t="s">
        <v>2492</v>
      </c>
      <c r="E689" s="7" t="s">
        <v>5011</v>
      </c>
      <c r="F689" s="28" t="s">
        <v>275</v>
      </c>
      <c r="G689" s="28"/>
      <c r="H689" s="7" t="s">
        <v>2494</v>
      </c>
      <c r="I689" s="7" t="s">
        <v>76</v>
      </c>
      <c r="J689" s="7" t="s">
        <v>276</v>
      </c>
      <c r="K689" s="7" t="s">
        <v>93</v>
      </c>
      <c r="L689" s="7" t="s">
        <v>66</v>
      </c>
      <c r="M689" s="7" t="s">
        <v>1027</v>
      </c>
      <c r="N689" s="7">
        <v>0</v>
      </c>
      <c r="O689" s="11"/>
    </row>
    <row r="690" spans="1:15" ht="135">
      <c r="A690" s="7">
        <v>2154</v>
      </c>
      <c r="B690" s="7" t="s">
        <v>5008</v>
      </c>
      <c r="C690" s="7" t="s">
        <v>1085</v>
      </c>
      <c r="D690" s="7" t="s">
        <v>2495</v>
      </c>
      <c r="E690" s="7" t="s">
        <v>2496</v>
      </c>
      <c r="F690" s="28" t="s">
        <v>275</v>
      </c>
      <c r="G690" s="28"/>
      <c r="H690" s="7" t="s">
        <v>2494</v>
      </c>
      <c r="I690" s="7" t="s">
        <v>76</v>
      </c>
      <c r="J690" s="7" t="s">
        <v>276</v>
      </c>
      <c r="K690" s="7" t="s">
        <v>93</v>
      </c>
      <c r="L690" s="7" t="s">
        <v>66</v>
      </c>
      <c r="M690" s="7" t="s">
        <v>1027</v>
      </c>
      <c r="N690" s="7">
        <v>0</v>
      </c>
      <c r="O690" s="11"/>
    </row>
    <row r="691" spans="1:15" ht="60">
      <c r="A691" s="7">
        <v>2170</v>
      </c>
      <c r="B691" s="7" t="s">
        <v>2564</v>
      </c>
      <c r="C691" s="7" t="s">
        <v>194</v>
      </c>
      <c r="D691" s="7" t="s">
        <v>2565</v>
      </c>
      <c r="E691" s="7" t="s">
        <v>2566</v>
      </c>
      <c r="F691" s="28" t="s">
        <v>275</v>
      </c>
      <c r="G691" s="28"/>
      <c r="H691" s="7" t="s">
        <v>2568</v>
      </c>
      <c r="I691" s="7" t="s">
        <v>76</v>
      </c>
      <c r="J691" s="7" t="s">
        <v>100</v>
      </c>
      <c r="K691" s="7" t="s">
        <v>151</v>
      </c>
      <c r="L691" s="7" t="s">
        <v>14</v>
      </c>
      <c r="M691" s="7" t="s">
        <v>1027</v>
      </c>
      <c r="N691" s="7">
        <v>0</v>
      </c>
      <c r="O691" s="11"/>
    </row>
    <row r="692" spans="1:15" ht="60">
      <c r="A692" s="7">
        <v>2228</v>
      </c>
      <c r="B692" s="7" t="s">
        <v>2785</v>
      </c>
      <c r="C692" s="7" t="s">
        <v>5089</v>
      </c>
      <c r="D692" s="7" t="s">
        <v>2789</v>
      </c>
      <c r="E692" s="7" t="s">
        <v>2788</v>
      </c>
      <c r="F692" s="28" t="s">
        <v>275</v>
      </c>
      <c r="G692" s="28"/>
      <c r="H692" s="7" t="s">
        <v>2790</v>
      </c>
      <c r="I692" s="7" t="s">
        <v>76</v>
      </c>
      <c r="J692" s="7" t="s">
        <v>202</v>
      </c>
      <c r="K692" s="7" t="s">
        <v>81</v>
      </c>
      <c r="L692" s="7" t="s">
        <v>25</v>
      </c>
      <c r="M692" s="7" t="s">
        <v>1027</v>
      </c>
      <c r="N692" s="7">
        <v>0</v>
      </c>
      <c r="O692" s="11"/>
    </row>
    <row r="693" spans="1:15" ht="60">
      <c r="A693" s="7">
        <v>2256</v>
      </c>
      <c r="B693" s="7" t="s">
        <v>2875</v>
      </c>
      <c r="C693" s="7" t="s">
        <v>194</v>
      </c>
      <c r="D693" s="7" t="s">
        <v>5109</v>
      </c>
      <c r="E693" s="7" t="s">
        <v>5110</v>
      </c>
      <c r="F693" s="28" t="s">
        <v>275</v>
      </c>
      <c r="G693" s="28"/>
      <c r="H693" s="7" t="s">
        <v>701</v>
      </c>
      <c r="I693" s="7" t="s">
        <v>76</v>
      </c>
      <c r="J693" s="7" t="s">
        <v>100</v>
      </c>
      <c r="K693" s="7" t="s">
        <v>93</v>
      </c>
      <c r="L693" s="7" t="s">
        <v>25</v>
      </c>
      <c r="M693" s="7" t="s">
        <v>1027</v>
      </c>
      <c r="N693" s="7">
        <v>0</v>
      </c>
      <c r="O693" s="11"/>
    </row>
    <row r="694" spans="1:15" ht="195">
      <c r="A694" s="7">
        <v>2461</v>
      </c>
      <c r="B694" s="7" t="s">
        <v>5237</v>
      </c>
      <c r="C694" s="7" t="s">
        <v>218</v>
      </c>
      <c r="D694" s="7" t="s">
        <v>5238</v>
      </c>
      <c r="E694" s="7" t="s">
        <v>5239</v>
      </c>
      <c r="F694" s="28" t="s">
        <v>275</v>
      </c>
      <c r="G694" s="28"/>
      <c r="H694" s="7" t="s">
        <v>3300</v>
      </c>
      <c r="I694" s="7" t="s">
        <v>76</v>
      </c>
      <c r="J694" s="7" t="s">
        <v>49</v>
      </c>
      <c r="K694" s="7" t="s">
        <v>301</v>
      </c>
      <c r="L694" s="7" t="s">
        <v>32</v>
      </c>
      <c r="M694" s="7" t="s">
        <v>1027</v>
      </c>
      <c r="N694" s="7">
        <v>0</v>
      </c>
      <c r="O694" s="11"/>
    </row>
    <row r="695" spans="1:15" ht="180">
      <c r="A695" s="7">
        <v>2467</v>
      </c>
      <c r="B695" s="7" t="s">
        <v>5247</v>
      </c>
      <c r="C695" s="7" t="s">
        <v>3316</v>
      </c>
      <c r="D695" s="7" t="s">
        <v>3317</v>
      </c>
      <c r="E695" s="7" t="s">
        <v>3318</v>
      </c>
      <c r="F695" s="28" t="s">
        <v>275</v>
      </c>
      <c r="G695" s="28"/>
      <c r="H695" s="7" t="s">
        <v>3319</v>
      </c>
      <c r="I695" s="7" t="s">
        <v>76</v>
      </c>
      <c r="J695" s="7" t="s">
        <v>100</v>
      </c>
      <c r="K695" s="7" t="s">
        <v>301</v>
      </c>
      <c r="L695" s="7" t="s">
        <v>32</v>
      </c>
      <c r="M695" s="7" t="s">
        <v>1027</v>
      </c>
      <c r="N695" s="7">
        <v>0</v>
      </c>
      <c r="O695" s="11"/>
    </row>
    <row r="696" spans="1:15" ht="60">
      <c r="A696" s="7">
        <v>2527</v>
      </c>
      <c r="B696" s="7" t="s">
        <v>3587</v>
      </c>
      <c r="C696" s="7" t="s">
        <v>2009</v>
      </c>
      <c r="D696" s="7" t="s">
        <v>3588</v>
      </c>
      <c r="E696" s="7" t="s">
        <v>5339</v>
      </c>
      <c r="F696" s="28" t="s">
        <v>275</v>
      </c>
      <c r="G696" s="28"/>
      <c r="H696" s="7" t="s">
        <v>275</v>
      </c>
      <c r="I696" s="7" t="s">
        <v>76</v>
      </c>
      <c r="J696" s="7" t="s">
        <v>89</v>
      </c>
      <c r="K696" s="7" t="s">
        <v>104</v>
      </c>
      <c r="L696" s="7" t="s">
        <v>25</v>
      </c>
      <c r="M696" s="7" t="s">
        <v>1027</v>
      </c>
      <c r="N696" s="7">
        <v>0</v>
      </c>
      <c r="O696" s="11"/>
    </row>
    <row r="697" spans="1:15" ht="75">
      <c r="A697" s="7">
        <v>2549</v>
      </c>
      <c r="B697" s="7" t="s">
        <v>3645</v>
      </c>
      <c r="C697" s="7" t="s">
        <v>5354</v>
      </c>
      <c r="D697" s="7" t="s">
        <v>3647</v>
      </c>
      <c r="E697" s="7" t="s">
        <v>3648</v>
      </c>
      <c r="F697" s="28" t="s">
        <v>275</v>
      </c>
      <c r="G697" s="28"/>
      <c r="H697" s="7" t="s">
        <v>5</v>
      </c>
      <c r="I697" s="7" t="s">
        <v>76</v>
      </c>
      <c r="J697" s="7" t="s">
        <v>49</v>
      </c>
      <c r="K697" s="7" t="s">
        <v>151</v>
      </c>
      <c r="L697" s="7" t="s">
        <v>14</v>
      </c>
      <c r="M697" s="7" t="s">
        <v>1027</v>
      </c>
      <c r="N697" s="7">
        <v>0</v>
      </c>
      <c r="O697" s="11"/>
    </row>
    <row r="698" spans="1:15" ht="75">
      <c r="A698" s="7">
        <v>2556</v>
      </c>
      <c r="B698" s="7" t="s">
        <v>3676</v>
      </c>
      <c r="C698" s="7" t="s">
        <v>395</v>
      </c>
      <c r="D698" s="7" t="s">
        <v>3677</v>
      </c>
      <c r="E698" s="7" t="s">
        <v>3678</v>
      </c>
      <c r="F698" s="28" t="s">
        <v>275</v>
      </c>
      <c r="G698" s="28"/>
      <c r="H698" s="7" t="s">
        <v>6</v>
      </c>
      <c r="I698" s="7" t="s">
        <v>76</v>
      </c>
      <c r="J698" s="7" t="s">
        <v>100</v>
      </c>
      <c r="K698" s="7" t="s">
        <v>190</v>
      </c>
      <c r="L698" s="7" t="s">
        <v>66</v>
      </c>
      <c r="M698" s="7" t="s">
        <v>1027</v>
      </c>
      <c r="N698" s="7">
        <v>0</v>
      </c>
      <c r="O698" s="11"/>
    </row>
    <row r="699" spans="1:15" ht="90">
      <c r="A699" s="7">
        <v>2569</v>
      </c>
      <c r="B699" s="7" t="s">
        <v>5376</v>
      </c>
      <c r="C699" s="7" t="s">
        <v>2003</v>
      </c>
      <c r="D699" s="7" t="s">
        <v>1348</v>
      </c>
      <c r="E699" s="7" t="s">
        <v>5377</v>
      </c>
      <c r="F699" s="28" t="s">
        <v>275</v>
      </c>
      <c r="G699" s="28"/>
      <c r="H699" s="7" t="s">
        <v>3735</v>
      </c>
      <c r="I699" s="7" t="s">
        <v>76</v>
      </c>
      <c r="J699" s="7" t="s">
        <v>77</v>
      </c>
      <c r="K699" s="7" t="s">
        <v>81</v>
      </c>
      <c r="L699" s="7" t="s">
        <v>25</v>
      </c>
      <c r="M699" s="7" t="s">
        <v>1027</v>
      </c>
      <c r="N699" s="7">
        <v>0</v>
      </c>
      <c r="O699" s="11"/>
    </row>
    <row r="700" spans="1:15" ht="45">
      <c r="A700" s="7">
        <v>2626</v>
      </c>
      <c r="B700" s="7" t="s">
        <v>3913</v>
      </c>
      <c r="C700" s="7" t="s">
        <v>5535</v>
      </c>
      <c r="D700" s="7" t="s">
        <v>5536</v>
      </c>
      <c r="E700" s="7" t="s">
        <v>3916</v>
      </c>
      <c r="F700" s="28" t="s">
        <v>275</v>
      </c>
      <c r="G700" s="28"/>
      <c r="H700" s="7" t="s">
        <v>344</v>
      </c>
      <c r="I700" s="7" t="s">
        <v>76</v>
      </c>
      <c r="J700" s="7" t="s">
        <v>290</v>
      </c>
      <c r="K700" s="7" t="s">
        <v>81</v>
      </c>
      <c r="L700" s="7" t="s">
        <v>32</v>
      </c>
      <c r="M700" s="7" t="s">
        <v>1027</v>
      </c>
      <c r="N700" s="7">
        <v>0</v>
      </c>
      <c r="O700" s="11"/>
    </row>
    <row r="701" spans="1:15" ht="60">
      <c r="A701" s="7">
        <v>2627</v>
      </c>
      <c r="B701" s="7" t="s">
        <v>3918</v>
      </c>
      <c r="C701" s="7" t="s">
        <v>5534</v>
      </c>
      <c r="D701" s="7" t="s">
        <v>3920</v>
      </c>
      <c r="E701" s="7" t="s">
        <v>3916</v>
      </c>
      <c r="F701" s="28" t="s">
        <v>275</v>
      </c>
      <c r="G701" s="28"/>
      <c r="H701" s="7" t="s">
        <v>344</v>
      </c>
      <c r="I701" s="7" t="s">
        <v>76</v>
      </c>
      <c r="J701" s="7" t="s">
        <v>290</v>
      </c>
      <c r="K701" s="7" t="s">
        <v>81</v>
      </c>
      <c r="L701" s="7" t="s">
        <v>66</v>
      </c>
      <c r="M701" s="7" t="s">
        <v>1027</v>
      </c>
      <c r="N701" s="7">
        <v>0</v>
      </c>
      <c r="O701" s="11"/>
    </row>
    <row r="702" spans="1:15" ht="45">
      <c r="A702" s="7">
        <v>2655</v>
      </c>
      <c r="B702" s="7" t="s">
        <v>5517</v>
      </c>
      <c r="C702" s="7" t="s">
        <v>741</v>
      </c>
      <c r="D702" s="7" t="s">
        <v>5518</v>
      </c>
      <c r="E702" s="7" t="s">
        <v>3980</v>
      </c>
      <c r="F702" s="28" t="s">
        <v>275</v>
      </c>
      <c r="G702" s="28"/>
      <c r="H702" s="7" t="s">
        <v>344</v>
      </c>
      <c r="I702" s="7" t="s">
        <v>76</v>
      </c>
      <c r="J702" s="7" t="s">
        <v>290</v>
      </c>
      <c r="K702" s="7" t="s">
        <v>93</v>
      </c>
      <c r="L702" s="7" t="s">
        <v>25</v>
      </c>
      <c r="M702" s="7" t="s">
        <v>1027</v>
      </c>
      <c r="N702" s="7">
        <v>0</v>
      </c>
      <c r="O702" s="11"/>
    </row>
    <row r="703" spans="1:15" ht="60">
      <c r="A703" s="7">
        <v>2682</v>
      </c>
      <c r="B703" s="7" t="s">
        <v>4062</v>
      </c>
      <c r="C703" s="7" t="s">
        <v>741</v>
      </c>
      <c r="D703" s="7" t="s">
        <v>5492</v>
      </c>
      <c r="E703" s="7" t="s">
        <v>1121</v>
      </c>
      <c r="F703" s="28" t="s">
        <v>275</v>
      </c>
      <c r="G703" s="28"/>
      <c r="H703" s="7" t="s">
        <v>6</v>
      </c>
      <c r="I703" s="7" t="s">
        <v>76</v>
      </c>
      <c r="J703" s="7" t="s">
        <v>65</v>
      </c>
      <c r="K703" s="7" t="s">
        <v>151</v>
      </c>
      <c r="L703" s="7" t="s">
        <v>25</v>
      </c>
      <c r="M703" s="7" t="s">
        <v>1027</v>
      </c>
      <c r="N703" s="7">
        <v>0</v>
      </c>
      <c r="O703" s="11"/>
    </row>
    <row r="704" spans="1:15" ht="60">
      <c r="A704" s="7">
        <v>2683</v>
      </c>
      <c r="B704" s="7" t="s">
        <v>4064</v>
      </c>
      <c r="C704" s="7" t="s">
        <v>1767</v>
      </c>
      <c r="D704" s="7" t="s">
        <v>4065</v>
      </c>
      <c r="E704" s="7" t="s">
        <v>4066</v>
      </c>
      <c r="F704" s="28" t="s">
        <v>275</v>
      </c>
      <c r="G704" s="28"/>
      <c r="H704" s="7" t="s">
        <v>6</v>
      </c>
      <c r="I704" s="7" t="s">
        <v>76</v>
      </c>
      <c r="J704" s="7" t="s">
        <v>65</v>
      </c>
      <c r="K704" s="7" t="s">
        <v>151</v>
      </c>
      <c r="L704" s="7" t="s">
        <v>66</v>
      </c>
      <c r="M704" s="7" t="s">
        <v>1027</v>
      </c>
      <c r="N704" s="7">
        <v>0</v>
      </c>
      <c r="O704" s="11"/>
    </row>
    <row r="705" spans="1:15" ht="75">
      <c r="A705" s="7">
        <v>2703</v>
      </c>
      <c r="B705" s="7" t="s">
        <v>4124</v>
      </c>
      <c r="C705" s="7" t="s">
        <v>395</v>
      </c>
      <c r="D705" s="7" t="s">
        <v>4125</v>
      </c>
      <c r="E705" s="7" t="s">
        <v>4126</v>
      </c>
      <c r="F705" s="28" t="s">
        <v>275</v>
      </c>
      <c r="G705" s="28"/>
      <c r="H705" s="7" t="s">
        <v>344</v>
      </c>
      <c r="I705" s="7" t="s">
        <v>76</v>
      </c>
      <c r="J705" s="7" t="s">
        <v>49</v>
      </c>
      <c r="K705" s="7" t="s">
        <v>190</v>
      </c>
      <c r="L705" s="7" t="s">
        <v>66</v>
      </c>
      <c r="M705" s="7" t="s">
        <v>1027</v>
      </c>
      <c r="N705" s="7">
        <v>0</v>
      </c>
      <c r="O705" s="11"/>
    </row>
    <row r="706" spans="1:15" ht="75">
      <c r="A706" s="7">
        <v>1755</v>
      </c>
      <c r="B706" s="7" t="s">
        <v>1655</v>
      </c>
      <c r="C706" s="7" t="s">
        <v>208</v>
      </c>
      <c r="D706" s="7" t="s">
        <v>1656</v>
      </c>
      <c r="E706" s="7" t="s">
        <v>4770</v>
      </c>
      <c r="F706" s="28" t="s">
        <v>1078</v>
      </c>
      <c r="G706" s="28"/>
      <c r="H706" s="7" t="s">
        <v>6</v>
      </c>
      <c r="I706" s="7" t="s">
        <v>76</v>
      </c>
      <c r="J706" s="7" t="s">
        <v>24</v>
      </c>
      <c r="K706" s="7" t="s">
        <v>190</v>
      </c>
      <c r="L706" s="7" t="s">
        <v>14</v>
      </c>
      <c r="M706" s="7" t="s">
        <v>1027</v>
      </c>
      <c r="N706" s="7">
        <v>0</v>
      </c>
      <c r="O706" s="11"/>
    </row>
    <row r="707" spans="1:15" ht="60">
      <c r="A707" s="7">
        <v>2185</v>
      </c>
      <c r="B707" s="7" t="s">
        <v>2626</v>
      </c>
      <c r="C707" s="7" t="s">
        <v>135</v>
      </c>
      <c r="D707" s="7" t="s">
        <v>2627</v>
      </c>
      <c r="E707" s="7" t="s">
        <v>2628</v>
      </c>
      <c r="F707" s="28" t="s">
        <v>1078</v>
      </c>
      <c r="G707" s="28"/>
      <c r="H707" s="7" t="s">
        <v>6</v>
      </c>
      <c r="I707" s="7" t="s">
        <v>76</v>
      </c>
      <c r="J707" s="7" t="s">
        <v>100</v>
      </c>
      <c r="K707" s="7" t="s">
        <v>190</v>
      </c>
      <c r="L707" s="7" t="s">
        <v>32</v>
      </c>
      <c r="M707" s="7" t="s">
        <v>1027</v>
      </c>
      <c r="N707" s="7">
        <v>0</v>
      </c>
      <c r="O707" s="11"/>
    </row>
    <row r="708" spans="1:15" ht="45">
      <c r="A708" s="7">
        <v>2671</v>
      </c>
      <c r="B708" s="7" t="s">
        <v>4026</v>
      </c>
      <c r="C708" s="7" t="s">
        <v>4027</v>
      </c>
      <c r="D708" s="7" t="s">
        <v>4028</v>
      </c>
      <c r="E708" s="7" t="s">
        <v>4029</v>
      </c>
      <c r="F708" s="28" t="s">
        <v>1078</v>
      </c>
      <c r="G708" s="28"/>
      <c r="H708" s="7" t="s">
        <v>6</v>
      </c>
      <c r="I708" s="7" t="s">
        <v>76</v>
      </c>
      <c r="J708" s="7" t="s">
        <v>290</v>
      </c>
      <c r="K708" s="7" t="s">
        <v>93</v>
      </c>
      <c r="L708" s="7" t="s">
        <v>32</v>
      </c>
      <c r="M708" s="7" t="s">
        <v>1027</v>
      </c>
      <c r="N708" s="7">
        <v>0</v>
      </c>
      <c r="O708" s="11"/>
    </row>
    <row r="709" spans="1:15" ht="60">
      <c r="A709" s="7">
        <v>1734</v>
      </c>
      <c r="B709" s="7" t="s">
        <v>4761</v>
      </c>
      <c r="C709" s="7" t="s">
        <v>879</v>
      </c>
      <c r="D709" s="7" t="s">
        <v>1586</v>
      </c>
      <c r="E709" s="7" t="s">
        <v>1587</v>
      </c>
      <c r="F709" s="28" t="s">
        <v>839</v>
      </c>
      <c r="G709" s="28"/>
      <c r="H709" s="7" t="s">
        <v>6</v>
      </c>
      <c r="I709" s="7" t="s">
        <v>76</v>
      </c>
      <c r="J709" s="7" t="s">
        <v>9</v>
      </c>
      <c r="K709" s="7" t="s">
        <v>93</v>
      </c>
      <c r="L709" s="7" t="s">
        <v>32</v>
      </c>
      <c r="M709" s="7" t="s">
        <v>1027</v>
      </c>
      <c r="N709" s="7">
        <v>0</v>
      </c>
      <c r="O709" s="11"/>
    </row>
    <row r="710" spans="1:15" ht="105">
      <c r="A710" s="7">
        <v>2022</v>
      </c>
      <c r="B710" s="7" t="s">
        <v>0</v>
      </c>
      <c r="C710" s="7" t="s">
        <v>1</v>
      </c>
      <c r="D710" s="7" t="s">
        <v>4448</v>
      </c>
      <c r="E710" s="7" t="s">
        <v>2204</v>
      </c>
      <c r="F710" s="8" t="s">
        <v>839</v>
      </c>
      <c r="G710" s="8"/>
      <c r="H710" s="7" t="s">
        <v>6</v>
      </c>
      <c r="I710" s="7" t="s">
        <v>8</v>
      </c>
      <c r="J710" s="7" t="s">
        <v>9</v>
      </c>
      <c r="K710" s="7" t="s">
        <v>13</v>
      </c>
      <c r="L710" s="7" t="s">
        <v>14</v>
      </c>
      <c r="M710" s="7" t="s">
        <v>1027</v>
      </c>
      <c r="N710" s="7">
        <v>0</v>
      </c>
      <c r="O710" s="11"/>
    </row>
    <row r="711" spans="1:15" ht="135">
      <c r="A711" s="7">
        <v>2026</v>
      </c>
      <c r="B711" s="7" t="s">
        <v>33</v>
      </c>
      <c r="C711" s="7" t="s">
        <v>1</v>
      </c>
      <c r="D711" s="7" t="s">
        <v>4583</v>
      </c>
      <c r="E711" s="7" t="s">
        <v>2205</v>
      </c>
      <c r="F711" s="8" t="s">
        <v>839</v>
      </c>
      <c r="G711" s="8"/>
      <c r="H711" s="7" t="s">
        <v>6</v>
      </c>
      <c r="I711" s="7" t="s">
        <v>8</v>
      </c>
      <c r="J711" s="7" t="s">
        <v>9</v>
      </c>
      <c r="K711" s="7" t="s">
        <v>13</v>
      </c>
      <c r="L711" s="7" t="s">
        <v>179</v>
      </c>
      <c r="M711" s="7" t="s">
        <v>1027</v>
      </c>
      <c r="N711" s="7">
        <v>0</v>
      </c>
      <c r="O711" s="11"/>
    </row>
    <row r="712" spans="1:15" ht="135">
      <c r="A712" s="7">
        <v>2028</v>
      </c>
      <c r="B712" s="7" t="s">
        <v>33</v>
      </c>
      <c r="C712" s="7" t="s">
        <v>1</v>
      </c>
      <c r="D712" s="7" t="s">
        <v>4583</v>
      </c>
      <c r="E712" s="7" t="s">
        <v>2206</v>
      </c>
      <c r="F712" s="8" t="s">
        <v>839</v>
      </c>
      <c r="G712" s="8"/>
      <c r="H712" s="7" t="s">
        <v>6</v>
      </c>
      <c r="I712" s="7" t="s">
        <v>8</v>
      </c>
      <c r="J712" s="7" t="s">
        <v>9</v>
      </c>
      <c r="K712" s="7" t="s">
        <v>13</v>
      </c>
      <c r="L712" s="7" t="s">
        <v>66</v>
      </c>
      <c r="M712" s="7" t="s">
        <v>1027</v>
      </c>
      <c r="N712" s="7">
        <v>0</v>
      </c>
      <c r="O712" s="11"/>
    </row>
    <row r="713" spans="1:15" ht="105">
      <c r="A713" s="7">
        <v>2034</v>
      </c>
      <c r="B713" s="7" t="s">
        <v>919</v>
      </c>
      <c r="C713" s="7" t="s">
        <v>1</v>
      </c>
      <c r="D713" s="7" t="s">
        <v>4643</v>
      </c>
      <c r="E713" s="7" t="s">
        <v>2207</v>
      </c>
      <c r="F713" s="8" t="s">
        <v>839</v>
      </c>
      <c r="G713" s="8"/>
      <c r="H713" s="7" t="s">
        <v>6</v>
      </c>
      <c r="I713" s="7" t="s">
        <v>8</v>
      </c>
      <c r="J713" s="7" t="s">
        <v>9</v>
      </c>
      <c r="K713" s="7" t="s">
        <v>13</v>
      </c>
      <c r="L713" s="7" t="s">
        <v>14</v>
      </c>
      <c r="M713" s="7" t="s">
        <v>1027</v>
      </c>
      <c r="N713" s="7">
        <v>0</v>
      </c>
      <c r="O713" s="11"/>
    </row>
    <row r="714" spans="1:15" ht="60">
      <c r="A714" s="7">
        <v>2138</v>
      </c>
      <c r="B714" s="7" t="s">
        <v>4998</v>
      </c>
      <c r="C714" s="7" t="s">
        <v>545</v>
      </c>
      <c r="D714" s="7" t="s">
        <v>2459</v>
      </c>
      <c r="E714" s="7" t="s">
        <v>2460</v>
      </c>
      <c r="F714" s="28" t="s">
        <v>839</v>
      </c>
      <c r="G714" s="28"/>
      <c r="H714" s="7" t="s">
        <v>2462</v>
      </c>
      <c r="I714" s="7" t="s">
        <v>76</v>
      </c>
      <c r="J714" s="7" t="s">
        <v>214</v>
      </c>
      <c r="K714" s="7" t="s">
        <v>190</v>
      </c>
      <c r="L714" s="7" t="s">
        <v>14</v>
      </c>
      <c r="M714" s="7" t="s">
        <v>1027</v>
      </c>
      <c r="N714" s="7">
        <v>0</v>
      </c>
      <c r="O714" s="11"/>
    </row>
    <row r="715" spans="1:15" ht="75">
      <c r="A715" s="7">
        <v>2139</v>
      </c>
      <c r="B715" s="7" t="s">
        <v>2463</v>
      </c>
      <c r="C715" s="7" t="s">
        <v>208</v>
      </c>
      <c r="D715" s="7" t="s">
        <v>4999</v>
      </c>
      <c r="E715" s="7" t="s">
        <v>2465</v>
      </c>
      <c r="F715" s="28" t="s">
        <v>839</v>
      </c>
      <c r="G715" s="28"/>
      <c r="H715" s="7" t="s">
        <v>2466</v>
      </c>
      <c r="I715" s="7" t="s">
        <v>76</v>
      </c>
      <c r="J715" s="7" t="s">
        <v>31</v>
      </c>
      <c r="K715" s="7" t="s">
        <v>190</v>
      </c>
      <c r="L715" s="7" t="s">
        <v>14</v>
      </c>
      <c r="M715" s="7" t="s">
        <v>1027</v>
      </c>
      <c r="N715" s="7">
        <v>0</v>
      </c>
      <c r="O715" s="11"/>
    </row>
    <row r="716" spans="1:15" ht="45">
      <c r="A716" s="7">
        <v>2456</v>
      </c>
      <c r="B716" s="7" t="s">
        <v>3279</v>
      </c>
      <c r="C716" s="7" t="s">
        <v>1015</v>
      </c>
      <c r="D716" s="7" t="s">
        <v>5233</v>
      </c>
      <c r="E716" s="7" t="s">
        <v>3281</v>
      </c>
      <c r="F716" s="28" t="s">
        <v>839</v>
      </c>
      <c r="G716" s="28"/>
      <c r="H716" s="7" t="s">
        <v>344</v>
      </c>
      <c r="I716" s="7" t="s">
        <v>76</v>
      </c>
      <c r="J716" s="7" t="s">
        <v>290</v>
      </c>
      <c r="K716" s="7" t="s">
        <v>93</v>
      </c>
      <c r="L716" s="7" t="s">
        <v>179</v>
      </c>
      <c r="M716" s="7" t="s">
        <v>1027</v>
      </c>
      <c r="N716" s="7">
        <v>0</v>
      </c>
      <c r="O716" s="11"/>
    </row>
    <row r="717" spans="1:15" ht="45">
      <c r="A717" s="7">
        <v>2457</v>
      </c>
      <c r="B717" s="7" t="s">
        <v>3282</v>
      </c>
      <c r="C717" s="7" t="s">
        <v>3182</v>
      </c>
      <c r="D717" s="7" t="s">
        <v>3283</v>
      </c>
      <c r="E717" s="7" t="s">
        <v>3284</v>
      </c>
      <c r="F717" s="28" t="s">
        <v>839</v>
      </c>
      <c r="G717" s="28"/>
      <c r="H717" s="7" t="s">
        <v>344</v>
      </c>
      <c r="I717" s="7" t="s">
        <v>76</v>
      </c>
      <c r="J717" s="7" t="s">
        <v>290</v>
      </c>
      <c r="K717" s="7" t="s">
        <v>93</v>
      </c>
      <c r="L717" s="7" t="s">
        <v>179</v>
      </c>
      <c r="M717" s="7" t="s">
        <v>1027</v>
      </c>
      <c r="N717" s="7">
        <v>0</v>
      </c>
      <c r="O717" s="11"/>
    </row>
    <row r="718" spans="1:15" ht="60">
      <c r="A718" s="7">
        <v>2662</v>
      </c>
      <c r="B718" s="7" t="s">
        <v>3994</v>
      </c>
      <c r="C718" s="7" t="s">
        <v>1486</v>
      </c>
      <c r="D718" s="7" t="s">
        <v>5513</v>
      </c>
      <c r="E718" s="7" t="s">
        <v>3996</v>
      </c>
      <c r="F718" s="28" t="s">
        <v>839</v>
      </c>
      <c r="G718" s="28"/>
      <c r="H718" s="7" t="s">
        <v>6</v>
      </c>
      <c r="I718" s="7" t="s">
        <v>76</v>
      </c>
      <c r="J718" s="7" t="s">
        <v>290</v>
      </c>
      <c r="K718" s="7" t="s">
        <v>93</v>
      </c>
      <c r="L718" s="7" t="s">
        <v>179</v>
      </c>
      <c r="M718" s="7" t="s">
        <v>1027</v>
      </c>
      <c r="N718" s="7">
        <v>0</v>
      </c>
      <c r="O718" s="11"/>
    </row>
    <row r="719" spans="1:15" ht="90">
      <c r="A719" s="7">
        <v>2775</v>
      </c>
      <c r="B719" s="7" t="s">
        <v>4355</v>
      </c>
      <c r="C719" s="7" t="s">
        <v>5420</v>
      </c>
      <c r="D719" s="7" t="s">
        <v>4357</v>
      </c>
      <c r="E719" s="7" t="s">
        <v>4358</v>
      </c>
      <c r="F719" s="28" t="s">
        <v>839</v>
      </c>
      <c r="G719" s="28"/>
      <c r="H719" s="7" t="s">
        <v>5</v>
      </c>
      <c r="I719" s="7" t="s">
        <v>76</v>
      </c>
      <c r="J719" s="7" t="s">
        <v>214</v>
      </c>
      <c r="K719" s="7" t="s">
        <v>151</v>
      </c>
      <c r="L719" s="7" t="s">
        <v>14</v>
      </c>
      <c r="M719" s="7" t="s">
        <v>1027</v>
      </c>
      <c r="N719" s="7">
        <v>0</v>
      </c>
      <c r="O719" s="11"/>
    </row>
    <row r="720" spans="1:15" ht="45">
      <c r="A720" s="7">
        <v>2798</v>
      </c>
      <c r="B720" s="7" t="s">
        <v>4437</v>
      </c>
      <c r="C720" s="7" t="s">
        <v>4438</v>
      </c>
      <c r="D720" s="7" t="s">
        <v>5406</v>
      </c>
      <c r="E720" s="7" t="s">
        <v>4440</v>
      </c>
      <c r="F720" s="28" t="s">
        <v>839</v>
      </c>
      <c r="G720" s="28"/>
      <c r="H720" s="7" t="s">
        <v>344</v>
      </c>
      <c r="I720" s="7" t="s">
        <v>76</v>
      </c>
      <c r="J720" s="7" t="s">
        <v>290</v>
      </c>
      <c r="K720" s="7" t="s">
        <v>93</v>
      </c>
      <c r="L720" s="7" t="s">
        <v>32</v>
      </c>
      <c r="M720" s="7" t="s">
        <v>1027</v>
      </c>
      <c r="N720" s="7">
        <v>0</v>
      </c>
      <c r="O720" s="11"/>
    </row>
    <row r="721" spans="1:15" ht="195">
      <c r="A721" s="7">
        <v>1994</v>
      </c>
      <c r="B721" s="7" t="s">
        <v>2175</v>
      </c>
      <c r="C721" s="7" t="s">
        <v>27</v>
      </c>
      <c r="D721" s="7" t="s">
        <v>2176</v>
      </c>
      <c r="E721" s="4" t="s">
        <v>6616</v>
      </c>
      <c r="F721" s="28" t="s">
        <v>412</v>
      </c>
      <c r="G721" s="28"/>
      <c r="H721" s="7" t="s">
        <v>6</v>
      </c>
      <c r="I721" s="7" t="s">
        <v>8</v>
      </c>
      <c r="J721" s="7" t="s">
        <v>276</v>
      </c>
      <c r="K721" s="7" t="s">
        <v>13</v>
      </c>
      <c r="L721" s="7" t="s">
        <v>14</v>
      </c>
      <c r="M721" s="7" t="s">
        <v>1027</v>
      </c>
      <c r="N721" s="7">
        <v>0</v>
      </c>
      <c r="O721" s="11"/>
    </row>
    <row r="722" spans="1:15" ht="150">
      <c r="A722" s="7">
        <v>1995</v>
      </c>
      <c r="B722" s="7" t="s">
        <v>2175</v>
      </c>
      <c r="C722" s="7" t="s">
        <v>27</v>
      </c>
      <c r="D722" s="7" t="s">
        <v>2176</v>
      </c>
      <c r="E722" s="7" t="s">
        <v>2179</v>
      </c>
      <c r="F722" s="28" t="s">
        <v>412</v>
      </c>
      <c r="G722" s="28"/>
      <c r="H722" s="7" t="s">
        <v>6</v>
      </c>
      <c r="I722" s="7" t="s">
        <v>8</v>
      </c>
      <c r="J722" s="7" t="s">
        <v>100</v>
      </c>
      <c r="K722" s="7" t="s">
        <v>13</v>
      </c>
      <c r="L722" s="7" t="s">
        <v>14</v>
      </c>
      <c r="M722" s="7" t="s">
        <v>1027</v>
      </c>
      <c r="N722" s="7">
        <v>0</v>
      </c>
      <c r="O722" s="11"/>
    </row>
    <row r="723" spans="1:15" ht="105">
      <c r="A723" s="7">
        <v>1579</v>
      </c>
      <c r="B723" s="7" t="s">
        <v>1110</v>
      </c>
      <c r="C723" s="7" t="s">
        <v>806</v>
      </c>
      <c r="D723" s="7" t="s">
        <v>1111</v>
      </c>
      <c r="E723" s="7" t="s">
        <v>1112</v>
      </c>
      <c r="F723" s="28" t="s">
        <v>1854</v>
      </c>
      <c r="G723" s="28"/>
      <c r="H723" s="7" t="s">
        <v>1114</v>
      </c>
      <c r="I723" s="7" t="s">
        <v>76</v>
      </c>
      <c r="J723" s="7" t="s">
        <v>65</v>
      </c>
      <c r="K723" s="7" t="s">
        <v>151</v>
      </c>
      <c r="L723" s="7" t="s">
        <v>66</v>
      </c>
      <c r="M723" s="7" t="s">
        <v>1027</v>
      </c>
      <c r="N723" s="7">
        <v>0</v>
      </c>
      <c r="O723" s="11"/>
    </row>
    <row r="724" spans="1:15" ht="75">
      <c r="A724" s="7">
        <v>1989</v>
      </c>
      <c r="B724" s="7" t="s">
        <v>131</v>
      </c>
      <c r="C724" s="7" t="s">
        <v>27</v>
      </c>
      <c r="D724" s="7" t="s">
        <v>4492</v>
      </c>
      <c r="E724" s="7" t="s">
        <v>2172</v>
      </c>
      <c r="F724" s="28" t="s">
        <v>1854</v>
      </c>
      <c r="G724" s="28"/>
      <c r="H724" s="7" t="s">
        <v>6</v>
      </c>
      <c r="I724" s="7" t="s">
        <v>8</v>
      </c>
      <c r="J724" s="7" t="s">
        <v>100</v>
      </c>
      <c r="K724" s="7" t="s">
        <v>13</v>
      </c>
      <c r="L724" s="7" t="s">
        <v>14</v>
      </c>
      <c r="M724" s="7" t="s">
        <v>1027</v>
      </c>
      <c r="N724" s="7">
        <v>0</v>
      </c>
      <c r="O724" s="11"/>
    </row>
    <row r="725" spans="1:15" ht="75">
      <c r="A725" s="7">
        <v>1562</v>
      </c>
      <c r="B725" s="7" t="s">
        <v>1065</v>
      </c>
      <c r="C725" s="7" t="s">
        <v>194</v>
      </c>
      <c r="D725" s="7" t="s">
        <v>1066</v>
      </c>
      <c r="E725" s="7" t="s">
        <v>1067</v>
      </c>
      <c r="F725" s="28" t="s">
        <v>198</v>
      </c>
      <c r="G725" s="28"/>
      <c r="H725" s="7" t="s">
        <v>5</v>
      </c>
      <c r="I725" s="7" t="s">
        <v>76</v>
      </c>
      <c r="J725" s="7" t="s">
        <v>202</v>
      </c>
      <c r="K725" s="7" t="s">
        <v>190</v>
      </c>
      <c r="L725" s="7" t="s">
        <v>14</v>
      </c>
      <c r="M725" s="7" t="s">
        <v>1027</v>
      </c>
      <c r="N725" s="7">
        <v>0</v>
      </c>
      <c r="O725" s="11"/>
    </row>
    <row r="726" spans="1:15" ht="90">
      <c r="A726" s="7">
        <v>1583</v>
      </c>
      <c r="B726" s="7" t="s">
        <v>1126</v>
      </c>
      <c r="C726" s="7" t="s">
        <v>1127</v>
      </c>
      <c r="D726" s="7" t="s">
        <v>1128</v>
      </c>
      <c r="E726" s="7" t="s">
        <v>4688</v>
      </c>
      <c r="F726" s="28" t="s">
        <v>198</v>
      </c>
      <c r="G726" s="28"/>
      <c r="H726" s="7" t="s">
        <v>1130</v>
      </c>
      <c r="I726" s="7" t="s">
        <v>76</v>
      </c>
      <c r="J726" s="7" t="s">
        <v>202</v>
      </c>
      <c r="K726" s="7" t="s">
        <v>151</v>
      </c>
      <c r="L726" s="7" t="s">
        <v>25</v>
      </c>
      <c r="M726" s="7" t="s">
        <v>1027</v>
      </c>
      <c r="N726" s="7">
        <v>0</v>
      </c>
      <c r="O726" s="11"/>
    </row>
    <row r="727" spans="1:15" ht="90">
      <c r="A727" s="7">
        <v>1584</v>
      </c>
      <c r="B727" s="7" t="s">
        <v>1131</v>
      </c>
      <c r="C727" s="7" t="s">
        <v>458</v>
      </c>
      <c r="D727" s="7" t="s">
        <v>1132</v>
      </c>
      <c r="E727" s="7" t="s">
        <v>1133</v>
      </c>
      <c r="F727" s="28" t="s">
        <v>198</v>
      </c>
      <c r="G727" s="28"/>
      <c r="H727" s="7" t="s">
        <v>1134</v>
      </c>
      <c r="I727" s="7" t="s">
        <v>76</v>
      </c>
      <c r="J727" s="7" t="s">
        <v>276</v>
      </c>
      <c r="K727" s="7" t="s">
        <v>151</v>
      </c>
      <c r="L727" s="7" t="s">
        <v>25</v>
      </c>
      <c r="M727" s="7" t="s">
        <v>1027</v>
      </c>
      <c r="N727" s="7">
        <v>0</v>
      </c>
      <c r="O727" s="11"/>
    </row>
    <row r="728" spans="1:15" ht="165">
      <c r="A728" s="7">
        <v>1638</v>
      </c>
      <c r="B728" s="7" t="s">
        <v>1265</v>
      </c>
      <c r="C728" s="7" t="s">
        <v>1266</v>
      </c>
      <c r="D728" s="7" t="s">
        <v>1267</v>
      </c>
      <c r="E728" s="7" t="s">
        <v>1268</v>
      </c>
      <c r="F728" s="28" t="s">
        <v>198</v>
      </c>
      <c r="G728" s="28"/>
      <c r="H728" s="7" t="s">
        <v>6</v>
      </c>
      <c r="I728" s="7" t="s">
        <v>76</v>
      </c>
      <c r="J728" s="7" t="s">
        <v>31</v>
      </c>
      <c r="K728" s="7" t="s">
        <v>151</v>
      </c>
      <c r="L728" s="7" t="s">
        <v>32</v>
      </c>
      <c r="M728" s="7" t="s">
        <v>1027</v>
      </c>
      <c r="N728" s="7">
        <v>0</v>
      </c>
      <c r="O728" s="11"/>
    </row>
    <row r="729" spans="1:15" ht="75">
      <c r="A729" s="7">
        <v>1720</v>
      </c>
      <c r="B729" s="7" t="s">
        <v>1529</v>
      </c>
      <c r="C729" s="7" t="s">
        <v>1530</v>
      </c>
      <c r="D729" s="7" t="s">
        <v>1531</v>
      </c>
      <c r="E729" s="7" t="s">
        <v>1532</v>
      </c>
      <c r="F729" s="28" t="s">
        <v>198</v>
      </c>
      <c r="G729" s="28"/>
      <c r="H729" s="7" t="s">
        <v>199</v>
      </c>
      <c r="I729" s="7" t="s">
        <v>76</v>
      </c>
      <c r="J729" s="7" t="s">
        <v>31</v>
      </c>
      <c r="K729" s="7" t="s">
        <v>151</v>
      </c>
      <c r="L729" s="7" t="s">
        <v>14</v>
      </c>
      <c r="M729" s="7" t="s">
        <v>1027</v>
      </c>
      <c r="N729" s="7">
        <v>0</v>
      </c>
      <c r="O729" s="11"/>
    </row>
    <row r="730" spans="1:15" ht="75">
      <c r="A730" s="7">
        <v>1721</v>
      </c>
      <c r="B730" s="7" t="s">
        <v>1533</v>
      </c>
      <c r="C730" s="7" t="s">
        <v>1661</v>
      </c>
      <c r="D730" s="7" t="s">
        <v>1535</v>
      </c>
      <c r="E730" s="7" t="s">
        <v>1536</v>
      </c>
      <c r="F730" s="28" t="s">
        <v>198</v>
      </c>
      <c r="G730" s="28"/>
      <c r="H730" s="7" t="s">
        <v>199</v>
      </c>
      <c r="I730" s="7" t="s">
        <v>76</v>
      </c>
      <c r="J730" s="7" t="s">
        <v>31</v>
      </c>
      <c r="K730" s="7" t="s">
        <v>151</v>
      </c>
      <c r="L730" s="7" t="s">
        <v>14</v>
      </c>
      <c r="M730" s="7" t="s">
        <v>1027</v>
      </c>
      <c r="N730" s="7">
        <v>0</v>
      </c>
      <c r="O730" s="11"/>
    </row>
    <row r="731" spans="1:15" ht="75">
      <c r="A731" s="7">
        <v>1722</v>
      </c>
      <c r="B731" s="7" t="s">
        <v>1537</v>
      </c>
      <c r="C731" s="7" t="s">
        <v>350</v>
      </c>
      <c r="D731" s="7" t="s">
        <v>1538</v>
      </c>
      <c r="E731" s="7" t="s">
        <v>1539</v>
      </c>
      <c r="F731" s="28" t="s">
        <v>198</v>
      </c>
      <c r="G731" s="28"/>
      <c r="H731" s="7" t="s">
        <v>199</v>
      </c>
      <c r="I731" s="7" t="s">
        <v>76</v>
      </c>
      <c r="J731" s="7" t="s">
        <v>31</v>
      </c>
      <c r="K731" s="7" t="s">
        <v>151</v>
      </c>
      <c r="L731" s="7" t="s">
        <v>14</v>
      </c>
      <c r="M731" s="7" t="s">
        <v>1027</v>
      </c>
      <c r="N731" s="7">
        <v>0</v>
      </c>
      <c r="O731" s="11"/>
    </row>
    <row r="732" spans="1:15" ht="75">
      <c r="A732" s="7">
        <v>1723</v>
      </c>
      <c r="B732" s="7" t="s">
        <v>1540</v>
      </c>
      <c r="C732" s="7" t="s">
        <v>1541</v>
      </c>
      <c r="D732" s="7" t="s">
        <v>1542</v>
      </c>
      <c r="E732" s="7" t="s">
        <v>1543</v>
      </c>
      <c r="F732" s="28" t="s">
        <v>198</v>
      </c>
      <c r="G732" s="28"/>
      <c r="H732" s="7" t="s">
        <v>199</v>
      </c>
      <c r="I732" s="7" t="s">
        <v>76</v>
      </c>
      <c r="J732" s="7" t="s">
        <v>100</v>
      </c>
      <c r="K732" s="7" t="s">
        <v>151</v>
      </c>
      <c r="L732" s="7" t="s">
        <v>14</v>
      </c>
      <c r="M732" s="7" t="s">
        <v>1027</v>
      </c>
      <c r="N732" s="7">
        <v>0</v>
      </c>
      <c r="O732" s="11"/>
    </row>
    <row r="733" spans="1:15" ht="75">
      <c r="A733" s="7">
        <v>1726</v>
      </c>
      <c r="B733" s="7" t="s">
        <v>1557</v>
      </c>
      <c r="C733" s="7" t="s">
        <v>350</v>
      </c>
      <c r="D733" s="7" t="s">
        <v>1558</v>
      </c>
      <c r="E733" s="7" t="s">
        <v>1559</v>
      </c>
      <c r="F733" s="28" t="s">
        <v>198</v>
      </c>
      <c r="G733" s="28"/>
      <c r="H733" s="7" t="s">
        <v>199</v>
      </c>
      <c r="I733" s="7" t="s">
        <v>76</v>
      </c>
      <c r="J733" s="7" t="s">
        <v>31</v>
      </c>
      <c r="K733" s="7" t="s">
        <v>151</v>
      </c>
      <c r="L733" s="7" t="s">
        <v>14</v>
      </c>
      <c r="M733" s="7" t="s">
        <v>1027</v>
      </c>
      <c r="N733" s="7">
        <v>0</v>
      </c>
      <c r="O733" s="11"/>
    </row>
    <row r="734" spans="1:15" ht="90">
      <c r="A734" s="7">
        <v>1872</v>
      </c>
      <c r="B734" s="7" t="s">
        <v>1995</v>
      </c>
      <c r="C734" s="7" t="s">
        <v>395</v>
      </c>
      <c r="D734" s="7" t="s">
        <v>4853</v>
      </c>
      <c r="E734" s="7" t="s">
        <v>1997</v>
      </c>
      <c r="F734" s="8" t="s">
        <v>198</v>
      </c>
      <c r="G734" s="8"/>
      <c r="H734" s="7" t="s">
        <v>1345</v>
      </c>
      <c r="I734" s="7" t="s">
        <v>76</v>
      </c>
      <c r="J734" s="7" t="s">
        <v>202</v>
      </c>
      <c r="K734" s="7" t="s">
        <v>190</v>
      </c>
      <c r="L734" s="7" t="s">
        <v>14</v>
      </c>
      <c r="M734" s="7" t="s">
        <v>1027</v>
      </c>
      <c r="N734" s="7">
        <v>0</v>
      </c>
      <c r="O734" s="11"/>
    </row>
    <row r="735" spans="1:15" ht="120">
      <c r="A735" s="7">
        <v>2060</v>
      </c>
      <c r="B735" s="7" t="s">
        <v>2235</v>
      </c>
      <c r="C735" s="7" t="s">
        <v>21</v>
      </c>
      <c r="D735" s="7" t="s">
        <v>2236</v>
      </c>
      <c r="E735" s="7" t="s">
        <v>2237</v>
      </c>
      <c r="F735" s="8" t="s">
        <v>198</v>
      </c>
      <c r="G735" s="8"/>
      <c r="H735" s="7" t="s">
        <v>6</v>
      </c>
      <c r="I735" s="7" t="s">
        <v>8</v>
      </c>
      <c r="J735" s="7" t="s">
        <v>24</v>
      </c>
      <c r="K735" s="7" t="s">
        <v>13</v>
      </c>
      <c r="L735" s="7" t="s">
        <v>25</v>
      </c>
      <c r="M735" s="7" t="s">
        <v>1027</v>
      </c>
      <c r="N735" s="7">
        <v>0</v>
      </c>
      <c r="O735" s="11"/>
    </row>
    <row r="736" spans="1:15" ht="75">
      <c r="A736" s="7">
        <v>2061</v>
      </c>
      <c r="B736" s="7" t="s">
        <v>2235</v>
      </c>
      <c r="C736" s="7" t="s">
        <v>21</v>
      </c>
      <c r="D736" s="7" t="s">
        <v>2236</v>
      </c>
      <c r="E736" s="7" t="s">
        <v>2238</v>
      </c>
      <c r="F736" s="8" t="s">
        <v>198</v>
      </c>
      <c r="G736" s="8"/>
      <c r="H736" s="7" t="s">
        <v>6</v>
      </c>
      <c r="I736" s="7" t="s">
        <v>8</v>
      </c>
      <c r="J736" s="7" t="s">
        <v>24</v>
      </c>
      <c r="K736" s="7" t="s">
        <v>13</v>
      </c>
      <c r="L736" s="7" t="s">
        <v>25</v>
      </c>
      <c r="M736" s="7" t="s">
        <v>1027</v>
      </c>
      <c r="N736" s="7">
        <v>0</v>
      </c>
      <c r="O736" s="11"/>
    </row>
    <row r="737" spans="1:15" ht="75">
      <c r="A737" s="7">
        <v>2062</v>
      </c>
      <c r="B737" s="7" t="s">
        <v>2235</v>
      </c>
      <c r="C737" s="7" t="s">
        <v>21</v>
      </c>
      <c r="D737" s="7" t="s">
        <v>2236</v>
      </c>
      <c r="E737" s="7" t="s">
        <v>4922</v>
      </c>
      <c r="F737" s="8" t="s">
        <v>198</v>
      </c>
      <c r="G737" s="8"/>
      <c r="H737" s="7" t="s">
        <v>6</v>
      </c>
      <c r="I737" s="7" t="s">
        <v>8</v>
      </c>
      <c r="J737" s="7" t="s">
        <v>24</v>
      </c>
      <c r="K737" s="7" t="s">
        <v>13</v>
      </c>
      <c r="L737" s="7" t="s">
        <v>25</v>
      </c>
      <c r="M737" s="7" t="s">
        <v>1027</v>
      </c>
      <c r="N737" s="7">
        <v>0</v>
      </c>
      <c r="O737" s="11"/>
    </row>
    <row r="738" spans="1:15" ht="105">
      <c r="A738" s="7">
        <v>2063</v>
      </c>
      <c r="B738" s="7" t="s">
        <v>2235</v>
      </c>
      <c r="C738" s="7" t="s">
        <v>21</v>
      </c>
      <c r="D738" s="7" t="s">
        <v>2236</v>
      </c>
      <c r="E738" s="7" t="s">
        <v>2240</v>
      </c>
      <c r="F738" s="8" t="s">
        <v>198</v>
      </c>
      <c r="G738" s="8"/>
      <c r="H738" s="7" t="s">
        <v>6</v>
      </c>
      <c r="I738" s="7" t="s">
        <v>8</v>
      </c>
      <c r="J738" s="7" t="s">
        <v>24</v>
      </c>
      <c r="K738" s="7" t="s">
        <v>13</v>
      </c>
      <c r="L738" s="7" t="s">
        <v>25</v>
      </c>
      <c r="M738" s="7" t="s">
        <v>1027</v>
      </c>
      <c r="N738" s="7">
        <v>0</v>
      </c>
      <c r="O738" s="11"/>
    </row>
    <row r="739" spans="1:15" ht="150">
      <c r="A739" s="7">
        <v>2077</v>
      </c>
      <c r="B739" s="7" t="s">
        <v>2272</v>
      </c>
      <c r="C739" s="7" t="s">
        <v>2273</v>
      </c>
      <c r="D739" s="7" t="s">
        <v>4926</v>
      </c>
      <c r="E739" s="7" t="s">
        <v>2275</v>
      </c>
      <c r="F739" s="28" t="s">
        <v>198</v>
      </c>
      <c r="G739" s="28"/>
      <c r="H739" s="7" t="s">
        <v>5</v>
      </c>
      <c r="I739" s="7" t="s">
        <v>76</v>
      </c>
      <c r="J739" s="7" t="s">
        <v>276</v>
      </c>
      <c r="K739" s="7" t="s">
        <v>151</v>
      </c>
      <c r="L739" s="7" t="s">
        <v>32</v>
      </c>
      <c r="M739" s="7" t="s">
        <v>1027</v>
      </c>
      <c r="N739" s="7">
        <v>0</v>
      </c>
      <c r="O739" s="11"/>
    </row>
    <row r="740" spans="1:15" ht="120">
      <c r="A740" s="7">
        <v>2078</v>
      </c>
      <c r="B740" s="7" t="s">
        <v>2278</v>
      </c>
      <c r="C740" s="7" t="s">
        <v>2279</v>
      </c>
      <c r="D740" s="7" t="s">
        <v>2280</v>
      </c>
      <c r="E740" s="7" t="s">
        <v>4927</v>
      </c>
      <c r="F740" s="28" t="s">
        <v>198</v>
      </c>
      <c r="G740" s="28"/>
      <c r="H740" s="7" t="s">
        <v>5</v>
      </c>
      <c r="I740" s="7" t="s">
        <v>76</v>
      </c>
      <c r="J740" s="7" t="s">
        <v>31</v>
      </c>
      <c r="K740" s="7" t="s">
        <v>151</v>
      </c>
      <c r="L740" s="7" t="s">
        <v>32</v>
      </c>
      <c r="M740" s="7" t="s">
        <v>1027</v>
      </c>
      <c r="N740" s="7">
        <v>0</v>
      </c>
      <c r="O740" s="11"/>
    </row>
    <row r="741" spans="1:15" ht="150">
      <c r="A741" s="7">
        <v>2079</v>
      </c>
      <c r="B741" s="7" t="s">
        <v>4928</v>
      </c>
      <c r="C741" s="7" t="s">
        <v>4929</v>
      </c>
      <c r="D741" s="7" t="s">
        <v>2284</v>
      </c>
      <c r="E741" s="7" t="s">
        <v>2285</v>
      </c>
      <c r="F741" s="28" t="s">
        <v>198</v>
      </c>
      <c r="G741" s="28"/>
      <c r="H741" s="7" t="s">
        <v>5</v>
      </c>
      <c r="I741" s="7" t="s">
        <v>76</v>
      </c>
      <c r="J741" s="7" t="s">
        <v>31</v>
      </c>
      <c r="K741" s="7" t="s">
        <v>151</v>
      </c>
      <c r="L741" s="7" t="s">
        <v>32</v>
      </c>
      <c r="M741" s="7" t="s">
        <v>1027</v>
      </c>
      <c r="N741" s="7">
        <v>0</v>
      </c>
      <c r="O741" s="11"/>
    </row>
    <row r="742" spans="1:15" ht="150">
      <c r="A742" s="7">
        <v>2080</v>
      </c>
      <c r="B742" s="7" t="s">
        <v>2286</v>
      </c>
      <c r="C742" s="7" t="s">
        <v>4930</v>
      </c>
      <c r="D742" s="7" t="s">
        <v>2284</v>
      </c>
      <c r="E742" s="7" t="s">
        <v>2285</v>
      </c>
      <c r="F742" s="28" t="s">
        <v>198</v>
      </c>
      <c r="G742" s="28"/>
      <c r="H742" s="7" t="s">
        <v>5</v>
      </c>
      <c r="I742" s="7" t="s">
        <v>76</v>
      </c>
      <c r="J742" s="7" t="s">
        <v>31</v>
      </c>
      <c r="K742" s="7" t="s">
        <v>151</v>
      </c>
      <c r="L742" s="7" t="s">
        <v>32</v>
      </c>
      <c r="M742" s="7" t="s">
        <v>1027</v>
      </c>
      <c r="N742" s="7">
        <v>0</v>
      </c>
      <c r="O742" s="11"/>
    </row>
    <row r="743" spans="1:15" ht="195">
      <c r="A743" s="7">
        <v>2081</v>
      </c>
      <c r="B743" s="7" t="s">
        <v>2288</v>
      </c>
      <c r="C743" s="7" t="s">
        <v>2289</v>
      </c>
      <c r="D743" s="7" t="s">
        <v>2280</v>
      </c>
      <c r="E743" s="7" t="s">
        <v>4931</v>
      </c>
      <c r="F743" s="28" t="s">
        <v>198</v>
      </c>
      <c r="G743" s="28"/>
      <c r="H743" s="7" t="s">
        <v>5</v>
      </c>
      <c r="I743" s="7" t="s">
        <v>76</v>
      </c>
      <c r="J743" s="7" t="s">
        <v>31</v>
      </c>
      <c r="K743" s="7" t="s">
        <v>151</v>
      </c>
      <c r="L743" s="7" t="s">
        <v>32</v>
      </c>
      <c r="M743" s="7" t="s">
        <v>1027</v>
      </c>
      <c r="N743" s="7">
        <v>0</v>
      </c>
      <c r="O743" s="11"/>
    </row>
    <row r="744" spans="1:15" ht="75">
      <c r="A744" s="7">
        <v>2202</v>
      </c>
      <c r="B744" s="7" t="s">
        <v>2672</v>
      </c>
      <c r="C744" s="7" t="s">
        <v>390</v>
      </c>
      <c r="D744" s="7" t="s">
        <v>2673</v>
      </c>
      <c r="E744" s="7" t="s">
        <v>2674</v>
      </c>
      <c r="F744" s="28" t="s">
        <v>198</v>
      </c>
      <c r="G744" s="28"/>
      <c r="H744" s="7" t="s">
        <v>2295</v>
      </c>
      <c r="I744" s="7" t="s">
        <v>76</v>
      </c>
      <c r="J744" s="7" t="s">
        <v>436</v>
      </c>
      <c r="K744" s="7" t="s">
        <v>151</v>
      </c>
      <c r="L744" s="7" t="s">
        <v>14</v>
      </c>
      <c r="M744" s="7" t="s">
        <v>1027</v>
      </c>
      <c r="N744" s="7">
        <v>0</v>
      </c>
      <c r="O744" s="11"/>
    </row>
    <row r="745" spans="1:15" ht="75">
      <c r="A745" s="7">
        <v>2422</v>
      </c>
      <c r="B745" s="7" t="s">
        <v>3190</v>
      </c>
      <c r="C745" s="7" t="s">
        <v>5206</v>
      </c>
      <c r="D745" s="7" t="s">
        <v>5207</v>
      </c>
      <c r="E745" s="7" t="s">
        <v>3193</v>
      </c>
      <c r="F745" s="28" t="s">
        <v>198</v>
      </c>
      <c r="G745" s="28"/>
      <c r="H745" s="7" t="s">
        <v>344</v>
      </c>
      <c r="I745" s="7" t="s">
        <v>76</v>
      </c>
      <c r="J745" s="7" t="s">
        <v>100</v>
      </c>
      <c r="K745" s="7" t="s">
        <v>81</v>
      </c>
      <c r="L745" s="7" t="s">
        <v>32</v>
      </c>
      <c r="M745" s="7" t="s">
        <v>1027</v>
      </c>
      <c r="N745" s="7">
        <v>0</v>
      </c>
      <c r="O745" s="11"/>
    </row>
    <row r="746" spans="1:15" ht="195">
      <c r="A746" s="7">
        <v>2508</v>
      </c>
      <c r="B746" s="7" t="s">
        <v>5306</v>
      </c>
      <c r="C746" s="7" t="s">
        <v>395</v>
      </c>
      <c r="D746" s="7" t="s">
        <v>5307</v>
      </c>
      <c r="E746" s="7" t="s">
        <v>3487</v>
      </c>
      <c r="F746" s="28" t="s">
        <v>198</v>
      </c>
      <c r="G746" s="28"/>
      <c r="H746" s="7" t="s">
        <v>5</v>
      </c>
      <c r="I746" s="7" t="s">
        <v>76</v>
      </c>
      <c r="J746" s="7" t="s">
        <v>202</v>
      </c>
      <c r="K746" s="7" t="s">
        <v>190</v>
      </c>
      <c r="L746" s="7" t="s">
        <v>32</v>
      </c>
      <c r="M746" s="7" t="s">
        <v>1027</v>
      </c>
      <c r="N746" s="7">
        <v>0</v>
      </c>
      <c r="O746" s="11"/>
    </row>
    <row r="747" spans="1:15" ht="120">
      <c r="A747" s="7">
        <v>2773</v>
      </c>
      <c r="B747" s="7" t="s">
        <v>4346</v>
      </c>
      <c r="C747" s="7" t="s">
        <v>529</v>
      </c>
      <c r="D747" s="7" t="s">
        <v>4347</v>
      </c>
      <c r="E747" s="7" t="s">
        <v>4348</v>
      </c>
      <c r="F747" s="28" t="s">
        <v>198</v>
      </c>
      <c r="G747" s="28"/>
      <c r="H747" s="7" t="s">
        <v>3874</v>
      </c>
      <c r="I747" s="7" t="s">
        <v>76</v>
      </c>
      <c r="J747" s="7" t="s">
        <v>290</v>
      </c>
      <c r="K747" s="7" t="s">
        <v>81</v>
      </c>
      <c r="L747" s="7" t="s">
        <v>32</v>
      </c>
      <c r="M747" s="7" t="s">
        <v>1027</v>
      </c>
      <c r="N747" s="7">
        <v>0</v>
      </c>
      <c r="O747" s="11"/>
    </row>
    <row r="748" spans="1:15" ht="105">
      <c r="A748" s="7">
        <v>1657</v>
      </c>
      <c r="B748" s="7" t="s">
        <v>1329</v>
      </c>
      <c r="C748" s="7" t="s">
        <v>235</v>
      </c>
      <c r="D748" s="7" t="s">
        <v>1334</v>
      </c>
      <c r="E748" s="7" t="s">
        <v>1331</v>
      </c>
      <c r="F748" s="28" t="s">
        <v>2378</v>
      </c>
      <c r="G748" s="28"/>
      <c r="H748" s="7" t="s">
        <v>1333</v>
      </c>
      <c r="I748" s="7" t="s">
        <v>76</v>
      </c>
      <c r="J748" s="7" t="s">
        <v>9</v>
      </c>
      <c r="K748" s="7" t="s">
        <v>151</v>
      </c>
      <c r="L748" s="7" t="s">
        <v>66</v>
      </c>
      <c r="M748" s="7" t="s">
        <v>1027</v>
      </c>
      <c r="N748" s="7">
        <v>0</v>
      </c>
      <c r="O748" s="11"/>
    </row>
    <row r="749" spans="1:15" ht="90">
      <c r="A749" s="7">
        <v>1754</v>
      </c>
      <c r="B749" s="7" t="s">
        <v>4768</v>
      </c>
      <c r="C749" s="7" t="s">
        <v>135</v>
      </c>
      <c r="D749" s="7" t="s">
        <v>4769</v>
      </c>
      <c r="E749" s="7" t="s">
        <v>1652</v>
      </c>
      <c r="F749" s="28" t="s">
        <v>6620</v>
      </c>
      <c r="G749" s="28"/>
      <c r="H749" s="7" t="s">
        <v>1654</v>
      </c>
      <c r="I749" s="7" t="s">
        <v>76</v>
      </c>
      <c r="J749" s="7" t="s">
        <v>436</v>
      </c>
      <c r="K749" s="7" t="s">
        <v>190</v>
      </c>
      <c r="L749" s="7" t="s">
        <v>14</v>
      </c>
      <c r="M749" s="7" t="s">
        <v>1027</v>
      </c>
      <c r="N749" s="7">
        <v>0</v>
      </c>
      <c r="O749" s="11"/>
    </row>
    <row r="750" spans="1:15" ht="75">
      <c r="A750" s="7">
        <v>1791</v>
      </c>
      <c r="B750" s="7" t="s">
        <v>1788</v>
      </c>
      <c r="C750" s="7" t="s">
        <v>845</v>
      </c>
      <c r="D750" s="7" t="s">
        <v>4813</v>
      </c>
      <c r="E750" s="7" t="s">
        <v>1790</v>
      </c>
      <c r="F750" s="8" t="s">
        <v>48</v>
      </c>
      <c r="G750" s="8"/>
      <c r="H750" s="7" t="s">
        <v>1791</v>
      </c>
      <c r="I750" s="7" t="s">
        <v>76</v>
      </c>
      <c r="J750" s="7" t="s">
        <v>49</v>
      </c>
      <c r="K750" s="7" t="s">
        <v>151</v>
      </c>
      <c r="L750" s="7" t="s">
        <v>14</v>
      </c>
      <c r="M750" s="7" t="s">
        <v>1027</v>
      </c>
      <c r="N750" s="7">
        <v>0</v>
      </c>
      <c r="O750" s="11"/>
    </row>
    <row r="751" spans="1:15" ht="60">
      <c r="A751" s="7">
        <v>1886</v>
      </c>
      <c r="B751" s="7" t="s">
        <v>2051</v>
      </c>
      <c r="C751" s="7" t="s">
        <v>4875</v>
      </c>
      <c r="D751" s="7" t="s">
        <v>2053</v>
      </c>
      <c r="E751" s="7" t="s">
        <v>2054</v>
      </c>
      <c r="F751" s="8" t="s">
        <v>48</v>
      </c>
      <c r="G751" s="8"/>
      <c r="H751" s="7" t="s">
        <v>4876</v>
      </c>
      <c r="I751" s="7" t="s">
        <v>76</v>
      </c>
      <c r="J751" s="7" t="s">
        <v>100</v>
      </c>
      <c r="K751" s="7" t="s">
        <v>190</v>
      </c>
      <c r="L751" s="7" t="s">
        <v>14</v>
      </c>
      <c r="M751" s="7" t="s">
        <v>1027</v>
      </c>
      <c r="N751" s="7">
        <v>0</v>
      </c>
      <c r="O751" s="11"/>
    </row>
    <row r="752" spans="1:15" ht="75">
      <c r="A752" s="7">
        <v>1935</v>
      </c>
      <c r="B752" s="7" t="s">
        <v>425</v>
      </c>
      <c r="C752" s="7" t="s">
        <v>37</v>
      </c>
      <c r="D752" s="7" t="s">
        <v>426</v>
      </c>
      <c r="E752" s="7" t="s">
        <v>2160</v>
      </c>
      <c r="F752" s="28" t="s">
        <v>48</v>
      </c>
      <c r="G752" s="28"/>
      <c r="H752" s="7" t="s">
        <v>6</v>
      </c>
      <c r="I752" s="7" t="s">
        <v>8</v>
      </c>
      <c r="J752" s="7" t="s">
        <v>49</v>
      </c>
      <c r="K752" s="7" t="s">
        <v>13</v>
      </c>
      <c r="L752" s="7" t="s">
        <v>14</v>
      </c>
      <c r="M752" s="7" t="s">
        <v>1027</v>
      </c>
      <c r="N752" s="7">
        <v>0</v>
      </c>
      <c r="O752" s="11"/>
    </row>
    <row r="753" spans="1:15" ht="165">
      <c r="A753" s="7">
        <v>1969</v>
      </c>
      <c r="B753" s="7" t="s">
        <v>2165</v>
      </c>
      <c r="C753" s="7" t="s">
        <v>37</v>
      </c>
      <c r="D753" s="7" t="s">
        <v>4893</v>
      </c>
      <c r="E753" s="7" t="s">
        <v>2167</v>
      </c>
      <c r="F753" s="28" t="s">
        <v>48</v>
      </c>
      <c r="G753" s="28"/>
      <c r="H753" s="7" t="s">
        <v>6</v>
      </c>
      <c r="I753" s="7" t="s">
        <v>8</v>
      </c>
      <c r="J753" s="7" t="s">
        <v>202</v>
      </c>
      <c r="K753" s="7" t="s">
        <v>13</v>
      </c>
      <c r="L753" s="7" t="s">
        <v>14</v>
      </c>
      <c r="M753" s="7" t="s">
        <v>1027</v>
      </c>
      <c r="N753" s="7">
        <v>0</v>
      </c>
      <c r="O753" s="11"/>
    </row>
    <row r="754" spans="1:15" ht="60">
      <c r="A754" s="7">
        <v>2098</v>
      </c>
      <c r="B754" s="7" t="s">
        <v>2336</v>
      </c>
      <c r="C754" s="7" t="s">
        <v>135</v>
      </c>
      <c r="D754" s="7" t="s">
        <v>2021</v>
      </c>
      <c r="E754" s="7" t="s">
        <v>2337</v>
      </c>
      <c r="F754" s="8" t="s">
        <v>48</v>
      </c>
      <c r="G754" s="8"/>
      <c r="H754" s="7" t="s">
        <v>5</v>
      </c>
      <c r="I754" s="7" t="s">
        <v>76</v>
      </c>
      <c r="J754" s="7" t="s">
        <v>100</v>
      </c>
      <c r="K754" s="7" t="s">
        <v>93</v>
      </c>
      <c r="L754" s="7" t="s">
        <v>14</v>
      </c>
      <c r="M754" s="7" t="s">
        <v>1027</v>
      </c>
      <c r="N754" s="7">
        <v>0</v>
      </c>
      <c r="O754" s="11"/>
    </row>
    <row r="755" spans="1:15" ht="75">
      <c r="A755" s="7">
        <v>2147</v>
      </c>
      <c r="B755" s="7" t="s">
        <v>2474</v>
      </c>
      <c r="C755" s="7" t="s">
        <v>390</v>
      </c>
      <c r="D755" s="7" t="s">
        <v>1165</v>
      </c>
      <c r="E755" s="7" t="s">
        <v>2483</v>
      </c>
      <c r="F755" s="28" t="s">
        <v>48</v>
      </c>
      <c r="G755" s="28"/>
      <c r="H755" s="7" t="s">
        <v>1109</v>
      </c>
      <c r="I755" s="7" t="s">
        <v>76</v>
      </c>
      <c r="J755" s="7" t="s">
        <v>202</v>
      </c>
      <c r="K755" s="7" t="s">
        <v>93</v>
      </c>
      <c r="L755" s="7" t="s">
        <v>179</v>
      </c>
      <c r="M755" s="7" t="s">
        <v>1027</v>
      </c>
      <c r="N755" s="7">
        <v>0</v>
      </c>
      <c r="O755" s="11"/>
    </row>
    <row r="756" spans="1:15" ht="135">
      <c r="A756" s="7">
        <v>2150</v>
      </c>
      <c r="B756" s="7" t="s">
        <v>5008</v>
      </c>
      <c r="C756" s="7" t="s">
        <v>2020</v>
      </c>
      <c r="D756" s="7" t="s">
        <v>5009</v>
      </c>
      <c r="E756" s="7" t="s">
        <v>2486</v>
      </c>
      <c r="F756" s="28" t="s">
        <v>48</v>
      </c>
      <c r="G756" s="28"/>
      <c r="H756" s="7" t="s">
        <v>1109</v>
      </c>
      <c r="I756" s="7" t="s">
        <v>76</v>
      </c>
      <c r="J756" s="7" t="s">
        <v>49</v>
      </c>
      <c r="K756" s="7" t="s">
        <v>93</v>
      </c>
      <c r="L756" s="7" t="s">
        <v>66</v>
      </c>
      <c r="M756" s="7" t="s">
        <v>1027</v>
      </c>
      <c r="N756" s="7">
        <v>0</v>
      </c>
      <c r="O756" s="11"/>
    </row>
    <row r="757" spans="1:15" ht="135">
      <c r="A757" s="7">
        <v>2483</v>
      </c>
      <c r="B757" s="7" t="s">
        <v>5278</v>
      </c>
      <c r="C757" s="7" t="s">
        <v>3358</v>
      </c>
      <c r="D757" s="7" t="s">
        <v>3374</v>
      </c>
      <c r="E757" s="7" t="s">
        <v>5279</v>
      </c>
      <c r="F757" s="28" t="s">
        <v>48</v>
      </c>
      <c r="G757" s="28"/>
      <c r="H757" s="7" t="s">
        <v>5280</v>
      </c>
      <c r="I757" s="7" t="s">
        <v>76</v>
      </c>
      <c r="J757" s="7" t="s">
        <v>49</v>
      </c>
      <c r="K757" s="7" t="s">
        <v>151</v>
      </c>
      <c r="L757" s="7" t="s">
        <v>14</v>
      </c>
      <c r="M757" s="7" t="s">
        <v>1027</v>
      </c>
      <c r="N757" s="7">
        <v>0</v>
      </c>
      <c r="O757" s="11"/>
    </row>
    <row r="758" spans="1:15" ht="165">
      <c r="A758" s="7">
        <v>2551</v>
      </c>
      <c r="B758" s="7" t="s">
        <v>3652</v>
      </c>
      <c r="C758" s="7" t="s">
        <v>5355</v>
      </c>
      <c r="D758" s="7" t="s">
        <v>5356</v>
      </c>
      <c r="E758" s="7" t="s">
        <v>3655</v>
      </c>
      <c r="F758" s="28" t="s">
        <v>48</v>
      </c>
      <c r="G758" s="28"/>
      <c r="H758" s="7" t="s">
        <v>275</v>
      </c>
      <c r="I758" s="7" t="s">
        <v>76</v>
      </c>
      <c r="J758" s="7" t="s">
        <v>49</v>
      </c>
      <c r="K758" s="7" t="s">
        <v>151</v>
      </c>
      <c r="L758" s="7" t="s">
        <v>14</v>
      </c>
      <c r="M758" s="7" t="s">
        <v>1027</v>
      </c>
      <c r="N758" s="7">
        <v>0</v>
      </c>
      <c r="O758" s="11"/>
    </row>
    <row r="759" spans="1:15" ht="75">
      <c r="A759" s="7">
        <v>2561</v>
      </c>
      <c r="B759" s="7" t="s">
        <v>3682</v>
      </c>
      <c r="C759" s="7" t="s">
        <v>2003</v>
      </c>
      <c r="D759" s="7" t="s">
        <v>3694</v>
      </c>
      <c r="E759" s="7" t="s">
        <v>3695</v>
      </c>
      <c r="F759" s="28" t="s">
        <v>48</v>
      </c>
      <c r="G759" s="28"/>
      <c r="H759" s="7" t="s">
        <v>6</v>
      </c>
      <c r="I759" s="7" t="s">
        <v>76</v>
      </c>
      <c r="J759" s="7" t="s">
        <v>100</v>
      </c>
      <c r="K759" s="7" t="s">
        <v>190</v>
      </c>
      <c r="L759" s="7" t="s">
        <v>14</v>
      </c>
      <c r="M759" s="7" t="s">
        <v>1027</v>
      </c>
      <c r="N759" s="7">
        <v>0</v>
      </c>
      <c r="O759" s="11"/>
    </row>
    <row r="760" spans="1:15" ht="120">
      <c r="A760" s="7">
        <v>2563</v>
      </c>
      <c r="B760" s="7" t="s">
        <v>3705</v>
      </c>
      <c r="C760" s="7" t="s">
        <v>2003</v>
      </c>
      <c r="D760" s="7" t="s">
        <v>3706</v>
      </c>
      <c r="E760" s="7" t="s">
        <v>3707</v>
      </c>
      <c r="F760" s="28" t="s">
        <v>48</v>
      </c>
      <c r="G760" s="28"/>
      <c r="H760" s="7" t="s">
        <v>5365</v>
      </c>
      <c r="I760" s="7" t="s">
        <v>76</v>
      </c>
      <c r="J760" s="7" t="s">
        <v>77</v>
      </c>
      <c r="K760" s="7" t="s">
        <v>81</v>
      </c>
      <c r="L760" s="7" t="s">
        <v>25</v>
      </c>
      <c r="M760" s="7" t="s">
        <v>1027</v>
      </c>
      <c r="N760" s="7">
        <v>0</v>
      </c>
      <c r="O760" s="11"/>
    </row>
    <row r="761" spans="1:15" ht="120">
      <c r="A761" s="7">
        <v>2581</v>
      </c>
      <c r="B761" s="7" t="s">
        <v>3785</v>
      </c>
      <c r="C761" s="7" t="s">
        <v>2508</v>
      </c>
      <c r="D761" s="7" t="s">
        <v>3787</v>
      </c>
      <c r="E761" s="7" t="s">
        <v>5563</v>
      </c>
      <c r="F761" s="28" t="s">
        <v>48</v>
      </c>
      <c r="G761" s="28"/>
      <c r="H761" s="7" t="s">
        <v>1045</v>
      </c>
      <c r="I761" s="7" t="s">
        <v>76</v>
      </c>
      <c r="J761" s="7" t="s">
        <v>65</v>
      </c>
      <c r="K761" s="7" t="s">
        <v>301</v>
      </c>
      <c r="L761" s="7" t="s">
        <v>66</v>
      </c>
      <c r="M761" s="7" t="s">
        <v>1027</v>
      </c>
      <c r="N761" s="7">
        <v>0</v>
      </c>
      <c r="O761" s="11"/>
    </row>
    <row r="762" spans="1:15" ht="75">
      <c r="A762" s="7">
        <v>2602</v>
      </c>
      <c r="B762" s="7" t="s">
        <v>5545</v>
      </c>
      <c r="C762" s="7" t="s">
        <v>1085</v>
      </c>
      <c r="D762" s="7" t="s">
        <v>3864</v>
      </c>
      <c r="E762" s="7" t="s">
        <v>3865</v>
      </c>
      <c r="F762" s="28" t="s">
        <v>48</v>
      </c>
      <c r="G762" s="28"/>
      <c r="H762" s="7" t="s">
        <v>3866</v>
      </c>
      <c r="I762" s="7" t="s">
        <v>76</v>
      </c>
      <c r="J762" s="7" t="s">
        <v>49</v>
      </c>
      <c r="K762" s="7" t="s">
        <v>301</v>
      </c>
      <c r="L762" s="7" t="s">
        <v>32</v>
      </c>
      <c r="M762" s="7" t="s">
        <v>1027</v>
      </c>
      <c r="N762" s="7">
        <v>0</v>
      </c>
      <c r="O762" s="11"/>
    </row>
    <row r="763" spans="1:15" ht="60">
      <c r="A763" s="7">
        <v>2704</v>
      </c>
      <c r="B763" s="7" t="s">
        <v>4128</v>
      </c>
      <c r="C763" s="7" t="s">
        <v>395</v>
      </c>
      <c r="D763" s="7" t="s">
        <v>4129</v>
      </c>
      <c r="E763" s="7" t="s">
        <v>4130</v>
      </c>
      <c r="F763" s="28" t="s">
        <v>48</v>
      </c>
      <c r="G763" s="28"/>
      <c r="H763" s="7" t="s">
        <v>344</v>
      </c>
      <c r="I763" s="7" t="s">
        <v>76</v>
      </c>
      <c r="J763" s="7" t="s">
        <v>100</v>
      </c>
      <c r="K763" s="7" t="s">
        <v>190</v>
      </c>
      <c r="L763" s="7" t="s">
        <v>66</v>
      </c>
      <c r="M763" s="7" t="s">
        <v>1027</v>
      </c>
      <c r="N763" s="7">
        <v>0</v>
      </c>
      <c r="O763" s="11"/>
    </row>
    <row r="764" spans="1:15" ht="75">
      <c r="A764" s="7">
        <v>2730</v>
      </c>
      <c r="B764" s="7" t="s">
        <v>4197</v>
      </c>
      <c r="C764" s="7" t="s">
        <v>1851</v>
      </c>
      <c r="D764" s="7" t="s">
        <v>1298</v>
      </c>
      <c r="E764" s="7" t="s">
        <v>4198</v>
      </c>
      <c r="F764" s="28" t="s">
        <v>48</v>
      </c>
      <c r="G764" s="28"/>
      <c r="H764" s="7" t="s">
        <v>87</v>
      </c>
      <c r="I764" s="7" t="s">
        <v>76</v>
      </c>
      <c r="J764" s="7" t="s">
        <v>49</v>
      </c>
      <c r="K764" s="7" t="s">
        <v>151</v>
      </c>
      <c r="L764" s="7" t="s">
        <v>32</v>
      </c>
      <c r="M764" s="7" t="s">
        <v>1027</v>
      </c>
      <c r="N764" s="7">
        <v>0</v>
      </c>
      <c r="O764" s="11"/>
    </row>
    <row r="765" spans="1:15" ht="75">
      <c r="A765" s="7">
        <v>2740</v>
      </c>
      <c r="B765" s="7" t="s">
        <v>4239</v>
      </c>
      <c r="C765" s="7" t="s">
        <v>5457</v>
      </c>
      <c r="D765" s="7" t="s">
        <v>5458</v>
      </c>
      <c r="E765" s="7" t="s">
        <v>4242</v>
      </c>
      <c r="F765" s="28" t="s">
        <v>48</v>
      </c>
      <c r="G765" s="28"/>
      <c r="H765" s="7" t="s">
        <v>4244</v>
      </c>
      <c r="I765" s="7" t="s">
        <v>76</v>
      </c>
      <c r="J765" s="7" t="s">
        <v>49</v>
      </c>
      <c r="K765" s="7" t="s">
        <v>190</v>
      </c>
      <c r="L765" s="7" t="s">
        <v>14</v>
      </c>
      <c r="M765" s="7" t="s">
        <v>1027</v>
      </c>
      <c r="N765" s="7">
        <v>0</v>
      </c>
      <c r="O765" s="11"/>
    </row>
  </sheetData>
  <autoFilter ref="A1:O1">
    <sortState ref="A2:O765">
      <sortCondition ref="G1"/>
    </sortState>
  </autoFilter>
  <conditionalFormatting sqref="B1:B765">
    <cfRule type="duplicateValues" dxfId="3" priority="2"/>
  </conditionalFormatting>
  <conditionalFormatting sqref="A1:A765">
    <cfRule type="duplicateValues" dxfId="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theme="9"/>
  </sheetPr>
  <dimension ref="A1:N201"/>
  <sheetViews>
    <sheetView workbookViewId="0">
      <selection activeCell="E5" sqref="E5"/>
    </sheetView>
  </sheetViews>
  <sheetFormatPr baseColWidth="10" defaultRowHeight="15"/>
  <cols>
    <col min="1" max="1" width="5" bestFit="1" customWidth="1"/>
    <col min="2" max="2" width="23.140625" customWidth="1"/>
    <col min="4" max="4" width="22.5703125" customWidth="1"/>
    <col min="5" max="5" width="23" customWidth="1"/>
  </cols>
  <sheetData>
    <row r="1" spans="1:14" ht="45">
      <c r="A1" s="4" t="s">
        <v>5920</v>
      </c>
      <c r="B1" s="7" t="s">
        <v>5380</v>
      </c>
      <c r="C1" s="7" t="s">
        <v>5381</v>
      </c>
      <c r="D1" s="7" t="s">
        <v>5382</v>
      </c>
      <c r="E1" s="7" t="s">
        <v>5383</v>
      </c>
      <c r="F1" s="8" t="s">
        <v>5386</v>
      </c>
      <c r="G1" s="7" t="s">
        <v>5387</v>
      </c>
      <c r="H1" s="7" t="s">
        <v>5391</v>
      </c>
      <c r="I1" s="7" t="s">
        <v>5392</v>
      </c>
      <c r="J1" s="7" t="s">
        <v>5396</v>
      </c>
      <c r="K1" s="7" t="s">
        <v>5397</v>
      </c>
      <c r="L1" s="7" t="s">
        <v>5399</v>
      </c>
      <c r="M1" s="7" t="s">
        <v>5404</v>
      </c>
      <c r="N1" s="11" t="s">
        <v>5405</v>
      </c>
    </row>
    <row r="2" spans="1:14" ht="60">
      <c r="A2" s="7">
        <v>2126</v>
      </c>
      <c r="B2" s="7" t="s">
        <v>4976</v>
      </c>
      <c r="C2" s="7" t="s">
        <v>366</v>
      </c>
      <c r="D2" s="7" t="s">
        <v>2362</v>
      </c>
      <c r="E2" s="7" t="s">
        <v>2418</v>
      </c>
      <c r="F2" s="28" t="s">
        <v>4000</v>
      </c>
      <c r="G2" s="7" t="s">
        <v>6</v>
      </c>
      <c r="H2" s="7" t="s">
        <v>76</v>
      </c>
      <c r="I2" s="7" t="s">
        <v>100</v>
      </c>
      <c r="J2" s="7" t="s">
        <v>151</v>
      </c>
      <c r="K2" s="7" t="s">
        <v>25</v>
      </c>
      <c r="L2" s="7" t="s">
        <v>1027</v>
      </c>
      <c r="M2" s="7">
        <v>0</v>
      </c>
      <c r="N2" s="11"/>
    </row>
    <row r="3" spans="1:14" ht="45">
      <c r="A3" s="7">
        <v>2244</v>
      </c>
      <c r="B3" s="7" t="s">
        <v>2847</v>
      </c>
      <c r="C3" s="7" t="s">
        <v>2828</v>
      </c>
      <c r="D3" s="7" t="s">
        <v>477</v>
      </c>
      <c r="E3" s="7" t="s">
        <v>2848</v>
      </c>
      <c r="F3" s="28" t="s">
        <v>4000</v>
      </c>
      <c r="G3" s="7" t="s">
        <v>344</v>
      </c>
      <c r="H3" s="7" t="s">
        <v>76</v>
      </c>
      <c r="I3" s="7" t="s">
        <v>276</v>
      </c>
      <c r="J3" s="7" t="s">
        <v>190</v>
      </c>
      <c r="K3" s="7" t="s">
        <v>25</v>
      </c>
      <c r="L3" s="7" t="s">
        <v>1027</v>
      </c>
      <c r="M3" s="7">
        <v>0</v>
      </c>
      <c r="N3" s="11"/>
    </row>
    <row r="4" spans="1:14" ht="60">
      <c r="A4" s="7">
        <v>2361</v>
      </c>
      <c r="B4" s="7" t="s">
        <v>3084</v>
      </c>
      <c r="C4" s="7" t="s">
        <v>135</v>
      </c>
      <c r="D4" s="7" t="s">
        <v>4987</v>
      </c>
      <c r="E4" s="7" t="s">
        <v>3086</v>
      </c>
      <c r="F4" s="28" t="s">
        <v>4000</v>
      </c>
      <c r="G4" s="7" t="s">
        <v>5</v>
      </c>
      <c r="H4" s="7" t="s">
        <v>76</v>
      </c>
      <c r="I4" s="7" t="s">
        <v>100</v>
      </c>
      <c r="J4" s="7" t="s">
        <v>151</v>
      </c>
      <c r="K4" s="7" t="s">
        <v>32</v>
      </c>
      <c r="L4" s="7" t="s">
        <v>1027</v>
      </c>
      <c r="M4" s="7">
        <v>0</v>
      </c>
      <c r="N4" s="11"/>
    </row>
    <row r="5" spans="1:14" ht="60">
      <c r="A5" s="7">
        <v>2366</v>
      </c>
      <c r="B5" s="7" t="s">
        <v>3098</v>
      </c>
      <c r="C5" s="7" t="s">
        <v>135</v>
      </c>
      <c r="D5" s="7" t="s">
        <v>691</v>
      </c>
      <c r="E5" s="7" t="s">
        <v>3099</v>
      </c>
      <c r="F5" s="28" t="s">
        <v>4000</v>
      </c>
      <c r="G5" s="7" t="s">
        <v>1018</v>
      </c>
      <c r="H5" s="7" t="s">
        <v>76</v>
      </c>
      <c r="I5" s="7" t="s">
        <v>100</v>
      </c>
      <c r="J5" s="7" t="s">
        <v>151</v>
      </c>
      <c r="K5" s="7" t="s">
        <v>179</v>
      </c>
      <c r="L5" s="7" t="s">
        <v>1027</v>
      </c>
      <c r="M5" s="7">
        <v>0</v>
      </c>
      <c r="N5" s="11"/>
    </row>
    <row r="6" spans="1:14" ht="90">
      <c r="A6" s="7">
        <v>2368</v>
      </c>
      <c r="B6" s="7" t="s">
        <v>3101</v>
      </c>
      <c r="C6" s="7" t="s">
        <v>135</v>
      </c>
      <c r="D6" s="7" t="s">
        <v>3096</v>
      </c>
      <c r="E6" s="7" t="s">
        <v>3102</v>
      </c>
      <c r="F6" s="28" t="s">
        <v>4000</v>
      </c>
      <c r="G6" s="7" t="s">
        <v>5189</v>
      </c>
      <c r="H6" s="7" t="s">
        <v>76</v>
      </c>
      <c r="I6" s="7" t="s">
        <v>9</v>
      </c>
      <c r="J6" s="7" t="s">
        <v>301</v>
      </c>
      <c r="K6" s="7" t="s">
        <v>66</v>
      </c>
      <c r="L6" s="7" t="s">
        <v>1027</v>
      </c>
      <c r="M6" s="7">
        <v>0</v>
      </c>
      <c r="N6" s="11"/>
    </row>
    <row r="7" spans="1:14" ht="60">
      <c r="A7" s="7">
        <v>2372</v>
      </c>
      <c r="B7" s="7" t="s">
        <v>2336</v>
      </c>
      <c r="C7" s="7" t="s">
        <v>135</v>
      </c>
      <c r="D7" s="7" t="s">
        <v>695</v>
      </c>
      <c r="E7" s="7" t="s">
        <v>2396</v>
      </c>
      <c r="F7" s="28" t="s">
        <v>4000</v>
      </c>
      <c r="G7" s="7" t="s">
        <v>661</v>
      </c>
      <c r="H7" s="7" t="s">
        <v>76</v>
      </c>
      <c r="I7" s="7" t="s">
        <v>100</v>
      </c>
      <c r="J7" s="7" t="s">
        <v>151</v>
      </c>
      <c r="K7" s="7" t="s">
        <v>14</v>
      </c>
      <c r="L7" s="7" t="s">
        <v>1027</v>
      </c>
      <c r="M7" s="7">
        <v>0</v>
      </c>
      <c r="N7" s="11"/>
    </row>
    <row r="8" spans="1:14" ht="45">
      <c r="A8" s="7">
        <v>2373</v>
      </c>
      <c r="B8" s="7" t="s">
        <v>693</v>
      </c>
      <c r="C8" s="7" t="s">
        <v>135</v>
      </c>
      <c r="D8" s="7" t="s">
        <v>695</v>
      </c>
      <c r="E8" s="7" t="s">
        <v>2396</v>
      </c>
      <c r="F8" s="28" t="s">
        <v>4000</v>
      </c>
      <c r="G8" s="7" t="s">
        <v>661</v>
      </c>
      <c r="H8" s="7" t="s">
        <v>76</v>
      </c>
      <c r="I8" s="7" t="s">
        <v>290</v>
      </c>
      <c r="J8" s="7" t="s">
        <v>301</v>
      </c>
      <c r="K8" s="7" t="s">
        <v>14</v>
      </c>
      <c r="L8" s="7" t="s">
        <v>1027</v>
      </c>
      <c r="M8" s="7">
        <v>0</v>
      </c>
      <c r="N8" s="11"/>
    </row>
    <row r="9" spans="1:14" ht="45">
      <c r="A9" s="7">
        <v>2374</v>
      </c>
      <c r="B9" s="7" t="s">
        <v>693</v>
      </c>
      <c r="C9" s="7" t="s">
        <v>135</v>
      </c>
      <c r="D9" s="7" t="s">
        <v>695</v>
      </c>
      <c r="E9" s="7" t="s">
        <v>2396</v>
      </c>
      <c r="F9" s="28" t="s">
        <v>4000</v>
      </c>
      <c r="G9" s="7" t="s">
        <v>661</v>
      </c>
      <c r="H9" s="7" t="s">
        <v>76</v>
      </c>
      <c r="I9" s="7" t="s">
        <v>290</v>
      </c>
      <c r="J9" s="7" t="s">
        <v>151</v>
      </c>
      <c r="K9" s="7" t="s">
        <v>14</v>
      </c>
      <c r="L9" s="7" t="s">
        <v>1027</v>
      </c>
      <c r="M9" s="7">
        <v>0</v>
      </c>
      <c r="N9" s="11"/>
    </row>
    <row r="10" spans="1:14" ht="60">
      <c r="A10" s="7">
        <v>2375</v>
      </c>
      <c r="B10" s="7" t="s">
        <v>3113</v>
      </c>
      <c r="C10" s="7" t="s">
        <v>135</v>
      </c>
      <c r="D10" s="7" t="s">
        <v>4987</v>
      </c>
      <c r="E10" s="7" t="s">
        <v>3086</v>
      </c>
      <c r="F10" s="28" t="s">
        <v>4000</v>
      </c>
      <c r="G10" s="7" t="s">
        <v>5</v>
      </c>
      <c r="H10" s="7" t="s">
        <v>76</v>
      </c>
      <c r="I10" s="7" t="s">
        <v>100</v>
      </c>
      <c r="J10" s="7" t="s">
        <v>151</v>
      </c>
      <c r="K10" s="7" t="s">
        <v>179</v>
      </c>
      <c r="L10" s="7" t="s">
        <v>1027</v>
      </c>
      <c r="M10" s="7">
        <v>0</v>
      </c>
      <c r="N10" s="11"/>
    </row>
    <row r="11" spans="1:14" ht="60">
      <c r="A11" s="7">
        <v>2376</v>
      </c>
      <c r="B11" s="7" t="s">
        <v>5192</v>
      </c>
      <c r="C11" s="7" t="s">
        <v>135</v>
      </c>
      <c r="D11" s="7" t="s">
        <v>691</v>
      </c>
      <c r="E11" s="7" t="s">
        <v>3099</v>
      </c>
      <c r="F11" s="28" t="s">
        <v>4000</v>
      </c>
      <c r="G11" s="7" t="s">
        <v>5</v>
      </c>
      <c r="H11" s="7" t="s">
        <v>76</v>
      </c>
      <c r="I11" s="7" t="s">
        <v>9</v>
      </c>
      <c r="J11" s="7" t="s">
        <v>151</v>
      </c>
      <c r="K11" s="7" t="s">
        <v>66</v>
      </c>
      <c r="L11" s="7" t="s">
        <v>1027</v>
      </c>
      <c r="M11" s="7">
        <v>0</v>
      </c>
      <c r="N11" s="11"/>
    </row>
    <row r="12" spans="1:14" ht="60">
      <c r="A12" s="7">
        <v>2377</v>
      </c>
      <c r="B12" s="7" t="s">
        <v>3115</v>
      </c>
      <c r="C12" s="7" t="s">
        <v>194</v>
      </c>
      <c r="D12" s="7" t="s">
        <v>5130</v>
      </c>
      <c r="E12" s="7" t="s">
        <v>4993</v>
      </c>
      <c r="F12" s="28" t="s">
        <v>4000</v>
      </c>
      <c r="G12" s="7" t="s">
        <v>5</v>
      </c>
      <c r="H12" s="7" t="s">
        <v>76</v>
      </c>
      <c r="I12" s="7" t="s">
        <v>290</v>
      </c>
      <c r="J12" s="7" t="s">
        <v>151</v>
      </c>
      <c r="K12" s="7" t="s">
        <v>25</v>
      </c>
      <c r="L12" s="7" t="s">
        <v>1027</v>
      </c>
      <c r="M12" s="7">
        <v>0</v>
      </c>
      <c r="N12" s="11"/>
    </row>
    <row r="13" spans="1:14" ht="60">
      <c r="A13" s="7">
        <v>2378</v>
      </c>
      <c r="B13" s="7" t="s">
        <v>3116</v>
      </c>
      <c r="C13" s="7" t="s">
        <v>194</v>
      </c>
      <c r="D13" s="7" t="s">
        <v>5130</v>
      </c>
      <c r="E13" s="7" t="s">
        <v>4993</v>
      </c>
      <c r="F13" s="28" t="s">
        <v>4000</v>
      </c>
      <c r="G13" s="7" t="s">
        <v>5</v>
      </c>
      <c r="H13" s="7" t="s">
        <v>76</v>
      </c>
      <c r="I13" s="7" t="s">
        <v>9</v>
      </c>
      <c r="J13" s="7" t="s">
        <v>301</v>
      </c>
      <c r="K13" s="7" t="s">
        <v>25</v>
      </c>
      <c r="L13" s="7" t="s">
        <v>1027</v>
      </c>
      <c r="M13" s="7">
        <v>0</v>
      </c>
      <c r="N13" s="11"/>
    </row>
    <row r="14" spans="1:14" ht="45">
      <c r="A14" s="7">
        <v>2379</v>
      </c>
      <c r="B14" s="7" t="s">
        <v>2945</v>
      </c>
      <c r="C14" s="7" t="s">
        <v>194</v>
      </c>
      <c r="D14" s="7" t="s">
        <v>5130</v>
      </c>
      <c r="E14" s="7" t="s">
        <v>4993</v>
      </c>
      <c r="F14" s="28" t="s">
        <v>4000</v>
      </c>
      <c r="G14" s="7" t="s">
        <v>5</v>
      </c>
      <c r="H14" s="7" t="s">
        <v>76</v>
      </c>
      <c r="I14" s="7" t="s">
        <v>290</v>
      </c>
      <c r="J14" s="7" t="s">
        <v>151</v>
      </c>
      <c r="K14" s="7" t="s">
        <v>25</v>
      </c>
      <c r="L14" s="7" t="s">
        <v>1027</v>
      </c>
      <c r="M14" s="7">
        <v>0</v>
      </c>
      <c r="N14" s="11"/>
    </row>
    <row r="15" spans="1:14" ht="60">
      <c r="A15" s="7">
        <v>2380</v>
      </c>
      <c r="B15" s="7" t="s">
        <v>2982</v>
      </c>
      <c r="C15" s="7" t="s">
        <v>687</v>
      </c>
      <c r="D15" s="7" t="s">
        <v>4937</v>
      </c>
      <c r="E15" s="7" t="s">
        <v>3117</v>
      </c>
      <c r="F15" s="28" t="s">
        <v>4000</v>
      </c>
      <c r="G15" s="7" t="s">
        <v>5</v>
      </c>
      <c r="H15" s="7" t="s">
        <v>76</v>
      </c>
      <c r="I15" s="7" t="s">
        <v>100</v>
      </c>
      <c r="J15" s="7" t="s">
        <v>301</v>
      </c>
      <c r="K15" s="7" t="s">
        <v>14</v>
      </c>
      <c r="L15" s="7" t="s">
        <v>1027</v>
      </c>
      <c r="M15" s="7">
        <v>0</v>
      </c>
      <c r="N15" s="11"/>
    </row>
    <row r="16" spans="1:14" ht="60">
      <c r="A16" s="7">
        <v>2381</v>
      </c>
      <c r="B16" s="7" t="s">
        <v>2982</v>
      </c>
      <c r="C16" s="7" t="s">
        <v>687</v>
      </c>
      <c r="D16" s="7" t="s">
        <v>4937</v>
      </c>
      <c r="E16" s="7" t="s">
        <v>3117</v>
      </c>
      <c r="F16" s="28" t="s">
        <v>4000</v>
      </c>
      <c r="G16" s="7" t="s">
        <v>5</v>
      </c>
      <c r="H16" s="7" t="s">
        <v>76</v>
      </c>
      <c r="I16" s="7" t="s">
        <v>9</v>
      </c>
      <c r="J16" s="7" t="s">
        <v>151</v>
      </c>
      <c r="K16" s="7" t="s">
        <v>14</v>
      </c>
      <c r="L16" s="7" t="s">
        <v>1027</v>
      </c>
      <c r="M16" s="7">
        <v>0</v>
      </c>
      <c r="N16" s="11"/>
    </row>
    <row r="17" spans="1:14" ht="60">
      <c r="A17" s="7">
        <v>2382</v>
      </c>
      <c r="B17" s="7" t="s">
        <v>3118</v>
      </c>
      <c r="C17" s="7" t="s">
        <v>135</v>
      </c>
      <c r="D17" s="7" t="s">
        <v>695</v>
      </c>
      <c r="E17" s="7" t="s">
        <v>3119</v>
      </c>
      <c r="F17" s="28" t="s">
        <v>4000</v>
      </c>
      <c r="G17" s="7" t="s">
        <v>5</v>
      </c>
      <c r="H17" s="7" t="s">
        <v>76</v>
      </c>
      <c r="I17" s="7" t="s">
        <v>9</v>
      </c>
      <c r="J17" s="7" t="s">
        <v>301</v>
      </c>
      <c r="K17" s="7" t="s">
        <v>14</v>
      </c>
      <c r="L17" s="7" t="s">
        <v>1027</v>
      </c>
      <c r="M17" s="7">
        <v>0</v>
      </c>
      <c r="N17" s="11"/>
    </row>
    <row r="18" spans="1:14" ht="60">
      <c r="A18" s="7">
        <v>2387</v>
      </c>
      <c r="B18" s="7" t="s">
        <v>3125</v>
      </c>
      <c r="C18" s="7" t="s">
        <v>687</v>
      </c>
      <c r="D18" s="7" t="s">
        <v>4937</v>
      </c>
      <c r="E18" s="7" t="s">
        <v>3117</v>
      </c>
      <c r="F18" s="28" t="s">
        <v>4000</v>
      </c>
      <c r="G18" s="7" t="s">
        <v>5</v>
      </c>
      <c r="H18" s="7" t="s">
        <v>76</v>
      </c>
      <c r="I18" s="7" t="s">
        <v>9</v>
      </c>
      <c r="J18" s="7" t="s">
        <v>151</v>
      </c>
      <c r="K18" s="7" t="s">
        <v>14</v>
      </c>
      <c r="L18" s="7" t="s">
        <v>1027</v>
      </c>
      <c r="M18" s="7">
        <v>0</v>
      </c>
      <c r="N18" s="11"/>
    </row>
    <row r="19" spans="1:14" ht="60">
      <c r="A19" s="7">
        <v>2393</v>
      </c>
      <c r="B19" s="7" t="s">
        <v>3138</v>
      </c>
      <c r="C19" s="7" t="s">
        <v>366</v>
      </c>
      <c r="D19" s="7" t="s">
        <v>2362</v>
      </c>
      <c r="E19" s="7" t="s">
        <v>2418</v>
      </c>
      <c r="F19" s="28" t="s">
        <v>4000</v>
      </c>
      <c r="G19" s="7" t="s">
        <v>344</v>
      </c>
      <c r="H19" s="7" t="s">
        <v>76</v>
      </c>
      <c r="I19" s="7" t="s">
        <v>100</v>
      </c>
      <c r="J19" s="7" t="s">
        <v>151</v>
      </c>
      <c r="K19" s="7" t="s">
        <v>25</v>
      </c>
      <c r="L19" s="7" t="s">
        <v>1027</v>
      </c>
      <c r="M19" s="7">
        <v>0</v>
      </c>
      <c r="N19" s="11"/>
    </row>
    <row r="20" spans="1:14" ht="120">
      <c r="A20" s="7">
        <v>2398</v>
      </c>
      <c r="B20" s="7" t="s">
        <v>3145</v>
      </c>
      <c r="C20" s="7" t="s">
        <v>135</v>
      </c>
      <c r="D20" s="7" t="s">
        <v>3096</v>
      </c>
      <c r="E20" s="7" t="s">
        <v>3102</v>
      </c>
      <c r="F20" s="28" t="s">
        <v>4000</v>
      </c>
      <c r="G20" s="7" t="s">
        <v>5196</v>
      </c>
      <c r="H20" s="7" t="s">
        <v>76</v>
      </c>
      <c r="I20" s="7" t="s">
        <v>9</v>
      </c>
      <c r="J20" s="7" t="s">
        <v>301</v>
      </c>
      <c r="K20" s="7" t="s">
        <v>179</v>
      </c>
      <c r="L20" s="7" t="s">
        <v>1027</v>
      </c>
      <c r="M20" s="7">
        <v>0</v>
      </c>
      <c r="N20" s="11"/>
    </row>
    <row r="21" spans="1:14" ht="60">
      <c r="A21" s="7">
        <v>2405</v>
      </c>
      <c r="B21" s="7" t="s">
        <v>3087</v>
      </c>
      <c r="C21" s="7" t="s">
        <v>135</v>
      </c>
      <c r="D21" s="7" t="s">
        <v>695</v>
      </c>
      <c r="E21" s="7" t="s">
        <v>3119</v>
      </c>
      <c r="F21" s="28" t="s">
        <v>4000</v>
      </c>
      <c r="G21" s="7" t="s">
        <v>5</v>
      </c>
      <c r="H21" s="7" t="s">
        <v>76</v>
      </c>
      <c r="I21" s="7" t="s">
        <v>9</v>
      </c>
      <c r="J21" s="7" t="s">
        <v>301</v>
      </c>
      <c r="K21" s="7" t="s">
        <v>179</v>
      </c>
      <c r="L21" s="7" t="s">
        <v>1027</v>
      </c>
      <c r="M21" s="7">
        <v>0</v>
      </c>
      <c r="N21" s="11"/>
    </row>
    <row r="22" spans="1:14" ht="45">
      <c r="A22" s="7">
        <v>2443</v>
      </c>
      <c r="B22" s="7" t="s">
        <v>3233</v>
      </c>
      <c r="C22" s="7" t="s">
        <v>218</v>
      </c>
      <c r="D22" s="7" t="s">
        <v>3234</v>
      </c>
      <c r="E22" s="7" t="s">
        <v>3235</v>
      </c>
      <c r="F22" s="28" t="s">
        <v>4000</v>
      </c>
      <c r="G22" s="7" t="s">
        <v>344</v>
      </c>
      <c r="H22" s="7" t="s">
        <v>76</v>
      </c>
      <c r="I22" s="7" t="s">
        <v>290</v>
      </c>
      <c r="J22" s="7" t="s">
        <v>301</v>
      </c>
      <c r="K22" s="7" t="s">
        <v>14</v>
      </c>
      <c r="L22" s="7" t="s">
        <v>1027</v>
      </c>
      <c r="M22" s="7">
        <v>0</v>
      </c>
      <c r="N22" s="11"/>
    </row>
    <row r="23" spans="1:14" ht="45">
      <c r="A23" s="7">
        <v>2444</v>
      </c>
      <c r="B23" s="7" t="s">
        <v>5218</v>
      </c>
      <c r="C23" s="7" t="s">
        <v>5219</v>
      </c>
      <c r="D23" s="7" t="s">
        <v>501</v>
      </c>
      <c r="E23" s="7" t="s">
        <v>5220</v>
      </c>
      <c r="F23" s="28" t="s">
        <v>4000</v>
      </c>
      <c r="G23" s="7" t="s">
        <v>344</v>
      </c>
      <c r="H23" s="7" t="s">
        <v>76</v>
      </c>
      <c r="I23" s="7" t="s">
        <v>290</v>
      </c>
      <c r="J23" s="7" t="s">
        <v>301</v>
      </c>
      <c r="K23" s="7" t="s">
        <v>179</v>
      </c>
      <c r="L23" s="7" t="s">
        <v>1027</v>
      </c>
      <c r="M23" s="7">
        <v>0</v>
      </c>
      <c r="N23" s="11"/>
    </row>
    <row r="24" spans="1:14" ht="90">
      <c r="A24" s="7">
        <v>2446</v>
      </c>
      <c r="B24" s="7" t="s">
        <v>3243</v>
      </c>
      <c r="C24" s="7" t="s">
        <v>218</v>
      </c>
      <c r="D24" s="7" t="s">
        <v>5221</v>
      </c>
      <c r="E24" s="7" t="s">
        <v>5222</v>
      </c>
      <c r="F24" s="28" t="s">
        <v>4000</v>
      </c>
      <c r="G24" s="7" t="s">
        <v>344</v>
      </c>
      <c r="H24" s="7" t="s">
        <v>76</v>
      </c>
      <c r="I24" s="7" t="s">
        <v>290</v>
      </c>
      <c r="J24" s="7" t="s">
        <v>301</v>
      </c>
      <c r="K24" s="7" t="s">
        <v>25</v>
      </c>
      <c r="L24" s="7" t="s">
        <v>1027</v>
      </c>
      <c r="M24" s="7">
        <v>0</v>
      </c>
      <c r="N24" s="11"/>
    </row>
    <row r="25" spans="1:14" ht="60">
      <c r="A25" s="7">
        <v>2557</v>
      </c>
      <c r="B25" s="7" t="s">
        <v>3679</v>
      </c>
      <c r="C25" s="7" t="s">
        <v>536</v>
      </c>
      <c r="D25" s="7" t="s">
        <v>3680</v>
      </c>
      <c r="E25" s="7" t="s">
        <v>3681</v>
      </c>
      <c r="F25" s="28" t="s">
        <v>4000</v>
      </c>
      <c r="G25" s="7" t="s">
        <v>6</v>
      </c>
      <c r="H25" s="7" t="s">
        <v>76</v>
      </c>
      <c r="I25" s="7" t="s">
        <v>100</v>
      </c>
      <c r="J25" s="7" t="s">
        <v>190</v>
      </c>
      <c r="K25" s="7" t="s">
        <v>179</v>
      </c>
      <c r="L25" s="7" t="s">
        <v>1027</v>
      </c>
      <c r="M25" s="7">
        <v>0</v>
      </c>
      <c r="N25" s="11"/>
    </row>
    <row r="26" spans="1:14" ht="60">
      <c r="A26" s="7">
        <v>2656</v>
      </c>
      <c r="B26" s="7" t="s">
        <v>3981</v>
      </c>
      <c r="C26" s="7" t="s">
        <v>3982</v>
      </c>
      <c r="D26" s="7" t="s">
        <v>5515</v>
      </c>
      <c r="E26" s="7" t="s">
        <v>5516</v>
      </c>
      <c r="F26" s="28" t="s">
        <v>4000</v>
      </c>
      <c r="G26" s="7" t="s">
        <v>344</v>
      </c>
      <c r="H26" s="7" t="s">
        <v>76</v>
      </c>
      <c r="I26" s="7" t="s">
        <v>9</v>
      </c>
      <c r="J26" s="7" t="s">
        <v>93</v>
      </c>
      <c r="K26" s="7" t="s">
        <v>32</v>
      </c>
      <c r="L26" s="7" t="s">
        <v>1027</v>
      </c>
      <c r="M26" s="7">
        <v>0</v>
      </c>
      <c r="N26" s="11"/>
    </row>
    <row r="27" spans="1:14" ht="60">
      <c r="A27" s="7">
        <v>2657</v>
      </c>
      <c r="B27" s="7" t="s">
        <v>3985</v>
      </c>
      <c r="C27" s="7" t="s">
        <v>3982</v>
      </c>
      <c r="D27" s="7" t="s">
        <v>5515</v>
      </c>
      <c r="E27" s="7" t="s">
        <v>5516</v>
      </c>
      <c r="F27" s="28" t="s">
        <v>4000</v>
      </c>
      <c r="G27" s="7" t="s">
        <v>344</v>
      </c>
      <c r="H27" s="7" t="s">
        <v>76</v>
      </c>
      <c r="I27" s="7" t="s">
        <v>9</v>
      </c>
      <c r="J27" s="7" t="s">
        <v>93</v>
      </c>
      <c r="K27" s="7" t="s">
        <v>32</v>
      </c>
      <c r="L27" s="7" t="s">
        <v>1027</v>
      </c>
      <c r="M27" s="7">
        <v>0</v>
      </c>
      <c r="N27" s="11"/>
    </row>
    <row r="28" spans="1:14" ht="60">
      <c r="A28" s="7">
        <v>2658</v>
      </c>
      <c r="B28" s="7" t="s">
        <v>3986</v>
      </c>
      <c r="C28" s="7" t="s">
        <v>3982</v>
      </c>
      <c r="D28" s="7" t="s">
        <v>5515</v>
      </c>
      <c r="E28" s="7" t="s">
        <v>5516</v>
      </c>
      <c r="F28" s="28" t="s">
        <v>4000</v>
      </c>
      <c r="G28" s="7" t="s">
        <v>344</v>
      </c>
      <c r="H28" s="7" t="s">
        <v>76</v>
      </c>
      <c r="I28" s="7" t="s">
        <v>9</v>
      </c>
      <c r="J28" s="7" t="s">
        <v>93</v>
      </c>
      <c r="K28" s="7" t="s">
        <v>32</v>
      </c>
      <c r="L28" s="7" t="s">
        <v>1027</v>
      </c>
      <c r="M28" s="7">
        <v>0</v>
      </c>
      <c r="N28" s="11"/>
    </row>
    <row r="29" spans="1:14" ht="60">
      <c r="A29" s="7">
        <v>2659</v>
      </c>
      <c r="B29" s="7" t="s">
        <v>3987</v>
      </c>
      <c r="C29" s="7" t="s">
        <v>3982</v>
      </c>
      <c r="D29" s="7" t="s">
        <v>5515</v>
      </c>
      <c r="E29" s="7" t="s">
        <v>5516</v>
      </c>
      <c r="F29" s="28" t="s">
        <v>4000</v>
      </c>
      <c r="G29" s="7" t="s">
        <v>344</v>
      </c>
      <c r="H29" s="7" t="s">
        <v>76</v>
      </c>
      <c r="I29" s="7" t="s">
        <v>9</v>
      </c>
      <c r="J29" s="7" t="s">
        <v>93</v>
      </c>
      <c r="K29" s="7" t="s">
        <v>32</v>
      </c>
      <c r="L29" s="7" t="s">
        <v>1027</v>
      </c>
      <c r="M29" s="7">
        <v>0</v>
      </c>
      <c r="N29" s="11"/>
    </row>
    <row r="30" spans="1:14" ht="105">
      <c r="A30" s="7">
        <v>2677</v>
      </c>
      <c r="B30" s="7" t="s">
        <v>4044</v>
      </c>
      <c r="C30" s="7" t="s">
        <v>390</v>
      </c>
      <c r="D30" s="7" t="s">
        <v>4046</v>
      </c>
      <c r="E30" s="7" t="s">
        <v>5500</v>
      </c>
      <c r="F30" s="28" t="s">
        <v>4000</v>
      </c>
      <c r="G30" s="7" t="s">
        <v>6</v>
      </c>
      <c r="H30" s="7" t="s">
        <v>76</v>
      </c>
      <c r="I30" s="7" t="s">
        <v>65</v>
      </c>
      <c r="J30" s="7" t="s">
        <v>151</v>
      </c>
      <c r="K30" s="7" t="s">
        <v>179</v>
      </c>
      <c r="L30" s="7" t="s">
        <v>1027</v>
      </c>
      <c r="M30" s="7">
        <v>0</v>
      </c>
      <c r="N30" s="11"/>
    </row>
    <row r="31" spans="1:14" ht="45">
      <c r="A31" s="7">
        <v>2696</v>
      </c>
      <c r="B31" s="7" t="s">
        <v>4105</v>
      </c>
      <c r="C31" s="7" t="s">
        <v>2828</v>
      </c>
      <c r="D31" s="7" t="s">
        <v>477</v>
      </c>
      <c r="E31" s="7" t="s">
        <v>2848</v>
      </c>
      <c r="F31" s="28" t="s">
        <v>4000</v>
      </c>
      <c r="G31" s="7" t="s">
        <v>1190</v>
      </c>
      <c r="H31" s="7" t="s">
        <v>76</v>
      </c>
      <c r="I31" s="7" t="s">
        <v>276</v>
      </c>
      <c r="J31" s="7" t="s">
        <v>190</v>
      </c>
      <c r="K31" s="7" t="s">
        <v>25</v>
      </c>
      <c r="L31" s="7" t="s">
        <v>1027</v>
      </c>
      <c r="M31" s="7">
        <v>0</v>
      </c>
      <c r="N31" s="11"/>
    </row>
    <row r="32" spans="1:14" ht="45">
      <c r="A32" s="7">
        <v>2706</v>
      </c>
      <c r="B32" s="7" t="s">
        <v>4135</v>
      </c>
      <c r="C32" s="7" t="s">
        <v>218</v>
      </c>
      <c r="D32" s="7" t="s">
        <v>4609</v>
      </c>
      <c r="E32" s="7" t="s">
        <v>4136</v>
      </c>
      <c r="F32" s="28" t="s">
        <v>4000</v>
      </c>
      <c r="G32" s="7" t="s">
        <v>344</v>
      </c>
      <c r="H32" s="7" t="s">
        <v>76</v>
      </c>
      <c r="I32" s="7" t="s">
        <v>276</v>
      </c>
      <c r="J32" s="7" t="s">
        <v>301</v>
      </c>
      <c r="K32" s="7" t="s">
        <v>14</v>
      </c>
      <c r="L32" s="7" t="s">
        <v>1027</v>
      </c>
      <c r="M32" s="7">
        <v>0</v>
      </c>
      <c r="N32" s="11"/>
    </row>
    <row r="33" spans="1:14" ht="45">
      <c r="A33" s="7">
        <v>2707</v>
      </c>
      <c r="B33" s="7" t="s">
        <v>4138</v>
      </c>
      <c r="C33" s="7" t="s">
        <v>218</v>
      </c>
      <c r="D33" s="7" t="s">
        <v>1219</v>
      </c>
      <c r="E33" s="7" t="s">
        <v>4696</v>
      </c>
      <c r="F33" s="28" t="s">
        <v>4000</v>
      </c>
      <c r="G33" s="7" t="s">
        <v>344</v>
      </c>
      <c r="H33" s="7" t="s">
        <v>76</v>
      </c>
      <c r="I33" s="7" t="s">
        <v>290</v>
      </c>
      <c r="J33" s="7" t="s">
        <v>301</v>
      </c>
      <c r="K33" s="7" t="s">
        <v>66</v>
      </c>
      <c r="L33" s="7" t="s">
        <v>1027</v>
      </c>
      <c r="M33" s="7">
        <v>0</v>
      </c>
      <c r="N33" s="11"/>
    </row>
    <row r="34" spans="1:14" ht="60">
      <c r="A34" s="7">
        <v>2708</v>
      </c>
      <c r="B34" s="7" t="s">
        <v>4140</v>
      </c>
      <c r="C34" s="7" t="s">
        <v>1224</v>
      </c>
      <c r="D34" s="7" t="s">
        <v>1225</v>
      </c>
      <c r="E34" s="7" t="s">
        <v>1226</v>
      </c>
      <c r="F34" s="28" t="s">
        <v>4000</v>
      </c>
      <c r="G34" s="7" t="s">
        <v>344</v>
      </c>
      <c r="H34" s="7" t="s">
        <v>76</v>
      </c>
      <c r="I34" s="7" t="s">
        <v>65</v>
      </c>
      <c r="J34" s="7" t="s">
        <v>301</v>
      </c>
      <c r="K34" s="7" t="s">
        <v>66</v>
      </c>
      <c r="L34" s="7" t="s">
        <v>1027</v>
      </c>
      <c r="M34" s="7">
        <v>0</v>
      </c>
      <c r="N34" s="11"/>
    </row>
    <row r="35" spans="1:14" ht="60">
      <c r="A35" s="7">
        <v>2709</v>
      </c>
      <c r="B35" s="7" t="s">
        <v>4141</v>
      </c>
      <c r="C35" s="7" t="s">
        <v>1211</v>
      </c>
      <c r="D35" s="7" t="s">
        <v>1213</v>
      </c>
      <c r="E35" s="7" t="s">
        <v>5444</v>
      </c>
      <c r="F35" s="28" t="s">
        <v>4000</v>
      </c>
      <c r="G35" s="7" t="s">
        <v>344</v>
      </c>
      <c r="H35" s="7" t="s">
        <v>76</v>
      </c>
      <c r="I35" s="7" t="s">
        <v>290</v>
      </c>
      <c r="J35" s="7" t="s">
        <v>301</v>
      </c>
      <c r="K35" s="7" t="s">
        <v>179</v>
      </c>
      <c r="L35" s="7" t="s">
        <v>1027</v>
      </c>
      <c r="M35" s="7">
        <v>0</v>
      </c>
      <c r="N35" s="11"/>
    </row>
    <row r="36" spans="1:14" ht="60">
      <c r="A36" s="7">
        <v>2710</v>
      </c>
      <c r="B36" s="7" t="s">
        <v>4145</v>
      </c>
      <c r="C36" s="7" t="s">
        <v>1206</v>
      </c>
      <c r="D36" s="7" t="s">
        <v>4695</v>
      </c>
      <c r="E36" s="7" t="s">
        <v>1208</v>
      </c>
      <c r="F36" s="28" t="s">
        <v>4000</v>
      </c>
      <c r="G36" s="7" t="s">
        <v>344</v>
      </c>
      <c r="H36" s="7" t="s">
        <v>76</v>
      </c>
      <c r="I36" s="7" t="s">
        <v>290</v>
      </c>
      <c r="J36" s="7" t="s">
        <v>301</v>
      </c>
      <c r="K36" s="7" t="s">
        <v>179</v>
      </c>
      <c r="L36" s="7" t="s">
        <v>1027</v>
      </c>
      <c r="M36" s="7">
        <v>0</v>
      </c>
      <c r="N36" s="11"/>
    </row>
    <row r="37" spans="1:14" ht="45">
      <c r="A37" s="7">
        <v>2712</v>
      </c>
      <c r="B37" s="7" t="s">
        <v>4151</v>
      </c>
      <c r="C37" s="7" t="s">
        <v>4549</v>
      </c>
      <c r="D37" s="7" t="s">
        <v>477</v>
      </c>
      <c r="E37" s="7" t="s">
        <v>478</v>
      </c>
      <c r="F37" s="28" t="s">
        <v>4000</v>
      </c>
      <c r="G37" s="7" t="s">
        <v>344</v>
      </c>
      <c r="H37" s="7" t="s">
        <v>76</v>
      </c>
      <c r="I37" s="7" t="s">
        <v>290</v>
      </c>
      <c r="J37" s="7" t="s">
        <v>301</v>
      </c>
      <c r="K37" s="7" t="s">
        <v>25</v>
      </c>
      <c r="L37" s="7" t="s">
        <v>1027</v>
      </c>
      <c r="M37" s="7">
        <v>0</v>
      </c>
      <c r="N37" s="11"/>
    </row>
    <row r="38" spans="1:14" ht="75">
      <c r="A38" s="7">
        <v>2713</v>
      </c>
      <c r="B38" s="7" t="s">
        <v>4152</v>
      </c>
      <c r="C38" s="7" t="s">
        <v>110</v>
      </c>
      <c r="D38" s="7" t="s">
        <v>4550</v>
      </c>
      <c r="E38" s="7" t="s">
        <v>481</v>
      </c>
      <c r="F38" s="28" t="s">
        <v>4000</v>
      </c>
      <c r="G38" s="7" t="s">
        <v>344</v>
      </c>
      <c r="H38" s="7" t="s">
        <v>76</v>
      </c>
      <c r="I38" s="7" t="s">
        <v>77</v>
      </c>
      <c r="J38" s="7" t="s">
        <v>301</v>
      </c>
      <c r="K38" s="7" t="s">
        <v>25</v>
      </c>
      <c r="L38" s="7" t="s">
        <v>1027</v>
      </c>
      <c r="M38" s="7">
        <v>0</v>
      </c>
      <c r="N38" s="11"/>
    </row>
    <row r="39" spans="1:14" ht="60">
      <c r="A39" s="7">
        <v>2714</v>
      </c>
      <c r="B39" s="7" t="s">
        <v>4152</v>
      </c>
      <c r="C39" s="7" t="s">
        <v>218</v>
      </c>
      <c r="D39" s="7" t="s">
        <v>293</v>
      </c>
      <c r="E39" s="7" t="s">
        <v>4507</v>
      </c>
      <c r="F39" s="28" t="s">
        <v>4000</v>
      </c>
      <c r="G39" s="7" t="s">
        <v>344</v>
      </c>
      <c r="H39" s="7" t="s">
        <v>76</v>
      </c>
      <c r="I39" s="7" t="s">
        <v>214</v>
      </c>
      <c r="J39" s="7" t="s">
        <v>301</v>
      </c>
      <c r="K39" s="7" t="s">
        <v>66</v>
      </c>
      <c r="L39" s="7" t="s">
        <v>1027</v>
      </c>
      <c r="M39" s="7">
        <v>0</v>
      </c>
      <c r="N39" s="11"/>
    </row>
    <row r="40" spans="1:14" ht="45">
      <c r="A40" s="7">
        <v>2715</v>
      </c>
      <c r="B40" s="7" t="s">
        <v>4153</v>
      </c>
      <c r="C40" s="7" t="s">
        <v>135</v>
      </c>
      <c r="D40" s="7" t="s">
        <v>4528</v>
      </c>
      <c r="E40" s="7" t="s">
        <v>382</v>
      </c>
      <c r="F40" s="28" t="s">
        <v>4000</v>
      </c>
      <c r="G40" s="7" t="s">
        <v>344</v>
      </c>
      <c r="H40" s="7" t="s">
        <v>76</v>
      </c>
      <c r="I40" s="7" t="s">
        <v>290</v>
      </c>
      <c r="J40" s="7" t="s">
        <v>301</v>
      </c>
      <c r="K40" s="7" t="s">
        <v>66</v>
      </c>
      <c r="L40" s="7" t="s">
        <v>1027</v>
      </c>
      <c r="M40" s="7">
        <v>0</v>
      </c>
      <c r="N40" s="11"/>
    </row>
    <row r="41" spans="1:14" ht="75">
      <c r="A41" s="7">
        <v>2716</v>
      </c>
      <c r="B41" s="7" t="s">
        <v>4154</v>
      </c>
      <c r="C41" s="7" t="s">
        <v>2009</v>
      </c>
      <c r="D41" s="7" t="s">
        <v>4610</v>
      </c>
      <c r="E41" s="7" t="s">
        <v>752</v>
      </c>
      <c r="F41" s="28" t="s">
        <v>4000</v>
      </c>
      <c r="G41" s="7" t="s">
        <v>344</v>
      </c>
      <c r="H41" s="7" t="s">
        <v>76</v>
      </c>
      <c r="I41" s="7" t="s">
        <v>77</v>
      </c>
      <c r="J41" s="7" t="s">
        <v>301</v>
      </c>
      <c r="K41" s="7" t="s">
        <v>179</v>
      </c>
      <c r="L41" s="7" t="s">
        <v>1027</v>
      </c>
      <c r="M41" s="7">
        <v>0</v>
      </c>
      <c r="N41" s="11"/>
    </row>
    <row r="42" spans="1:14" ht="45">
      <c r="A42" s="7">
        <v>2747</v>
      </c>
      <c r="B42" s="7" t="s">
        <v>5448</v>
      </c>
      <c r="C42" s="7" t="s">
        <v>218</v>
      </c>
      <c r="D42" s="7" t="s">
        <v>4609</v>
      </c>
      <c r="E42" s="7" t="s">
        <v>4136</v>
      </c>
      <c r="F42" s="28" t="s">
        <v>6621</v>
      </c>
      <c r="G42" s="7" t="s">
        <v>4269</v>
      </c>
      <c r="H42" s="7" t="s">
        <v>76</v>
      </c>
      <c r="I42" s="7" t="s">
        <v>276</v>
      </c>
      <c r="J42" s="7" t="s">
        <v>301</v>
      </c>
      <c r="K42" s="7" t="s">
        <v>66</v>
      </c>
      <c r="L42" s="7" t="s">
        <v>1027</v>
      </c>
      <c r="M42" s="7">
        <v>0</v>
      </c>
      <c r="N42" s="11"/>
    </row>
    <row r="43" spans="1:14" ht="60">
      <c r="A43" s="7">
        <v>2750</v>
      </c>
      <c r="B43" s="7" t="s">
        <v>4277</v>
      </c>
      <c r="C43" s="7" t="s">
        <v>1211</v>
      </c>
      <c r="D43" s="7" t="s">
        <v>1213</v>
      </c>
      <c r="E43" s="7" t="s">
        <v>5444</v>
      </c>
      <c r="F43" s="28" t="s">
        <v>4000</v>
      </c>
      <c r="G43" s="7" t="s">
        <v>455</v>
      </c>
      <c r="H43" s="7" t="s">
        <v>76</v>
      </c>
      <c r="I43" s="7" t="s">
        <v>290</v>
      </c>
      <c r="J43" s="7" t="s">
        <v>301</v>
      </c>
      <c r="K43" s="7" t="s">
        <v>66</v>
      </c>
      <c r="L43" s="7" t="s">
        <v>1027</v>
      </c>
      <c r="M43" s="7">
        <v>0</v>
      </c>
      <c r="N43" s="11"/>
    </row>
    <row r="44" spans="1:14" ht="45">
      <c r="A44" s="7">
        <v>2753</v>
      </c>
      <c r="B44" s="7" t="s">
        <v>4283</v>
      </c>
      <c r="C44" s="7" t="s">
        <v>4549</v>
      </c>
      <c r="D44" s="7" t="s">
        <v>477</v>
      </c>
      <c r="E44" s="7" t="s">
        <v>478</v>
      </c>
      <c r="F44" s="28" t="s">
        <v>4000</v>
      </c>
      <c r="G44" s="7" t="s">
        <v>455</v>
      </c>
      <c r="H44" s="7" t="s">
        <v>76</v>
      </c>
      <c r="I44" s="7" t="s">
        <v>290</v>
      </c>
      <c r="J44" s="7" t="s">
        <v>301</v>
      </c>
      <c r="K44" s="7" t="s">
        <v>179</v>
      </c>
      <c r="L44" s="7" t="s">
        <v>1027</v>
      </c>
      <c r="M44" s="7">
        <v>0</v>
      </c>
      <c r="N44" s="11"/>
    </row>
    <row r="45" spans="1:14" ht="60">
      <c r="A45" s="7">
        <v>2755</v>
      </c>
      <c r="B45" s="7" t="s">
        <v>4287</v>
      </c>
      <c r="C45" s="7" t="s">
        <v>1206</v>
      </c>
      <c r="D45" s="7" t="s">
        <v>4695</v>
      </c>
      <c r="E45" s="7" t="s">
        <v>1208</v>
      </c>
      <c r="F45" s="28" t="s">
        <v>4000</v>
      </c>
      <c r="G45" s="7" t="s">
        <v>455</v>
      </c>
      <c r="H45" s="7" t="s">
        <v>76</v>
      </c>
      <c r="I45" s="7" t="s">
        <v>290</v>
      </c>
      <c r="J45" s="7" t="s">
        <v>301</v>
      </c>
      <c r="K45" s="7" t="s">
        <v>179</v>
      </c>
      <c r="L45" s="7" t="s">
        <v>1027</v>
      </c>
      <c r="M45" s="7">
        <v>0</v>
      </c>
      <c r="N45" s="11"/>
    </row>
    <row r="46" spans="1:14" ht="75">
      <c r="A46" s="7">
        <v>2759</v>
      </c>
      <c r="B46" s="7" t="s">
        <v>4298</v>
      </c>
      <c r="C46" s="7" t="s">
        <v>110</v>
      </c>
      <c r="D46" s="7" t="s">
        <v>4550</v>
      </c>
      <c r="E46" s="7" t="s">
        <v>481</v>
      </c>
      <c r="F46" s="28" t="s">
        <v>4000</v>
      </c>
      <c r="G46" s="7" t="s">
        <v>298</v>
      </c>
      <c r="H46" s="7" t="s">
        <v>76</v>
      </c>
      <c r="I46" s="7" t="s">
        <v>77</v>
      </c>
      <c r="J46" s="7" t="s">
        <v>301</v>
      </c>
      <c r="K46" s="7" t="s">
        <v>25</v>
      </c>
      <c r="L46" s="7" t="s">
        <v>1027</v>
      </c>
      <c r="M46" s="7">
        <v>0</v>
      </c>
      <c r="N46" s="11"/>
    </row>
    <row r="47" spans="1:14" ht="45">
      <c r="A47" s="7">
        <v>2761</v>
      </c>
      <c r="B47" s="7" t="s">
        <v>4303</v>
      </c>
      <c r="C47" s="7" t="s">
        <v>1232</v>
      </c>
      <c r="D47" s="7" t="s">
        <v>5209</v>
      </c>
      <c r="E47" s="7" t="s">
        <v>5210</v>
      </c>
      <c r="F47" s="28" t="s">
        <v>4000</v>
      </c>
      <c r="G47" s="7" t="s">
        <v>4305</v>
      </c>
      <c r="H47" s="7" t="s">
        <v>76</v>
      </c>
      <c r="I47" s="7" t="s">
        <v>276</v>
      </c>
      <c r="J47" s="7" t="s">
        <v>151</v>
      </c>
      <c r="K47" s="7" t="s">
        <v>66</v>
      </c>
      <c r="L47" s="7" t="s">
        <v>1027</v>
      </c>
      <c r="M47" s="7">
        <v>0</v>
      </c>
      <c r="N47" s="11"/>
    </row>
    <row r="48" spans="1:14" ht="45">
      <c r="A48" s="7">
        <v>2793</v>
      </c>
      <c r="B48" s="7" t="s">
        <v>4426</v>
      </c>
      <c r="C48" s="7" t="s">
        <v>5219</v>
      </c>
      <c r="D48" s="7" t="s">
        <v>501</v>
      </c>
      <c r="E48" s="7" t="s">
        <v>5220</v>
      </c>
      <c r="F48" s="28" t="s">
        <v>4000</v>
      </c>
      <c r="G48" s="7" t="s">
        <v>2295</v>
      </c>
      <c r="H48" s="7" t="s">
        <v>76</v>
      </c>
      <c r="I48" s="7" t="s">
        <v>290</v>
      </c>
      <c r="J48" s="7" t="s">
        <v>301</v>
      </c>
      <c r="K48" s="7" t="s">
        <v>179</v>
      </c>
      <c r="L48" s="7" t="s">
        <v>1027</v>
      </c>
      <c r="M48" s="7">
        <v>0</v>
      </c>
      <c r="N48" s="11"/>
    </row>
    <row r="49" spans="1:14" ht="120">
      <c r="A49" s="7">
        <v>1730</v>
      </c>
      <c r="B49" s="7" t="s">
        <v>1568</v>
      </c>
      <c r="C49" s="7" t="s">
        <v>409</v>
      </c>
      <c r="D49" s="7" t="s">
        <v>1569</v>
      </c>
      <c r="E49" s="7" t="s">
        <v>1570</v>
      </c>
      <c r="F49" s="28" t="s">
        <v>4000</v>
      </c>
      <c r="G49" s="7" t="s">
        <v>1571</v>
      </c>
      <c r="H49" s="7" t="s">
        <v>76</v>
      </c>
      <c r="I49" s="7" t="s">
        <v>89</v>
      </c>
      <c r="J49" s="7" t="s">
        <v>93</v>
      </c>
      <c r="K49" s="7" t="s">
        <v>25</v>
      </c>
      <c r="L49" s="7" t="s">
        <v>1027</v>
      </c>
      <c r="M49" s="7">
        <v>0</v>
      </c>
      <c r="N49" s="11"/>
    </row>
    <row r="50" spans="1:14" ht="60">
      <c r="A50" s="7">
        <v>1763</v>
      </c>
      <c r="B50" s="7" t="s">
        <v>4777</v>
      </c>
      <c r="C50" s="7" t="s">
        <v>208</v>
      </c>
      <c r="D50" s="7" t="s">
        <v>4778</v>
      </c>
      <c r="E50" s="7" t="s">
        <v>1686</v>
      </c>
      <c r="F50" s="28" t="s">
        <v>4000</v>
      </c>
      <c r="G50" s="7" t="s">
        <v>1687</v>
      </c>
      <c r="H50" s="7" t="s">
        <v>76</v>
      </c>
      <c r="I50" s="7" t="s">
        <v>100</v>
      </c>
      <c r="J50" s="7" t="s">
        <v>190</v>
      </c>
      <c r="K50" s="7" t="s">
        <v>66</v>
      </c>
      <c r="L50" s="7" t="s">
        <v>1027</v>
      </c>
      <c r="M50" s="7">
        <v>0</v>
      </c>
      <c r="N50" s="11"/>
    </row>
    <row r="51" spans="1:14" ht="105">
      <c r="A51" s="7">
        <v>1764</v>
      </c>
      <c r="B51" s="7" t="s">
        <v>4779</v>
      </c>
      <c r="C51" s="7" t="s">
        <v>1689</v>
      </c>
      <c r="D51" s="7" t="s">
        <v>1690</v>
      </c>
      <c r="E51" s="7" t="s">
        <v>1691</v>
      </c>
      <c r="F51" s="28" t="s">
        <v>4000</v>
      </c>
      <c r="G51" s="7" t="s">
        <v>1692</v>
      </c>
      <c r="H51" s="7" t="s">
        <v>76</v>
      </c>
      <c r="I51" s="7" t="s">
        <v>214</v>
      </c>
      <c r="J51" s="7" t="s">
        <v>190</v>
      </c>
      <c r="K51" s="7" t="s">
        <v>25</v>
      </c>
      <c r="L51" s="7" t="s">
        <v>1027</v>
      </c>
      <c r="M51" s="7">
        <v>0</v>
      </c>
      <c r="N51" s="11"/>
    </row>
    <row r="52" spans="1:14" ht="90">
      <c r="A52" s="7">
        <v>1774</v>
      </c>
      <c r="B52" s="7" t="s">
        <v>4796</v>
      </c>
      <c r="C52" s="7" t="s">
        <v>1731</v>
      </c>
      <c r="D52" s="7" t="s">
        <v>4797</v>
      </c>
      <c r="E52" s="7" t="s">
        <v>4798</v>
      </c>
      <c r="F52" s="28" t="s">
        <v>4000</v>
      </c>
      <c r="G52" s="7" t="s">
        <v>1735</v>
      </c>
      <c r="H52" s="7" t="s">
        <v>76</v>
      </c>
      <c r="I52" s="7" t="s">
        <v>306</v>
      </c>
      <c r="J52" s="7" t="s">
        <v>301</v>
      </c>
      <c r="K52" s="7" t="s">
        <v>14</v>
      </c>
      <c r="L52" s="7" t="s">
        <v>1027</v>
      </c>
      <c r="M52" s="7">
        <v>0</v>
      </c>
      <c r="N52" s="11"/>
    </row>
    <row r="53" spans="1:14" ht="75">
      <c r="A53" s="7">
        <v>1783</v>
      </c>
      <c r="B53" s="7" t="s">
        <v>1766</v>
      </c>
      <c r="C53" s="7" t="s">
        <v>1767</v>
      </c>
      <c r="D53" s="7" t="s">
        <v>1768</v>
      </c>
      <c r="E53" s="7" t="s">
        <v>1769</v>
      </c>
      <c r="F53" s="28" t="s">
        <v>4000</v>
      </c>
      <c r="G53" s="7" t="s">
        <v>1770</v>
      </c>
      <c r="H53" s="7" t="s">
        <v>76</v>
      </c>
      <c r="I53" s="7" t="s">
        <v>65</v>
      </c>
      <c r="J53" s="7" t="s">
        <v>93</v>
      </c>
      <c r="K53" s="7" t="s">
        <v>14</v>
      </c>
      <c r="L53" s="7" t="s">
        <v>1027</v>
      </c>
      <c r="M53" s="7">
        <v>0</v>
      </c>
      <c r="N53" s="11"/>
    </row>
    <row r="54" spans="1:14" ht="75">
      <c r="A54" s="7">
        <v>1784</v>
      </c>
      <c r="B54" s="7" t="s">
        <v>1771</v>
      </c>
      <c r="C54" s="7" t="s">
        <v>1772</v>
      </c>
      <c r="D54" s="7" t="s">
        <v>1773</v>
      </c>
      <c r="E54" s="7" t="s">
        <v>1774</v>
      </c>
      <c r="F54" s="28" t="s">
        <v>4000</v>
      </c>
      <c r="G54" s="7" t="s">
        <v>1765</v>
      </c>
      <c r="H54" s="7" t="s">
        <v>76</v>
      </c>
      <c r="I54" s="7" t="s">
        <v>214</v>
      </c>
      <c r="J54" s="7" t="s">
        <v>93</v>
      </c>
      <c r="K54" s="7" t="s">
        <v>14</v>
      </c>
      <c r="L54" s="7" t="s">
        <v>1027</v>
      </c>
      <c r="M54" s="7">
        <v>0</v>
      </c>
      <c r="N54" s="11"/>
    </row>
    <row r="55" spans="1:14" ht="135">
      <c r="A55" s="7">
        <v>1837</v>
      </c>
      <c r="B55" s="7" t="s">
        <v>1898</v>
      </c>
      <c r="C55" s="7" t="s">
        <v>218</v>
      </c>
      <c r="D55" s="7" t="s">
        <v>4836</v>
      </c>
      <c r="E55" s="7" t="s">
        <v>1900</v>
      </c>
      <c r="F55" s="28" t="s">
        <v>6621</v>
      </c>
      <c r="G55" s="7" t="s">
        <v>1902</v>
      </c>
      <c r="H55" s="7" t="s">
        <v>76</v>
      </c>
      <c r="I55" s="7" t="s">
        <v>100</v>
      </c>
      <c r="J55" s="7" t="s">
        <v>151</v>
      </c>
      <c r="K55" s="7" t="s">
        <v>66</v>
      </c>
      <c r="L55" s="7" t="s">
        <v>1027</v>
      </c>
      <c r="M55" s="7">
        <v>0</v>
      </c>
      <c r="N55" s="11"/>
    </row>
    <row r="56" spans="1:14" ht="60">
      <c r="A56" s="7">
        <v>1873</v>
      </c>
      <c r="B56" s="7" t="s">
        <v>1998</v>
      </c>
      <c r="C56" s="7" t="s">
        <v>1803</v>
      </c>
      <c r="D56" s="7" t="s">
        <v>4854</v>
      </c>
      <c r="E56" s="7" t="s">
        <v>4855</v>
      </c>
      <c r="F56" s="28" t="s">
        <v>4000</v>
      </c>
      <c r="G56" s="7" t="s">
        <v>4856</v>
      </c>
      <c r="H56" s="7" t="s">
        <v>76</v>
      </c>
      <c r="I56" s="7" t="s">
        <v>65</v>
      </c>
      <c r="J56" s="7" t="s">
        <v>190</v>
      </c>
      <c r="K56" s="7" t="s">
        <v>66</v>
      </c>
      <c r="L56" s="7" t="s">
        <v>1027</v>
      </c>
      <c r="M56" s="7">
        <v>0</v>
      </c>
      <c r="N56" s="11"/>
    </row>
    <row r="57" spans="1:14" ht="75">
      <c r="A57" s="7">
        <v>2082</v>
      </c>
      <c r="B57" s="7" t="s">
        <v>2291</v>
      </c>
      <c r="C57" s="7" t="s">
        <v>2292</v>
      </c>
      <c r="D57" s="7" t="s">
        <v>377</v>
      </c>
      <c r="E57" s="7" t="s">
        <v>2294</v>
      </c>
      <c r="F57" s="28" t="s">
        <v>4000</v>
      </c>
      <c r="G57" s="7" t="s">
        <v>297</v>
      </c>
      <c r="H57" s="7" t="s">
        <v>76</v>
      </c>
      <c r="I57" s="7" t="s">
        <v>290</v>
      </c>
      <c r="J57" s="7" t="s">
        <v>301</v>
      </c>
      <c r="K57" s="7" t="s">
        <v>32</v>
      </c>
      <c r="L57" s="7" t="s">
        <v>1027</v>
      </c>
      <c r="M57" s="7">
        <v>0</v>
      </c>
      <c r="N57" s="11"/>
    </row>
    <row r="58" spans="1:14" ht="75">
      <c r="A58" s="7">
        <v>2084</v>
      </c>
      <c r="B58" s="7" t="s">
        <v>2298</v>
      </c>
      <c r="C58" s="7" t="s">
        <v>350</v>
      </c>
      <c r="D58" s="7" t="s">
        <v>297</v>
      </c>
      <c r="E58" s="7" t="s">
        <v>2299</v>
      </c>
      <c r="F58" s="28" t="s">
        <v>6621</v>
      </c>
      <c r="G58" s="7" t="s">
        <v>289</v>
      </c>
      <c r="H58" s="7" t="s">
        <v>76</v>
      </c>
      <c r="I58" s="7" t="s">
        <v>214</v>
      </c>
      <c r="J58" s="7" t="s">
        <v>301</v>
      </c>
      <c r="K58" s="7" t="s">
        <v>14</v>
      </c>
      <c r="L58" s="7" t="s">
        <v>1027</v>
      </c>
      <c r="M58" s="7">
        <v>0</v>
      </c>
      <c r="N58" s="11"/>
    </row>
    <row r="59" spans="1:14" ht="60">
      <c r="A59" s="7">
        <v>2085</v>
      </c>
      <c r="B59" s="7" t="s">
        <v>2300</v>
      </c>
      <c r="C59" s="7" t="s">
        <v>2301</v>
      </c>
      <c r="D59" s="7" t="s">
        <v>5</v>
      </c>
      <c r="E59" s="7" t="s">
        <v>2302</v>
      </c>
      <c r="F59" s="28" t="s">
        <v>6621</v>
      </c>
      <c r="G59" s="7" t="s">
        <v>48</v>
      </c>
      <c r="H59" s="7" t="s">
        <v>76</v>
      </c>
      <c r="I59" s="7" t="s">
        <v>100</v>
      </c>
      <c r="J59" s="7" t="s">
        <v>301</v>
      </c>
      <c r="K59" s="7" t="s">
        <v>32</v>
      </c>
      <c r="L59" s="7" t="s">
        <v>1027</v>
      </c>
      <c r="M59" s="7">
        <v>0</v>
      </c>
      <c r="N59" s="11"/>
    </row>
    <row r="60" spans="1:14" ht="60">
      <c r="A60" s="7">
        <v>2095</v>
      </c>
      <c r="B60" s="7" t="s">
        <v>4933</v>
      </c>
      <c r="C60" s="7" t="s">
        <v>879</v>
      </c>
      <c r="D60" s="7" t="s">
        <v>4934</v>
      </c>
      <c r="E60" s="7" t="s">
        <v>2326</v>
      </c>
      <c r="F60" s="28" t="s">
        <v>6621</v>
      </c>
      <c r="G60" s="7" t="s">
        <v>4935</v>
      </c>
      <c r="H60" s="7" t="s">
        <v>76</v>
      </c>
      <c r="I60" s="7" t="s">
        <v>100</v>
      </c>
      <c r="J60" s="7" t="s">
        <v>93</v>
      </c>
      <c r="K60" s="7" t="s">
        <v>25</v>
      </c>
      <c r="L60" s="7" t="s">
        <v>1027</v>
      </c>
      <c r="M60" s="7">
        <v>0</v>
      </c>
      <c r="N60" s="11"/>
    </row>
    <row r="61" spans="1:14" ht="60">
      <c r="A61" s="7">
        <v>2112</v>
      </c>
      <c r="B61" s="7" t="s">
        <v>4945</v>
      </c>
      <c r="C61" s="7" t="s">
        <v>490</v>
      </c>
      <c r="D61" s="7" t="s">
        <v>4946</v>
      </c>
      <c r="E61" s="7" t="s">
        <v>4947</v>
      </c>
      <c r="F61" s="28" t="s">
        <v>6621</v>
      </c>
      <c r="G61" s="7" t="s">
        <v>4948</v>
      </c>
      <c r="H61" s="7" t="s">
        <v>76</v>
      </c>
      <c r="I61" s="7" t="s">
        <v>100</v>
      </c>
      <c r="J61" s="7" t="s">
        <v>151</v>
      </c>
      <c r="K61" s="7" t="s">
        <v>66</v>
      </c>
      <c r="L61" s="7" t="s">
        <v>1027</v>
      </c>
      <c r="M61" s="7">
        <v>0</v>
      </c>
      <c r="N61" s="11"/>
    </row>
    <row r="62" spans="1:14" ht="60">
      <c r="A62" s="7">
        <v>2113</v>
      </c>
      <c r="B62" s="7" t="s">
        <v>2373</v>
      </c>
      <c r="C62" s="7" t="s">
        <v>350</v>
      </c>
      <c r="D62" s="7" t="s">
        <v>4949</v>
      </c>
      <c r="E62" s="7" t="s">
        <v>2375</v>
      </c>
      <c r="F62" s="28" t="s">
        <v>6621</v>
      </c>
      <c r="G62" s="7" t="s">
        <v>4948</v>
      </c>
      <c r="H62" s="7" t="s">
        <v>76</v>
      </c>
      <c r="I62" s="7" t="s">
        <v>100</v>
      </c>
      <c r="J62" s="7" t="s">
        <v>151</v>
      </c>
      <c r="K62" s="7" t="s">
        <v>14</v>
      </c>
      <c r="L62" s="7" t="s">
        <v>1027</v>
      </c>
      <c r="M62" s="7">
        <v>0</v>
      </c>
      <c r="N62" s="11"/>
    </row>
    <row r="63" spans="1:14" ht="60">
      <c r="A63" s="7">
        <v>2114</v>
      </c>
      <c r="B63" s="7" t="s">
        <v>4950</v>
      </c>
      <c r="C63" s="7" t="s">
        <v>135</v>
      </c>
      <c r="D63" s="7" t="s">
        <v>695</v>
      </c>
      <c r="E63" s="7" t="s">
        <v>4951</v>
      </c>
      <c r="F63" s="28" t="s">
        <v>6621</v>
      </c>
      <c r="G63" s="7" t="s">
        <v>4952</v>
      </c>
      <c r="H63" s="7" t="s">
        <v>76</v>
      </c>
      <c r="I63" s="7" t="s">
        <v>100</v>
      </c>
      <c r="J63" s="7" t="s">
        <v>151</v>
      </c>
      <c r="K63" s="7" t="s">
        <v>179</v>
      </c>
      <c r="L63" s="7" t="s">
        <v>1027</v>
      </c>
      <c r="M63" s="7">
        <v>0</v>
      </c>
      <c r="N63" s="11"/>
    </row>
    <row r="64" spans="1:14" ht="60">
      <c r="A64" s="7">
        <v>2115</v>
      </c>
      <c r="B64" s="7" t="s">
        <v>4953</v>
      </c>
      <c r="C64" s="7" t="s">
        <v>2872</v>
      </c>
      <c r="D64" s="7" t="s">
        <v>2352</v>
      </c>
      <c r="E64" s="7" t="s">
        <v>4954</v>
      </c>
      <c r="F64" s="28" t="s">
        <v>6621</v>
      </c>
      <c r="G64" s="7" t="s">
        <v>4864</v>
      </c>
      <c r="H64" s="7" t="s">
        <v>76</v>
      </c>
      <c r="I64" s="7" t="s">
        <v>100</v>
      </c>
      <c r="J64" s="7" t="s">
        <v>151</v>
      </c>
      <c r="K64" s="7" t="s">
        <v>25</v>
      </c>
      <c r="L64" s="7" t="s">
        <v>1027</v>
      </c>
      <c r="M64" s="7">
        <v>0</v>
      </c>
      <c r="N64" s="11"/>
    </row>
    <row r="65" spans="1:14" ht="60">
      <c r="A65" s="7">
        <v>2116</v>
      </c>
      <c r="B65" s="7" t="s">
        <v>4956</v>
      </c>
      <c r="C65" s="7" t="s">
        <v>194</v>
      </c>
      <c r="D65" s="7" t="s">
        <v>2385</v>
      </c>
      <c r="E65" s="7" t="s">
        <v>4957</v>
      </c>
      <c r="F65" s="28" t="s">
        <v>6621</v>
      </c>
      <c r="G65" s="7" t="s">
        <v>5</v>
      </c>
      <c r="H65" s="7" t="s">
        <v>76</v>
      </c>
      <c r="I65" s="7" t="s">
        <v>100</v>
      </c>
      <c r="J65" s="7" t="s">
        <v>151</v>
      </c>
      <c r="K65" s="7" t="s">
        <v>25</v>
      </c>
      <c r="L65" s="7" t="s">
        <v>1027</v>
      </c>
      <c r="M65" s="7">
        <v>0</v>
      </c>
      <c r="N65" s="11"/>
    </row>
    <row r="66" spans="1:14" ht="75">
      <c r="A66" s="7">
        <v>2118</v>
      </c>
      <c r="B66" s="7" t="s">
        <v>4960</v>
      </c>
      <c r="C66" s="7" t="s">
        <v>845</v>
      </c>
      <c r="D66" s="7" t="s">
        <v>4961</v>
      </c>
      <c r="E66" s="7" t="s">
        <v>2392</v>
      </c>
      <c r="F66" s="28" t="s">
        <v>6621</v>
      </c>
      <c r="G66" s="7" t="s">
        <v>5</v>
      </c>
      <c r="H66" s="7" t="s">
        <v>76</v>
      </c>
      <c r="I66" s="7" t="s">
        <v>100</v>
      </c>
      <c r="J66" s="7" t="s">
        <v>151</v>
      </c>
      <c r="K66" s="7" t="s">
        <v>25</v>
      </c>
      <c r="L66" s="7" t="s">
        <v>1027</v>
      </c>
      <c r="M66" s="7">
        <v>0</v>
      </c>
      <c r="N66" s="11"/>
    </row>
    <row r="67" spans="1:14" ht="75">
      <c r="A67" s="7">
        <v>2129</v>
      </c>
      <c r="B67" s="7" t="s">
        <v>2426</v>
      </c>
      <c r="C67" s="7" t="s">
        <v>490</v>
      </c>
      <c r="D67" s="7" t="s">
        <v>4981</v>
      </c>
      <c r="E67" s="7" t="s">
        <v>2428</v>
      </c>
      <c r="F67" s="28" t="s">
        <v>6621</v>
      </c>
      <c r="G67" s="7" t="s">
        <v>4982</v>
      </c>
      <c r="H67" s="7" t="s">
        <v>76</v>
      </c>
      <c r="I67" s="7" t="s">
        <v>89</v>
      </c>
      <c r="J67" s="7" t="s">
        <v>151</v>
      </c>
      <c r="K67" s="7" t="s">
        <v>25</v>
      </c>
      <c r="L67" s="7" t="s">
        <v>1027</v>
      </c>
      <c r="M67" s="7">
        <v>0</v>
      </c>
      <c r="N67" s="11"/>
    </row>
    <row r="68" spans="1:14" ht="45">
      <c r="A68" s="7">
        <v>2131</v>
      </c>
      <c r="B68" s="7" t="s">
        <v>4986</v>
      </c>
      <c r="C68" s="7" t="s">
        <v>135</v>
      </c>
      <c r="D68" s="7" t="s">
        <v>4987</v>
      </c>
      <c r="E68" s="7" t="s">
        <v>2435</v>
      </c>
      <c r="F68" s="28" t="s">
        <v>6621</v>
      </c>
      <c r="G68" s="7" t="s">
        <v>5</v>
      </c>
      <c r="H68" s="7" t="s">
        <v>76</v>
      </c>
      <c r="I68" s="7" t="s">
        <v>290</v>
      </c>
      <c r="J68" s="7" t="s">
        <v>151</v>
      </c>
      <c r="K68" s="7" t="s">
        <v>32</v>
      </c>
      <c r="L68" s="7" t="s">
        <v>1027</v>
      </c>
      <c r="M68" s="7">
        <v>0</v>
      </c>
      <c r="N68" s="11"/>
    </row>
    <row r="69" spans="1:14" ht="45">
      <c r="A69" s="7">
        <v>2132</v>
      </c>
      <c r="B69" s="7" t="s">
        <v>4988</v>
      </c>
      <c r="C69" s="7" t="s">
        <v>135</v>
      </c>
      <c r="D69" s="7" t="s">
        <v>4987</v>
      </c>
      <c r="E69" s="7" t="s">
        <v>4989</v>
      </c>
      <c r="F69" s="28" t="s">
        <v>6621</v>
      </c>
      <c r="G69" s="7" t="s">
        <v>5</v>
      </c>
      <c r="H69" s="7" t="s">
        <v>76</v>
      </c>
      <c r="I69" s="7" t="s">
        <v>290</v>
      </c>
      <c r="J69" s="7" t="s">
        <v>151</v>
      </c>
      <c r="K69" s="7" t="s">
        <v>66</v>
      </c>
      <c r="L69" s="7" t="s">
        <v>1027</v>
      </c>
      <c r="M69" s="7">
        <v>0</v>
      </c>
      <c r="N69" s="11"/>
    </row>
    <row r="70" spans="1:14" ht="45">
      <c r="A70" s="7">
        <v>2133</v>
      </c>
      <c r="B70" s="7" t="s">
        <v>2438</v>
      </c>
      <c r="C70" s="7" t="s">
        <v>135</v>
      </c>
      <c r="D70" s="7" t="s">
        <v>4987</v>
      </c>
      <c r="E70" s="7" t="s">
        <v>4990</v>
      </c>
      <c r="F70" s="28" t="s">
        <v>6621</v>
      </c>
      <c r="G70" s="7" t="s">
        <v>5</v>
      </c>
      <c r="H70" s="7" t="s">
        <v>76</v>
      </c>
      <c r="I70" s="7" t="s">
        <v>290</v>
      </c>
      <c r="J70" s="7" t="s">
        <v>151</v>
      </c>
      <c r="K70" s="7" t="s">
        <v>14</v>
      </c>
      <c r="L70" s="7" t="s">
        <v>1027</v>
      </c>
      <c r="M70" s="7">
        <v>0</v>
      </c>
      <c r="N70" s="11"/>
    </row>
    <row r="71" spans="1:14" ht="45">
      <c r="A71" s="7">
        <v>2134</v>
      </c>
      <c r="B71" s="7" t="s">
        <v>4991</v>
      </c>
      <c r="C71" s="7" t="s">
        <v>135</v>
      </c>
      <c r="D71" s="7" t="s">
        <v>4987</v>
      </c>
      <c r="E71" s="7" t="s">
        <v>2441</v>
      </c>
      <c r="F71" s="28" t="s">
        <v>6621</v>
      </c>
      <c r="G71" s="7" t="s">
        <v>5</v>
      </c>
      <c r="H71" s="7" t="s">
        <v>76</v>
      </c>
      <c r="I71" s="7" t="s">
        <v>290</v>
      </c>
      <c r="J71" s="7" t="s">
        <v>151</v>
      </c>
      <c r="K71" s="7" t="s">
        <v>179</v>
      </c>
      <c r="L71" s="7" t="s">
        <v>1027</v>
      </c>
      <c r="M71" s="7">
        <v>0</v>
      </c>
      <c r="N71" s="11"/>
    </row>
    <row r="72" spans="1:14" ht="60">
      <c r="A72" s="7">
        <v>2135</v>
      </c>
      <c r="B72" s="7" t="s">
        <v>3115</v>
      </c>
      <c r="C72" s="7" t="s">
        <v>194</v>
      </c>
      <c r="D72" s="7" t="s">
        <v>4992</v>
      </c>
      <c r="E72" s="7" t="s">
        <v>4993</v>
      </c>
      <c r="F72" s="28" t="s">
        <v>6621</v>
      </c>
      <c r="G72" s="7" t="s">
        <v>5</v>
      </c>
      <c r="H72" s="7" t="s">
        <v>76</v>
      </c>
      <c r="I72" s="7" t="s">
        <v>290</v>
      </c>
      <c r="J72" s="7" t="s">
        <v>151</v>
      </c>
      <c r="K72" s="7" t="s">
        <v>25</v>
      </c>
      <c r="L72" s="7" t="s">
        <v>1027</v>
      </c>
      <c r="M72" s="7">
        <v>0</v>
      </c>
      <c r="N72" s="11"/>
    </row>
    <row r="73" spans="1:14" ht="60">
      <c r="A73" s="7">
        <v>2137</v>
      </c>
      <c r="B73" s="7" t="s">
        <v>4996</v>
      </c>
      <c r="C73" s="7" t="s">
        <v>2132</v>
      </c>
      <c r="D73" s="7" t="s">
        <v>4997</v>
      </c>
      <c r="E73" s="7" t="s">
        <v>2457</v>
      </c>
      <c r="F73" s="28" t="s">
        <v>6621</v>
      </c>
      <c r="G73" s="7" t="s">
        <v>6</v>
      </c>
      <c r="H73" s="7" t="s">
        <v>76</v>
      </c>
      <c r="I73" s="7" t="s">
        <v>276</v>
      </c>
      <c r="J73" s="7" t="s">
        <v>190</v>
      </c>
      <c r="K73" s="7" t="s">
        <v>14</v>
      </c>
      <c r="L73" s="7" t="s">
        <v>1027</v>
      </c>
      <c r="M73" s="7">
        <v>0</v>
      </c>
      <c r="N73" s="11"/>
    </row>
    <row r="74" spans="1:14" ht="45">
      <c r="A74" s="7">
        <v>2159</v>
      </c>
      <c r="B74" s="7" t="s">
        <v>2507</v>
      </c>
      <c r="C74" s="7" t="s">
        <v>2508</v>
      </c>
      <c r="D74" s="7" t="s">
        <v>5012</v>
      </c>
      <c r="E74" s="7" t="s">
        <v>2510</v>
      </c>
      <c r="F74" s="28" t="s">
        <v>4000</v>
      </c>
      <c r="G74" s="7" t="s">
        <v>2511</v>
      </c>
      <c r="H74" s="7" t="s">
        <v>76</v>
      </c>
      <c r="I74" s="7" t="s">
        <v>290</v>
      </c>
      <c r="J74" s="7" t="s">
        <v>93</v>
      </c>
      <c r="K74" s="7" t="s">
        <v>14</v>
      </c>
      <c r="L74" s="7" t="s">
        <v>1027</v>
      </c>
      <c r="M74" s="7">
        <v>0</v>
      </c>
      <c r="N74" s="11"/>
    </row>
    <row r="75" spans="1:14" ht="75">
      <c r="A75" s="7">
        <v>2160</v>
      </c>
      <c r="B75" s="7" t="s">
        <v>2507</v>
      </c>
      <c r="C75" s="7" t="s">
        <v>1232</v>
      </c>
      <c r="D75" s="7" t="s">
        <v>2512</v>
      </c>
      <c r="E75" s="7" t="s">
        <v>2513</v>
      </c>
      <c r="F75" s="28" t="s">
        <v>4000</v>
      </c>
      <c r="G75" s="7" t="s">
        <v>979</v>
      </c>
      <c r="H75" s="7" t="s">
        <v>76</v>
      </c>
      <c r="I75" s="7" t="s">
        <v>49</v>
      </c>
      <c r="J75" s="7" t="s">
        <v>93</v>
      </c>
      <c r="K75" s="7" t="s">
        <v>14</v>
      </c>
      <c r="L75" s="7" t="s">
        <v>1027</v>
      </c>
      <c r="M75" s="7">
        <v>0</v>
      </c>
      <c r="N75" s="11"/>
    </row>
    <row r="76" spans="1:14" ht="90">
      <c r="A76" s="7">
        <v>2161</v>
      </c>
      <c r="B76" s="7" t="s">
        <v>5013</v>
      </c>
      <c r="C76" s="7" t="s">
        <v>5014</v>
      </c>
      <c r="D76" s="7" t="s">
        <v>5015</v>
      </c>
      <c r="E76" s="7" t="s">
        <v>5016</v>
      </c>
      <c r="F76" s="28" t="s">
        <v>6621</v>
      </c>
      <c r="G76" s="7" t="s">
        <v>2519</v>
      </c>
      <c r="H76" s="7" t="s">
        <v>76</v>
      </c>
      <c r="I76" s="7" t="s">
        <v>77</v>
      </c>
      <c r="J76" s="7" t="s">
        <v>104</v>
      </c>
      <c r="K76" s="7" t="s">
        <v>25</v>
      </c>
      <c r="L76" s="7" t="s">
        <v>1027</v>
      </c>
      <c r="M76" s="7">
        <v>0</v>
      </c>
      <c r="N76" s="11"/>
    </row>
    <row r="77" spans="1:14" ht="45">
      <c r="A77" s="7">
        <v>2171</v>
      </c>
      <c r="B77" s="7" t="s">
        <v>2569</v>
      </c>
      <c r="C77" s="7" t="s">
        <v>798</v>
      </c>
      <c r="D77" s="7" t="s">
        <v>2571</v>
      </c>
      <c r="E77" s="7" t="s">
        <v>2572</v>
      </c>
      <c r="F77" s="28" t="s">
        <v>4000</v>
      </c>
      <c r="G77" s="7" t="s">
        <v>2574</v>
      </c>
      <c r="H77" s="7" t="s">
        <v>76</v>
      </c>
      <c r="I77" s="7" t="s">
        <v>276</v>
      </c>
      <c r="J77" s="7" t="s">
        <v>151</v>
      </c>
      <c r="K77" s="7" t="s">
        <v>14</v>
      </c>
      <c r="L77" s="7" t="s">
        <v>1027</v>
      </c>
      <c r="M77" s="7">
        <v>0</v>
      </c>
      <c r="N77" s="11"/>
    </row>
    <row r="78" spans="1:14" ht="75">
      <c r="A78" s="7">
        <v>2172</v>
      </c>
      <c r="B78" s="7" t="s">
        <v>2575</v>
      </c>
      <c r="C78" s="7" t="s">
        <v>2077</v>
      </c>
      <c r="D78" s="7" t="s">
        <v>791</v>
      </c>
      <c r="E78" s="7" t="s">
        <v>2576</v>
      </c>
      <c r="F78" s="28" t="s">
        <v>4000</v>
      </c>
      <c r="G78" s="7" t="s">
        <v>5</v>
      </c>
      <c r="H78" s="7" t="s">
        <v>76</v>
      </c>
      <c r="I78" s="7" t="s">
        <v>436</v>
      </c>
      <c r="J78" s="7" t="s">
        <v>151</v>
      </c>
      <c r="K78" s="7" t="s">
        <v>14</v>
      </c>
      <c r="L78" s="7" t="s">
        <v>1027</v>
      </c>
      <c r="M78" s="7">
        <v>0</v>
      </c>
      <c r="N78" s="11"/>
    </row>
    <row r="79" spans="1:14" ht="60">
      <c r="A79" s="7">
        <v>2173</v>
      </c>
      <c r="B79" s="7" t="s">
        <v>2577</v>
      </c>
      <c r="C79" s="7" t="s">
        <v>194</v>
      </c>
      <c r="D79" s="7" t="s">
        <v>2356</v>
      </c>
      <c r="E79" s="7" t="s">
        <v>5033</v>
      </c>
      <c r="F79" s="28" t="s">
        <v>6621</v>
      </c>
      <c r="G79" s="7" t="s">
        <v>1926</v>
      </c>
      <c r="H79" s="7" t="s">
        <v>76</v>
      </c>
      <c r="I79" s="7" t="s">
        <v>214</v>
      </c>
      <c r="J79" s="7" t="s">
        <v>151</v>
      </c>
      <c r="K79" s="7" t="s">
        <v>25</v>
      </c>
      <c r="L79" s="7" t="s">
        <v>1027</v>
      </c>
      <c r="M79" s="7">
        <v>0</v>
      </c>
      <c r="N79" s="11"/>
    </row>
    <row r="80" spans="1:14" ht="60">
      <c r="A80" s="7">
        <v>2181</v>
      </c>
      <c r="B80" s="7" t="s">
        <v>2609</v>
      </c>
      <c r="C80" s="7" t="s">
        <v>84</v>
      </c>
      <c r="D80" s="7" t="s">
        <v>2610</v>
      </c>
      <c r="E80" s="7" t="s">
        <v>2611</v>
      </c>
      <c r="F80" s="28" t="s">
        <v>6621</v>
      </c>
      <c r="G80" s="7" t="s">
        <v>6</v>
      </c>
      <c r="H80" s="7" t="s">
        <v>76</v>
      </c>
      <c r="I80" s="7" t="s">
        <v>65</v>
      </c>
      <c r="J80" s="7" t="s">
        <v>190</v>
      </c>
      <c r="K80" s="7" t="s">
        <v>14</v>
      </c>
      <c r="L80" s="7" t="s">
        <v>1027</v>
      </c>
      <c r="M80" s="7">
        <v>0</v>
      </c>
      <c r="N80" s="11"/>
    </row>
    <row r="81" spans="1:14" ht="60">
      <c r="A81" s="7">
        <v>2182</v>
      </c>
      <c r="B81" s="7" t="s">
        <v>2614</v>
      </c>
      <c r="C81" s="7" t="s">
        <v>2615</v>
      </c>
      <c r="D81" s="7" t="s">
        <v>2616</v>
      </c>
      <c r="E81" s="7" t="s">
        <v>2617</v>
      </c>
      <c r="F81" s="28" t="s">
        <v>6621</v>
      </c>
      <c r="G81" s="7" t="s">
        <v>6</v>
      </c>
      <c r="H81" s="7" t="s">
        <v>76</v>
      </c>
      <c r="I81" s="7" t="s">
        <v>65</v>
      </c>
      <c r="J81" s="7" t="s">
        <v>190</v>
      </c>
      <c r="K81" s="7" t="s">
        <v>32</v>
      </c>
      <c r="L81" s="7" t="s">
        <v>1027</v>
      </c>
      <c r="M81" s="7">
        <v>0</v>
      </c>
      <c r="N81" s="11"/>
    </row>
    <row r="82" spans="1:14" ht="60">
      <c r="A82" s="7">
        <v>2189</v>
      </c>
      <c r="B82" s="7" t="s">
        <v>2640</v>
      </c>
      <c r="C82" s="7" t="s">
        <v>2633</v>
      </c>
      <c r="D82" s="7" t="s">
        <v>2641</v>
      </c>
      <c r="E82" s="7" t="s">
        <v>2642</v>
      </c>
      <c r="F82" s="28" t="s">
        <v>6621</v>
      </c>
      <c r="G82" s="7" t="s">
        <v>6</v>
      </c>
      <c r="H82" s="7" t="s">
        <v>76</v>
      </c>
      <c r="I82" s="7" t="s">
        <v>202</v>
      </c>
      <c r="J82" s="7" t="s">
        <v>190</v>
      </c>
      <c r="K82" s="7" t="s">
        <v>32</v>
      </c>
      <c r="L82" s="7" t="s">
        <v>1027</v>
      </c>
      <c r="M82" s="7">
        <v>0</v>
      </c>
      <c r="N82" s="11"/>
    </row>
    <row r="83" spans="1:14" ht="105">
      <c r="A83" s="7">
        <v>2203</v>
      </c>
      <c r="B83" s="7" t="s">
        <v>2675</v>
      </c>
      <c r="C83" s="7" t="s">
        <v>4764</v>
      </c>
      <c r="D83" s="7" t="s">
        <v>2676</v>
      </c>
      <c r="E83" s="7" t="s">
        <v>2677</v>
      </c>
      <c r="F83" s="28" t="s">
        <v>6621</v>
      </c>
      <c r="G83" s="7" t="s">
        <v>344</v>
      </c>
      <c r="H83" s="7" t="s">
        <v>76</v>
      </c>
      <c r="I83" s="7" t="s">
        <v>100</v>
      </c>
      <c r="J83" s="7" t="s">
        <v>151</v>
      </c>
      <c r="K83" s="7" t="s">
        <v>25</v>
      </c>
      <c r="L83" s="7" t="s">
        <v>1027</v>
      </c>
      <c r="M83" s="7">
        <v>0</v>
      </c>
      <c r="N83" s="11"/>
    </row>
    <row r="84" spans="1:14" ht="105">
      <c r="A84" s="7">
        <v>2218</v>
      </c>
      <c r="B84" s="7" t="s">
        <v>5072</v>
      </c>
      <c r="C84" s="7" t="s">
        <v>529</v>
      </c>
      <c r="D84" s="7" t="s">
        <v>2744</v>
      </c>
      <c r="E84" s="7" t="s">
        <v>5073</v>
      </c>
      <c r="F84" s="28" t="s">
        <v>6621</v>
      </c>
      <c r="G84" s="7" t="s">
        <v>2746</v>
      </c>
      <c r="H84" s="7" t="s">
        <v>76</v>
      </c>
      <c r="I84" s="7" t="s">
        <v>100</v>
      </c>
      <c r="J84" s="7" t="s">
        <v>301</v>
      </c>
      <c r="K84" s="7" t="s">
        <v>179</v>
      </c>
      <c r="L84" s="7" t="s">
        <v>1027</v>
      </c>
      <c r="M84" s="7">
        <v>0</v>
      </c>
      <c r="N84" s="11"/>
    </row>
    <row r="85" spans="1:14" ht="60">
      <c r="A85" s="7">
        <v>2219</v>
      </c>
      <c r="B85" s="7" t="s">
        <v>2747</v>
      </c>
      <c r="C85" s="7" t="s">
        <v>529</v>
      </c>
      <c r="D85" s="7" t="s">
        <v>2748</v>
      </c>
      <c r="E85" s="7" t="s">
        <v>2749</v>
      </c>
      <c r="F85" s="28" t="s">
        <v>6621</v>
      </c>
      <c r="G85" s="7" t="s">
        <v>2751</v>
      </c>
      <c r="H85" s="7" t="s">
        <v>76</v>
      </c>
      <c r="I85" s="7" t="s">
        <v>65</v>
      </c>
      <c r="J85" s="7" t="s">
        <v>301</v>
      </c>
      <c r="K85" s="7" t="s">
        <v>14</v>
      </c>
      <c r="L85" s="7" t="s">
        <v>1027</v>
      </c>
      <c r="M85" s="7">
        <v>0</v>
      </c>
      <c r="N85" s="11"/>
    </row>
    <row r="86" spans="1:14" ht="75">
      <c r="A86" s="7">
        <v>2220</v>
      </c>
      <c r="B86" s="7" t="s">
        <v>2752</v>
      </c>
      <c r="C86" s="7" t="s">
        <v>3226</v>
      </c>
      <c r="D86" s="7" t="s">
        <v>2737</v>
      </c>
      <c r="E86" s="7" t="s">
        <v>2753</v>
      </c>
      <c r="F86" s="28" t="s">
        <v>6621</v>
      </c>
      <c r="G86" s="7" t="s">
        <v>2739</v>
      </c>
      <c r="H86" s="7" t="s">
        <v>76</v>
      </c>
      <c r="I86" s="7" t="s">
        <v>9</v>
      </c>
      <c r="J86" s="7" t="s">
        <v>301</v>
      </c>
      <c r="K86" s="7" t="s">
        <v>66</v>
      </c>
      <c r="L86" s="7" t="s">
        <v>1027</v>
      </c>
      <c r="M86" s="7">
        <v>0</v>
      </c>
      <c r="N86" s="11"/>
    </row>
    <row r="87" spans="1:14" ht="60">
      <c r="A87" s="7">
        <v>2227</v>
      </c>
      <c r="B87" s="7" t="s">
        <v>5086</v>
      </c>
      <c r="C87" s="7" t="s">
        <v>5084</v>
      </c>
      <c r="D87" s="7" t="s">
        <v>5087</v>
      </c>
      <c r="E87" s="7" t="s">
        <v>2783</v>
      </c>
      <c r="F87" s="28" t="s">
        <v>6621</v>
      </c>
      <c r="G87" s="7" t="s">
        <v>2762</v>
      </c>
      <c r="H87" s="7" t="s">
        <v>76</v>
      </c>
      <c r="I87" s="7" t="s">
        <v>202</v>
      </c>
      <c r="J87" s="7" t="s">
        <v>81</v>
      </c>
      <c r="K87" s="7" t="s">
        <v>32</v>
      </c>
      <c r="L87" s="7" t="s">
        <v>1027</v>
      </c>
      <c r="M87" s="7">
        <v>0</v>
      </c>
      <c r="N87" s="11"/>
    </row>
    <row r="88" spans="1:14" ht="90">
      <c r="A88" s="7">
        <v>2229</v>
      </c>
      <c r="B88" s="7" t="s">
        <v>5090</v>
      </c>
      <c r="C88" s="7" t="s">
        <v>5091</v>
      </c>
      <c r="D88" s="7" t="s">
        <v>2793</v>
      </c>
      <c r="E88" s="7" t="s">
        <v>2794</v>
      </c>
      <c r="F88" s="28" t="s">
        <v>6621</v>
      </c>
      <c r="G88" s="7" t="s">
        <v>2762</v>
      </c>
      <c r="H88" s="7" t="s">
        <v>76</v>
      </c>
      <c r="I88" s="7" t="s">
        <v>202</v>
      </c>
      <c r="J88" s="7" t="s">
        <v>81</v>
      </c>
      <c r="K88" s="7" t="s">
        <v>25</v>
      </c>
      <c r="L88" s="7" t="s">
        <v>1027</v>
      </c>
      <c r="M88" s="7">
        <v>0</v>
      </c>
      <c r="N88" s="11"/>
    </row>
    <row r="89" spans="1:14" ht="60">
      <c r="A89" s="7">
        <v>2232</v>
      </c>
      <c r="B89" s="7" t="s">
        <v>2802</v>
      </c>
      <c r="C89" s="7" t="s">
        <v>2132</v>
      </c>
      <c r="D89" s="7" t="s">
        <v>2803</v>
      </c>
      <c r="E89" s="7" t="s">
        <v>2804</v>
      </c>
      <c r="F89" s="28" t="s">
        <v>6621</v>
      </c>
      <c r="G89" s="7" t="s">
        <v>344</v>
      </c>
      <c r="H89" s="7" t="s">
        <v>76</v>
      </c>
      <c r="I89" s="7" t="s">
        <v>100</v>
      </c>
      <c r="J89" s="7" t="s">
        <v>190</v>
      </c>
      <c r="K89" s="7" t="s">
        <v>32</v>
      </c>
      <c r="L89" s="7" t="s">
        <v>1027</v>
      </c>
      <c r="M89" s="7">
        <v>0</v>
      </c>
      <c r="N89" s="11"/>
    </row>
    <row r="90" spans="1:14" ht="60">
      <c r="A90" s="7">
        <v>2235</v>
      </c>
      <c r="B90" s="7" t="s">
        <v>2815</v>
      </c>
      <c r="C90" s="7" t="s">
        <v>1342</v>
      </c>
      <c r="D90" s="7" t="s">
        <v>2816</v>
      </c>
      <c r="E90" s="7" t="s">
        <v>2817</v>
      </c>
      <c r="F90" s="28" t="s">
        <v>6621</v>
      </c>
      <c r="G90" s="7" t="s">
        <v>344</v>
      </c>
      <c r="H90" s="7" t="s">
        <v>76</v>
      </c>
      <c r="I90" s="7" t="s">
        <v>100</v>
      </c>
      <c r="J90" s="7" t="s">
        <v>190</v>
      </c>
      <c r="K90" s="7" t="s">
        <v>66</v>
      </c>
      <c r="L90" s="7" t="s">
        <v>1027</v>
      </c>
      <c r="M90" s="7">
        <v>0</v>
      </c>
      <c r="N90" s="11"/>
    </row>
    <row r="91" spans="1:14" ht="60">
      <c r="A91" s="7">
        <v>2239</v>
      </c>
      <c r="B91" s="7" t="s">
        <v>5097</v>
      </c>
      <c r="C91" s="7" t="s">
        <v>755</v>
      </c>
      <c r="D91" s="7" t="s">
        <v>5098</v>
      </c>
      <c r="E91" s="7" t="s">
        <v>2804</v>
      </c>
      <c r="F91" s="28" t="s">
        <v>6621</v>
      </c>
      <c r="G91" s="7" t="s">
        <v>344</v>
      </c>
      <c r="H91" s="7" t="s">
        <v>76</v>
      </c>
      <c r="I91" s="7" t="s">
        <v>100</v>
      </c>
      <c r="J91" s="7" t="s">
        <v>190</v>
      </c>
      <c r="K91" s="7" t="s">
        <v>14</v>
      </c>
      <c r="L91" s="7" t="s">
        <v>1027</v>
      </c>
      <c r="M91" s="7">
        <v>0</v>
      </c>
      <c r="N91" s="11"/>
    </row>
    <row r="92" spans="1:14" ht="60">
      <c r="A92" s="7">
        <v>2240</v>
      </c>
      <c r="B92" s="7" t="s">
        <v>2833</v>
      </c>
      <c r="C92" s="7" t="s">
        <v>2009</v>
      </c>
      <c r="D92" s="7" t="s">
        <v>2834</v>
      </c>
      <c r="E92" s="7" t="s">
        <v>2804</v>
      </c>
      <c r="F92" s="28" t="s">
        <v>6621</v>
      </c>
      <c r="G92" s="7" t="s">
        <v>344</v>
      </c>
      <c r="H92" s="7" t="s">
        <v>76</v>
      </c>
      <c r="I92" s="7" t="s">
        <v>65</v>
      </c>
      <c r="J92" s="7" t="s">
        <v>190</v>
      </c>
      <c r="K92" s="7" t="s">
        <v>14</v>
      </c>
      <c r="L92" s="7" t="s">
        <v>1027</v>
      </c>
      <c r="M92" s="7">
        <v>0</v>
      </c>
      <c r="N92" s="11"/>
    </row>
    <row r="93" spans="1:14" ht="60">
      <c r="A93" s="7">
        <v>2247</v>
      </c>
      <c r="B93" s="7" t="s">
        <v>2853</v>
      </c>
      <c r="C93" s="7" t="s">
        <v>2854</v>
      </c>
      <c r="D93" s="7" t="s">
        <v>5104</v>
      </c>
      <c r="E93" s="7" t="s">
        <v>2856</v>
      </c>
      <c r="F93" s="28" t="s">
        <v>6621</v>
      </c>
      <c r="G93" s="7" t="s">
        <v>344</v>
      </c>
      <c r="H93" s="7" t="s">
        <v>76</v>
      </c>
      <c r="I93" s="7" t="s">
        <v>100</v>
      </c>
      <c r="J93" s="7" t="s">
        <v>93</v>
      </c>
      <c r="K93" s="7" t="s">
        <v>32</v>
      </c>
      <c r="L93" s="7" t="s">
        <v>1027</v>
      </c>
      <c r="M93" s="7">
        <v>0</v>
      </c>
      <c r="N93" s="11"/>
    </row>
    <row r="94" spans="1:14" ht="60">
      <c r="A94" s="7">
        <v>2248</v>
      </c>
      <c r="B94" s="7" t="s">
        <v>2857</v>
      </c>
      <c r="C94" s="7" t="s">
        <v>1486</v>
      </c>
      <c r="D94" s="7" t="s">
        <v>2858</v>
      </c>
      <c r="E94" s="7" t="s">
        <v>2859</v>
      </c>
      <c r="F94" s="28" t="s">
        <v>6621</v>
      </c>
      <c r="G94" s="7" t="s">
        <v>344</v>
      </c>
      <c r="H94" s="7" t="s">
        <v>76</v>
      </c>
      <c r="I94" s="7" t="s">
        <v>100</v>
      </c>
      <c r="J94" s="7" t="s">
        <v>93</v>
      </c>
      <c r="K94" s="7" t="s">
        <v>14</v>
      </c>
      <c r="L94" s="7" t="s">
        <v>1027</v>
      </c>
      <c r="M94" s="7">
        <v>0</v>
      </c>
      <c r="N94" s="11"/>
    </row>
    <row r="95" spans="1:14" ht="45">
      <c r="A95" s="7">
        <v>2259</v>
      </c>
      <c r="B95" s="7" t="s">
        <v>2886</v>
      </c>
      <c r="C95" s="7" t="s">
        <v>350</v>
      </c>
      <c r="D95" s="7" t="s">
        <v>987</v>
      </c>
      <c r="E95" s="7" t="s">
        <v>5112</v>
      </c>
      <c r="F95" s="28" t="s">
        <v>6621</v>
      </c>
      <c r="G95" s="7" t="s">
        <v>5</v>
      </c>
      <c r="H95" s="7" t="s">
        <v>76</v>
      </c>
      <c r="I95" s="7" t="s">
        <v>31</v>
      </c>
      <c r="J95" s="7" t="s">
        <v>93</v>
      </c>
      <c r="K95" s="7" t="s">
        <v>14</v>
      </c>
      <c r="L95" s="7" t="s">
        <v>1027</v>
      </c>
      <c r="M95" s="7">
        <v>0</v>
      </c>
      <c r="N95" s="11"/>
    </row>
    <row r="96" spans="1:14" ht="75">
      <c r="A96" s="7">
        <v>2322</v>
      </c>
      <c r="B96" s="7" t="s">
        <v>5153</v>
      </c>
      <c r="C96" s="7" t="s">
        <v>135</v>
      </c>
      <c r="D96" s="7" t="s">
        <v>2352</v>
      </c>
      <c r="E96" s="7" t="s">
        <v>2998</v>
      </c>
      <c r="F96" s="28" t="s">
        <v>4000</v>
      </c>
      <c r="G96" s="7" t="s">
        <v>701</v>
      </c>
      <c r="H96" s="7" t="s">
        <v>76</v>
      </c>
      <c r="I96" s="7" t="s">
        <v>100</v>
      </c>
      <c r="J96" s="7" t="s">
        <v>93</v>
      </c>
      <c r="K96" s="7" t="s">
        <v>32</v>
      </c>
      <c r="L96" s="7" t="s">
        <v>1027</v>
      </c>
      <c r="M96" s="7">
        <v>0</v>
      </c>
      <c r="N96" s="11"/>
    </row>
    <row r="97" spans="1:14" ht="60">
      <c r="A97" s="7">
        <v>2336</v>
      </c>
      <c r="B97" s="7" t="s">
        <v>3020</v>
      </c>
      <c r="C97" s="7" t="s">
        <v>687</v>
      </c>
      <c r="D97" s="7" t="s">
        <v>4937</v>
      </c>
      <c r="E97" s="7" t="s">
        <v>3021</v>
      </c>
      <c r="F97" s="28" t="s">
        <v>4000</v>
      </c>
      <c r="G97" s="7" t="s">
        <v>5</v>
      </c>
      <c r="H97" s="7" t="s">
        <v>76</v>
      </c>
      <c r="I97" s="7" t="s">
        <v>9</v>
      </c>
      <c r="J97" s="7" t="s">
        <v>93</v>
      </c>
      <c r="K97" s="7" t="s">
        <v>14</v>
      </c>
      <c r="L97" s="7" t="s">
        <v>1027</v>
      </c>
      <c r="M97" s="7">
        <v>0</v>
      </c>
      <c r="N97" s="11"/>
    </row>
    <row r="98" spans="1:14" ht="60">
      <c r="A98" s="7">
        <v>2338</v>
      </c>
      <c r="B98" s="7" t="s">
        <v>3025</v>
      </c>
      <c r="C98" s="7" t="s">
        <v>135</v>
      </c>
      <c r="D98" s="7" t="s">
        <v>3026</v>
      </c>
      <c r="E98" s="7" t="s">
        <v>3027</v>
      </c>
      <c r="F98" s="28" t="s">
        <v>6621</v>
      </c>
      <c r="G98" s="7" t="s">
        <v>5163</v>
      </c>
      <c r="H98" s="7" t="s">
        <v>76</v>
      </c>
      <c r="I98" s="7" t="s">
        <v>9</v>
      </c>
      <c r="J98" s="7" t="s">
        <v>93</v>
      </c>
      <c r="K98" s="7" t="s">
        <v>25</v>
      </c>
      <c r="L98" s="7" t="s">
        <v>1027</v>
      </c>
      <c r="M98" s="7">
        <v>0</v>
      </c>
      <c r="N98" s="11"/>
    </row>
    <row r="99" spans="1:14" ht="60">
      <c r="A99" s="7">
        <v>2339</v>
      </c>
      <c r="B99" s="7" t="s">
        <v>3029</v>
      </c>
      <c r="C99" s="7" t="s">
        <v>135</v>
      </c>
      <c r="D99" s="7" t="s">
        <v>3030</v>
      </c>
      <c r="E99" s="7" t="s">
        <v>3031</v>
      </c>
      <c r="F99" s="28" t="s">
        <v>6621</v>
      </c>
      <c r="G99" s="7" t="s">
        <v>5</v>
      </c>
      <c r="H99" s="7" t="s">
        <v>76</v>
      </c>
      <c r="I99" s="7" t="s">
        <v>100</v>
      </c>
      <c r="J99" s="7" t="s">
        <v>93</v>
      </c>
      <c r="K99" s="7" t="s">
        <v>14</v>
      </c>
      <c r="L99" s="7" t="s">
        <v>1027</v>
      </c>
      <c r="M99" s="7">
        <v>0</v>
      </c>
      <c r="N99" s="11"/>
    </row>
    <row r="100" spans="1:14" ht="60">
      <c r="A100" s="7">
        <v>2340</v>
      </c>
      <c r="B100" s="7" t="s">
        <v>5164</v>
      </c>
      <c r="C100" s="7" t="s">
        <v>2344</v>
      </c>
      <c r="D100" s="7" t="s">
        <v>3033</v>
      </c>
      <c r="E100" s="7" t="s">
        <v>3034</v>
      </c>
      <c r="F100" s="28" t="s">
        <v>6621</v>
      </c>
      <c r="G100" s="7" t="s">
        <v>344</v>
      </c>
      <c r="H100" s="7" t="s">
        <v>76</v>
      </c>
      <c r="I100" s="7" t="s">
        <v>290</v>
      </c>
      <c r="J100" s="7" t="s">
        <v>93</v>
      </c>
      <c r="K100" s="7" t="s">
        <v>14</v>
      </c>
      <c r="L100" s="7" t="s">
        <v>1027</v>
      </c>
      <c r="M100" s="7">
        <v>0</v>
      </c>
      <c r="N100" s="11"/>
    </row>
    <row r="101" spans="1:14" ht="45">
      <c r="A101" s="7">
        <v>2345</v>
      </c>
      <c r="B101" s="7" t="s">
        <v>3049</v>
      </c>
      <c r="C101" s="7" t="s">
        <v>135</v>
      </c>
      <c r="D101" s="7" t="s">
        <v>252</v>
      </c>
      <c r="E101" s="7" t="s">
        <v>3050</v>
      </c>
      <c r="F101" s="28" t="s">
        <v>6621</v>
      </c>
      <c r="G101" s="7" t="s">
        <v>289</v>
      </c>
      <c r="H101" s="7" t="s">
        <v>76</v>
      </c>
      <c r="I101" s="7" t="s">
        <v>290</v>
      </c>
      <c r="J101" s="7" t="s">
        <v>93</v>
      </c>
      <c r="K101" s="7" t="s">
        <v>14</v>
      </c>
      <c r="L101" s="7" t="s">
        <v>1027</v>
      </c>
      <c r="M101" s="7">
        <v>0</v>
      </c>
      <c r="N101" s="11"/>
    </row>
    <row r="102" spans="1:14" ht="60">
      <c r="A102" s="7">
        <v>2371</v>
      </c>
      <c r="B102" s="7" t="s">
        <v>3109</v>
      </c>
      <c r="C102" s="7" t="s">
        <v>3110</v>
      </c>
      <c r="D102" s="7" t="s">
        <v>3111</v>
      </c>
      <c r="E102" s="7" t="s">
        <v>3112</v>
      </c>
      <c r="F102" s="28" t="s">
        <v>6621</v>
      </c>
      <c r="G102" s="7" t="s">
        <v>5</v>
      </c>
      <c r="H102" s="7" t="s">
        <v>76</v>
      </c>
      <c r="I102" s="7" t="s">
        <v>100</v>
      </c>
      <c r="J102" s="7" t="s">
        <v>151</v>
      </c>
      <c r="K102" s="7" t="s">
        <v>32</v>
      </c>
      <c r="L102" s="7" t="s">
        <v>1027</v>
      </c>
      <c r="M102" s="7">
        <v>0</v>
      </c>
      <c r="N102" s="11"/>
    </row>
    <row r="103" spans="1:14" ht="60">
      <c r="A103" s="7">
        <v>2397</v>
      </c>
      <c r="B103" s="7" t="s">
        <v>3143</v>
      </c>
      <c r="C103" s="7" t="s">
        <v>545</v>
      </c>
      <c r="D103" s="7" t="s">
        <v>5165</v>
      </c>
      <c r="E103" s="7" t="s">
        <v>3144</v>
      </c>
      <c r="F103" s="28" t="s">
        <v>4000</v>
      </c>
      <c r="G103" s="7" t="s">
        <v>3038</v>
      </c>
      <c r="H103" s="7" t="s">
        <v>76</v>
      </c>
      <c r="I103" s="7" t="s">
        <v>100</v>
      </c>
      <c r="J103" s="7" t="s">
        <v>151</v>
      </c>
      <c r="K103" s="7" t="s">
        <v>25</v>
      </c>
      <c r="L103" s="7" t="s">
        <v>1027</v>
      </c>
      <c r="M103" s="7">
        <v>0</v>
      </c>
      <c r="N103" s="11"/>
    </row>
    <row r="104" spans="1:14" ht="90">
      <c r="A104" s="7">
        <v>2401</v>
      </c>
      <c r="B104" s="7" t="s">
        <v>5198</v>
      </c>
      <c r="C104" s="7" t="s">
        <v>218</v>
      </c>
      <c r="D104" s="7" t="s">
        <v>3155</v>
      </c>
      <c r="E104" s="7" t="s">
        <v>3156</v>
      </c>
      <c r="F104" s="28" t="s">
        <v>4000</v>
      </c>
      <c r="G104" s="7" t="s">
        <v>5189</v>
      </c>
      <c r="H104" s="7" t="s">
        <v>76</v>
      </c>
      <c r="I104" s="7" t="s">
        <v>9</v>
      </c>
      <c r="J104" s="7" t="s">
        <v>301</v>
      </c>
      <c r="K104" s="7" t="s">
        <v>66</v>
      </c>
      <c r="L104" s="7" t="s">
        <v>1027</v>
      </c>
      <c r="M104" s="7">
        <v>0</v>
      </c>
      <c r="N104" s="11"/>
    </row>
    <row r="105" spans="1:14" ht="90">
      <c r="A105" s="7">
        <v>2414</v>
      </c>
      <c r="B105" s="7" t="s">
        <v>3171</v>
      </c>
      <c r="C105" s="7" t="s">
        <v>3535</v>
      </c>
      <c r="D105" s="7" t="s">
        <v>5202</v>
      </c>
      <c r="E105" s="7" t="s">
        <v>5203</v>
      </c>
      <c r="F105" s="28" t="s">
        <v>6621</v>
      </c>
      <c r="G105" s="7" t="s">
        <v>344</v>
      </c>
      <c r="H105" s="7" t="s">
        <v>76</v>
      </c>
      <c r="I105" s="7" t="s">
        <v>100</v>
      </c>
      <c r="J105" s="7" t="s">
        <v>81</v>
      </c>
      <c r="K105" s="7" t="s">
        <v>14</v>
      </c>
      <c r="L105" s="7" t="s">
        <v>1027</v>
      </c>
      <c r="M105" s="7">
        <v>0</v>
      </c>
      <c r="N105" s="11"/>
    </row>
    <row r="106" spans="1:14" ht="90">
      <c r="A106" s="7">
        <v>2420</v>
      </c>
      <c r="B106" s="7" t="s">
        <v>3185</v>
      </c>
      <c r="C106" s="7" t="s">
        <v>5204</v>
      </c>
      <c r="D106" s="7" t="s">
        <v>3187</v>
      </c>
      <c r="E106" s="7" t="s">
        <v>5205</v>
      </c>
      <c r="F106" s="28" t="s">
        <v>6621</v>
      </c>
      <c r="G106" s="7" t="s">
        <v>344</v>
      </c>
      <c r="H106" s="7" t="s">
        <v>76</v>
      </c>
      <c r="I106" s="7" t="s">
        <v>100</v>
      </c>
      <c r="J106" s="7" t="s">
        <v>81</v>
      </c>
      <c r="K106" s="7" t="s">
        <v>25</v>
      </c>
      <c r="L106" s="7" t="s">
        <v>1027</v>
      </c>
      <c r="M106" s="7">
        <v>0</v>
      </c>
      <c r="N106" s="11"/>
    </row>
    <row r="107" spans="1:14" ht="60">
      <c r="A107" s="7">
        <v>2425</v>
      </c>
      <c r="B107" s="7" t="s">
        <v>3194</v>
      </c>
      <c r="C107" s="7" t="s">
        <v>3539</v>
      </c>
      <c r="D107" s="7" t="s">
        <v>3196</v>
      </c>
      <c r="E107" s="7" t="s">
        <v>3197</v>
      </c>
      <c r="F107" s="28" t="s">
        <v>6621</v>
      </c>
      <c r="G107" s="7" t="s">
        <v>344</v>
      </c>
      <c r="H107" s="7" t="s">
        <v>76</v>
      </c>
      <c r="I107" s="7" t="s">
        <v>31</v>
      </c>
      <c r="J107" s="7" t="s">
        <v>81</v>
      </c>
      <c r="K107" s="7" t="s">
        <v>66</v>
      </c>
      <c r="L107" s="7" t="s">
        <v>1027</v>
      </c>
      <c r="M107" s="7">
        <v>0</v>
      </c>
      <c r="N107" s="11"/>
    </row>
    <row r="108" spans="1:14" ht="45">
      <c r="A108" s="7">
        <v>2426</v>
      </c>
      <c r="B108" s="7" t="s">
        <v>5208</v>
      </c>
      <c r="C108" s="7" t="s">
        <v>3182</v>
      </c>
      <c r="D108" s="7" t="s">
        <v>3199</v>
      </c>
      <c r="E108" s="7" t="s">
        <v>3200</v>
      </c>
      <c r="F108" s="28" t="s">
        <v>6621</v>
      </c>
      <c r="G108" s="7" t="s">
        <v>344</v>
      </c>
      <c r="H108" s="7" t="s">
        <v>76</v>
      </c>
      <c r="I108" s="7" t="s">
        <v>290</v>
      </c>
      <c r="J108" s="7" t="s">
        <v>81</v>
      </c>
      <c r="K108" s="7" t="s">
        <v>66</v>
      </c>
      <c r="L108" s="7" t="s">
        <v>1027</v>
      </c>
      <c r="M108" s="7">
        <v>0</v>
      </c>
      <c r="N108" s="11"/>
    </row>
    <row r="109" spans="1:14" ht="45">
      <c r="A109" s="7">
        <v>2437</v>
      </c>
      <c r="B109" s="7" t="s">
        <v>3212</v>
      </c>
      <c r="C109" s="7" t="s">
        <v>208</v>
      </c>
      <c r="D109" s="7" t="s">
        <v>3213</v>
      </c>
      <c r="E109" s="7" t="s">
        <v>3214</v>
      </c>
      <c r="F109" s="28" t="s">
        <v>6621</v>
      </c>
      <c r="G109" s="7" t="s">
        <v>344</v>
      </c>
      <c r="H109" s="7" t="s">
        <v>76</v>
      </c>
      <c r="I109" s="7" t="s">
        <v>31</v>
      </c>
      <c r="J109" s="7" t="s">
        <v>151</v>
      </c>
      <c r="K109" s="7" t="s">
        <v>66</v>
      </c>
      <c r="L109" s="7" t="s">
        <v>1027</v>
      </c>
      <c r="M109" s="7">
        <v>0</v>
      </c>
      <c r="N109" s="11"/>
    </row>
    <row r="110" spans="1:14" ht="60">
      <c r="A110" s="7">
        <v>2438</v>
      </c>
      <c r="B110" s="7" t="s">
        <v>3215</v>
      </c>
      <c r="C110" s="7" t="s">
        <v>490</v>
      </c>
      <c r="D110" s="7" t="s">
        <v>5213</v>
      </c>
      <c r="E110" s="7" t="s">
        <v>3217</v>
      </c>
      <c r="F110" s="28" t="s">
        <v>6621</v>
      </c>
      <c r="G110" s="7" t="s">
        <v>344</v>
      </c>
      <c r="H110" s="7" t="s">
        <v>76</v>
      </c>
      <c r="I110" s="7" t="s">
        <v>290</v>
      </c>
      <c r="J110" s="7" t="s">
        <v>151</v>
      </c>
      <c r="K110" s="7" t="s">
        <v>14</v>
      </c>
      <c r="L110" s="7" t="s">
        <v>1027</v>
      </c>
      <c r="M110" s="7">
        <v>0</v>
      </c>
      <c r="N110" s="11"/>
    </row>
    <row r="111" spans="1:14" ht="45">
      <c r="A111" s="7">
        <v>2439</v>
      </c>
      <c r="B111" s="7" t="s">
        <v>3218</v>
      </c>
      <c r="C111" s="7" t="s">
        <v>366</v>
      </c>
      <c r="D111" s="7" t="s">
        <v>3219</v>
      </c>
      <c r="E111" s="7" t="s">
        <v>5214</v>
      </c>
      <c r="F111" s="28" t="s">
        <v>4000</v>
      </c>
      <c r="G111" s="7" t="s">
        <v>344</v>
      </c>
      <c r="H111" s="7" t="s">
        <v>76</v>
      </c>
      <c r="I111" s="7" t="s">
        <v>290</v>
      </c>
      <c r="J111" s="7" t="s">
        <v>151</v>
      </c>
      <c r="K111" s="7" t="s">
        <v>14</v>
      </c>
      <c r="L111" s="7" t="s">
        <v>1027</v>
      </c>
      <c r="M111" s="7">
        <v>0</v>
      </c>
      <c r="N111" s="11"/>
    </row>
    <row r="112" spans="1:14" ht="75">
      <c r="A112" s="7">
        <v>2442</v>
      </c>
      <c r="B112" s="7" t="s">
        <v>3229</v>
      </c>
      <c r="C112" s="7" t="s">
        <v>5217</v>
      </c>
      <c r="D112" s="7" t="s">
        <v>2348</v>
      </c>
      <c r="E112" s="7" t="s">
        <v>1889</v>
      </c>
      <c r="F112" s="28" t="s">
        <v>6621</v>
      </c>
      <c r="G112" s="7" t="s">
        <v>344</v>
      </c>
      <c r="H112" s="7" t="s">
        <v>76</v>
      </c>
      <c r="I112" s="7" t="s">
        <v>31</v>
      </c>
      <c r="J112" s="7" t="s">
        <v>151</v>
      </c>
      <c r="K112" s="7" t="s">
        <v>25</v>
      </c>
      <c r="L112" s="7" t="s">
        <v>1027</v>
      </c>
      <c r="M112" s="7">
        <v>0</v>
      </c>
      <c r="N112" s="11"/>
    </row>
    <row r="113" spans="1:14" ht="60">
      <c r="A113" s="7">
        <v>2448</v>
      </c>
      <c r="B113" s="7" t="s">
        <v>3250</v>
      </c>
      <c r="C113" s="7" t="s">
        <v>1486</v>
      </c>
      <c r="D113" s="7" t="s">
        <v>5224</v>
      </c>
      <c r="E113" s="7" t="s">
        <v>5225</v>
      </c>
      <c r="F113" s="28" t="s">
        <v>6621</v>
      </c>
      <c r="G113" s="7" t="s">
        <v>344</v>
      </c>
      <c r="H113" s="7" t="s">
        <v>76</v>
      </c>
      <c r="I113" s="7" t="s">
        <v>100</v>
      </c>
      <c r="J113" s="7" t="s">
        <v>93</v>
      </c>
      <c r="K113" s="7" t="s">
        <v>32</v>
      </c>
      <c r="L113" s="7" t="s">
        <v>1027</v>
      </c>
      <c r="M113" s="7">
        <v>0</v>
      </c>
      <c r="N113" s="11"/>
    </row>
    <row r="114" spans="1:14" ht="75">
      <c r="A114" s="7">
        <v>2449</v>
      </c>
      <c r="B114" s="7" t="s">
        <v>3254</v>
      </c>
      <c r="C114" s="7" t="s">
        <v>3255</v>
      </c>
      <c r="D114" s="7" t="s">
        <v>5226</v>
      </c>
      <c r="E114" s="7" t="s">
        <v>3257</v>
      </c>
      <c r="F114" s="28" t="s">
        <v>6621</v>
      </c>
      <c r="G114" s="7" t="s">
        <v>344</v>
      </c>
      <c r="H114" s="7" t="s">
        <v>76</v>
      </c>
      <c r="I114" s="7" t="s">
        <v>290</v>
      </c>
      <c r="J114" s="7" t="s">
        <v>93</v>
      </c>
      <c r="K114" s="7" t="s">
        <v>32</v>
      </c>
      <c r="L114" s="7" t="s">
        <v>1027</v>
      </c>
      <c r="M114" s="7">
        <v>0</v>
      </c>
      <c r="N114" s="11"/>
    </row>
    <row r="115" spans="1:14" ht="45">
      <c r="A115" s="7">
        <v>2451</v>
      </c>
      <c r="B115" s="7" t="s">
        <v>3261</v>
      </c>
      <c r="C115" s="7" t="s">
        <v>3262</v>
      </c>
      <c r="D115" s="7" t="s">
        <v>5229</v>
      </c>
      <c r="E115" s="7" t="s">
        <v>3264</v>
      </c>
      <c r="F115" s="28" t="s">
        <v>6621</v>
      </c>
      <c r="G115" s="7" t="s">
        <v>344</v>
      </c>
      <c r="H115" s="7" t="s">
        <v>76</v>
      </c>
      <c r="I115" s="7" t="s">
        <v>290</v>
      </c>
      <c r="J115" s="7" t="s">
        <v>93</v>
      </c>
      <c r="K115" s="7" t="s">
        <v>66</v>
      </c>
      <c r="L115" s="7" t="s">
        <v>1027</v>
      </c>
      <c r="M115" s="7">
        <v>0</v>
      </c>
      <c r="N115" s="11"/>
    </row>
    <row r="116" spans="1:14" ht="180">
      <c r="A116" s="7">
        <v>2466</v>
      </c>
      <c r="B116" s="7" t="s">
        <v>5245</v>
      </c>
      <c r="C116" s="7" t="s">
        <v>1931</v>
      </c>
      <c r="D116" s="7" t="s">
        <v>3312</v>
      </c>
      <c r="E116" s="7" t="s">
        <v>5246</v>
      </c>
      <c r="F116" s="28" t="s">
        <v>6621</v>
      </c>
      <c r="G116" s="7" t="s">
        <v>3314</v>
      </c>
      <c r="H116" s="7" t="s">
        <v>76</v>
      </c>
      <c r="I116" s="7" t="s">
        <v>77</v>
      </c>
      <c r="J116" s="7" t="s">
        <v>301</v>
      </c>
      <c r="K116" s="7" t="s">
        <v>25</v>
      </c>
      <c r="L116" s="7" t="s">
        <v>1027</v>
      </c>
      <c r="M116" s="7">
        <v>0</v>
      </c>
      <c r="N116" s="11"/>
    </row>
    <row r="117" spans="1:14" ht="180">
      <c r="A117" s="7">
        <v>2470</v>
      </c>
      <c r="B117" s="7" t="s">
        <v>5250</v>
      </c>
      <c r="C117" s="7" t="s">
        <v>366</v>
      </c>
      <c r="D117" s="7" t="s">
        <v>3329</v>
      </c>
      <c r="E117" s="7" t="s">
        <v>3330</v>
      </c>
      <c r="F117" s="28" t="s">
        <v>6621</v>
      </c>
      <c r="G117" s="7" t="s">
        <v>3331</v>
      </c>
      <c r="H117" s="7" t="s">
        <v>76</v>
      </c>
      <c r="I117" s="7" t="s">
        <v>100</v>
      </c>
      <c r="J117" s="7" t="s">
        <v>301</v>
      </c>
      <c r="K117" s="7" t="s">
        <v>14</v>
      </c>
      <c r="L117" s="7" t="s">
        <v>1027</v>
      </c>
      <c r="M117" s="7">
        <v>0</v>
      </c>
      <c r="N117" s="11"/>
    </row>
    <row r="118" spans="1:14" ht="195">
      <c r="A118" s="7">
        <v>2473</v>
      </c>
      <c r="B118" s="7" t="s">
        <v>5255</v>
      </c>
      <c r="C118" s="7" t="s">
        <v>536</v>
      </c>
      <c r="D118" s="7" t="s">
        <v>3343</v>
      </c>
      <c r="E118" s="7" t="s">
        <v>3344</v>
      </c>
      <c r="F118" s="28" t="s">
        <v>6621</v>
      </c>
      <c r="G118" s="7" t="s">
        <v>3346</v>
      </c>
      <c r="H118" s="7" t="s">
        <v>76</v>
      </c>
      <c r="I118" s="7" t="s">
        <v>100</v>
      </c>
      <c r="J118" s="7" t="s">
        <v>301</v>
      </c>
      <c r="K118" s="7" t="s">
        <v>25</v>
      </c>
      <c r="L118" s="7" t="s">
        <v>1027</v>
      </c>
      <c r="M118" s="7">
        <v>0</v>
      </c>
      <c r="N118" s="11"/>
    </row>
    <row r="119" spans="1:14" ht="195">
      <c r="A119" s="7">
        <v>2476</v>
      </c>
      <c r="B119" s="7" t="s">
        <v>5259</v>
      </c>
      <c r="C119" s="7" t="s">
        <v>3358</v>
      </c>
      <c r="D119" s="7" t="s">
        <v>3359</v>
      </c>
      <c r="E119" s="7" t="s">
        <v>3360</v>
      </c>
      <c r="F119" s="28" t="s">
        <v>6621</v>
      </c>
      <c r="G119" s="7" t="s">
        <v>3361</v>
      </c>
      <c r="H119" s="7" t="s">
        <v>76</v>
      </c>
      <c r="I119" s="7" t="s">
        <v>49</v>
      </c>
      <c r="J119" s="7" t="s">
        <v>151</v>
      </c>
      <c r="K119" s="7" t="s">
        <v>32</v>
      </c>
      <c r="L119" s="7" t="s">
        <v>1027</v>
      </c>
      <c r="M119" s="7">
        <v>0</v>
      </c>
      <c r="N119" s="11"/>
    </row>
    <row r="120" spans="1:14" ht="90">
      <c r="A120" s="7">
        <v>2521</v>
      </c>
      <c r="B120" s="7" t="s">
        <v>3561</v>
      </c>
      <c r="C120" s="7" t="s">
        <v>5332</v>
      </c>
      <c r="D120" s="7" t="s">
        <v>5333</v>
      </c>
      <c r="E120" s="7" t="s">
        <v>5334</v>
      </c>
      <c r="F120" s="28" t="s">
        <v>6621</v>
      </c>
      <c r="G120" s="7" t="s">
        <v>2739</v>
      </c>
      <c r="H120" s="7" t="s">
        <v>76</v>
      </c>
      <c r="I120" s="7" t="s">
        <v>9</v>
      </c>
      <c r="J120" s="7" t="s">
        <v>301</v>
      </c>
      <c r="K120" s="7" t="s">
        <v>66</v>
      </c>
      <c r="L120" s="7" t="s">
        <v>1027</v>
      </c>
      <c r="M120" s="7">
        <v>0</v>
      </c>
      <c r="N120" s="11"/>
    </row>
    <row r="121" spans="1:14" ht="60">
      <c r="A121" s="7">
        <v>2523</v>
      </c>
      <c r="B121" s="7" t="s">
        <v>3566</v>
      </c>
      <c r="C121" s="7" t="s">
        <v>2741</v>
      </c>
      <c r="D121" s="7" t="s">
        <v>2737</v>
      </c>
      <c r="E121" s="7" t="s">
        <v>3568</v>
      </c>
      <c r="F121" s="28" t="s">
        <v>4000</v>
      </c>
      <c r="G121" s="7" t="s">
        <v>2739</v>
      </c>
      <c r="H121" s="7" t="s">
        <v>76</v>
      </c>
      <c r="I121" s="7" t="s">
        <v>276</v>
      </c>
      <c r="J121" s="7" t="s">
        <v>301</v>
      </c>
      <c r="K121" s="7" t="s">
        <v>14</v>
      </c>
      <c r="L121" s="7" t="s">
        <v>1027</v>
      </c>
      <c r="M121" s="7">
        <v>0</v>
      </c>
      <c r="N121" s="11"/>
    </row>
    <row r="122" spans="1:14" ht="75">
      <c r="A122" s="7">
        <v>2525</v>
      </c>
      <c r="B122" s="7" t="s">
        <v>5338</v>
      </c>
      <c r="C122" s="7" t="s">
        <v>208</v>
      </c>
      <c r="D122" s="7" t="s">
        <v>3575</v>
      </c>
      <c r="E122" s="7" t="s">
        <v>3576</v>
      </c>
      <c r="F122" s="28" t="s">
        <v>6621</v>
      </c>
      <c r="G122" s="7" t="s">
        <v>3578</v>
      </c>
      <c r="H122" s="7" t="s">
        <v>76</v>
      </c>
      <c r="I122" s="7" t="s">
        <v>89</v>
      </c>
      <c r="J122" s="7" t="s">
        <v>104</v>
      </c>
      <c r="K122" s="7" t="s">
        <v>32</v>
      </c>
      <c r="L122" s="7" t="s">
        <v>1027</v>
      </c>
      <c r="M122" s="7">
        <v>0</v>
      </c>
      <c r="N122" s="11"/>
    </row>
    <row r="123" spans="1:14" ht="75">
      <c r="A123" s="7">
        <v>2528</v>
      </c>
      <c r="B123" s="7" t="s">
        <v>5340</v>
      </c>
      <c r="C123" s="7" t="s">
        <v>366</v>
      </c>
      <c r="D123" s="7" t="s">
        <v>5341</v>
      </c>
      <c r="E123" s="7" t="s">
        <v>3592</v>
      </c>
      <c r="F123" s="28" t="s">
        <v>6621</v>
      </c>
      <c r="G123" s="7" t="s">
        <v>3578</v>
      </c>
      <c r="H123" s="7" t="s">
        <v>76</v>
      </c>
      <c r="I123" s="7" t="s">
        <v>49</v>
      </c>
      <c r="J123" s="7" t="s">
        <v>104</v>
      </c>
      <c r="K123" s="7" t="s">
        <v>66</v>
      </c>
      <c r="L123" s="7" t="s">
        <v>1027</v>
      </c>
      <c r="M123" s="7">
        <v>0</v>
      </c>
      <c r="N123" s="11"/>
    </row>
    <row r="124" spans="1:14" ht="105">
      <c r="A124" s="7">
        <v>2540</v>
      </c>
      <c r="B124" s="7" t="s">
        <v>5348</v>
      </c>
      <c r="C124" s="7" t="s">
        <v>218</v>
      </c>
      <c r="D124" s="7" t="s">
        <v>3616</v>
      </c>
      <c r="E124" s="7" t="s">
        <v>5349</v>
      </c>
      <c r="F124" s="28" t="s">
        <v>6621</v>
      </c>
      <c r="G124" s="7" t="s">
        <v>344</v>
      </c>
      <c r="H124" s="7" t="s">
        <v>76</v>
      </c>
      <c r="I124" s="7" t="s">
        <v>100</v>
      </c>
      <c r="J124" s="7" t="s">
        <v>93</v>
      </c>
      <c r="K124" s="7" t="s">
        <v>14</v>
      </c>
      <c r="L124" s="7" t="s">
        <v>1027</v>
      </c>
      <c r="M124" s="7">
        <v>0</v>
      </c>
      <c r="N124" s="11"/>
    </row>
    <row r="125" spans="1:14" ht="60">
      <c r="A125" s="7">
        <v>2545</v>
      </c>
      <c r="B125" s="7" t="s">
        <v>3632</v>
      </c>
      <c r="C125" s="7" t="s">
        <v>845</v>
      </c>
      <c r="D125" s="7" t="s">
        <v>3633</v>
      </c>
      <c r="E125" s="7" t="s">
        <v>5351</v>
      </c>
      <c r="F125" s="28" t="s">
        <v>6621</v>
      </c>
      <c r="G125" s="7" t="s">
        <v>5</v>
      </c>
      <c r="H125" s="7" t="s">
        <v>76</v>
      </c>
      <c r="I125" s="7" t="s">
        <v>89</v>
      </c>
      <c r="J125" s="7" t="s">
        <v>151</v>
      </c>
      <c r="K125" s="7" t="s">
        <v>14</v>
      </c>
      <c r="L125" s="7" t="s">
        <v>1027</v>
      </c>
      <c r="M125" s="7">
        <v>0</v>
      </c>
      <c r="N125" s="11"/>
    </row>
    <row r="126" spans="1:14" ht="75">
      <c r="A126" s="7">
        <v>2548</v>
      </c>
      <c r="B126" s="7" t="s">
        <v>3641</v>
      </c>
      <c r="C126" s="7" t="s">
        <v>5353</v>
      </c>
      <c r="D126" s="7" t="s">
        <v>3643</v>
      </c>
      <c r="E126" s="7" t="s">
        <v>3644</v>
      </c>
      <c r="F126" s="28" t="s">
        <v>6621</v>
      </c>
      <c r="G126" s="7" t="s">
        <v>5</v>
      </c>
      <c r="H126" s="7" t="s">
        <v>76</v>
      </c>
      <c r="I126" s="7" t="s">
        <v>100</v>
      </c>
      <c r="J126" s="7" t="s">
        <v>151</v>
      </c>
      <c r="K126" s="7" t="s">
        <v>14</v>
      </c>
      <c r="L126" s="7" t="s">
        <v>1027</v>
      </c>
      <c r="M126" s="7">
        <v>0</v>
      </c>
      <c r="N126" s="11"/>
    </row>
    <row r="127" spans="1:14" ht="75">
      <c r="A127" s="7">
        <v>2555</v>
      </c>
      <c r="B127" s="7" t="s">
        <v>3672</v>
      </c>
      <c r="C127" s="7" t="s">
        <v>395</v>
      </c>
      <c r="D127" s="7" t="s">
        <v>3673</v>
      </c>
      <c r="E127" s="7" t="s">
        <v>3674</v>
      </c>
      <c r="F127" s="28" t="s">
        <v>6621</v>
      </c>
      <c r="G127" s="7" t="s">
        <v>6</v>
      </c>
      <c r="H127" s="7" t="s">
        <v>76</v>
      </c>
      <c r="I127" s="7" t="s">
        <v>214</v>
      </c>
      <c r="J127" s="7" t="s">
        <v>190</v>
      </c>
      <c r="K127" s="7" t="s">
        <v>32</v>
      </c>
      <c r="L127" s="7" t="s">
        <v>1027</v>
      </c>
      <c r="M127" s="7">
        <v>0</v>
      </c>
      <c r="N127" s="11"/>
    </row>
    <row r="128" spans="1:14" ht="75">
      <c r="A128" s="7">
        <v>2558</v>
      </c>
      <c r="B128" s="7" t="s">
        <v>3682</v>
      </c>
      <c r="C128" s="7" t="s">
        <v>3683</v>
      </c>
      <c r="D128" s="7" t="s">
        <v>5359</v>
      </c>
      <c r="E128" s="7" t="s">
        <v>3685</v>
      </c>
      <c r="F128" s="28" t="s">
        <v>6621</v>
      </c>
      <c r="G128" s="7" t="s">
        <v>87</v>
      </c>
      <c r="H128" s="7" t="s">
        <v>76</v>
      </c>
      <c r="I128" s="7" t="s">
        <v>100</v>
      </c>
      <c r="J128" s="7" t="s">
        <v>190</v>
      </c>
      <c r="K128" s="7" t="s">
        <v>14</v>
      </c>
      <c r="L128" s="7" t="s">
        <v>1027</v>
      </c>
      <c r="M128" s="7">
        <v>0</v>
      </c>
      <c r="N128" s="11"/>
    </row>
    <row r="129" spans="1:14" ht="75">
      <c r="A129" s="7">
        <v>2560</v>
      </c>
      <c r="B129" s="7" t="s">
        <v>3682</v>
      </c>
      <c r="C129" s="7" t="s">
        <v>3690</v>
      </c>
      <c r="D129" s="7" t="s">
        <v>3691</v>
      </c>
      <c r="E129" s="7" t="s">
        <v>3692</v>
      </c>
      <c r="F129" s="28" t="s">
        <v>6621</v>
      </c>
      <c r="G129" s="7" t="s">
        <v>87</v>
      </c>
      <c r="H129" s="7" t="s">
        <v>76</v>
      </c>
      <c r="I129" s="7" t="s">
        <v>100</v>
      </c>
      <c r="J129" s="7" t="s">
        <v>190</v>
      </c>
      <c r="K129" s="7" t="s">
        <v>14</v>
      </c>
      <c r="L129" s="7" t="s">
        <v>1027</v>
      </c>
      <c r="M129" s="7">
        <v>0</v>
      </c>
      <c r="N129" s="11"/>
    </row>
    <row r="130" spans="1:14" ht="45">
      <c r="A130" s="7">
        <v>2564</v>
      </c>
      <c r="B130" s="7" t="s">
        <v>5366</v>
      </c>
      <c r="C130" s="7" t="s">
        <v>5367</v>
      </c>
      <c r="D130" s="7" t="s">
        <v>5368</v>
      </c>
      <c r="E130" s="7" t="s">
        <v>5369</v>
      </c>
      <c r="F130" s="28" t="s">
        <v>6621</v>
      </c>
      <c r="G130" s="7" t="s">
        <v>344</v>
      </c>
      <c r="H130" s="7" t="s">
        <v>76</v>
      </c>
      <c r="I130" s="7" t="s">
        <v>276</v>
      </c>
      <c r="J130" s="7" t="s">
        <v>81</v>
      </c>
      <c r="K130" s="7" t="s">
        <v>179</v>
      </c>
      <c r="L130" s="7" t="s">
        <v>1027</v>
      </c>
      <c r="M130" s="7">
        <v>0</v>
      </c>
      <c r="N130" s="11"/>
    </row>
    <row r="131" spans="1:14" ht="45">
      <c r="A131" s="7">
        <v>2566</v>
      </c>
      <c r="B131" s="7" t="s">
        <v>5371</v>
      </c>
      <c r="C131" s="7" t="s">
        <v>194</v>
      </c>
      <c r="D131" s="7" t="s">
        <v>3718</v>
      </c>
      <c r="E131" s="7" t="s">
        <v>3719</v>
      </c>
      <c r="F131" s="28" t="s">
        <v>6621</v>
      </c>
      <c r="G131" s="7" t="s">
        <v>3720</v>
      </c>
      <c r="H131" s="7" t="s">
        <v>76</v>
      </c>
      <c r="I131" s="7" t="s">
        <v>276</v>
      </c>
      <c r="J131" s="7" t="s">
        <v>81</v>
      </c>
      <c r="K131" s="7" t="s">
        <v>14</v>
      </c>
      <c r="L131" s="7" t="s">
        <v>1027</v>
      </c>
      <c r="M131" s="7">
        <v>0</v>
      </c>
      <c r="N131" s="11"/>
    </row>
    <row r="132" spans="1:14" ht="60">
      <c r="A132" s="7">
        <v>2568</v>
      </c>
      <c r="B132" s="7" t="s">
        <v>5372</v>
      </c>
      <c r="C132" s="7" t="s">
        <v>5373</v>
      </c>
      <c r="D132" s="7" t="s">
        <v>5374</v>
      </c>
      <c r="E132" s="7" t="s">
        <v>5375</v>
      </c>
      <c r="F132" s="28" t="s">
        <v>6621</v>
      </c>
      <c r="G132" s="7" t="s">
        <v>3732</v>
      </c>
      <c r="H132" s="7" t="s">
        <v>76</v>
      </c>
      <c r="I132" s="7" t="s">
        <v>65</v>
      </c>
      <c r="J132" s="7" t="s">
        <v>81</v>
      </c>
      <c r="K132" s="7" t="s">
        <v>25</v>
      </c>
      <c r="L132" s="7" t="s">
        <v>1027</v>
      </c>
      <c r="M132" s="7">
        <v>0</v>
      </c>
      <c r="N132" s="11"/>
    </row>
    <row r="133" spans="1:14" ht="75">
      <c r="A133" s="7">
        <v>2571</v>
      </c>
      <c r="B133" s="7" t="s">
        <v>5584</v>
      </c>
      <c r="C133" s="7" t="s">
        <v>490</v>
      </c>
      <c r="D133" s="7" t="s">
        <v>3741</v>
      </c>
      <c r="E133" s="7" t="s">
        <v>5585</v>
      </c>
      <c r="F133" s="28" t="s">
        <v>6621</v>
      </c>
      <c r="G133" s="7" t="s">
        <v>5586</v>
      </c>
      <c r="H133" s="7" t="s">
        <v>76</v>
      </c>
      <c r="I133" s="7" t="s">
        <v>77</v>
      </c>
      <c r="J133" s="7" t="s">
        <v>81</v>
      </c>
      <c r="K133" s="7" t="s">
        <v>14</v>
      </c>
      <c r="L133" s="7" t="s">
        <v>1027</v>
      </c>
      <c r="M133" s="7">
        <v>0</v>
      </c>
      <c r="N133" s="11"/>
    </row>
    <row r="134" spans="1:14" ht="45">
      <c r="A134" s="7">
        <v>2572</v>
      </c>
      <c r="B134" s="7" t="s">
        <v>5583</v>
      </c>
      <c r="C134" s="7" t="s">
        <v>395</v>
      </c>
      <c r="D134" s="7" t="s">
        <v>3709</v>
      </c>
      <c r="E134" s="7" t="s">
        <v>3715</v>
      </c>
      <c r="F134" s="28" t="s">
        <v>6621</v>
      </c>
      <c r="G134" s="7" t="s">
        <v>344</v>
      </c>
      <c r="H134" s="7" t="s">
        <v>76</v>
      </c>
      <c r="I134" s="7" t="s">
        <v>290</v>
      </c>
      <c r="J134" s="7" t="s">
        <v>81</v>
      </c>
      <c r="K134" s="7" t="s">
        <v>14</v>
      </c>
      <c r="L134" s="7" t="s">
        <v>1027</v>
      </c>
      <c r="M134" s="7">
        <v>0</v>
      </c>
      <c r="N134" s="11"/>
    </row>
    <row r="135" spans="1:14" ht="180">
      <c r="A135" s="7">
        <v>2579</v>
      </c>
      <c r="B135" s="7" t="s">
        <v>5566</v>
      </c>
      <c r="C135" s="7" t="s">
        <v>5567</v>
      </c>
      <c r="D135" s="7" t="s">
        <v>3780</v>
      </c>
      <c r="E135" s="7" t="s">
        <v>3781</v>
      </c>
      <c r="F135" s="28" t="s">
        <v>6621</v>
      </c>
      <c r="G135" s="7" t="s">
        <v>1045</v>
      </c>
      <c r="H135" s="7" t="s">
        <v>76</v>
      </c>
      <c r="I135" s="7" t="s">
        <v>290</v>
      </c>
      <c r="J135" s="7" t="s">
        <v>301</v>
      </c>
      <c r="K135" s="7" t="s">
        <v>32</v>
      </c>
      <c r="L135" s="7" t="s">
        <v>1027</v>
      </c>
      <c r="M135" s="7">
        <v>0</v>
      </c>
      <c r="N135" s="11"/>
    </row>
    <row r="136" spans="1:14" ht="60">
      <c r="A136" s="7">
        <v>2588</v>
      </c>
      <c r="B136" s="7" t="s">
        <v>3803</v>
      </c>
      <c r="C136" s="7" t="s">
        <v>194</v>
      </c>
      <c r="D136" s="7" t="s">
        <v>3804</v>
      </c>
      <c r="E136" s="7" t="s">
        <v>3800</v>
      </c>
      <c r="F136" s="28" t="s">
        <v>4000</v>
      </c>
      <c r="G136" s="7" t="s">
        <v>289</v>
      </c>
      <c r="H136" s="7" t="s">
        <v>76</v>
      </c>
      <c r="I136" s="7" t="s">
        <v>100</v>
      </c>
      <c r="J136" s="7" t="s">
        <v>93</v>
      </c>
      <c r="K136" s="7" t="s">
        <v>25</v>
      </c>
      <c r="L136" s="7" t="s">
        <v>1027</v>
      </c>
      <c r="M136" s="7">
        <v>0</v>
      </c>
      <c r="N136" s="11"/>
    </row>
    <row r="137" spans="1:14" ht="60">
      <c r="A137" s="7">
        <v>2589</v>
      </c>
      <c r="B137" s="7" t="s">
        <v>3806</v>
      </c>
      <c r="C137" s="7" t="s">
        <v>350</v>
      </c>
      <c r="D137" s="7" t="s">
        <v>3807</v>
      </c>
      <c r="E137" s="7" t="s">
        <v>3808</v>
      </c>
      <c r="F137" s="28" t="s">
        <v>6621</v>
      </c>
      <c r="G137" s="7" t="s">
        <v>5</v>
      </c>
      <c r="H137" s="7" t="s">
        <v>76</v>
      </c>
      <c r="I137" s="7" t="s">
        <v>100</v>
      </c>
      <c r="J137" s="7" t="s">
        <v>93</v>
      </c>
      <c r="K137" s="7" t="s">
        <v>66</v>
      </c>
      <c r="L137" s="7" t="s">
        <v>1027</v>
      </c>
      <c r="M137" s="7">
        <v>0</v>
      </c>
      <c r="N137" s="11"/>
    </row>
    <row r="138" spans="1:14" ht="75">
      <c r="A138" s="7">
        <v>2595</v>
      </c>
      <c r="B138" s="7" t="s">
        <v>3831</v>
      </c>
      <c r="C138" s="7" t="s">
        <v>3832</v>
      </c>
      <c r="D138" s="7" t="s">
        <v>3833</v>
      </c>
      <c r="E138" s="7" t="s">
        <v>5554</v>
      </c>
      <c r="F138" s="28" t="s">
        <v>6621</v>
      </c>
      <c r="G138" s="7" t="s">
        <v>5</v>
      </c>
      <c r="H138" s="7" t="s">
        <v>76</v>
      </c>
      <c r="I138" s="7" t="s">
        <v>290</v>
      </c>
      <c r="J138" s="7" t="s">
        <v>190</v>
      </c>
      <c r="K138" s="7" t="s">
        <v>14</v>
      </c>
      <c r="L138" s="7" t="s">
        <v>1027</v>
      </c>
      <c r="M138" s="7">
        <v>0</v>
      </c>
      <c r="N138" s="11"/>
    </row>
    <row r="139" spans="1:14" ht="75">
      <c r="A139" s="7">
        <v>2599</v>
      </c>
      <c r="B139" s="7" t="s">
        <v>5549</v>
      </c>
      <c r="C139" s="7" t="s">
        <v>2009</v>
      </c>
      <c r="D139" s="7" t="s">
        <v>5550</v>
      </c>
      <c r="E139" s="7" t="s">
        <v>3850</v>
      </c>
      <c r="F139" s="28" t="s">
        <v>6621</v>
      </c>
      <c r="G139" s="7" t="s">
        <v>3852</v>
      </c>
      <c r="H139" s="7" t="s">
        <v>76</v>
      </c>
      <c r="I139" s="7" t="s">
        <v>436</v>
      </c>
      <c r="J139" s="7" t="s">
        <v>301</v>
      </c>
      <c r="K139" s="7" t="s">
        <v>32</v>
      </c>
      <c r="L139" s="7" t="s">
        <v>1027</v>
      </c>
      <c r="M139" s="7">
        <v>0</v>
      </c>
      <c r="N139" s="11"/>
    </row>
    <row r="140" spans="1:14" ht="60">
      <c r="A140" s="7">
        <v>2606</v>
      </c>
      <c r="B140" s="7" t="s">
        <v>3879</v>
      </c>
      <c r="C140" s="7" t="s">
        <v>2077</v>
      </c>
      <c r="D140" s="7" t="s">
        <v>5541</v>
      </c>
      <c r="E140" s="7" t="s">
        <v>3881</v>
      </c>
      <c r="F140" s="28" t="s">
        <v>6621</v>
      </c>
      <c r="G140" s="7" t="s">
        <v>3573</v>
      </c>
      <c r="H140" s="7" t="s">
        <v>76</v>
      </c>
      <c r="I140" s="7" t="s">
        <v>31</v>
      </c>
      <c r="J140" s="7" t="s">
        <v>301</v>
      </c>
      <c r="K140" s="7" t="s">
        <v>32</v>
      </c>
      <c r="L140" s="7" t="s">
        <v>1027</v>
      </c>
      <c r="M140" s="7">
        <v>0</v>
      </c>
      <c r="N140" s="11"/>
    </row>
    <row r="141" spans="1:14" ht="75">
      <c r="A141" s="7">
        <v>2607</v>
      </c>
      <c r="B141" s="7" t="s">
        <v>3883</v>
      </c>
      <c r="C141" s="7" t="s">
        <v>529</v>
      </c>
      <c r="D141" s="7" t="s">
        <v>3884</v>
      </c>
      <c r="E141" s="7" t="s">
        <v>3885</v>
      </c>
      <c r="F141" s="28" t="s">
        <v>4000</v>
      </c>
      <c r="G141" s="7" t="s">
        <v>3874</v>
      </c>
      <c r="H141" s="7" t="s">
        <v>76</v>
      </c>
      <c r="I141" s="7" t="s">
        <v>100</v>
      </c>
      <c r="J141" s="7" t="s">
        <v>301</v>
      </c>
      <c r="K141" s="7" t="s">
        <v>32</v>
      </c>
      <c r="L141" s="7" t="s">
        <v>1027</v>
      </c>
      <c r="M141" s="7">
        <v>0</v>
      </c>
      <c r="N141" s="11"/>
    </row>
    <row r="142" spans="1:14" ht="75">
      <c r="A142" s="7">
        <v>2628</v>
      </c>
      <c r="B142" s="7" t="s">
        <v>3921</v>
      </c>
      <c r="C142" s="7" t="s">
        <v>3922</v>
      </c>
      <c r="D142" s="7" t="s">
        <v>5533</v>
      </c>
      <c r="E142" s="7" t="s">
        <v>3924</v>
      </c>
      <c r="F142" s="28" t="s">
        <v>6621</v>
      </c>
      <c r="G142" s="7" t="s">
        <v>344</v>
      </c>
      <c r="H142" s="7" t="s">
        <v>76</v>
      </c>
      <c r="I142" s="7" t="s">
        <v>290</v>
      </c>
      <c r="J142" s="7" t="s">
        <v>81</v>
      </c>
      <c r="K142" s="7" t="s">
        <v>66</v>
      </c>
      <c r="L142" s="7" t="s">
        <v>1027</v>
      </c>
      <c r="M142" s="7">
        <v>0</v>
      </c>
      <c r="N142" s="11"/>
    </row>
    <row r="143" spans="1:14" ht="45">
      <c r="A143" s="7">
        <v>2629</v>
      </c>
      <c r="B143" s="7" t="s">
        <v>3926</v>
      </c>
      <c r="C143" s="7" t="s">
        <v>366</v>
      </c>
      <c r="D143" s="7" t="s">
        <v>2021</v>
      </c>
      <c r="E143" s="7" t="s">
        <v>3927</v>
      </c>
      <c r="F143" s="28" t="s">
        <v>4000</v>
      </c>
      <c r="G143" s="7" t="s">
        <v>5</v>
      </c>
      <c r="H143" s="7" t="s">
        <v>76</v>
      </c>
      <c r="I143" s="7" t="s">
        <v>290</v>
      </c>
      <c r="J143" s="7" t="s">
        <v>301</v>
      </c>
      <c r="K143" s="7" t="s">
        <v>179</v>
      </c>
      <c r="L143" s="7" t="s">
        <v>1027</v>
      </c>
      <c r="M143" s="7">
        <v>0</v>
      </c>
      <c r="N143" s="11"/>
    </row>
    <row r="144" spans="1:14" ht="45">
      <c r="A144" s="7">
        <v>2630</v>
      </c>
      <c r="B144" s="7" t="s">
        <v>3928</v>
      </c>
      <c r="C144" s="7" t="s">
        <v>218</v>
      </c>
      <c r="D144" s="7" t="s">
        <v>1527</v>
      </c>
      <c r="E144" s="7" t="s">
        <v>3929</v>
      </c>
      <c r="F144" s="28" t="s">
        <v>4000</v>
      </c>
      <c r="G144" s="7" t="s">
        <v>344</v>
      </c>
      <c r="H144" s="7" t="s">
        <v>76</v>
      </c>
      <c r="I144" s="7" t="s">
        <v>290</v>
      </c>
      <c r="J144" s="7" t="s">
        <v>301</v>
      </c>
      <c r="K144" s="7" t="s">
        <v>66</v>
      </c>
      <c r="L144" s="7" t="s">
        <v>1027</v>
      </c>
      <c r="M144" s="7">
        <v>0</v>
      </c>
      <c r="N144" s="11"/>
    </row>
    <row r="145" spans="1:14" ht="60">
      <c r="A145" s="7">
        <v>2631</v>
      </c>
      <c r="B145" s="7" t="s">
        <v>4843</v>
      </c>
      <c r="C145" s="7" t="s">
        <v>218</v>
      </c>
      <c r="D145" s="7" t="s">
        <v>3930</v>
      </c>
      <c r="E145" s="7" t="s">
        <v>5532</v>
      </c>
      <c r="F145" s="28" t="s">
        <v>6621</v>
      </c>
      <c r="G145" s="7" t="s">
        <v>344</v>
      </c>
      <c r="H145" s="7" t="s">
        <v>76</v>
      </c>
      <c r="I145" s="7" t="s">
        <v>290</v>
      </c>
      <c r="J145" s="7" t="s">
        <v>301</v>
      </c>
      <c r="K145" s="7" t="s">
        <v>66</v>
      </c>
      <c r="L145" s="7" t="s">
        <v>1027</v>
      </c>
      <c r="M145" s="7">
        <v>0</v>
      </c>
      <c r="N145" s="11"/>
    </row>
    <row r="146" spans="1:14" ht="45">
      <c r="A146" s="7">
        <v>2644</v>
      </c>
      <c r="B146" s="7" t="s">
        <v>3935</v>
      </c>
      <c r="C146" s="7" t="s">
        <v>208</v>
      </c>
      <c r="D146" s="7" t="s">
        <v>3936</v>
      </c>
      <c r="E146" s="7" t="s">
        <v>3937</v>
      </c>
      <c r="F146" s="28" t="s">
        <v>4000</v>
      </c>
      <c r="G146" s="7" t="s">
        <v>5</v>
      </c>
      <c r="H146" s="7" t="s">
        <v>76</v>
      </c>
      <c r="I146" s="7" t="s">
        <v>31</v>
      </c>
      <c r="J146" s="7" t="s">
        <v>151</v>
      </c>
      <c r="K146" s="7" t="s">
        <v>179</v>
      </c>
      <c r="L146" s="7" t="s">
        <v>1027</v>
      </c>
      <c r="M146" s="7">
        <v>0</v>
      </c>
      <c r="N146" s="11"/>
    </row>
    <row r="147" spans="1:14" ht="45">
      <c r="A147" s="7">
        <v>2645</v>
      </c>
      <c r="B147" s="7" t="s">
        <v>3938</v>
      </c>
      <c r="C147" s="7" t="s">
        <v>490</v>
      </c>
      <c r="D147" s="7" t="s">
        <v>3939</v>
      </c>
      <c r="E147" s="7" t="s">
        <v>3940</v>
      </c>
      <c r="F147" s="28" t="s">
        <v>6621</v>
      </c>
      <c r="G147" s="7" t="s">
        <v>2295</v>
      </c>
      <c r="H147" s="7" t="s">
        <v>76</v>
      </c>
      <c r="I147" s="7" t="s">
        <v>31</v>
      </c>
      <c r="J147" s="7" t="s">
        <v>151</v>
      </c>
      <c r="K147" s="7" t="s">
        <v>32</v>
      </c>
      <c r="L147" s="7" t="s">
        <v>1027</v>
      </c>
      <c r="M147" s="7">
        <v>0</v>
      </c>
      <c r="N147" s="11"/>
    </row>
    <row r="148" spans="1:14" ht="60">
      <c r="A148" s="7">
        <v>2651</v>
      </c>
      <c r="B148" s="7" t="s">
        <v>3962</v>
      </c>
      <c r="C148" s="7" t="s">
        <v>2772</v>
      </c>
      <c r="D148" s="7" t="s">
        <v>5522</v>
      </c>
      <c r="E148" s="7" t="s">
        <v>3964</v>
      </c>
      <c r="F148" s="28" t="s">
        <v>6621</v>
      </c>
      <c r="G148" s="7" t="s">
        <v>344</v>
      </c>
      <c r="H148" s="7" t="s">
        <v>76</v>
      </c>
      <c r="I148" s="7" t="s">
        <v>100</v>
      </c>
      <c r="J148" s="7" t="s">
        <v>93</v>
      </c>
      <c r="K148" s="7" t="s">
        <v>32</v>
      </c>
      <c r="L148" s="7" t="s">
        <v>1027</v>
      </c>
      <c r="M148" s="7">
        <v>0</v>
      </c>
      <c r="N148" s="11"/>
    </row>
    <row r="149" spans="1:14" ht="60">
      <c r="A149" s="7">
        <v>2653</v>
      </c>
      <c r="B149" s="7" t="s">
        <v>3969</v>
      </c>
      <c r="C149" s="7" t="s">
        <v>3970</v>
      </c>
      <c r="D149" s="7" t="s">
        <v>5520</v>
      </c>
      <c r="E149" s="7" t="s">
        <v>3972</v>
      </c>
      <c r="F149" s="28" t="s">
        <v>6621</v>
      </c>
      <c r="G149" s="7" t="s">
        <v>344</v>
      </c>
      <c r="H149" s="7" t="s">
        <v>76</v>
      </c>
      <c r="I149" s="7" t="s">
        <v>290</v>
      </c>
      <c r="J149" s="7" t="s">
        <v>93</v>
      </c>
      <c r="K149" s="7" t="s">
        <v>25</v>
      </c>
      <c r="L149" s="7" t="s">
        <v>1027</v>
      </c>
      <c r="M149" s="7">
        <v>0</v>
      </c>
      <c r="N149" s="11"/>
    </row>
    <row r="150" spans="1:14" ht="165">
      <c r="A150" s="7">
        <v>2661</v>
      </c>
      <c r="B150" s="7" t="s">
        <v>3991</v>
      </c>
      <c r="C150" s="7" t="s">
        <v>208</v>
      </c>
      <c r="D150" s="7" t="s">
        <v>3992</v>
      </c>
      <c r="E150" s="7" t="s">
        <v>3993</v>
      </c>
      <c r="F150" s="28" t="s">
        <v>6621</v>
      </c>
      <c r="G150" s="7" t="s">
        <v>5</v>
      </c>
      <c r="H150" s="7" t="s">
        <v>76</v>
      </c>
      <c r="I150" s="7" t="s">
        <v>251</v>
      </c>
      <c r="J150" s="7" t="s">
        <v>190</v>
      </c>
      <c r="K150" s="7" t="s">
        <v>25</v>
      </c>
      <c r="L150" s="7" t="s">
        <v>1027</v>
      </c>
      <c r="M150" s="7">
        <v>0</v>
      </c>
      <c r="N150" s="11"/>
    </row>
    <row r="151" spans="1:14" ht="45">
      <c r="A151" s="7">
        <v>2668</v>
      </c>
      <c r="B151" s="7" t="s">
        <v>4016</v>
      </c>
      <c r="C151" s="7" t="s">
        <v>3255</v>
      </c>
      <c r="D151" s="7" t="s">
        <v>5507</v>
      </c>
      <c r="E151" s="7" t="s">
        <v>4018</v>
      </c>
      <c r="F151" s="28" t="s">
        <v>4000</v>
      </c>
      <c r="G151" s="7" t="s">
        <v>6</v>
      </c>
      <c r="H151" s="7" t="s">
        <v>76</v>
      </c>
      <c r="I151" s="7" t="s">
        <v>290</v>
      </c>
      <c r="J151" s="7" t="s">
        <v>93</v>
      </c>
      <c r="K151" s="7" t="s">
        <v>66</v>
      </c>
      <c r="L151" s="7" t="s">
        <v>1027</v>
      </c>
      <c r="M151" s="7">
        <v>0</v>
      </c>
      <c r="N151" s="11"/>
    </row>
    <row r="152" spans="1:14" ht="60">
      <c r="A152" s="7">
        <v>2669</v>
      </c>
      <c r="B152" s="7" t="s">
        <v>4019</v>
      </c>
      <c r="C152" s="7" t="s">
        <v>1075</v>
      </c>
      <c r="D152" s="7" t="s">
        <v>5506</v>
      </c>
      <c r="E152" s="7" t="s">
        <v>4021</v>
      </c>
      <c r="F152" s="28" t="s">
        <v>4000</v>
      </c>
      <c r="G152" s="7" t="s">
        <v>6</v>
      </c>
      <c r="H152" s="7" t="s">
        <v>76</v>
      </c>
      <c r="I152" s="7" t="s">
        <v>214</v>
      </c>
      <c r="J152" s="7" t="s">
        <v>93</v>
      </c>
      <c r="K152" s="7" t="s">
        <v>66</v>
      </c>
      <c r="L152" s="7" t="s">
        <v>1027</v>
      </c>
      <c r="M152" s="7">
        <v>0</v>
      </c>
      <c r="N152" s="11"/>
    </row>
    <row r="153" spans="1:14" ht="75">
      <c r="A153" s="7">
        <v>2670</v>
      </c>
      <c r="B153" s="7" t="s">
        <v>4023</v>
      </c>
      <c r="C153" s="7" t="s">
        <v>845</v>
      </c>
      <c r="D153" s="7" t="s">
        <v>4024</v>
      </c>
      <c r="E153" s="7" t="s">
        <v>4025</v>
      </c>
      <c r="F153" s="28" t="s">
        <v>4000</v>
      </c>
      <c r="G153" s="7" t="s">
        <v>5</v>
      </c>
      <c r="H153" s="7" t="s">
        <v>76</v>
      </c>
      <c r="I153" s="7" t="s">
        <v>290</v>
      </c>
      <c r="J153" s="7" t="s">
        <v>93</v>
      </c>
      <c r="K153" s="7" t="s">
        <v>25</v>
      </c>
      <c r="L153" s="7" t="s">
        <v>1027</v>
      </c>
      <c r="M153" s="7">
        <v>0</v>
      </c>
      <c r="N153" s="11"/>
    </row>
    <row r="154" spans="1:14" ht="135">
      <c r="A154" s="7">
        <v>2673</v>
      </c>
      <c r="B154" s="7" t="s">
        <v>4030</v>
      </c>
      <c r="C154" s="7" t="s">
        <v>5503</v>
      </c>
      <c r="D154" s="7" t="s">
        <v>5504</v>
      </c>
      <c r="E154" s="7" t="s">
        <v>5505</v>
      </c>
      <c r="F154" s="28" t="s">
        <v>6621</v>
      </c>
      <c r="G154" s="7" t="s">
        <v>6</v>
      </c>
      <c r="H154" s="7" t="s">
        <v>76</v>
      </c>
      <c r="I154" s="7" t="s">
        <v>65</v>
      </c>
      <c r="J154" s="7" t="s">
        <v>151</v>
      </c>
      <c r="K154" s="7" t="s">
        <v>66</v>
      </c>
      <c r="L154" s="7" t="s">
        <v>1027</v>
      </c>
      <c r="M154" s="7">
        <v>0</v>
      </c>
      <c r="N154" s="11"/>
    </row>
    <row r="155" spans="1:14" ht="60">
      <c r="A155" s="7">
        <v>2678</v>
      </c>
      <c r="B155" s="7" t="s">
        <v>4048</v>
      </c>
      <c r="C155" s="7" t="s">
        <v>5499</v>
      </c>
      <c r="D155" s="7" t="s">
        <v>4050</v>
      </c>
      <c r="E155" s="7" t="s">
        <v>4051</v>
      </c>
      <c r="F155" s="28" t="s">
        <v>6621</v>
      </c>
      <c r="G155" s="7" t="s">
        <v>6</v>
      </c>
      <c r="H155" s="7" t="s">
        <v>76</v>
      </c>
      <c r="I155" s="7" t="s">
        <v>65</v>
      </c>
      <c r="J155" s="7" t="s">
        <v>151</v>
      </c>
      <c r="K155" s="7" t="s">
        <v>66</v>
      </c>
      <c r="L155" s="7" t="s">
        <v>1027</v>
      </c>
      <c r="M155" s="7">
        <v>0</v>
      </c>
      <c r="N155" s="11"/>
    </row>
    <row r="156" spans="1:14" ht="45">
      <c r="A156" s="7">
        <v>2684</v>
      </c>
      <c r="B156" s="7" t="s">
        <v>4067</v>
      </c>
      <c r="C156" s="7" t="s">
        <v>518</v>
      </c>
      <c r="D156" s="7" t="s">
        <v>1561</v>
      </c>
      <c r="E156" s="7" t="s">
        <v>4068</v>
      </c>
      <c r="F156" s="28" t="s">
        <v>6621</v>
      </c>
      <c r="G156" s="7" t="s">
        <v>344</v>
      </c>
      <c r="H156" s="7" t="s">
        <v>76</v>
      </c>
      <c r="I156" s="7" t="s">
        <v>290</v>
      </c>
      <c r="J156" s="7" t="s">
        <v>190</v>
      </c>
      <c r="K156" s="7" t="s">
        <v>25</v>
      </c>
      <c r="L156" s="7" t="s">
        <v>1027</v>
      </c>
      <c r="M156" s="7">
        <v>0</v>
      </c>
      <c r="N156" s="11"/>
    </row>
    <row r="157" spans="1:14" ht="75">
      <c r="A157" s="7">
        <v>2686</v>
      </c>
      <c r="B157" s="7" t="s">
        <v>4074</v>
      </c>
      <c r="C157" s="7" t="s">
        <v>4075</v>
      </c>
      <c r="D157" s="7" t="s">
        <v>4076</v>
      </c>
      <c r="E157" s="7" t="s">
        <v>4068</v>
      </c>
      <c r="F157" s="28" t="s">
        <v>6621</v>
      </c>
      <c r="G157" s="7" t="s">
        <v>344</v>
      </c>
      <c r="H157" s="7" t="s">
        <v>76</v>
      </c>
      <c r="I157" s="7" t="s">
        <v>24</v>
      </c>
      <c r="J157" s="7" t="s">
        <v>190</v>
      </c>
      <c r="K157" s="7" t="s">
        <v>14</v>
      </c>
      <c r="L157" s="7" t="s">
        <v>1027</v>
      </c>
      <c r="M157" s="7">
        <v>0</v>
      </c>
      <c r="N157" s="11"/>
    </row>
    <row r="158" spans="1:14" ht="60">
      <c r="A158" s="7">
        <v>2687</v>
      </c>
      <c r="B158" s="7" t="s">
        <v>4077</v>
      </c>
      <c r="C158" s="7" t="s">
        <v>2009</v>
      </c>
      <c r="D158" s="7" t="s">
        <v>2834</v>
      </c>
      <c r="E158" s="7" t="s">
        <v>4068</v>
      </c>
      <c r="F158" s="28" t="s">
        <v>4000</v>
      </c>
      <c r="G158" s="7" t="s">
        <v>344</v>
      </c>
      <c r="H158" s="7" t="s">
        <v>76</v>
      </c>
      <c r="I158" s="7" t="s">
        <v>65</v>
      </c>
      <c r="J158" s="7" t="s">
        <v>190</v>
      </c>
      <c r="K158" s="7" t="s">
        <v>14</v>
      </c>
      <c r="L158" s="7" t="s">
        <v>1027</v>
      </c>
      <c r="M158" s="7">
        <v>0</v>
      </c>
      <c r="N158" s="11"/>
    </row>
    <row r="159" spans="1:14" ht="90">
      <c r="A159" s="7">
        <v>2688</v>
      </c>
      <c r="B159" s="7" t="s">
        <v>4078</v>
      </c>
      <c r="C159" s="7" t="s">
        <v>409</v>
      </c>
      <c r="D159" s="7" t="s">
        <v>5489</v>
      </c>
      <c r="E159" s="7" t="s">
        <v>274</v>
      </c>
      <c r="F159" s="28" t="s">
        <v>6621</v>
      </c>
      <c r="G159" s="7" t="s">
        <v>344</v>
      </c>
      <c r="H159" s="7" t="s">
        <v>76</v>
      </c>
      <c r="I159" s="7" t="s">
        <v>100</v>
      </c>
      <c r="J159" s="7" t="s">
        <v>190</v>
      </c>
      <c r="K159" s="7" t="s">
        <v>32</v>
      </c>
      <c r="L159" s="7" t="s">
        <v>1027</v>
      </c>
      <c r="M159" s="7">
        <v>0</v>
      </c>
      <c r="N159" s="11"/>
    </row>
    <row r="160" spans="1:14" ht="60">
      <c r="A160" s="7">
        <v>2693</v>
      </c>
      <c r="B160" s="7" t="s">
        <v>4095</v>
      </c>
      <c r="C160" s="7" t="s">
        <v>2009</v>
      </c>
      <c r="D160" s="7" t="s">
        <v>4096</v>
      </c>
      <c r="E160" s="7" t="s">
        <v>4097</v>
      </c>
      <c r="F160" s="28" t="s">
        <v>6621</v>
      </c>
      <c r="G160" s="7" t="s">
        <v>344</v>
      </c>
      <c r="H160" s="7" t="s">
        <v>76</v>
      </c>
      <c r="I160" s="7" t="s">
        <v>100</v>
      </c>
      <c r="J160" s="7" t="s">
        <v>190</v>
      </c>
      <c r="K160" s="7" t="s">
        <v>32</v>
      </c>
      <c r="L160" s="7" t="s">
        <v>1027</v>
      </c>
      <c r="M160" s="7">
        <v>0</v>
      </c>
      <c r="N160" s="11"/>
    </row>
    <row r="161" spans="1:14" ht="60">
      <c r="A161" s="7">
        <v>2694</v>
      </c>
      <c r="B161" s="7" t="s">
        <v>4098</v>
      </c>
      <c r="C161" s="7" t="s">
        <v>1553</v>
      </c>
      <c r="D161" s="7" t="s">
        <v>5485</v>
      </c>
      <c r="E161" s="7" t="s">
        <v>4101</v>
      </c>
      <c r="F161" s="28" t="s">
        <v>6621</v>
      </c>
      <c r="G161" s="7" t="s">
        <v>344</v>
      </c>
      <c r="H161" s="7" t="s">
        <v>76</v>
      </c>
      <c r="I161" s="7" t="s">
        <v>100</v>
      </c>
      <c r="J161" s="7" t="s">
        <v>190</v>
      </c>
      <c r="K161" s="7" t="s">
        <v>66</v>
      </c>
      <c r="L161" s="7" t="s">
        <v>1027</v>
      </c>
      <c r="M161" s="7">
        <v>0</v>
      </c>
      <c r="N161" s="11"/>
    </row>
    <row r="162" spans="1:14" ht="60">
      <c r="A162" s="7">
        <v>2695</v>
      </c>
      <c r="B162" s="7" t="s">
        <v>4102</v>
      </c>
      <c r="C162" s="7" t="s">
        <v>5484</v>
      </c>
      <c r="D162" s="7" t="s">
        <v>4104</v>
      </c>
      <c r="E162" s="7" t="s">
        <v>4068</v>
      </c>
      <c r="F162" s="28" t="s">
        <v>6621</v>
      </c>
      <c r="G162" s="7" t="s">
        <v>5</v>
      </c>
      <c r="H162" s="7" t="s">
        <v>76</v>
      </c>
      <c r="I162" s="7" t="s">
        <v>100</v>
      </c>
      <c r="J162" s="7" t="s">
        <v>190</v>
      </c>
      <c r="K162" s="7" t="s">
        <v>66</v>
      </c>
      <c r="L162" s="7" t="s">
        <v>1027</v>
      </c>
      <c r="M162" s="7">
        <v>0</v>
      </c>
      <c r="N162" s="11"/>
    </row>
    <row r="163" spans="1:14" ht="60">
      <c r="A163" s="7">
        <v>2698</v>
      </c>
      <c r="B163" s="7" t="s">
        <v>4111</v>
      </c>
      <c r="C163" s="7" t="s">
        <v>490</v>
      </c>
      <c r="D163" s="7" t="s">
        <v>4112</v>
      </c>
      <c r="E163" s="7" t="s">
        <v>4097</v>
      </c>
      <c r="F163" s="28" t="s">
        <v>6621</v>
      </c>
      <c r="G163" s="7" t="s">
        <v>344</v>
      </c>
      <c r="H163" s="7" t="s">
        <v>76</v>
      </c>
      <c r="I163" s="7" t="s">
        <v>100</v>
      </c>
      <c r="J163" s="7" t="s">
        <v>190</v>
      </c>
      <c r="K163" s="7" t="s">
        <v>32</v>
      </c>
      <c r="L163" s="7" t="s">
        <v>1027</v>
      </c>
      <c r="M163" s="7">
        <v>0</v>
      </c>
      <c r="N163" s="11"/>
    </row>
    <row r="164" spans="1:14" ht="60">
      <c r="A164" s="7">
        <v>2699</v>
      </c>
      <c r="B164" s="7" t="s">
        <v>4113</v>
      </c>
      <c r="C164" s="7" t="s">
        <v>390</v>
      </c>
      <c r="D164" s="7" t="s">
        <v>2844</v>
      </c>
      <c r="E164" s="7" t="s">
        <v>4114</v>
      </c>
      <c r="F164" s="28" t="s">
        <v>6621</v>
      </c>
      <c r="G164" s="7" t="s">
        <v>344</v>
      </c>
      <c r="H164" s="7" t="s">
        <v>76</v>
      </c>
      <c r="I164" s="7" t="s">
        <v>100</v>
      </c>
      <c r="J164" s="7" t="s">
        <v>190</v>
      </c>
      <c r="K164" s="7" t="s">
        <v>14</v>
      </c>
      <c r="L164" s="7" t="s">
        <v>1027</v>
      </c>
      <c r="M164" s="7">
        <v>0</v>
      </c>
      <c r="N164" s="11"/>
    </row>
    <row r="165" spans="1:14" ht="60">
      <c r="A165" s="7">
        <v>2701</v>
      </c>
      <c r="B165" s="7" t="s">
        <v>4118</v>
      </c>
      <c r="C165" s="7" t="s">
        <v>5482</v>
      </c>
      <c r="D165" s="7" t="s">
        <v>5483</v>
      </c>
      <c r="E165" s="7" t="s">
        <v>4068</v>
      </c>
      <c r="F165" s="28" t="s">
        <v>6621</v>
      </c>
      <c r="G165" s="7" t="s">
        <v>344</v>
      </c>
      <c r="H165" s="7" t="s">
        <v>76</v>
      </c>
      <c r="I165" s="7" t="s">
        <v>100</v>
      </c>
      <c r="J165" s="7" t="s">
        <v>190</v>
      </c>
      <c r="K165" s="7" t="s">
        <v>25</v>
      </c>
      <c r="L165" s="7" t="s">
        <v>1027</v>
      </c>
      <c r="M165" s="7">
        <v>0</v>
      </c>
      <c r="N165" s="11"/>
    </row>
    <row r="166" spans="1:14" ht="75">
      <c r="A166" s="7">
        <v>2702</v>
      </c>
      <c r="B166" s="7" t="s">
        <v>4121</v>
      </c>
      <c r="C166" s="7" t="s">
        <v>390</v>
      </c>
      <c r="D166" s="7" t="s">
        <v>5481</v>
      </c>
      <c r="E166" s="7" t="s">
        <v>4123</v>
      </c>
      <c r="F166" s="28" t="s">
        <v>6621</v>
      </c>
      <c r="G166" s="7" t="s">
        <v>344</v>
      </c>
      <c r="H166" s="7" t="s">
        <v>76</v>
      </c>
      <c r="I166" s="7" t="s">
        <v>24</v>
      </c>
      <c r="J166" s="7" t="s">
        <v>190</v>
      </c>
      <c r="K166" s="7" t="s">
        <v>25</v>
      </c>
      <c r="L166" s="7" t="s">
        <v>1027</v>
      </c>
      <c r="M166" s="7">
        <v>0</v>
      </c>
      <c r="N166" s="11"/>
    </row>
    <row r="167" spans="1:14" ht="60">
      <c r="A167" s="7">
        <v>2705</v>
      </c>
      <c r="B167" s="7" t="s">
        <v>4131</v>
      </c>
      <c r="C167" s="7" t="s">
        <v>1224</v>
      </c>
      <c r="D167" s="7" t="s">
        <v>5480</v>
      </c>
      <c r="E167" s="7" t="s">
        <v>4134</v>
      </c>
      <c r="F167" s="28" t="s">
        <v>6621</v>
      </c>
      <c r="G167" s="7" t="s">
        <v>344</v>
      </c>
      <c r="H167" s="7" t="s">
        <v>76</v>
      </c>
      <c r="I167" s="7" t="s">
        <v>100</v>
      </c>
      <c r="J167" s="7" t="s">
        <v>190</v>
      </c>
      <c r="K167" s="7" t="s">
        <v>32</v>
      </c>
      <c r="L167" s="7" t="s">
        <v>1027</v>
      </c>
      <c r="M167" s="7">
        <v>0</v>
      </c>
      <c r="N167" s="11"/>
    </row>
    <row r="168" spans="1:14" ht="45">
      <c r="A168" s="7">
        <v>2717</v>
      </c>
      <c r="B168" s="7" t="s">
        <v>4155</v>
      </c>
      <c r="C168" s="7" t="s">
        <v>4156</v>
      </c>
      <c r="D168" s="7" t="s">
        <v>4157</v>
      </c>
      <c r="E168" s="7" t="s">
        <v>4158</v>
      </c>
      <c r="F168" s="28" t="s">
        <v>6621</v>
      </c>
      <c r="G168" s="7" t="s">
        <v>344</v>
      </c>
      <c r="H168" s="7" t="s">
        <v>76</v>
      </c>
      <c r="I168" s="7" t="s">
        <v>290</v>
      </c>
      <c r="J168" s="7" t="s">
        <v>301</v>
      </c>
      <c r="K168" s="7" t="s">
        <v>32</v>
      </c>
      <c r="L168" s="7" t="s">
        <v>1027</v>
      </c>
      <c r="M168" s="7">
        <v>0</v>
      </c>
      <c r="N168" s="11"/>
    </row>
    <row r="169" spans="1:14" ht="195">
      <c r="A169" s="7">
        <v>2720</v>
      </c>
      <c r="B169" s="7" t="s">
        <v>4167</v>
      </c>
      <c r="C169" s="7" t="s">
        <v>4168</v>
      </c>
      <c r="D169" s="7" t="s">
        <v>1073</v>
      </c>
      <c r="E169" s="7" t="s">
        <v>5477</v>
      </c>
      <c r="F169" s="28" t="s">
        <v>6621</v>
      </c>
      <c r="G169" s="7" t="s">
        <v>4170</v>
      </c>
      <c r="H169" s="7" t="s">
        <v>76</v>
      </c>
      <c r="I169" s="7" t="s">
        <v>77</v>
      </c>
      <c r="J169" s="7" t="s">
        <v>93</v>
      </c>
      <c r="K169" s="7" t="s">
        <v>179</v>
      </c>
      <c r="L169" s="7" t="s">
        <v>1027</v>
      </c>
      <c r="M169" s="7">
        <v>0</v>
      </c>
      <c r="N169" s="11"/>
    </row>
    <row r="170" spans="1:14" ht="90">
      <c r="A170" s="7">
        <v>2721</v>
      </c>
      <c r="B170" s="7" t="s">
        <v>4171</v>
      </c>
      <c r="C170" s="7" t="s">
        <v>490</v>
      </c>
      <c r="D170" s="7" t="s">
        <v>4172</v>
      </c>
      <c r="E170" s="7" t="s">
        <v>5474</v>
      </c>
      <c r="F170" s="28" t="s">
        <v>6621</v>
      </c>
      <c r="G170" s="7" t="s">
        <v>5476</v>
      </c>
      <c r="H170" s="7" t="s">
        <v>76</v>
      </c>
      <c r="I170" s="7" t="s">
        <v>290</v>
      </c>
      <c r="J170" s="7" t="s">
        <v>93</v>
      </c>
      <c r="K170" s="7" t="s">
        <v>14</v>
      </c>
      <c r="L170" s="7" t="s">
        <v>1027</v>
      </c>
      <c r="M170" s="7">
        <v>0</v>
      </c>
      <c r="N170" s="11"/>
    </row>
    <row r="171" spans="1:14" ht="90">
      <c r="A171" s="7">
        <v>2722</v>
      </c>
      <c r="B171" s="7" t="s">
        <v>4176</v>
      </c>
      <c r="C171" s="7" t="s">
        <v>390</v>
      </c>
      <c r="D171" s="7" t="s">
        <v>4177</v>
      </c>
      <c r="E171" s="7" t="s">
        <v>5473</v>
      </c>
      <c r="F171" s="28" t="s">
        <v>6621</v>
      </c>
      <c r="G171" s="7" t="s">
        <v>87</v>
      </c>
      <c r="H171" s="7" t="s">
        <v>76</v>
      </c>
      <c r="I171" s="7" t="s">
        <v>290</v>
      </c>
      <c r="J171" s="7" t="s">
        <v>93</v>
      </c>
      <c r="K171" s="7" t="s">
        <v>25</v>
      </c>
      <c r="L171" s="7" t="s">
        <v>1027</v>
      </c>
      <c r="M171" s="7">
        <v>0</v>
      </c>
      <c r="N171" s="11"/>
    </row>
    <row r="172" spans="1:14" ht="120">
      <c r="A172" s="7">
        <v>2723</v>
      </c>
      <c r="B172" s="7" t="s">
        <v>4180</v>
      </c>
      <c r="C172" s="7" t="s">
        <v>390</v>
      </c>
      <c r="D172" s="7" t="s">
        <v>48</v>
      </c>
      <c r="E172" s="7" t="s">
        <v>5472</v>
      </c>
      <c r="F172" s="28" t="s">
        <v>6621</v>
      </c>
      <c r="G172" s="7" t="s">
        <v>344</v>
      </c>
      <c r="H172" s="7" t="s">
        <v>76</v>
      </c>
      <c r="I172" s="7" t="s">
        <v>290</v>
      </c>
      <c r="J172" s="7" t="s">
        <v>93</v>
      </c>
      <c r="K172" s="7" t="s">
        <v>14</v>
      </c>
      <c r="L172" s="7" t="s">
        <v>1027</v>
      </c>
      <c r="M172" s="7">
        <v>0</v>
      </c>
      <c r="N172" s="11"/>
    </row>
    <row r="173" spans="1:14" ht="90">
      <c r="A173" s="7">
        <v>2724</v>
      </c>
      <c r="B173" s="7" t="s">
        <v>4182</v>
      </c>
      <c r="C173" s="7" t="s">
        <v>1085</v>
      </c>
      <c r="D173" s="7" t="s">
        <v>4183</v>
      </c>
      <c r="E173" s="7" t="s">
        <v>5471</v>
      </c>
      <c r="F173" s="28" t="s">
        <v>6621</v>
      </c>
      <c r="G173" s="7" t="s">
        <v>87</v>
      </c>
      <c r="H173" s="7" t="s">
        <v>76</v>
      </c>
      <c r="I173" s="7" t="s">
        <v>202</v>
      </c>
      <c r="J173" s="7" t="s">
        <v>151</v>
      </c>
      <c r="K173" s="7" t="s">
        <v>32</v>
      </c>
      <c r="L173" s="7" t="s">
        <v>1027</v>
      </c>
      <c r="M173" s="7">
        <v>0</v>
      </c>
      <c r="N173" s="11"/>
    </row>
    <row r="174" spans="1:14" ht="105">
      <c r="A174" s="7">
        <v>2726</v>
      </c>
      <c r="B174" s="7" t="s">
        <v>4187</v>
      </c>
      <c r="C174" s="7" t="s">
        <v>3226</v>
      </c>
      <c r="D174" s="7" t="s">
        <v>1298</v>
      </c>
      <c r="E174" s="7" t="s">
        <v>4188</v>
      </c>
      <c r="F174" s="28" t="s">
        <v>6621</v>
      </c>
      <c r="G174" s="7" t="s">
        <v>48</v>
      </c>
      <c r="H174" s="7" t="s">
        <v>76</v>
      </c>
      <c r="I174" s="7" t="s">
        <v>100</v>
      </c>
      <c r="J174" s="7" t="s">
        <v>151</v>
      </c>
      <c r="K174" s="7" t="s">
        <v>25</v>
      </c>
      <c r="L174" s="7" t="s">
        <v>1027</v>
      </c>
      <c r="M174" s="7">
        <v>0</v>
      </c>
      <c r="N174" s="11"/>
    </row>
    <row r="175" spans="1:14" ht="60">
      <c r="A175" s="7">
        <v>2727</v>
      </c>
      <c r="B175" s="7" t="s">
        <v>4189</v>
      </c>
      <c r="C175" s="7" t="s">
        <v>366</v>
      </c>
      <c r="D175" s="7" t="s">
        <v>4183</v>
      </c>
      <c r="E175" s="7" t="s">
        <v>5469</v>
      </c>
      <c r="F175" s="28" t="s">
        <v>6621</v>
      </c>
      <c r="G175" s="7" t="s">
        <v>87</v>
      </c>
      <c r="H175" s="7" t="s">
        <v>76</v>
      </c>
      <c r="I175" s="7" t="s">
        <v>100</v>
      </c>
      <c r="J175" s="7" t="s">
        <v>151</v>
      </c>
      <c r="K175" s="7" t="s">
        <v>32</v>
      </c>
      <c r="L175" s="7" t="s">
        <v>1027</v>
      </c>
      <c r="M175" s="7">
        <v>0</v>
      </c>
      <c r="N175" s="11"/>
    </row>
    <row r="176" spans="1:14" ht="60">
      <c r="A176" s="7">
        <v>2728</v>
      </c>
      <c r="B176" s="7" t="s">
        <v>4191</v>
      </c>
      <c r="C176" s="7" t="s">
        <v>741</v>
      </c>
      <c r="D176" s="7" t="s">
        <v>1298</v>
      </c>
      <c r="E176" s="7" t="s">
        <v>4192</v>
      </c>
      <c r="F176" s="28" t="s">
        <v>6621</v>
      </c>
      <c r="G176" s="7" t="s">
        <v>344</v>
      </c>
      <c r="H176" s="7" t="s">
        <v>76</v>
      </c>
      <c r="I176" s="7" t="s">
        <v>202</v>
      </c>
      <c r="J176" s="7" t="s">
        <v>151</v>
      </c>
      <c r="K176" s="7" t="s">
        <v>14</v>
      </c>
      <c r="L176" s="7" t="s">
        <v>1027</v>
      </c>
      <c r="M176" s="7">
        <v>0</v>
      </c>
      <c r="N176" s="11"/>
    </row>
    <row r="177" spans="1:14" ht="105">
      <c r="A177" s="7">
        <v>2729</v>
      </c>
      <c r="B177" s="7" t="s">
        <v>4193</v>
      </c>
      <c r="C177" s="7" t="s">
        <v>208</v>
      </c>
      <c r="D177" s="7" t="s">
        <v>5468</v>
      </c>
      <c r="E177" s="7" t="s">
        <v>4195</v>
      </c>
      <c r="F177" s="28" t="s">
        <v>6621</v>
      </c>
      <c r="G177" s="7" t="s">
        <v>4196</v>
      </c>
      <c r="H177" s="7" t="s">
        <v>76</v>
      </c>
      <c r="I177" s="7" t="s">
        <v>276</v>
      </c>
      <c r="J177" s="7" t="s">
        <v>151</v>
      </c>
      <c r="K177" s="7" t="s">
        <v>14</v>
      </c>
      <c r="L177" s="7" t="s">
        <v>1027</v>
      </c>
      <c r="M177" s="7">
        <v>0</v>
      </c>
      <c r="N177" s="11"/>
    </row>
    <row r="178" spans="1:14" ht="60">
      <c r="A178" s="7">
        <v>2731</v>
      </c>
      <c r="B178" s="7" t="s">
        <v>4199</v>
      </c>
      <c r="C178" s="7" t="s">
        <v>2009</v>
      </c>
      <c r="D178" s="7" t="s">
        <v>4200</v>
      </c>
      <c r="E178" s="7" t="s">
        <v>4201</v>
      </c>
      <c r="F178" s="28" t="s">
        <v>6621</v>
      </c>
      <c r="G178" s="7" t="s">
        <v>5467</v>
      </c>
      <c r="H178" s="7" t="s">
        <v>76</v>
      </c>
      <c r="I178" s="7" t="s">
        <v>100</v>
      </c>
      <c r="J178" s="7" t="s">
        <v>151</v>
      </c>
      <c r="K178" s="7" t="s">
        <v>32</v>
      </c>
      <c r="L178" s="7" t="s">
        <v>1027</v>
      </c>
      <c r="M178" s="7">
        <v>0</v>
      </c>
      <c r="N178" s="11"/>
    </row>
    <row r="179" spans="1:14" ht="60">
      <c r="A179" s="7">
        <v>2732</v>
      </c>
      <c r="B179" s="7" t="s">
        <v>4204</v>
      </c>
      <c r="C179" s="7" t="s">
        <v>735</v>
      </c>
      <c r="D179" s="7" t="s">
        <v>4206</v>
      </c>
      <c r="E179" s="7" t="s">
        <v>4207</v>
      </c>
      <c r="F179" s="28" t="s">
        <v>6621</v>
      </c>
      <c r="G179" s="7" t="s">
        <v>1316</v>
      </c>
      <c r="H179" s="7" t="s">
        <v>76</v>
      </c>
      <c r="I179" s="7" t="s">
        <v>65</v>
      </c>
      <c r="J179" s="7" t="s">
        <v>190</v>
      </c>
      <c r="K179" s="7" t="s">
        <v>14</v>
      </c>
      <c r="L179" s="7" t="s">
        <v>1027</v>
      </c>
      <c r="M179" s="7">
        <v>0</v>
      </c>
      <c r="N179" s="11"/>
    </row>
    <row r="180" spans="1:14" ht="60">
      <c r="A180" s="7">
        <v>2736</v>
      </c>
      <c r="B180" s="7" t="s">
        <v>4221</v>
      </c>
      <c r="C180" s="7" t="s">
        <v>5461</v>
      </c>
      <c r="D180" s="7" t="s">
        <v>5462</v>
      </c>
      <c r="E180" s="7" t="s">
        <v>4224</v>
      </c>
      <c r="F180" s="28" t="s">
        <v>6621</v>
      </c>
      <c r="G180" s="7" t="s">
        <v>344</v>
      </c>
      <c r="H180" s="7" t="s">
        <v>76</v>
      </c>
      <c r="I180" s="7" t="s">
        <v>100</v>
      </c>
      <c r="J180" s="7" t="s">
        <v>190</v>
      </c>
      <c r="K180" s="7" t="s">
        <v>14</v>
      </c>
      <c r="L180" s="7" t="s">
        <v>1027</v>
      </c>
      <c r="M180" s="7">
        <v>0</v>
      </c>
      <c r="N180" s="11"/>
    </row>
    <row r="181" spans="1:14" ht="45">
      <c r="A181" s="7">
        <v>2737</v>
      </c>
      <c r="B181" s="7" t="s">
        <v>4226</v>
      </c>
      <c r="C181" s="7" t="s">
        <v>1193</v>
      </c>
      <c r="D181" s="7" t="s">
        <v>5460</v>
      </c>
      <c r="E181" s="7" t="s">
        <v>4228</v>
      </c>
      <c r="F181" s="28" t="s">
        <v>6621</v>
      </c>
      <c r="G181" s="7" t="s">
        <v>3046</v>
      </c>
      <c r="H181" s="7" t="s">
        <v>76</v>
      </c>
      <c r="I181" s="7" t="s">
        <v>290</v>
      </c>
      <c r="J181" s="7" t="s">
        <v>190</v>
      </c>
      <c r="K181" s="7" t="s">
        <v>14</v>
      </c>
      <c r="L181" s="7" t="s">
        <v>1027</v>
      </c>
      <c r="M181" s="7">
        <v>0</v>
      </c>
      <c r="N181" s="11"/>
    </row>
    <row r="182" spans="1:14" ht="60">
      <c r="A182" s="7">
        <v>2743</v>
      </c>
      <c r="B182" s="7" t="s">
        <v>4255</v>
      </c>
      <c r="C182" s="7" t="s">
        <v>3226</v>
      </c>
      <c r="D182" s="7" t="s">
        <v>4256</v>
      </c>
      <c r="E182" s="7" t="s">
        <v>4257</v>
      </c>
      <c r="F182" s="28" t="s">
        <v>4000</v>
      </c>
      <c r="G182" s="7" t="s">
        <v>344</v>
      </c>
      <c r="H182" s="7" t="s">
        <v>76</v>
      </c>
      <c r="I182" s="7" t="s">
        <v>214</v>
      </c>
      <c r="J182" s="7" t="s">
        <v>81</v>
      </c>
      <c r="K182" s="7" t="s">
        <v>66</v>
      </c>
      <c r="L182" s="7" t="s">
        <v>1027</v>
      </c>
      <c r="M182" s="7">
        <v>0</v>
      </c>
      <c r="N182" s="11"/>
    </row>
    <row r="183" spans="1:14" ht="105">
      <c r="A183" s="7">
        <v>2744</v>
      </c>
      <c r="B183" s="7" t="s">
        <v>5450</v>
      </c>
      <c r="C183" s="7" t="s">
        <v>2306</v>
      </c>
      <c r="D183" s="7" t="s">
        <v>4260</v>
      </c>
      <c r="E183" s="7" t="s">
        <v>4261</v>
      </c>
      <c r="F183" s="28" t="s">
        <v>6621</v>
      </c>
      <c r="G183" s="7" t="s">
        <v>344</v>
      </c>
      <c r="H183" s="7" t="s">
        <v>76</v>
      </c>
      <c r="I183" s="7" t="s">
        <v>214</v>
      </c>
      <c r="J183" s="7" t="s">
        <v>81</v>
      </c>
      <c r="K183" s="7" t="s">
        <v>66</v>
      </c>
      <c r="L183" s="7" t="s">
        <v>1027</v>
      </c>
      <c r="M183" s="7">
        <v>0</v>
      </c>
      <c r="N183" s="11"/>
    </row>
    <row r="184" spans="1:14" ht="60">
      <c r="A184" s="7">
        <v>2745</v>
      </c>
      <c r="B184" s="7" t="s">
        <v>5449</v>
      </c>
      <c r="C184" s="7" t="s">
        <v>2306</v>
      </c>
      <c r="D184" s="7" t="s">
        <v>4260</v>
      </c>
      <c r="E184" s="7" t="s">
        <v>4263</v>
      </c>
      <c r="F184" s="28" t="s">
        <v>6621</v>
      </c>
      <c r="G184" s="7" t="s">
        <v>344</v>
      </c>
      <c r="H184" s="7" t="s">
        <v>76</v>
      </c>
      <c r="I184" s="7" t="s">
        <v>214</v>
      </c>
      <c r="J184" s="7" t="s">
        <v>81</v>
      </c>
      <c r="K184" s="7" t="s">
        <v>25</v>
      </c>
      <c r="L184" s="7" t="s">
        <v>1027</v>
      </c>
      <c r="M184" s="7">
        <v>0</v>
      </c>
      <c r="N184" s="11"/>
    </row>
    <row r="185" spans="1:14" ht="60">
      <c r="A185" s="7">
        <v>2746</v>
      </c>
      <c r="B185" s="7" t="s">
        <v>5442</v>
      </c>
      <c r="C185" s="7" t="s">
        <v>545</v>
      </c>
      <c r="D185" s="7" t="s">
        <v>4265</v>
      </c>
      <c r="E185" s="7" t="s">
        <v>4266</v>
      </c>
      <c r="F185" s="28" t="s">
        <v>4000</v>
      </c>
      <c r="G185" s="7" t="s">
        <v>4144</v>
      </c>
      <c r="H185" s="7" t="s">
        <v>76</v>
      </c>
      <c r="I185" s="7" t="s">
        <v>290</v>
      </c>
      <c r="J185" s="7" t="s">
        <v>301</v>
      </c>
      <c r="K185" s="7" t="s">
        <v>25</v>
      </c>
      <c r="L185" s="7" t="s">
        <v>1027</v>
      </c>
      <c r="M185" s="7">
        <v>0</v>
      </c>
      <c r="N185" s="11"/>
    </row>
    <row r="186" spans="1:14" ht="60">
      <c r="A186" s="7">
        <v>2751</v>
      </c>
      <c r="B186" s="7" t="s">
        <v>4278</v>
      </c>
      <c r="C186" s="7" t="s">
        <v>218</v>
      </c>
      <c r="D186" s="7" t="s">
        <v>4279</v>
      </c>
      <c r="E186" s="7" t="s">
        <v>4280</v>
      </c>
      <c r="F186" s="28" t="s">
        <v>4000</v>
      </c>
      <c r="G186" s="7" t="s">
        <v>455</v>
      </c>
      <c r="H186" s="7" t="s">
        <v>76</v>
      </c>
      <c r="I186" s="7" t="s">
        <v>290</v>
      </c>
      <c r="J186" s="7" t="s">
        <v>301</v>
      </c>
      <c r="K186" s="7" t="s">
        <v>66</v>
      </c>
      <c r="L186" s="7" t="s">
        <v>1027</v>
      </c>
      <c r="M186" s="7">
        <v>0</v>
      </c>
      <c r="N186" s="11"/>
    </row>
    <row r="187" spans="1:14" ht="60">
      <c r="A187" s="7">
        <v>2752</v>
      </c>
      <c r="B187" s="7" t="s">
        <v>5442</v>
      </c>
      <c r="C187" s="7" t="s">
        <v>1075</v>
      </c>
      <c r="D187" s="7" t="s">
        <v>4281</v>
      </c>
      <c r="E187" s="7" t="s">
        <v>5443</v>
      </c>
      <c r="F187" s="28" t="s">
        <v>4000</v>
      </c>
      <c r="G187" s="7" t="s">
        <v>344</v>
      </c>
      <c r="H187" s="7" t="s">
        <v>76</v>
      </c>
      <c r="I187" s="7" t="s">
        <v>290</v>
      </c>
      <c r="J187" s="7" t="s">
        <v>301</v>
      </c>
      <c r="K187" s="7" t="s">
        <v>179</v>
      </c>
      <c r="L187" s="7" t="s">
        <v>1027</v>
      </c>
      <c r="M187" s="7">
        <v>0</v>
      </c>
      <c r="N187" s="11"/>
    </row>
    <row r="188" spans="1:14" ht="60">
      <c r="A188" s="7">
        <v>2754</v>
      </c>
      <c r="B188" s="7" t="s">
        <v>4284</v>
      </c>
      <c r="C188" s="7" t="s">
        <v>135</v>
      </c>
      <c r="D188" s="7" t="s">
        <v>5441</v>
      </c>
      <c r="E188" s="7" t="s">
        <v>4286</v>
      </c>
      <c r="F188" s="28" t="s">
        <v>4000</v>
      </c>
      <c r="G188" s="7" t="s">
        <v>344</v>
      </c>
      <c r="H188" s="7" t="s">
        <v>76</v>
      </c>
      <c r="I188" s="7" t="s">
        <v>65</v>
      </c>
      <c r="J188" s="7" t="s">
        <v>301</v>
      </c>
      <c r="K188" s="7" t="s">
        <v>179</v>
      </c>
      <c r="L188" s="7" t="s">
        <v>1027</v>
      </c>
      <c r="M188" s="7">
        <v>0</v>
      </c>
      <c r="N188" s="11"/>
    </row>
    <row r="189" spans="1:14" ht="60">
      <c r="A189" s="7">
        <v>2763</v>
      </c>
      <c r="B189" s="7" t="s">
        <v>4311</v>
      </c>
      <c r="C189" s="7" t="s">
        <v>390</v>
      </c>
      <c r="D189" s="7" t="s">
        <v>4312</v>
      </c>
      <c r="E189" s="7" t="s">
        <v>5432</v>
      </c>
      <c r="F189" s="28" t="s">
        <v>6621</v>
      </c>
      <c r="G189" s="7" t="s">
        <v>1854</v>
      </c>
      <c r="H189" s="7" t="s">
        <v>76</v>
      </c>
      <c r="I189" s="7" t="s">
        <v>290</v>
      </c>
      <c r="J189" s="7" t="s">
        <v>151</v>
      </c>
      <c r="K189" s="7" t="s">
        <v>32</v>
      </c>
      <c r="L189" s="7" t="s">
        <v>1027</v>
      </c>
      <c r="M189" s="7">
        <v>0</v>
      </c>
      <c r="N189" s="11"/>
    </row>
    <row r="190" spans="1:14" ht="60">
      <c r="A190" s="7">
        <v>2764</v>
      </c>
      <c r="B190" s="7" t="s">
        <v>5430</v>
      </c>
      <c r="C190" s="7" t="s">
        <v>84</v>
      </c>
      <c r="D190" s="7" t="s">
        <v>5431</v>
      </c>
      <c r="E190" s="7" t="s">
        <v>4317</v>
      </c>
      <c r="F190" s="28" t="s">
        <v>6621</v>
      </c>
      <c r="G190" s="7" t="s">
        <v>4319</v>
      </c>
      <c r="H190" s="7" t="s">
        <v>76</v>
      </c>
      <c r="I190" s="7" t="s">
        <v>100</v>
      </c>
      <c r="J190" s="7" t="s">
        <v>151</v>
      </c>
      <c r="K190" s="7" t="s">
        <v>32</v>
      </c>
      <c r="L190" s="7" t="s">
        <v>1027</v>
      </c>
      <c r="M190" s="7">
        <v>0</v>
      </c>
      <c r="N190" s="11"/>
    </row>
    <row r="191" spans="1:14" ht="135">
      <c r="A191" s="7">
        <v>2768</v>
      </c>
      <c r="B191" s="7" t="s">
        <v>4330</v>
      </c>
      <c r="C191" s="7" t="s">
        <v>495</v>
      </c>
      <c r="D191" s="7" t="s">
        <v>5425</v>
      </c>
      <c r="E191" s="7" t="s">
        <v>5426</v>
      </c>
      <c r="F191" s="28" t="s">
        <v>6621</v>
      </c>
      <c r="G191" s="7" t="s">
        <v>344</v>
      </c>
      <c r="H191" s="7" t="s">
        <v>76</v>
      </c>
      <c r="I191" s="7" t="s">
        <v>100</v>
      </c>
      <c r="J191" s="7" t="s">
        <v>301</v>
      </c>
      <c r="K191" s="7" t="s">
        <v>32</v>
      </c>
      <c r="L191" s="7" t="s">
        <v>1027</v>
      </c>
      <c r="M191" s="7">
        <v>0</v>
      </c>
      <c r="N191" s="11"/>
    </row>
    <row r="192" spans="1:14" ht="105">
      <c r="A192" s="7">
        <v>2769</v>
      </c>
      <c r="B192" s="7" t="s">
        <v>4330</v>
      </c>
      <c r="C192" s="7" t="s">
        <v>4333</v>
      </c>
      <c r="D192" s="7" t="s">
        <v>4334</v>
      </c>
      <c r="E192" s="7" t="s">
        <v>4335</v>
      </c>
      <c r="F192" s="28" t="s">
        <v>6621</v>
      </c>
      <c r="G192" s="7" t="s">
        <v>344</v>
      </c>
      <c r="H192" s="7" t="s">
        <v>76</v>
      </c>
      <c r="I192" s="7" t="s">
        <v>100</v>
      </c>
      <c r="J192" s="7" t="s">
        <v>301</v>
      </c>
      <c r="K192" s="7" t="s">
        <v>32</v>
      </c>
      <c r="L192" s="7" t="s">
        <v>1027</v>
      </c>
      <c r="M192" s="7">
        <v>0</v>
      </c>
      <c r="N192" s="11"/>
    </row>
    <row r="193" spans="1:14" ht="90">
      <c r="A193" s="7">
        <v>2776</v>
      </c>
      <c r="B193" s="7" t="s">
        <v>4360</v>
      </c>
      <c r="C193" s="7" t="s">
        <v>4361</v>
      </c>
      <c r="D193" s="7" t="s">
        <v>4362</v>
      </c>
      <c r="E193" s="7" t="s">
        <v>4363</v>
      </c>
      <c r="F193" s="28" t="s">
        <v>6621</v>
      </c>
      <c r="G193" s="7" t="s">
        <v>5</v>
      </c>
      <c r="H193" s="7" t="s">
        <v>76</v>
      </c>
      <c r="I193" s="7" t="s">
        <v>214</v>
      </c>
      <c r="J193" s="7" t="s">
        <v>151</v>
      </c>
      <c r="K193" s="7" t="s">
        <v>14</v>
      </c>
      <c r="L193" s="7" t="s">
        <v>1027</v>
      </c>
      <c r="M193" s="7">
        <v>0</v>
      </c>
      <c r="N193" s="11"/>
    </row>
    <row r="194" spans="1:14" ht="60">
      <c r="A194" s="7">
        <v>2778</v>
      </c>
      <c r="B194" s="7" t="s">
        <v>4369</v>
      </c>
      <c r="C194" s="7" t="s">
        <v>4370</v>
      </c>
      <c r="D194" s="7" t="s">
        <v>4371</v>
      </c>
      <c r="E194" s="7" t="s">
        <v>4372</v>
      </c>
      <c r="F194" s="28" t="s">
        <v>6621</v>
      </c>
      <c r="G194" s="7" t="s">
        <v>5</v>
      </c>
      <c r="H194" s="7" t="s">
        <v>76</v>
      </c>
      <c r="I194" s="7" t="s">
        <v>100</v>
      </c>
      <c r="J194" s="7" t="s">
        <v>151</v>
      </c>
      <c r="K194" s="7" t="s">
        <v>179</v>
      </c>
      <c r="L194" s="7" t="s">
        <v>1027</v>
      </c>
      <c r="M194" s="7">
        <v>0</v>
      </c>
      <c r="N194" s="11"/>
    </row>
    <row r="195" spans="1:14" ht="105">
      <c r="A195" s="7">
        <v>2780</v>
      </c>
      <c r="B195" s="7" t="s">
        <v>4378</v>
      </c>
      <c r="C195" s="7" t="s">
        <v>4379</v>
      </c>
      <c r="D195" s="7" t="s">
        <v>4380</v>
      </c>
      <c r="E195" s="7" t="s">
        <v>4381</v>
      </c>
      <c r="F195" s="28" t="s">
        <v>6621</v>
      </c>
      <c r="G195" s="7" t="s">
        <v>5</v>
      </c>
      <c r="H195" s="7" t="s">
        <v>76</v>
      </c>
      <c r="I195" s="7" t="s">
        <v>214</v>
      </c>
      <c r="J195" s="7" t="s">
        <v>151</v>
      </c>
      <c r="K195" s="7" t="s">
        <v>14</v>
      </c>
      <c r="L195" s="7" t="s">
        <v>1027</v>
      </c>
      <c r="M195" s="7">
        <v>0</v>
      </c>
      <c r="N195" s="11"/>
    </row>
    <row r="196" spans="1:14" ht="60">
      <c r="A196" s="7">
        <v>2781</v>
      </c>
      <c r="B196" s="7" t="s">
        <v>4382</v>
      </c>
      <c r="C196" s="7" t="s">
        <v>4383</v>
      </c>
      <c r="D196" s="7" t="s">
        <v>4384</v>
      </c>
      <c r="E196" s="7" t="s">
        <v>4385</v>
      </c>
      <c r="F196" s="28" t="s">
        <v>6621</v>
      </c>
      <c r="G196" s="7" t="s">
        <v>4387</v>
      </c>
      <c r="H196" s="7" t="s">
        <v>76</v>
      </c>
      <c r="I196" s="7" t="s">
        <v>202</v>
      </c>
      <c r="J196" s="7" t="s">
        <v>151</v>
      </c>
      <c r="K196" s="7" t="s">
        <v>14</v>
      </c>
      <c r="L196" s="7" t="s">
        <v>1027</v>
      </c>
      <c r="M196" s="7">
        <v>0</v>
      </c>
      <c r="N196" s="11"/>
    </row>
    <row r="197" spans="1:14" ht="60">
      <c r="A197" s="7">
        <v>2786</v>
      </c>
      <c r="B197" s="7" t="s">
        <v>4401</v>
      </c>
      <c r="C197" s="7" t="s">
        <v>1962</v>
      </c>
      <c r="D197" s="7" t="s">
        <v>5415</v>
      </c>
      <c r="E197" s="7" t="s">
        <v>4403</v>
      </c>
      <c r="F197" s="28" t="s">
        <v>6621</v>
      </c>
      <c r="G197" s="7" t="s">
        <v>297</v>
      </c>
      <c r="H197" s="7" t="s">
        <v>76</v>
      </c>
      <c r="I197" s="7" t="s">
        <v>65</v>
      </c>
      <c r="J197" s="7" t="s">
        <v>301</v>
      </c>
      <c r="K197" s="7" t="s">
        <v>66</v>
      </c>
      <c r="L197" s="7" t="s">
        <v>1027</v>
      </c>
      <c r="M197" s="7">
        <v>0</v>
      </c>
      <c r="N197" s="11"/>
    </row>
    <row r="198" spans="1:14" ht="45">
      <c r="A198" s="7">
        <v>2788</v>
      </c>
      <c r="B198" s="7" t="s">
        <v>4408</v>
      </c>
      <c r="C198" s="7" t="s">
        <v>1006</v>
      </c>
      <c r="D198" s="7" t="s">
        <v>5413</v>
      </c>
      <c r="E198" s="7" t="s">
        <v>1008</v>
      </c>
      <c r="F198" s="28" t="s">
        <v>6621</v>
      </c>
      <c r="G198" s="7" t="s">
        <v>297</v>
      </c>
      <c r="H198" s="7" t="s">
        <v>76</v>
      </c>
      <c r="I198" s="7" t="s">
        <v>31</v>
      </c>
      <c r="J198" s="7" t="s">
        <v>301</v>
      </c>
      <c r="K198" s="7" t="s">
        <v>14</v>
      </c>
      <c r="L198" s="7" t="s">
        <v>1027</v>
      </c>
      <c r="M198" s="7">
        <v>0</v>
      </c>
      <c r="N198" s="11"/>
    </row>
    <row r="199" spans="1:14" ht="75">
      <c r="A199" s="7">
        <v>2791</v>
      </c>
      <c r="B199" s="7" t="s">
        <v>4419</v>
      </c>
      <c r="C199" s="7" t="s">
        <v>5212</v>
      </c>
      <c r="D199" s="7" t="s">
        <v>4420</v>
      </c>
      <c r="E199" s="7" t="s">
        <v>4421</v>
      </c>
      <c r="F199" s="28" t="s">
        <v>6621</v>
      </c>
      <c r="G199" s="7" t="s">
        <v>297</v>
      </c>
      <c r="H199" s="7" t="s">
        <v>76</v>
      </c>
      <c r="I199" s="7" t="s">
        <v>290</v>
      </c>
      <c r="J199" s="7" t="s">
        <v>301</v>
      </c>
      <c r="K199" s="7" t="s">
        <v>66</v>
      </c>
      <c r="L199" s="7" t="s">
        <v>1027</v>
      </c>
      <c r="M199" s="7">
        <v>0</v>
      </c>
      <c r="N199" s="11"/>
    </row>
    <row r="200" spans="1:14" ht="60">
      <c r="A200" s="7">
        <v>2792</v>
      </c>
      <c r="B200" s="7" t="s">
        <v>4423</v>
      </c>
      <c r="C200" s="7" t="s">
        <v>849</v>
      </c>
      <c r="D200" s="7" t="s">
        <v>4424</v>
      </c>
      <c r="E200" s="7" t="s">
        <v>4425</v>
      </c>
      <c r="F200" s="28" t="s">
        <v>6621</v>
      </c>
      <c r="G200" s="7" t="s">
        <v>2335</v>
      </c>
      <c r="H200" s="7" t="s">
        <v>76</v>
      </c>
      <c r="I200" s="7" t="s">
        <v>290</v>
      </c>
      <c r="J200" s="7" t="s">
        <v>301</v>
      </c>
      <c r="K200" s="7" t="s">
        <v>179</v>
      </c>
      <c r="L200" s="7" t="s">
        <v>1027</v>
      </c>
      <c r="M200" s="7">
        <v>0</v>
      </c>
      <c r="N200" s="11"/>
    </row>
    <row r="201" spans="1:14" ht="60">
      <c r="A201" s="7">
        <v>2796</v>
      </c>
      <c r="B201" s="7" t="s">
        <v>4431</v>
      </c>
      <c r="C201" s="7" t="s">
        <v>545</v>
      </c>
      <c r="D201" s="7" t="s">
        <v>5408</v>
      </c>
      <c r="E201" s="7" t="s">
        <v>4433</v>
      </c>
      <c r="F201" s="28" t="s">
        <v>4000</v>
      </c>
      <c r="G201" s="7" t="s">
        <v>344</v>
      </c>
      <c r="H201" s="7" t="s">
        <v>76</v>
      </c>
      <c r="I201" s="7" t="s">
        <v>9</v>
      </c>
      <c r="J201" s="7" t="s">
        <v>93</v>
      </c>
      <c r="K201" s="7" t="s">
        <v>32</v>
      </c>
      <c r="L201" s="7" t="s">
        <v>1027</v>
      </c>
      <c r="M201" s="7">
        <v>0</v>
      </c>
      <c r="N201" s="11"/>
    </row>
  </sheetData>
  <conditionalFormatting sqref="B1:B201">
    <cfRule type="duplicateValues" dxfId="2" priority="2"/>
  </conditionalFormatting>
  <conditionalFormatting sqref="A1:A201">
    <cfRule type="duplicateValues" dxfId="1"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Hoja1</vt:lpstr>
      <vt:lpstr>TD SIN ASIGNAR </vt:lpstr>
      <vt:lpstr>TD ASIGNADOS</vt:lpstr>
      <vt:lpstr>BASE</vt:lpstr>
      <vt:lpstr>CCPT POR ASIGNAR</vt:lpstr>
      <vt:lpstr>MESAS POR ASIGNAR</vt:lpstr>
      <vt:lpstr>PROPUESTAS ELILMINAR-DESESTIMAR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vicepresidencia</dc:creator>
  <cp:lastModifiedBy>cgallardo</cp:lastModifiedBy>
  <dcterms:created xsi:type="dcterms:W3CDTF">2018-10-01T14:37:25Z</dcterms:created>
  <dcterms:modified xsi:type="dcterms:W3CDTF">2018-10-24T22:26:13Z</dcterms:modified>
</cp:coreProperties>
</file>