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Hoja1!$A$1:$I$206</definedName>
    <definedName name="_xlnm.Print_Titles" localSheetId="0">Hoja1!$1:$6</definedName>
  </definedNames>
  <calcPr calcId="152511"/>
</workbook>
</file>

<file path=xl/calcChain.xml><?xml version="1.0" encoding="utf-8"?>
<calcChain xmlns="http://schemas.openxmlformats.org/spreadsheetml/2006/main">
  <c r="F36" i="1"/>
  <c r="F37"/>
  <c r="F38"/>
  <c r="F39"/>
  <c r="F40"/>
  <c r="F41"/>
  <c r="F42"/>
  <c r="G47" l="1"/>
  <c r="G46"/>
  <c r="D47"/>
  <c r="D46"/>
  <c r="F35" l="1"/>
</calcChain>
</file>

<file path=xl/sharedStrings.xml><?xml version="1.0" encoding="utf-8"?>
<sst xmlns="http://schemas.openxmlformats.org/spreadsheetml/2006/main" count="387" uniqueCount="213">
  <si>
    <t>Petróleo</t>
  </si>
  <si>
    <t>Oro</t>
  </si>
  <si>
    <t>Plata</t>
  </si>
  <si>
    <t>Cobre</t>
  </si>
  <si>
    <t>Maíz</t>
  </si>
  <si>
    <t>Banano</t>
  </si>
  <si>
    <t>Trigo</t>
  </si>
  <si>
    <t>Cacao</t>
  </si>
  <si>
    <t>Variación</t>
  </si>
  <si>
    <t>Unidad de medida</t>
  </si>
  <si>
    <t>Construcción</t>
  </si>
  <si>
    <t>Comercial</t>
  </si>
  <si>
    <t>Industrial</t>
  </si>
  <si>
    <t>Panamá</t>
  </si>
  <si>
    <t>Argentina</t>
  </si>
  <si>
    <t>Costa Rica</t>
  </si>
  <si>
    <t>Uruguay</t>
  </si>
  <si>
    <t>Chile</t>
  </si>
  <si>
    <t>Ecuador</t>
  </si>
  <si>
    <t>Guatemala</t>
  </si>
  <si>
    <t>Paraguay</t>
  </si>
  <si>
    <t>Honduras</t>
  </si>
  <si>
    <t>El Salvador</t>
  </si>
  <si>
    <t>Brasil</t>
  </si>
  <si>
    <t>Bolivia</t>
  </si>
  <si>
    <t>República Dominicana</t>
  </si>
  <si>
    <t>Colombia</t>
  </si>
  <si>
    <t>Perú</t>
  </si>
  <si>
    <t>Venezuela</t>
  </si>
  <si>
    <t>México</t>
  </si>
  <si>
    <t>Nicaragua</t>
  </si>
  <si>
    <t>Cumplimiento fronterizo  (Hrs)</t>
  </si>
  <si>
    <t>Cumplimiento fronterizo (USD)</t>
  </si>
  <si>
    <t>Cumplimiento documental (Hrs)</t>
  </si>
  <si>
    <t xml:space="preserve">Cumplimiento documental (USD) </t>
  </si>
  <si>
    <t xml:space="preserve">Cumplimiento fronterizo (Hrs) </t>
  </si>
  <si>
    <t xml:space="preserve">Cumplimiento documental (Hrs) </t>
  </si>
  <si>
    <t>Costo promedio m2 terreno</t>
  </si>
  <si>
    <t>Costo promedio m2 construcción</t>
  </si>
  <si>
    <t>Sector (uso de la edificación)</t>
  </si>
  <si>
    <t>País</t>
  </si>
  <si>
    <t>incluyen el tiempo y costo para la obtención, preparación y presentación de documentos durante el manejo en puertos o fronteras, el despacho de aduanas y los procedimientos de inspección.</t>
  </si>
  <si>
    <t xml:space="preserve">Costo - Hombres (% PIB per cápita) </t>
  </si>
  <si>
    <t xml:space="preserve">Procedimientos (Nro.) </t>
  </si>
  <si>
    <t>Costo (% de ingreso per cápita)</t>
  </si>
  <si>
    <t>Procedimientos (Nro.)</t>
  </si>
  <si>
    <t>Costo (% del valor de propiedad)</t>
  </si>
  <si>
    <t xml:space="preserve">Tiempo (horas por año) </t>
  </si>
  <si>
    <t xml:space="preserve">Costo (% de cantidad demandada) </t>
  </si>
  <si>
    <t xml:space="preserve">Tiempo (años) </t>
  </si>
  <si>
    <t xml:space="preserve">Costo (% del patrimonio) </t>
  </si>
  <si>
    <t>incluyen el tiempo y el costo de la obtención, preparación, procesamiento y presentación de documentos</t>
  </si>
  <si>
    <t xml:space="preserve">Procedimientos - Hombres (Nro.) </t>
  </si>
  <si>
    <t xml:space="preserve">Pagos impuestos (# por año) </t>
  </si>
  <si>
    <t xml:space="preserve">Cumplimiento de contratos mide el tiempo y el costo para resolver una disputa comercial a través de un tribunal de primera instancia local. </t>
  </si>
  <si>
    <t>Nivel de tensión</t>
  </si>
  <si>
    <t>Baja tensión sin demanda</t>
  </si>
  <si>
    <t>Industrial Artesanal</t>
  </si>
  <si>
    <t>1 a 300</t>
  </si>
  <si>
    <t>Superior</t>
  </si>
  <si>
    <t>Baja tensión con demanda</t>
  </si>
  <si>
    <t>Industriales</t>
  </si>
  <si>
    <t>Baja tensión con demanda horaria</t>
  </si>
  <si>
    <t>07h00 a 22h00</t>
  </si>
  <si>
    <t>22h00 a 07h00</t>
  </si>
  <si>
    <t>Media tensión con demanda</t>
  </si>
  <si>
    <t>Media tensión con demanda horaria diferenciada</t>
  </si>
  <si>
    <t>L-V 08h00 hasta 18h00</t>
  </si>
  <si>
    <t>L-V 18h00 hasta 22h00</t>
  </si>
  <si>
    <t>L-V 22h00 hasta 08h00</t>
  </si>
  <si>
    <t>S,D,F 18h00 hasta 22h00</t>
  </si>
  <si>
    <t>Alta tensión con demanda horaria diferenciada</t>
  </si>
  <si>
    <t>Alta tensión con demanda horaria diferenciada (Grupo - AT1)</t>
  </si>
  <si>
    <t>CONSUMOS kWh-mes:
 0-300:         1,414
 301-500:     2,826
 501-1000:  4,240
 &gt; 1000:       7,066</t>
  </si>
  <si>
    <t>QUITO</t>
  </si>
  <si>
    <t>GUAYAQUIL</t>
  </si>
  <si>
    <t>doing businnes</t>
  </si>
  <si>
    <t>bce</t>
  </si>
  <si>
    <t>http://www.portalminero.com/display/bols/Bolsa+de+Metales</t>
  </si>
  <si>
    <t>http://www.fao.org/giews/food-prices/international-prices/detail/es/c/1140309/</t>
  </si>
  <si>
    <t>http://www.fao.org/giews/food-prices/international-prices/detail/es/c/1128563/</t>
  </si>
  <si>
    <t>https://www.icco.org/statistics/cocoa-prices/daily-prices.html</t>
  </si>
  <si>
    <t>lideres</t>
  </si>
  <si>
    <t>Galones</t>
  </si>
  <si>
    <t>Producto</t>
  </si>
  <si>
    <t xml:space="preserve">Tasa de recuperación (¢ USD) </t>
  </si>
  <si>
    <t>Extra Industrial</t>
  </si>
  <si>
    <t>Extra Con Etanol Industrial</t>
  </si>
  <si>
    <t>Fuel Oil No. 6 Industrial</t>
  </si>
  <si>
    <t>Fuel Oil Liviano</t>
  </si>
  <si>
    <t>Residuo Cementero</t>
  </si>
  <si>
    <t>Residuo Industrial</t>
  </si>
  <si>
    <t>Kilogramos</t>
  </si>
  <si>
    <t xml:space="preserve">Unidad </t>
  </si>
  <si>
    <t>Gas  (Glp) Industrial</t>
  </si>
  <si>
    <t>Gasolina Extra Automotriz</t>
  </si>
  <si>
    <t>Asfalto Indust. No Obra Pub.</t>
  </si>
  <si>
    <t>Asfalto Indust. Obra Pública</t>
  </si>
  <si>
    <t>Materias Primas*</t>
  </si>
  <si>
    <t>Salario Mínimo*</t>
  </si>
  <si>
    <t>2018**</t>
  </si>
  <si>
    <t>*Fuente: Banco Mundial</t>
  </si>
  <si>
    <t>Comercio Transfronterizo*</t>
  </si>
  <si>
    <t>Precio**</t>
  </si>
  <si>
    <t>Combustibles*</t>
  </si>
  <si>
    <t>*Fuente: BCE, FAO, PORTAL MINERO, ICCO</t>
  </si>
  <si>
    <t xml:space="preserve">Tiempo (días) </t>
  </si>
  <si>
    <t>Costos para el Sector Industrial en el Ecuador</t>
  </si>
  <si>
    <t>*Fuente: EPMAPS</t>
  </si>
  <si>
    <t>Consumo Doméstico</t>
  </si>
  <si>
    <t xml:space="preserve">Consumo Industrial </t>
  </si>
  <si>
    <t>0 - 11 m3</t>
  </si>
  <si>
    <t>12 - 18 m3</t>
  </si>
  <si>
    <t>Mayor que 18 m3</t>
  </si>
  <si>
    <t>Tarifa USD/m3</t>
  </si>
  <si>
    <t>Tarifa Única**</t>
  </si>
  <si>
    <t>T. Adicional**</t>
  </si>
  <si>
    <t xml:space="preserve">T. Básico**  </t>
  </si>
  <si>
    <t>** Expresado en USD</t>
  </si>
  <si>
    <t>Mide los procedimientos, tiempo y costo necesarios para construir un nuevo almacén incluyendo la obtención de licencias y permisos aplicables; presentación de las notificaciones necesarias; solicitud y recepción de las inspecciones requeridas; y obtención de conexiones a servicios de agua y drenaje.</t>
  </si>
  <si>
    <t xml:space="preserve"> Analiza los impuestos y contribuciones obligatorias que una mediana empresa debe abonar o retener en un ejercicio determinado, y mide también la carga administrativa que supone el pago de impuestos y los procesos posteriores a la declaración.</t>
  </si>
  <si>
    <t xml:space="preserve">Examina los procedimientos, el tiempo y el costo necesarios para el registro de propiedades, de acuerdo con un caso estandarizado en el que un empresario desea adquirir un terreno y un edificio que ya están registrados y libres de deudas o pleitos. </t>
  </si>
  <si>
    <t xml:space="preserve">Identifica los puntos débiles de las legislaciones sobre insolvencia y los principales cuellos de botella procedimentales y administrativos en los procesos de insolvencia. </t>
  </si>
  <si>
    <t xml:space="preserve">Tasa de impuestos y contribuciones total 
(% de ganancia) </t>
  </si>
  <si>
    <t xml:space="preserve">** Precio en terminal, expresado en USD. (Incluye el  12% del I.V.A.) </t>
  </si>
  <si>
    <t>IPC</t>
  </si>
  <si>
    <t>*Fuente: INEC</t>
  </si>
  <si>
    <t>** Valor Provisional</t>
  </si>
  <si>
    <t>236,79**</t>
  </si>
  <si>
    <t>Cemento Selva Alegre</t>
  </si>
  <si>
    <t>50kg</t>
  </si>
  <si>
    <t>m3</t>
  </si>
  <si>
    <t xml:space="preserve">Bloque pesado </t>
  </si>
  <si>
    <t>15x20x40 (u)</t>
  </si>
  <si>
    <t>Pingos de eucalipto</t>
  </si>
  <si>
    <t>4 a 7m  x 0.30m</t>
  </si>
  <si>
    <t>m2</t>
  </si>
  <si>
    <t>Índice de Precios al consumidor*</t>
  </si>
  <si>
    <t>Índice de Precios de la Construcción*</t>
  </si>
  <si>
    <t>07h00 hasta 22h00</t>
  </si>
  <si>
    <t>Energía Eléctrica Comercial *</t>
  </si>
  <si>
    <t>Energía Eléctrica Industrial*</t>
  </si>
  <si>
    <t>Energía Eléctrica Residencial*</t>
  </si>
  <si>
    <t>1-50</t>
  </si>
  <si>
    <t>51-100</t>
  </si>
  <si>
    <t>101-150</t>
  </si>
  <si>
    <t>151-200</t>
  </si>
  <si>
    <t>201-250</t>
  </si>
  <si>
    <t>251-300</t>
  </si>
  <si>
    <t>301-350</t>
  </si>
  <si>
    <t>351-500</t>
  </si>
  <si>
    <t>501-700</t>
  </si>
  <si>
    <t>701-1000</t>
  </si>
  <si>
    <t>1001-1500</t>
  </si>
  <si>
    <t>1501-2500</t>
  </si>
  <si>
    <t>2501-3500</t>
  </si>
  <si>
    <t>Residencial</t>
  </si>
  <si>
    <t>Varilla sismoresistente</t>
  </si>
  <si>
    <t>Baja y media tensión</t>
  </si>
  <si>
    <t>12 mm</t>
  </si>
  <si>
    <t>14 mm</t>
  </si>
  <si>
    <t>10 mm</t>
  </si>
  <si>
    <t>*Cámara de la Construcción, ANDEC</t>
  </si>
  <si>
    <t>Perfil Omega (Acero)</t>
  </si>
  <si>
    <t>35x50x20x2</t>
  </si>
  <si>
    <t>Costos y tiempo para exportar (2018)</t>
  </si>
  <si>
    <t>Costos y tiempo para importar (2018)</t>
  </si>
  <si>
    <t>Apertura de Negocio (2018)</t>
  </si>
  <si>
    <t>Manejo de permisos de construcción (2018)</t>
  </si>
  <si>
    <t>Registro de Propiedad (2018)</t>
  </si>
  <si>
    <t>Pago de impuestos (2018)</t>
  </si>
  <si>
    <t>Cumplimiento de contratos (2018)</t>
  </si>
  <si>
    <t>Resolución de insolvencias (2018)</t>
  </si>
  <si>
    <t xml:space="preserve">Ecuador </t>
  </si>
  <si>
    <t xml:space="preserve">América Latina </t>
  </si>
  <si>
    <t>América Latina</t>
  </si>
  <si>
    <t>SECTOR INDUSTRIAL (Julio 2018)</t>
  </si>
  <si>
    <t>TRANS.CARGA PESADA INTERNACIONAL (Julio 2018)</t>
  </si>
  <si>
    <t>SECTOR USO PARTICULAR Y PESCA DEP. (Julio 2018)</t>
  </si>
  <si>
    <t xml:space="preserve">*Fuente: EP Petroecuador. Decreto Ejecutivo 338, 352 y 779. </t>
  </si>
  <si>
    <t>Cumplimiento documental</t>
  </si>
  <si>
    <t>Cumplimiento transfronterizo</t>
  </si>
  <si>
    <t>Elaborado por: Coordinación General de Estudios Prospectivos y Macroeconómicos para la Industria</t>
  </si>
  <si>
    <t>Arena cribada hormigón</t>
  </si>
  <si>
    <t>Diésel 1 Industrial</t>
  </si>
  <si>
    <t>Diésel carga internacional</t>
  </si>
  <si>
    <t>Diésel 2  Industrial</t>
  </si>
  <si>
    <t>Diésel Premium Industrial</t>
  </si>
  <si>
    <t>Súper Industrial</t>
  </si>
  <si>
    <t>Diésel Premium Automotriz</t>
  </si>
  <si>
    <t>Diésel Premium Tr. Público</t>
  </si>
  <si>
    <t>Gasolina Súper Automotriz</t>
  </si>
  <si>
    <t>Encofrado losa metálico</t>
  </si>
  <si>
    <t>Agua Potable*</t>
  </si>
  <si>
    <t>*Fuente: Pliego tarifario eléctrico ARCONEL</t>
  </si>
  <si>
    <t>Precios del mercado - Materiales de Construcción*</t>
  </si>
  <si>
    <t>Categoría</t>
  </si>
  <si>
    <t>Rango de consumo</t>
  </si>
  <si>
    <t>Demanda (USD/kW-mes)</t>
  </si>
  <si>
    <t>Energía 
(USD/kWh)</t>
  </si>
  <si>
    <t>Comercialización (USD/Consumidor)</t>
  </si>
  <si>
    <t>30 junio 2018**</t>
  </si>
  <si>
    <r>
      <t>Variación mensual</t>
    </r>
    <r>
      <rPr>
        <sz val="12"/>
        <color theme="1"/>
        <rFont val="Calibri"/>
        <family val="2"/>
        <scheme val="minor"/>
      </rPr>
      <t>***</t>
    </r>
  </si>
  <si>
    <r>
      <t>Variación 
anual</t>
    </r>
    <r>
      <rPr>
        <sz val="12"/>
        <color theme="1"/>
        <rFont val="Calibri"/>
        <family val="2"/>
        <scheme val="minor"/>
      </rPr>
      <t>***</t>
    </r>
  </si>
  <si>
    <t>***Variación porcentual</t>
  </si>
  <si>
    <r>
      <t>Variación anual</t>
    </r>
    <r>
      <rPr>
        <sz val="12"/>
        <color theme="1"/>
        <rFont val="Calibri"/>
        <family val="2"/>
        <scheme val="minor"/>
      </rPr>
      <t>***</t>
    </r>
  </si>
  <si>
    <r>
      <t>31 mayo 2018</t>
    </r>
    <r>
      <rPr>
        <sz val="12"/>
        <color theme="1"/>
        <rFont val="Calibri"/>
        <family val="2"/>
        <scheme val="minor"/>
      </rPr>
      <t>**</t>
    </r>
  </si>
  <si>
    <r>
      <t>30 junio 2018</t>
    </r>
    <r>
      <rPr>
        <sz val="12"/>
        <color theme="1"/>
        <rFont val="Calibri"/>
        <family val="2"/>
        <scheme val="minor"/>
      </rPr>
      <t>**</t>
    </r>
  </si>
  <si>
    <t>Barril</t>
  </si>
  <si>
    <t>Onza</t>
  </si>
  <si>
    <t>Libra</t>
  </si>
  <si>
    <t>Tonelada</t>
  </si>
  <si>
    <t>Caja (43 lb)</t>
  </si>
</sst>
</file>

<file path=xl/styles.xml><?xml version="1.0" encoding="utf-8"?>
<styleSheet xmlns="http://schemas.openxmlformats.org/spreadsheetml/2006/main">
  <numFmts count="7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 * #,##0.00_ ;_ * \-#,##0.00_ ;_ * &quot;-&quot;??_ ;_ @_ "/>
    <numFmt numFmtId="167" formatCode="0.0%"/>
    <numFmt numFmtId="168" formatCode="0.000"/>
    <numFmt numFmtId="169" formatCode="#,##0.00_ ;\-#,##0.00\ "/>
    <numFmt numFmtId="170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167" fontId="4" fillId="0" borderId="0" xfId="1" applyNumberFormat="1" applyFont="1" applyFill="1" applyBorder="1" applyAlignment="1" applyProtection="1">
      <alignment horizontal="left"/>
    </xf>
    <xf numFmtId="0" fontId="5" fillId="0" borderId="0" xfId="0" applyFont="1" applyFill="1" applyBorder="1"/>
    <xf numFmtId="0" fontId="5" fillId="0" borderId="0" xfId="0" applyFont="1"/>
    <xf numFmtId="0" fontId="3" fillId="0" borderId="1" xfId="0" applyFont="1" applyFill="1" applyBorder="1" applyAlignment="1">
      <alignment vertical="center"/>
    </xf>
    <xf numFmtId="0" fontId="6" fillId="0" borderId="0" xfId="0" applyFont="1"/>
    <xf numFmtId="167" fontId="4" fillId="0" borderId="0" xfId="1" applyNumberFormat="1" applyFont="1" applyFill="1" applyAlignment="1" applyProtection="1">
      <alignment horizontal="left"/>
    </xf>
    <xf numFmtId="0" fontId="0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14" fontId="2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0" fillId="0" borderId="0" xfId="0" applyFont="1" applyFill="1" applyBorder="1" applyAlignment="1">
      <alignment horizontal="left" vertical="top"/>
    </xf>
    <xf numFmtId="2" fontId="0" fillId="0" borderId="0" xfId="3" applyNumberFormat="1" applyFont="1" applyFill="1" applyBorder="1" applyAlignment="1">
      <alignment horizontal="center"/>
    </xf>
    <xf numFmtId="2" fontId="0" fillId="0" borderId="0" xfId="3" applyNumberFormat="1" applyFont="1" applyBorder="1" applyAlignment="1">
      <alignment horizontal="center"/>
    </xf>
    <xf numFmtId="0" fontId="9" fillId="0" borderId="0" xfId="0" applyFont="1"/>
    <xf numFmtId="0" fontId="0" fillId="0" borderId="0" xfId="0" applyFont="1" applyAlignment="1">
      <alignment horizontal="center"/>
    </xf>
    <xf numFmtId="0" fontId="9" fillId="0" borderId="0" xfId="0" applyFont="1" applyAlignment="1">
      <alignment horizontal="left" wrapText="1"/>
    </xf>
    <xf numFmtId="0" fontId="2" fillId="4" borderId="1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6" fillId="0" borderId="0" xfId="0" applyFont="1" applyBorder="1" applyAlignment="1">
      <alignment wrapText="1"/>
    </xf>
    <xf numFmtId="0" fontId="8" fillId="0" borderId="0" xfId="0" applyFont="1" applyFill="1" applyBorder="1"/>
    <xf numFmtId="0" fontId="0" fillId="0" borderId="0" xfId="0" applyFont="1" applyBorder="1"/>
    <xf numFmtId="0" fontId="6" fillId="0" borderId="0" xfId="0" applyFont="1" applyBorder="1"/>
    <xf numFmtId="0" fontId="8" fillId="5" borderId="0" xfId="0" applyFont="1" applyFill="1" applyBorder="1"/>
    <xf numFmtId="0" fontId="0" fillId="5" borderId="0" xfId="0" applyFont="1" applyFill="1" applyBorder="1"/>
    <xf numFmtId="0" fontId="2" fillId="5" borderId="0" xfId="0" applyFont="1" applyFill="1" applyBorder="1" applyAlignment="1">
      <alignment vertical="center" wrapText="1"/>
    </xf>
    <xf numFmtId="0" fontId="11" fillId="6" borderId="0" xfId="0" applyFont="1" applyFill="1" applyAlignment="1">
      <alignment vertical="center"/>
    </xf>
    <xf numFmtId="0" fontId="12" fillId="6" borderId="0" xfId="0" applyFont="1" applyFill="1" applyAlignment="1">
      <alignment vertical="center"/>
    </xf>
    <xf numFmtId="165" fontId="0" fillId="5" borderId="0" xfId="4" applyNumberFormat="1" applyFont="1" applyFill="1" applyBorder="1" applyAlignment="1"/>
    <xf numFmtId="165" fontId="0" fillId="5" borderId="0" xfId="4" applyNumberFormat="1" applyFont="1" applyFill="1" applyBorder="1" applyAlignment="1">
      <alignment horizontal="center"/>
    </xf>
    <xf numFmtId="169" fontId="0" fillId="5" borderId="0" xfId="4" applyNumberFormat="1" applyFont="1" applyFill="1" applyBorder="1" applyAlignment="1"/>
    <xf numFmtId="0" fontId="12" fillId="5" borderId="0" xfId="0" applyFont="1" applyFill="1" applyBorder="1" applyAlignment="1">
      <alignment vertical="center"/>
    </xf>
    <xf numFmtId="0" fontId="6" fillId="0" borderId="0" xfId="0" applyFont="1" applyFill="1" applyBorder="1"/>
    <xf numFmtId="0" fontId="6" fillId="0" borderId="0" xfId="0" applyFont="1" applyAlignment="1">
      <alignment horizontal="right"/>
    </xf>
    <xf numFmtId="0" fontId="0" fillId="0" borderId="0" xfId="0" applyFont="1" applyFill="1" applyBorder="1"/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5" fillId="5" borderId="0" xfId="0" applyFont="1" applyFill="1" applyBorder="1"/>
    <xf numFmtId="0" fontId="5" fillId="5" borderId="0" xfId="0" applyFont="1" applyFill="1"/>
    <xf numFmtId="0" fontId="0" fillId="5" borderId="0" xfId="0" applyFont="1" applyFill="1" applyBorder="1" applyAlignment="1"/>
    <xf numFmtId="169" fontId="0" fillId="5" borderId="0" xfId="0" applyNumberFormat="1" applyFont="1" applyFill="1" applyBorder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15" fillId="0" borderId="0" xfId="2" applyFont="1" applyBorder="1" applyAlignment="1">
      <alignment horizontal="left" vertical="top"/>
    </xf>
    <xf numFmtId="0" fontId="0" fillId="5" borderId="0" xfId="0" applyFont="1" applyFill="1"/>
    <xf numFmtId="0" fontId="0" fillId="5" borderId="0" xfId="0" applyFont="1" applyFill="1" applyBorder="1" applyAlignment="1">
      <alignment vertical="center"/>
    </xf>
    <xf numFmtId="0" fontId="0" fillId="0" borderId="0" xfId="0" applyFont="1" applyBorder="1" applyAlignment="1">
      <alignment wrapText="1"/>
    </xf>
    <xf numFmtId="168" fontId="0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14" fillId="0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/>
    </xf>
    <xf numFmtId="2" fontId="8" fillId="0" borderId="0" xfId="0" applyNumberFormat="1" applyFont="1" applyAlignment="1">
      <alignment horizontal="center" wrapText="1"/>
    </xf>
    <xf numFmtId="0" fontId="16" fillId="5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17" fontId="8" fillId="0" borderId="0" xfId="0" applyNumberFormat="1" applyFont="1" applyAlignment="1">
      <alignment horizontal="right"/>
    </xf>
    <xf numFmtId="17" fontId="8" fillId="0" borderId="0" xfId="0" applyNumberFormat="1" applyFont="1" applyAlignment="1">
      <alignment horizontal="right" indent="1"/>
    </xf>
    <xf numFmtId="14" fontId="3" fillId="4" borderId="1" xfId="0" applyNumberFormat="1" applyFont="1" applyFill="1" applyBorder="1" applyAlignment="1">
      <alignment horizontal="left" vertical="center" wrapText="1"/>
    </xf>
    <xf numFmtId="0" fontId="17" fillId="0" borderId="0" xfId="0" applyFont="1"/>
    <xf numFmtId="0" fontId="17" fillId="0" borderId="0" xfId="0" applyFont="1" applyAlignment="1">
      <alignment horizontal="left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17" fillId="0" borderId="0" xfId="0" applyFont="1" applyAlignment="1">
      <alignment wrapText="1"/>
    </xf>
    <xf numFmtId="14" fontId="3" fillId="5" borderId="0" xfId="0" quotePrefix="1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/>
    <xf numFmtId="0" fontId="18" fillId="6" borderId="0" xfId="0" applyFont="1" applyFill="1" applyAlignment="1">
      <alignment vertical="center"/>
    </xf>
    <xf numFmtId="165" fontId="8" fillId="5" borderId="0" xfId="4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 wrapText="1"/>
    </xf>
    <xf numFmtId="169" fontId="8" fillId="5" borderId="0" xfId="4" applyNumberFormat="1" applyFont="1" applyFill="1" applyBorder="1" applyAlignment="1">
      <alignment horizontal="center"/>
    </xf>
    <xf numFmtId="169" fontId="8" fillId="5" borderId="0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wrapText="1"/>
    </xf>
    <xf numFmtId="168" fontId="8" fillId="0" borderId="3" xfId="0" applyNumberFormat="1" applyFont="1" applyBorder="1" applyAlignment="1">
      <alignment horizontal="center" wrapText="1"/>
    </xf>
    <xf numFmtId="0" fontId="3" fillId="4" borderId="1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wrapText="1" indent="1"/>
    </xf>
    <xf numFmtId="0" fontId="8" fillId="0" borderId="7" xfId="0" applyFont="1" applyBorder="1" applyAlignment="1">
      <alignment wrapText="1"/>
    </xf>
    <xf numFmtId="170" fontId="4" fillId="0" borderId="0" xfId="1" applyNumberFormat="1" applyFont="1" applyFill="1" applyAlignment="1" applyProtection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8" fillId="0" borderId="0" xfId="0" applyFont="1" applyFill="1" applyAlignment="1"/>
    <xf numFmtId="2" fontId="8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wrapText="1"/>
    </xf>
    <xf numFmtId="0" fontId="8" fillId="0" borderId="3" xfId="0" applyFont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wrapText="1"/>
    </xf>
    <xf numFmtId="0" fontId="16" fillId="3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2" fontId="2" fillId="0" borderId="0" xfId="0" applyNumberFormat="1" applyFont="1" applyBorder="1" applyAlignment="1">
      <alignment horizont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5">
    <cellStyle name="Millares" xfId="3" builtinId="3"/>
    <cellStyle name="Moneda" xfId="4" builtinId="4"/>
    <cellStyle name="Normal" xfId="0" builtinId="0"/>
    <cellStyle name="Normal_Hoja1" xfId="2"/>
    <cellStyle name="Porcentual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127000</xdr:colOff>
      <xdr:row>0</xdr:row>
      <xdr:rowOff>63500</xdr:rowOff>
    </xdr:from>
    <xdr:ext cx="2663640" cy="873125"/>
    <xdr:pic>
      <xdr:nvPicPr>
        <xdr:cNvPr id="8" name="Imagen 7" descr="Resultado de imagen de MIPRO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2663640" cy="87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o.org/giews/food-prices/international-prices/detail/es/c/11285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L206"/>
  <sheetViews>
    <sheetView showGridLines="0" tabSelected="1" view="pageBreakPreview" topLeftCell="A25" zoomScale="70" zoomScaleNormal="80" zoomScaleSheetLayoutView="70" workbookViewId="0">
      <selection activeCell="E39" sqref="E39"/>
    </sheetView>
  </sheetViews>
  <sheetFormatPr baseColWidth="10" defaultRowHeight="15"/>
  <cols>
    <col min="1" max="1" width="33.28515625" style="7" customWidth="1"/>
    <col min="2" max="2" width="12.85546875" style="7" customWidth="1"/>
    <col min="3" max="3" width="15.85546875" style="7" customWidth="1"/>
    <col min="4" max="4" width="16.140625" style="7" customWidth="1"/>
    <col min="5" max="5" width="32.140625" style="7" customWidth="1"/>
    <col min="6" max="6" width="18.85546875" style="7" customWidth="1"/>
    <col min="7" max="7" width="14.85546875" style="35" customWidth="1"/>
    <col min="8" max="8" width="11.42578125" style="35"/>
    <col min="9" max="9" width="21.85546875" style="35" customWidth="1"/>
    <col min="10" max="10" width="11.42578125" style="35"/>
    <col min="11" max="16384" width="11.42578125" style="7"/>
  </cols>
  <sheetData>
    <row r="5" spans="1:11">
      <c r="D5" s="42"/>
      <c r="E5" s="42"/>
      <c r="F5" s="42"/>
      <c r="G5" s="43"/>
      <c r="H5" s="43"/>
      <c r="I5" s="43"/>
      <c r="J5" s="43"/>
      <c r="K5" s="42"/>
    </row>
    <row r="6" spans="1:11" s="3" customFormat="1" ht="28.5">
      <c r="A6" s="128" t="s">
        <v>107</v>
      </c>
      <c r="B6" s="128"/>
      <c r="C6" s="128"/>
      <c r="D6" s="128"/>
      <c r="E6" s="128"/>
      <c r="F6" s="128"/>
      <c r="G6" s="128"/>
      <c r="H6" s="128"/>
      <c r="I6" s="128"/>
      <c r="J6" s="2"/>
    </row>
    <row r="7" spans="1:11" ht="18.75">
      <c r="A7" s="105" t="s">
        <v>195</v>
      </c>
      <c r="B7" s="105"/>
      <c r="C7" s="105"/>
      <c r="D7" s="105"/>
      <c r="E7" s="105"/>
      <c r="F7" s="105"/>
      <c r="G7" s="105"/>
      <c r="H7" s="105"/>
      <c r="I7" s="105"/>
    </row>
    <row r="8" spans="1:11" ht="15.75" customHeight="1"/>
    <row r="9" spans="1:11" ht="30" customHeight="1">
      <c r="B9" s="100"/>
      <c r="C9" s="100"/>
      <c r="D9" s="54" t="s">
        <v>9</v>
      </c>
      <c r="E9" s="55" t="s">
        <v>201</v>
      </c>
    </row>
    <row r="10" spans="1:11" ht="15.75">
      <c r="B10" s="101" t="s">
        <v>129</v>
      </c>
      <c r="C10" s="101"/>
      <c r="D10" s="68" t="s">
        <v>130</v>
      </c>
      <c r="E10" s="56">
        <v>8.11</v>
      </c>
    </row>
    <row r="11" spans="1:11" ht="15.75">
      <c r="B11" s="101" t="s">
        <v>183</v>
      </c>
      <c r="C11" s="101"/>
      <c r="D11" s="68" t="s">
        <v>131</v>
      </c>
      <c r="E11" s="56">
        <v>20.2</v>
      </c>
    </row>
    <row r="12" spans="1:11" ht="15.75">
      <c r="B12" s="99" t="s">
        <v>132</v>
      </c>
      <c r="C12" s="99"/>
      <c r="D12" s="66" t="s">
        <v>133</v>
      </c>
      <c r="E12" s="58">
        <v>0.45</v>
      </c>
    </row>
    <row r="13" spans="1:11" ht="15.75">
      <c r="B13" s="99" t="s">
        <v>134</v>
      </c>
      <c r="C13" s="99"/>
      <c r="D13" s="66" t="s">
        <v>135</v>
      </c>
      <c r="E13" s="58">
        <v>0.98</v>
      </c>
    </row>
    <row r="14" spans="1:11" ht="15.75" customHeight="1">
      <c r="B14" s="98" t="s">
        <v>192</v>
      </c>
      <c r="C14" s="98"/>
      <c r="D14" s="59" t="s">
        <v>136</v>
      </c>
      <c r="E14" s="61">
        <v>3.37</v>
      </c>
    </row>
    <row r="15" spans="1:11" ht="15.75">
      <c r="B15" s="99" t="s">
        <v>157</v>
      </c>
      <c r="C15" s="99"/>
      <c r="D15" s="66" t="s">
        <v>161</v>
      </c>
      <c r="E15" s="58">
        <v>7.56</v>
      </c>
    </row>
    <row r="16" spans="1:11" ht="15.75">
      <c r="B16" s="99" t="s">
        <v>157</v>
      </c>
      <c r="C16" s="99"/>
      <c r="D16" s="66" t="s">
        <v>159</v>
      </c>
      <c r="E16" s="58">
        <v>10.87</v>
      </c>
    </row>
    <row r="17" spans="1:10" ht="15.75">
      <c r="B17" s="99" t="s">
        <v>157</v>
      </c>
      <c r="C17" s="99"/>
      <c r="D17" s="66" t="s">
        <v>160</v>
      </c>
      <c r="E17" s="58">
        <v>14.79</v>
      </c>
    </row>
    <row r="18" spans="1:10" ht="15.75">
      <c r="B18" s="99" t="s">
        <v>163</v>
      </c>
      <c r="C18" s="99"/>
      <c r="D18" s="66" t="s">
        <v>164</v>
      </c>
      <c r="E18" s="58">
        <v>18.8</v>
      </c>
    </row>
    <row r="19" spans="1:10">
      <c r="D19" s="16"/>
      <c r="E19" s="16"/>
    </row>
    <row r="20" spans="1:10" ht="15.75">
      <c r="A20" s="5" t="s">
        <v>162</v>
      </c>
      <c r="C20" s="8"/>
      <c r="D20" s="16"/>
      <c r="E20" s="16"/>
    </row>
    <row r="21" spans="1:10" ht="15.75">
      <c r="A21" s="5" t="s">
        <v>118</v>
      </c>
      <c r="C21" s="8"/>
      <c r="D21" s="16"/>
      <c r="E21" s="16"/>
    </row>
    <row r="22" spans="1:10" ht="18.75">
      <c r="A22" s="105" t="s">
        <v>193</v>
      </c>
      <c r="B22" s="105"/>
      <c r="C22" s="105"/>
      <c r="D22" s="105"/>
      <c r="E22" s="105"/>
      <c r="F22" s="105"/>
      <c r="G22" s="105"/>
      <c r="H22" s="105"/>
      <c r="I22" s="105"/>
    </row>
    <row r="23" spans="1:10" ht="15.75">
      <c r="A23" s="124" t="s">
        <v>109</v>
      </c>
      <c r="B23" s="124"/>
      <c r="C23" s="124"/>
      <c r="D23" s="8"/>
      <c r="E23" s="124" t="s">
        <v>110</v>
      </c>
      <c r="F23" s="124"/>
    </row>
    <row r="24" spans="1:10" ht="15.75">
      <c r="A24" s="62"/>
      <c r="B24" s="63" t="s">
        <v>117</v>
      </c>
      <c r="C24" s="63" t="s">
        <v>116</v>
      </c>
      <c r="D24" s="8"/>
      <c r="E24" s="64"/>
      <c r="F24" s="63" t="s">
        <v>115</v>
      </c>
    </row>
    <row r="25" spans="1:10" ht="15.75">
      <c r="A25" s="57" t="s">
        <v>111</v>
      </c>
      <c r="B25" s="8">
        <v>0</v>
      </c>
      <c r="C25" s="8">
        <v>0.31</v>
      </c>
      <c r="D25" s="8"/>
      <c r="E25" s="8" t="s">
        <v>114</v>
      </c>
      <c r="F25" s="65">
        <v>0.72</v>
      </c>
    </row>
    <row r="26" spans="1:10" ht="15.75">
      <c r="A26" s="57" t="s">
        <v>112</v>
      </c>
      <c r="B26" s="8">
        <v>3.41</v>
      </c>
      <c r="C26" s="8">
        <v>0.43</v>
      </c>
      <c r="D26" s="8"/>
      <c r="E26" s="8"/>
      <c r="F26" s="65"/>
    </row>
    <row r="27" spans="1:10" ht="15.75">
      <c r="A27" s="57" t="s">
        <v>113</v>
      </c>
      <c r="B27" s="8">
        <v>6.42</v>
      </c>
      <c r="C27" s="8">
        <v>0.72</v>
      </c>
      <c r="D27" s="8"/>
      <c r="E27" s="8"/>
      <c r="F27" s="65"/>
    </row>
    <row r="28" spans="1:10" ht="15.75">
      <c r="A28" s="66"/>
      <c r="B28" s="8"/>
      <c r="C28" s="8"/>
      <c r="D28" s="8"/>
      <c r="E28" s="8"/>
      <c r="F28" s="65"/>
    </row>
    <row r="29" spans="1:10">
      <c r="A29" s="9" t="s">
        <v>108</v>
      </c>
      <c r="B29" s="5"/>
      <c r="F29" s="34"/>
    </row>
    <row r="30" spans="1:10">
      <c r="A30" s="9" t="s">
        <v>118</v>
      </c>
      <c r="B30" s="5"/>
      <c r="F30" s="34"/>
    </row>
    <row r="31" spans="1:10">
      <c r="A31" s="9"/>
      <c r="B31" s="5"/>
      <c r="F31" s="34"/>
    </row>
    <row r="32" spans="1:10" s="3" customFormat="1" ht="18.75">
      <c r="A32" s="105" t="s">
        <v>98</v>
      </c>
      <c r="B32" s="105"/>
      <c r="C32" s="105"/>
      <c r="D32" s="105"/>
      <c r="E32" s="105"/>
      <c r="F32" s="105"/>
      <c r="G32" s="105"/>
      <c r="H32" s="105"/>
      <c r="I32" s="105"/>
      <c r="J32" s="2"/>
    </row>
    <row r="33" spans="1:12" s="39" customFormat="1" ht="18.75">
      <c r="A33" s="44"/>
      <c r="B33" s="44"/>
      <c r="C33" s="44"/>
      <c r="D33" s="44"/>
      <c r="E33" s="44"/>
      <c r="F33" s="44"/>
      <c r="G33" s="44"/>
      <c r="H33" s="44"/>
      <c r="I33" s="44"/>
      <c r="J33" s="38"/>
    </row>
    <row r="34" spans="1:12" s="45" customFormat="1" ht="31.5">
      <c r="A34" s="7"/>
      <c r="B34" s="4"/>
      <c r="C34" s="54" t="s">
        <v>9</v>
      </c>
      <c r="D34" s="55" t="s">
        <v>206</v>
      </c>
      <c r="E34" s="55" t="s">
        <v>207</v>
      </c>
      <c r="F34" s="67" t="s">
        <v>8</v>
      </c>
      <c r="H34" s="46"/>
      <c r="I34" s="46"/>
      <c r="J34" s="46"/>
    </row>
    <row r="35" spans="1:12" ht="15.75">
      <c r="B35" s="11" t="s">
        <v>0</v>
      </c>
      <c r="C35" s="68" t="s">
        <v>208</v>
      </c>
      <c r="D35" s="56">
        <v>70.099999999999994</v>
      </c>
      <c r="E35" s="56">
        <v>67.5</v>
      </c>
      <c r="F35" s="6">
        <f>+(E35/D35)-1</f>
        <v>-3.708987161198285E-2</v>
      </c>
      <c r="H35" s="1"/>
      <c r="I35" s="1"/>
      <c r="J35" s="19" t="s">
        <v>77</v>
      </c>
    </row>
    <row r="36" spans="1:12" ht="15.75">
      <c r="B36" s="11" t="s">
        <v>1</v>
      </c>
      <c r="C36" s="68" t="s">
        <v>209</v>
      </c>
      <c r="D36" s="56">
        <v>1303.6099999999999</v>
      </c>
      <c r="E36" s="56">
        <v>1282.27</v>
      </c>
      <c r="F36" s="6">
        <f t="shared" ref="F36:F42" si="0">+(E36/D36)-1</f>
        <v>-1.6369926588473471E-2</v>
      </c>
      <c r="H36" s="1"/>
      <c r="I36" s="1"/>
      <c r="J36" s="19" t="s">
        <v>78</v>
      </c>
    </row>
    <row r="37" spans="1:12" ht="15.75">
      <c r="B37" s="8" t="s">
        <v>2</v>
      </c>
      <c r="C37" s="66" t="s">
        <v>209</v>
      </c>
      <c r="D37" s="58">
        <v>16.47</v>
      </c>
      <c r="E37" s="58">
        <v>16.52</v>
      </c>
      <c r="F37" s="6">
        <f t="shared" si="0"/>
        <v>3.0358227079538835E-3</v>
      </c>
      <c r="J37" s="19" t="s">
        <v>78</v>
      </c>
    </row>
    <row r="38" spans="1:12" ht="15.75">
      <c r="B38" s="8" t="s">
        <v>3</v>
      </c>
      <c r="C38" s="66" t="s">
        <v>210</v>
      </c>
      <c r="D38" s="58">
        <v>309.43</v>
      </c>
      <c r="E38" s="69">
        <v>315.45999999999998</v>
      </c>
      <c r="F38" s="6">
        <f t="shared" si="0"/>
        <v>1.9487444656303365E-2</v>
      </c>
      <c r="J38" s="19" t="s">
        <v>78</v>
      </c>
    </row>
    <row r="39" spans="1:12" ht="15.75">
      <c r="B39" s="8" t="s">
        <v>4</v>
      </c>
      <c r="C39" s="66" t="s">
        <v>211</v>
      </c>
      <c r="D39" s="58">
        <v>174.68</v>
      </c>
      <c r="E39" s="69">
        <v>179.33</v>
      </c>
      <c r="F39" s="6">
        <f t="shared" si="0"/>
        <v>2.6620105335470656E-2</v>
      </c>
      <c r="J39" s="19" t="s">
        <v>79</v>
      </c>
      <c r="L39" s="19" t="s">
        <v>80</v>
      </c>
    </row>
    <row r="40" spans="1:12" ht="15.75">
      <c r="B40" s="8" t="s">
        <v>5</v>
      </c>
      <c r="C40" s="66" t="s">
        <v>212</v>
      </c>
      <c r="D40" s="58">
        <v>6.2000999999999999</v>
      </c>
      <c r="E40" s="69">
        <v>6.2</v>
      </c>
      <c r="F40" s="6">
        <f t="shared" si="0"/>
        <v>-1.6128772116541512E-5</v>
      </c>
      <c r="J40" s="19" t="s">
        <v>82</v>
      </c>
    </row>
    <row r="41" spans="1:12" ht="15.75">
      <c r="B41" s="8" t="s">
        <v>6</v>
      </c>
      <c r="C41" s="66" t="s">
        <v>211</v>
      </c>
      <c r="D41" s="58">
        <v>240.25</v>
      </c>
      <c r="E41" s="69">
        <v>249.6</v>
      </c>
      <c r="F41" s="6">
        <f t="shared" si="0"/>
        <v>3.891779396462014E-2</v>
      </c>
      <c r="J41" s="19" t="s">
        <v>80</v>
      </c>
    </row>
    <row r="42" spans="1:12" ht="15.75">
      <c r="B42" s="8" t="s">
        <v>7</v>
      </c>
      <c r="C42" s="66" t="s">
        <v>211</v>
      </c>
      <c r="D42" s="58">
        <v>1872</v>
      </c>
      <c r="E42" s="69">
        <v>1726.14</v>
      </c>
      <c r="F42" s="6">
        <f t="shared" si="0"/>
        <v>-7.7916666666666634E-2</v>
      </c>
      <c r="J42" s="19" t="s">
        <v>81</v>
      </c>
    </row>
    <row r="43" spans="1:12" ht="18.75" hidden="1">
      <c r="A43" s="105" t="s">
        <v>10</v>
      </c>
      <c r="B43" s="105"/>
      <c r="C43" s="105"/>
      <c r="D43" s="105"/>
      <c r="E43" s="105"/>
      <c r="F43" s="105"/>
      <c r="G43" s="105"/>
      <c r="H43" s="105"/>
      <c r="I43" s="105"/>
    </row>
    <row r="44" spans="1:12" ht="15" hidden="1" customHeight="1">
      <c r="B44" s="131" t="s">
        <v>37</v>
      </c>
      <c r="C44" s="131"/>
      <c r="D44" s="131"/>
      <c r="E44" s="131" t="s">
        <v>38</v>
      </c>
      <c r="F44" s="131"/>
      <c r="G44" s="131"/>
    </row>
    <row r="45" spans="1:12" hidden="1">
      <c r="A45" s="12" t="s">
        <v>39</v>
      </c>
      <c r="B45" s="18">
        <v>2015</v>
      </c>
      <c r="C45" s="18">
        <v>2016</v>
      </c>
      <c r="D45" s="10" t="s">
        <v>8</v>
      </c>
      <c r="E45" s="18">
        <v>2015</v>
      </c>
      <c r="F45" s="18">
        <v>2016</v>
      </c>
      <c r="G45" s="10" t="s">
        <v>8</v>
      </c>
    </row>
    <row r="46" spans="1:12" ht="15.75" hidden="1">
      <c r="A46" s="47" t="s">
        <v>11</v>
      </c>
      <c r="B46" s="13">
        <v>237.03012833991394</v>
      </c>
      <c r="C46" s="14">
        <v>189.96716819867646</v>
      </c>
      <c r="D46" s="6">
        <f t="shared" ref="D46:D47" si="1">+(C46/B46)-1</f>
        <v>-0.19855265012448831</v>
      </c>
      <c r="E46" s="13">
        <v>326.12984685608916</v>
      </c>
      <c r="F46" s="14">
        <v>282.56434410306997</v>
      </c>
      <c r="G46" s="6">
        <f t="shared" ref="G46:G47" si="2">+(F46/E46)-1</f>
        <v>-0.13358330484925929</v>
      </c>
    </row>
    <row r="47" spans="1:12" ht="15.75" hidden="1">
      <c r="A47" s="47" t="s">
        <v>12</v>
      </c>
      <c r="B47" s="13">
        <v>110.49482924130065</v>
      </c>
      <c r="C47" s="14">
        <v>148.04021387991531</v>
      </c>
      <c r="D47" s="6">
        <f t="shared" si="1"/>
        <v>0.33979313689532353</v>
      </c>
      <c r="E47" s="13">
        <v>224.6089668483099</v>
      </c>
      <c r="F47" s="14">
        <v>287.56233346316247</v>
      </c>
      <c r="G47" s="6">
        <f t="shared" si="2"/>
        <v>0.28027984589488031</v>
      </c>
    </row>
    <row r="48" spans="1:12" hidden="1">
      <c r="A48" s="22"/>
      <c r="B48" s="22"/>
    </row>
    <row r="49" spans="1:10">
      <c r="A49" s="22"/>
      <c r="B49" s="22"/>
    </row>
    <row r="50" spans="1:10" s="5" customFormat="1" ht="12.75">
      <c r="A50" s="23" t="s">
        <v>105</v>
      </c>
      <c r="B50" s="23"/>
      <c r="G50" s="33"/>
      <c r="H50" s="33"/>
      <c r="I50" s="33"/>
      <c r="J50" s="33"/>
    </row>
    <row r="51" spans="1:10">
      <c r="A51" s="9" t="s">
        <v>118</v>
      </c>
      <c r="B51" s="23"/>
      <c r="C51" s="5"/>
      <c r="D51" s="5"/>
      <c r="E51" s="5"/>
      <c r="F51" s="5"/>
      <c r="G51" s="33"/>
      <c r="H51" s="33"/>
      <c r="I51" s="33"/>
    </row>
    <row r="52" spans="1:10" s="48" customFormat="1" ht="18.75">
      <c r="A52" s="105" t="s">
        <v>99</v>
      </c>
      <c r="B52" s="105"/>
      <c r="C52" s="105"/>
      <c r="D52" s="105"/>
      <c r="E52" s="105"/>
      <c r="F52" s="105"/>
      <c r="G52" s="105"/>
      <c r="H52" s="105"/>
      <c r="I52" s="105"/>
      <c r="J52" s="25"/>
    </row>
    <row r="53" spans="1:10" ht="18.75">
      <c r="A53" s="44"/>
      <c r="B53" s="70"/>
      <c r="C53" s="70"/>
      <c r="D53" s="70"/>
      <c r="E53" s="70"/>
      <c r="F53" s="70"/>
      <c r="G53" s="44"/>
      <c r="H53" s="44"/>
      <c r="I53" s="44"/>
    </row>
    <row r="54" spans="1:10" ht="15.75">
      <c r="B54" s="54" t="s">
        <v>40</v>
      </c>
      <c r="C54" s="54" t="s">
        <v>100</v>
      </c>
      <c r="D54" s="71"/>
      <c r="E54" s="54" t="s">
        <v>40</v>
      </c>
      <c r="F54" s="54" t="s">
        <v>100</v>
      </c>
    </row>
    <row r="55" spans="1:10" ht="15.75">
      <c r="B55" s="8" t="s">
        <v>13</v>
      </c>
      <c r="C55" s="57">
        <v>744</v>
      </c>
      <c r="D55" s="8"/>
      <c r="E55" s="8" t="s">
        <v>22</v>
      </c>
      <c r="F55" s="57">
        <v>300</v>
      </c>
    </row>
    <row r="56" spans="1:10" ht="15.75">
      <c r="B56" s="8" t="s">
        <v>14</v>
      </c>
      <c r="C56" s="57">
        <v>513</v>
      </c>
      <c r="D56" s="8"/>
      <c r="E56" s="8" t="s">
        <v>23</v>
      </c>
      <c r="F56" s="57">
        <v>295</v>
      </c>
    </row>
    <row r="57" spans="1:10" ht="15.75">
      <c r="B57" s="8" t="s">
        <v>15</v>
      </c>
      <c r="C57" s="57">
        <v>512</v>
      </c>
      <c r="D57" s="8"/>
      <c r="E57" s="8" t="s">
        <v>24</v>
      </c>
      <c r="F57" s="57">
        <v>289</v>
      </c>
    </row>
    <row r="58" spans="1:10" ht="15.75">
      <c r="B58" s="8" t="s">
        <v>16</v>
      </c>
      <c r="C58" s="57">
        <v>431</v>
      </c>
      <c r="D58" s="8"/>
      <c r="E58" s="8" t="s">
        <v>25</v>
      </c>
      <c r="F58" s="57">
        <v>288</v>
      </c>
    </row>
    <row r="59" spans="1:10" ht="15.75">
      <c r="B59" s="8" t="s">
        <v>17</v>
      </c>
      <c r="C59" s="57">
        <v>413</v>
      </c>
      <c r="D59" s="8"/>
      <c r="E59" s="8" t="s">
        <v>26</v>
      </c>
      <c r="F59" s="57">
        <v>282</v>
      </c>
    </row>
    <row r="60" spans="1:10" ht="15.75">
      <c r="B60" s="8" t="s">
        <v>18</v>
      </c>
      <c r="C60" s="57">
        <v>386</v>
      </c>
      <c r="D60" s="8"/>
      <c r="E60" s="8" t="s">
        <v>27</v>
      </c>
      <c r="F60" s="57">
        <v>263</v>
      </c>
    </row>
    <row r="61" spans="1:10" ht="15.75">
      <c r="B61" s="8" t="s">
        <v>19</v>
      </c>
      <c r="C61" s="57">
        <v>380</v>
      </c>
      <c r="D61" s="8"/>
      <c r="E61" s="8" t="s">
        <v>28</v>
      </c>
      <c r="F61" s="57">
        <v>238</v>
      </c>
    </row>
    <row r="62" spans="1:10" ht="15.75">
      <c r="B62" s="8" t="s">
        <v>20</v>
      </c>
      <c r="C62" s="57">
        <v>368</v>
      </c>
      <c r="D62" s="8"/>
      <c r="E62" s="8" t="s">
        <v>29</v>
      </c>
      <c r="F62" s="57">
        <v>141</v>
      </c>
    </row>
    <row r="63" spans="1:10" ht="15.75">
      <c r="B63" s="8" t="s">
        <v>21</v>
      </c>
      <c r="C63" s="57">
        <v>341</v>
      </c>
      <c r="D63" s="8"/>
      <c r="E63" s="8" t="s">
        <v>30</v>
      </c>
      <c r="F63" s="57">
        <v>115</v>
      </c>
    </row>
    <row r="64" spans="1:10">
      <c r="A64" s="9" t="s">
        <v>101</v>
      </c>
      <c r="C64" s="16"/>
      <c r="F64" s="16"/>
    </row>
    <row r="65" spans="1:9">
      <c r="A65" s="9" t="s">
        <v>118</v>
      </c>
    </row>
    <row r="66" spans="1:9">
      <c r="A66" s="9"/>
    </row>
    <row r="67" spans="1:9" ht="18.75">
      <c r="A67" s="105" t="s">
        <v>137</v>
      </c>
      <c r="B67" s="105"/>
      <c r="C67" s="105"/>
      <c r="D67" s="105"/>
      <c r="E67" s="105" t="s">
        <v>138</v>
      </c>
      <c r="F67" s="105"/>
      <c r="G67" s="105"/>
      <c r="H67" s="105"/>
      <c r="I67" s="105"/>
    </row>
    <row r="68" spans="1:9" ht="31.5">
      <c r="A68" s="8"/>
      <c r="B68" s="54" t="s">
        <v>125</v>
      </c>
      <c r="C68" s="74" t="s">
        <v>202</v>
      </c>
      <c r="D68" s="74" t="s">
        <v>203</v>
      </c>
      <c r="E68" s="8"/>
      <c r="F68" s="54" t="s">
        <v>125</v>
      </c>
      <c r="G68" s="74" t="s">
        <v>202</v>
      </c>
      <c r="H68" s="74" t="s">
        <v>205</v>
      </c>
      <c r="I68" s="21"/>
    </row>
    <row r="69" spans="1:9" ht="15.75">
      <c r="A69" s="72">
        <v>42736</v>
      </c>
      <c r="B69" s="56">
        <v>105.30329077682848</v>
      </c>
      <c r="C69" s="97">
        <v>8.7802476180560002E-2</v>
      </c>
      <c r="D69" s="97">
        <v>0.89765418796987995</v>
      </c>
      <c r="E69" s="73">
        <v>42736</v>
      </c>
      <c r="F69" s="56">
        <v>235.14</v>
      </c>
      <c r="G69" s="97">
        <v>0.21736350850274366</v>
      </c>
      <c r="H69" s="97">
        <v>-3.4253326761951697</v>
      </c>
      <c r="I69" s="21"/>
    </row>
    <row r="70" spans="1:9" ht="15.75">
      <c r="A70" s="72">
        <v>42767</v>
      </c>
      <c r="B70" s="56">
        <v>105.51204374395172</v>
      </c>
      <c r="C70" s="97">
        <v>0.19823973741300999</v>
      </c>
      <c r="D70" s="97">
        <v>0.95830692957426</v>
      </c>
      <c r="E70" s="73">
        <v>42767</v>
      </c>
      <c r="F70" s="56">
        <v>236.95</v>
      </c>
      <c r="G70" s="97">
        <v>0.76975418899378756</v>
      </c>
      <c r="H70" s="97">
        <v>-1.9976838448176104</v>
      </c>
      <c r="I70" s="21"/>
    </row>
    <row r="71" spans="1:9" ht="15.75">
      <c r="A71" s="72">
        <v>42795</v>
      </c>
      <c r="B71" s="58">
        <v>105.65732670186564</v>
      </c>
      <c r="C71" s="97">
        <v>0.13769324596391</v>
      </c>
      <c r="D71" s="97">
        <v>0.95899011504792997</v>
      </c>
      <c r="E71" s="73">
        <v>42795</v>
      </c>
      <c r="F71" s="58">
        <v>237.43</v>
      </c>
      <c r="G71" s="97">
        <v>0.20257438278119544</v>
      </c>
      <c r="H71" s="97">
        <v>-1.5752601251917242</v>
      </c>
      <c r="I71" s="21"/>
    </row>
    <row r="72" spans="1:9" ht="15.75">
      <c r="A72" s="72">
        <v>42826</v>
      </c>
      <c r="B72" s="58">
        <v>106.11676915031546</v>
      </c>
      <c r="C72" s="97">
        <v>0.43484201502300002</v>
      </c>
      <c r="D72" s="97">
        <v>1.0880903757012299</v>
      </c>
      <c r="E72" s="73">
        <v>42826</v>
      </c>
      <c r="F72" s="58">
        <v>236.7</v>
      </c>
      <c r="G72" s="97">
        <v>-0.30745904055933249</v>
      </c>
      <c r="H72" s="97">
        <v>0.2201710559742498</v>
      </c>
      <c r="I72" s="21"/>
    </row>
    <row r="73" spans="1:9" ht="15.75">
      <c r="A73" s="72">
        <v>42856</v>
      </c>
      <c r="B73" s="58">
        <v>106.1652067892166</v>
      </c>
      <c r="C73" s="97">
        <v>4.5645602753439998E-2</v>
      </c>
      <c r="D73" s="97">
        <v>1.1020826304536699</v>
      </c>
      <c r="E73" s="73">
        <v>42856</v>
      </c>
      <c r="F73" s="58">
        <v>235.04</v>
      </c>
      <c r="G73" s="97">
        <v>-0.70130967469370642</v>
      </c>
      <c r="H73" s="97">
        <v>-0.41521904923312869</v>
      </c>
      <c r="I73" s="21"/>
    </row>
    <row r="74" spans="1:9" ht="15.75">
      <c r="A74" s="72">
        <v>42887</v>
      </c>
      <c r="B74" s="58">
        <v>105.55273726978947</v>
      </c>
      <c r="C74" s="97">
        <v>-0.57690229968010998</v>
      </c>
      <c r="D74" s="97">
        <v>0.15939317724596</v>
      </c>
      <c r="E74" s="73">
        <v>43101</v>
      </c>
      <c r="F74" s="58">
        <v>236.02</v>
      </c>
      <c r="G74" s="97">
        <v>0.1570125185656801</v>
      </c>
      <c r="H74" s="97">
        <v>0.37424513056052433</v>
      </c>
      <c r="I74" s="21"/>
    </row>
    <row r="75" spans="1:9" ht="15.75">
      <c r="A75" s="72">
        <v>43101</v>
      </c>
      <c r="B75" s="58">
        <v>105.20405017642692</v>
      </c>
      <c r="C75" s="97">
        <v>0.19055245040499</v>
      </c>
      <c r="D75" s="97">
        <v>-9.4242639208560006E-2</v>
      </c>
      <c r="E75" s="73">
        <v>43132</v>
      </c>
      <c r="F75" s="58">
        <v>236.42</v>
      </c>
      <c r="G75" s="97">
        <v>0.16947716295228066</v>
      </c>
      <c r="H75" s="97">
        <v>-0.22367588098755053</v>
      </c>
      <c r="I75" s="21"/>
    </row>
    <row r="76" spans="1:9" ht="15.75">
      <c r="A76" s="72">
        <v>43132</v>
      </c>
      <c r="B76" s="58">
        <v>105.36517648792839</v>
      </c>
      <c r="C76" s="97">
        <v>0.15315599659067</v>
      </c>
      <c r="D76" s="97">
        <v>-0.13919477891995999</v>
      </c>
      <c r="E76" s="73">
        <v>43160</v>
      </c>
      <c r="F76" s="58">
        <v>236.88</v>
      </c>
      <c r="G76" s="97">
        <v>0.19456898739531603</v>
      </c>
      <c r="H76" s="97">
        <v>-0.2316472223392152</v>
      </c>
      <c r="I76" s="21"/>
    </row>
    <row r="77" spans="1:9" ht="15.75">
      <c r="A77" s="72">
        <v>43160</v>
      </c>
      <c r="B77" s="58">
        <v>105.43229591260356</v>
      </c>
      <c r="C77" s="97">
        <v>6.3701715227370004E-2</v>
      </c>
      <c r="D77" s="97">
        <v>-0.2129817176778</v>
      </c>
      <c r="E77" s="73">
        <v>43191</v>
      </c>
      <c r="F77" s="58">
        <v>236.99</v>
      </c>
      <c r="G77" s="97">
        <v>5.0658561296867965E-2</v>
      </c>
      <c r="H77" s="97">
        <v>0.12674271229404799</v>
      </c>
      <c r="I77" s="21"/>
    </row>
    <row r="78" spans="1:9" ht="15.75">
      <c r="A78" s="72">
        <v>43191</v>
      </c>
      <c r="B78" s="58">
        <v>105.28585550532802</v>
      </c>
      <c r="C78" s="97">
        <v>-0.13889520853925</v>
      </c>
      <c r="D78" s="97">
        <v>-0.78301822760023998</v>
      </c>
      <c r="E78" s="73">
        <v>43221</v>
      </c>
      <c r="F78" s="58" t="s">
        <v>128</v>
      </c>
      <c r="G78" s="97">
        <v>-8.4391746487200159E-2</v>
      </c>
      <c r="H78" s="97">
        <v>0.74455411844791541</v>
      </c>
      <c r="I78" s="21"/>
    </row>
    <row r="79" spans="1:9" ht="15.75">
      <c r="A79" s="72">
        <v>43221</v>
      </c>
      <c r="B79" s="58">
        <v>105.09360950223572</v>
      </c>
      <c r="C79" s="97">
        <v>-0.18259433061506999</v>
      </c>
      <c r="D79" s="97">
        <v>-1.00936768211497</v>
      </c>
      <c r="F79" s="37"/>
      <c r="G79" s="37"/>
      <c r="H79" s="37"/>
      <c r="I79" s="37"/>
    </row>
    <row r="80" spans="1:9" ht="15.75">
      <c r="A80" s="72">
        <v>43252</v>
      </c>
      <c r="B80" s="58">
        <v>104.80541381639894</v>
      </c>
      <c r="C80" s="97">
        <v>-0.27</v>
      </c>
      <c r="D80" s="97">
        <v>-0.71</v>
      </c>
      <c r="F80" s="37"/>
      <c r="G80" s="37"/>
      <c r="H80" s="37"/>
      <c r="I80" s="37"/>
    </row>
    <row r="81" spans="1:10">
      <c r="A81" s="9" t="s">
        <v>126</v>
      </c>
      <c r="B81" s="5"/>
      <c r="F81" s="34"/>
    </row>
    <row r="82" spans="1:10">
      <c r="A82" s="9" t="s">
        <v>127</v>
      </c>
      <c r="B82" s="5"/>
      <c r="F82" s="34"/>
    </row>
    <row r="83" spans="1:10">
      <c r="A83" s="9" t="s">
        <v>204</v>
      </c>
      <c r="B83" s="5"/>
      <c r="F83" s="34"/>
    </row>
    <row r="84" spans="1:10" ht="18.75">
      <c r="A84" s="105" t="s">
        <v>102</v>
      </c>
      <c r="B84" s="105"/>
      <c r="C84" s="105"/>
      <c r="D84" s="105"/>
      <c r="E84" s="105"/>
      <c r="F84" s="105"/>
      <c r="G84" s="105"/>
      <c r="H84" s="105"/>
      <c r="I84" s="105"/>
    </row>
    <row r="85" spans="1:10" ht="18.75">
      <c r="A85" s="53"/>
      <c r="B85" s="53"/>
      <c r="C85" s="53"/>
      <c r="D85" s="53"/>
      <c r="E85" s="53"/>
      <c r="F85" s="53"/>
      <c r="G85" s="53"/>
      <c r="H85" s="53"/>
      <c r="I85" s="53"/>
    </row>
    <row r="86" spans="1:10" ht="15.75">
      <c r="A86" s="121" t="s">
        <v>165</v>
      </c>
      <c r="B86" s="121"/>
      <c r="C86" s="121"/>
      <c r="D86" s="8"/>
      <c r="E86" s="121" t="s">
        <v>166</v>
      </c>
      <c r="F86" s="121"/>
      <c r="G86" s="121"/>
      <c r="H86" s="121"/>
    </row>
    <row r="87" spans="1:10" ht="15.75">
      <c r="A87" s="8"/>
      <c r="B87" s="54" t="s">
        <v>173</v>
      </c>
      <c r="C87" s="54" t="s">
        <v>174</v>
      </c>
      <c r="D87" s="8"/>
      <c r="E87" s="8"/>
      <c r="F87" s="54" t="s">
        <v>173</v>
      </c>
      <c r="G87" s="114" t="s">
        <v>175</v>
      </c>
      <c r="H87" s="114"/>
    </row>
    <row r="88" spans="1:10" ht="15.75">
      <c r="A88" s="8" t="s">
        <v>31</v>
      </c>
      <c r="B88" s="57">
        <v>96</v>
      </c>
      <c r="C88" s="57">
        <v>62.5</v>
      </c>
      <c r="D88" s="8"/>
      <c r="E88" s="8" t="s">
        <v>35</v>
      </c>
      <c r="F88" s="57">
        <v>24</v>
      </c>
      <c r="G88" s="122">
        <v>64.400000000000006</v>
      </c>
      <c r="H88" s="122"/>
    </row>
    <row r="89" spans="1:10" ht="15.75">
      <c r="A89" s="8" t="s">
        <v>32</v>
      </c>
      <c r="B89" s="57">
        <v>560</v>
      </c>
      <c r="C89" s="57">
        <v>526.5</v>
      </c>
      <c r="D89" s="8"/>
      <c r="E89" s="8" t="s">
        <v>32</v>
      </c>
      <c r="F89" s="57">
        <v>250</v>
      </c>
      <c r="G89" s="123">
        <v>684</v>
      </c>
      <c r="H89" s="123"/>
    </row>
    <row r="90" spans="1:10" ht="15.75">
      <c r="A90" s="8" t="s">
        <v>33</v>
      </c>
      <c r="B90" s="57">
        <v>24</v>
      </c>
      <c r="C90" s="57">
        <v>53.3</v>
      </c>
      <c r="D90" s="8"/>
      <c r="E90" s="8" t="s">
        <v>36</v>
      </c>
      <c r="F90" s="57">
        <v>120</v>
      </c>
      <c r="G90" s="123">
        <v>79.900000000000006</v>
      </c>
      <c r="H90" s="123"/>
    </row>
    <row r="91" spans="1:10" ht="15.75">
      <c r="A91" s="8" t="s">
        <v>34</v>
      </c>
      <c r="B91" s="57">
        <v>140</v>
      </c>
      <c r="C91" s="57">
        <v>110.4</v>
      </c>
      <c r="D91" s="8"/>
      <c r="E91" s="8" t="s">
        <v>34</v>
      </c>
      <c r="F91" s="57">
        <v>75</v>
      </c>
      <c r="G91" s="123">
        <v>119.5</v>
      </c>
      <c r="H91" s="123"/>
    </row>
    <row r="92" spans="1:10" ht="15.75">
      <c r="A92" s="8"/>
      <c r="B92" s="8"/>
      <c r="C92" s="8"/>
      <c r="D92" s="8"/>
      <c r="E92" s="8"/>
      <c r="F92" s="8"/>
      <c r="G92" s="21"/>
      <c r="H92" s="21"/>
    </row>
    <row r="93" spans="1:10" ht="15" customHeight="1">
      <c r="A93" s="15" t="s">
        <v>180</v>
      </c>
      <c r="B93" s="130" t="s">
        <v>51</v>
      </c>
      <c r="C93" s="130"/>
      <c r="D93" s="130"/>
      <c r="E93" s="130"/>
      <c r="F93" s="130"/>
      <c r="G93" s="130"/>
      <c r="H93" s="21"/>
    </row>
    <row r="94" spans="1:10" ht="15" customHeight="1">
      <c r="A94" s="15" t="s">
        <v>181</v>
      </c>
      <c r="B94" s="130" t="s">
        <v>41</v>
      </c>
      <c r="C94" s="130"/>
      <c r="D94" s="130"/>
      <c r="E94" s="130"/>
      <c r="F94" s="130"/>
      <c r="G94" s="130"/>
      <c r="H94" s="21"/>
      <c r="J94" s="19" t="s">
        <v>76</v>
      </c>
    </row>
    <row r="95" spans="1:10" ht="15.75">
      <c r="A95" s="15"/>
      <c r="B95" s="130"/>
      <c r="C95" s="130"/>
      <c r="D95" s="130"/>
      <c r="E95" s="130"/>
      <c r="F95" s="130"/>
      <c r="G95" s="130"/>
      <c r="H95" s="21"/>
    </row>
    <row r="96" spans="1:10" ht="15.75">
      <c r="A96" s="75"/>
      <c r="B96" s="76"/>
      <c r="C96" s="76"/>
      <c r="D96" s="76"/>
      <c r="E96" s="76"/>
      <c r="F96" s="76"/>
      <c r="G96" s="76"/>
      <c r="H96" s="21"/>
    </row>
    <row r="97" spans="1:10" s="8" customFormat="1" ht="15.75">
      <c r="A97" s="121" t="s">
        <v>167</v>
      </c>
      <c r="B97" s="121"/>
      <c r="C97" s="121"/>
      <c r="E97" s="121" t="s">
        <v>168</v>
      </c>
      <c r="F97" s="121"/>
      <c r="G97" s="121"/>
      <c r="H97" s="121"/>
      <c r="I97" s="21"/>
      <c r="J97" s="21"/>
    </row>
    <row r="98" spans="1:10" ht="15.75">
      <c r="A98" s="8"/>
      <c r="B98" s="54" t="s">
        <v>18</v>
      </c>
      <c r="C98" s="54" t="s">
        <v>175</v>
      </c>
      <c r="D98" s="8"/>
      <c r="E98" s="8"/>
      <c r="F98" s="54" t="s">
        <v>18</v>
      </c>
      <c r="G98" s="114" t="s">
        <v>174</v>
      </c>
      <c r="H98" s="114"/>
    </row>
    <row r="99" spans="1:10" ht="15.75">
      <c r="A99" s="77" t="s">
        <v>52</v>
      </c>
      <c r="B99" s="57">
        <v>11</v>
      </c>
      <c r="C99" s="57">
        <v>8.4</v>
      </c>
      <c r="D99" s="8"/>
      <c r="E99" s="8" t="s">
        <v>43</v>
      </c>
      <c r="F99" s="57">
        <v>17</v>
      </c>
      <c r="G99" s="122">
        <v>15.7</v>
      </c>
      <c r="H99" s="122"/>
    </row>
    <row r="100" spans="1:10" ht="31.5">
      <c r="A100" s="77" t="s">
        <v>42</v>
      </c>
      <c r="B100" s="57">
        <v>21.9</v>
      </c>
      <c r="C100" s="57">
        <v>37.5</v>
      </c>
      <c r="D100" s="8"/>
      <c r="E100" s="8" t="s">
        <v>106</v>
      </c>
      <c r="F100" s="57">
        <v>132</v>
      </c>
      <c r="G100" s="126">
        <v>191.8</v>
      </c>
      <c r="H100" s="126"/>
    </row>
    <row r="101" spans="1:10" ht="14.25" customHeight="1">
      <c r="A101" s="8"/>
      <c r="B101" s="8"/>
      <c r="C101" s="8"/>
      <c r="D101" s="8"/>
      <c r="E101" s="78" t="s">
        <v>44</v>
      </c>
      <c r="F101" s="57">
        <v>1.9</v>
      </c>
      <c r="G101" s="126">
        <v>3.2</v>
      </c>
      <c r="H101" s="126"/>
    </row>
    <row r="102" spans="1:10" ht="14.25" customHeight="1">
      <c r="A102" s="8"/>
      <c r="B102" s="8"/>
      <c r="C102" s="8"/>
      <c r="D102" s="8"/>
      <c r="E102" s="8"/>
      <c r="F102" s="8"/>
      <c r="G102" s="21"/>
      <c r="H102" s="21"/>
    </row>
    <row r="103" spans="1:10" ht="15" customHeight="1">
      <c r="A103" s="8"/>
      <c r="B103" s="8"/>
      <c r="C103" s="8"/>
      <c r="D103" s="8"/>
      <c r="E103" s="119" t="s">
        <v>119</v>
      </c>
      <c r="F103" s="119"/>
      <c r="G103" s="119"/>
      <c r="H103" s="119"/>
    </row>
    <row r="104" spans="1:10" ht="15.75">
      <c r="A104" s="8"/>
      <c r="B104" s="8"/>
      <c r="C104" s="8"/>
      <c r="D104" s="8"/>
      <c r="E104" s="119"/>
      <c r="F104" s="119"/>
      <c r="G104" s="119"/>
      <c r="H104" s="119"/>
    </row>
    <row r="105" spans="1:10" ht="22.5" customHeight="1">
      <c r="A105" s="8"/>
      <c r="B105" s="8"/>
      <c r="C105" s="8"/>
      <c r="D105" s="8"/>
      <c r="E105" s="119"/>
      <c r="F105" s="119"/>
      <c r="G105" s="119"/>
      <c r="H105" s="119"/>
    </row>
    <row r="106" spans="1:10" ht="15.75">
      <c r="A106" s="8"/>
      <c r="B106" s="8"/>
      <c r="C106" s="8"/>
      <c r="D106" s="8"/>
      <c r="E106" s="76"/>
      <c r="F106" s="76"/>
      <c r="G106" s="76"/>
      <c r="H106" s="21"/>
    </row>
    <row r="107" spans="1:10" s="8" customFormat="1" ht="15.75">
      <c r="A107" s="121" t="s">
        <v>169</v>
      </c>
      <c r="B107" s="121"/>
      <c r="C107" s="121"/>
      <c r="E107" s="121" t="s">
        <v>170</v>
      </c>
      <c r="F107" s="121"/>
      <c r="G107" s="121"/>
      <c r="H107" s="121"/>
      <c r="I107" s="21"/>
      <c r="J107" s="21"/>
    </row>
    <row r="108" spans="1:10" ht="15.75">
      <c r="A108" s="8"/>
      <c r="B108" s="54" t="s">
        <v>18</v>
      </c>
      <c r="C108" s="54" t="s">
        <v>175</v>
      </c>
      <c r="D108" s="8"/>
      <c r="E108" s="8"/>
      <c r="F108" s="54" t="s">
        <v>18</v>
      </c>
      <c r="G108" s="114" t="s">
        <v>175</v>
      </c>
      <c r="H108" s="114"/>
    </row>
    <row r="109" spans="1:10" ht="15" customHeight="1">
      <c r="A109" s="8" t="s">
        <v>45</v>
      </c>
      <c r="B109" s="57">
        <v>8</v>
      </c>
      <c r="C109" s="57">
        <v>7.2</v>
      </c>
      <c r="D109" s="8"/>
      <c r="E109" s="8" t="s">
        <v>53</v>
      </c>
      <c r="F109" s="60">
        <v>10</v>
      </c>
      <c r="G109" s="127">
        <v>28</v>
      </c>
      <c r="H109" s="127"/>
    </row>
    <row r="110" spans="1:10" ht="15.75">
      <c r="A110" s="8" t="s">
        <v>106</v>
      </c>
      <c r="B110" s="57">
        <v>38</v>
      </c>
      <c r="C110" s="57">
        <v>63.3</v>
      </c>
      <c r="D110" s="8"/>
      <c r="E110" s="8" t="s">
        <v>47</v>
      </c>
      <c r="F110" s="60">
        <v>666</v>
      </c>
      <c r="G110" s="127">
        <v>332.1</v>
      </c>
      <c r="H110" s="127"/>
    </row>
    <row r="111" spans="1:10" ht="15.75">
      <c r="A111" s="78" t="s">
        <v>46</v>
      </c>
      <c r="B111" s="57">
        <v>2.1</v>
      </c>
      <c r="C111" s="57">
        <v>5.8</v>
      </c>
      <c r="D111" s="8"/>
      <c r="E111" s="129" t="s">
        <v>123</v>
      </c>
      <c r="F111" s="127">
        <v>32.5</v>
      </c>
      <c r="G111" s="127">
        <v>46.6</v>
      </c>
      <c r="H111" s="127"/>
    </row>
    <row r="112" spans="1:10" ht="15.75">
      <c r="A112" s="8"/>
      <c r="B112" s="8"/>
      <c r="C112" s="8"/>
      <c r="D112" s="8"/>
      <c r="E112" s="129"/>
      <c r="F112" s="127"/>
      <c r="G112" s="127"/>
      <c r="H112" s="127"/>
    </row>
    <row r="113" spans="1:10" ht="15.75">
      <c r="A113" s="8"/>
      <c r="B113" s="8"/>
      <c r="C113" s="8"/>
      <c r="D113" s="8"/>
      <c r="E113" s="79"/>
      <c r="F113" s="60"/>
      <c r="G113" s="60"/>
      <c r="H113" s="60"/>
    </row>
    <row r="114" spans="1:10" ht="14.25" customHeight="1">
      <c r="A114" s="120" t="s">
        <v>121</v>
      </c>
      <c r="B114" s="120"/>
      <c r="C114" s="120"/>
      <c r="D114" s="8"/>
      <c r="E114" s="120" t="s">
        <v>120</v>
      </c>
      <c r="F114" s="120"/>
      <c r="G114" s="120"/>
      <c r="H114" s="120"/>
    </row>
    <row r="115" spans="1:10" ht="6.75" customHeight="1">
      <c r="A115" s="120"/>
      <c r="B115" s="120"/>
      <c r="C115" s="120"/>
      <c r="D115" s="8"/>
      <c r="E115" s="120"/>
      <c r="F115" s="120"/>
      <c r="G115" s="120"/>
      <c r="H115" s="120"/>
    </row>
    <row r="116" spans="1:10" ht="15.75">
      <c r="A116" s="120"/>
      <c r="B116" s="120"/>
      <c r="C116" s="120"/>
      <c r="D116" s="8"/>
      <c r="E116" s="120"/>
      <c r="F116" s="120"/>
      <c r="G116" s="120"/>
      <c r="H116" s="120"/>
    </row>
    <row r="117" spans="1:10" ht="15.75">
      <c r="A117" s="120"/>
      <c r="B117" s="120"/>
      <c r="C117" s="120"/>
      <c r="D117" s="8"/>
      <c r="E117" s="120"/>
      <c r="F117" s="120"/>
      <c r="G117" s="120"/>
      <c r="H117" s="120"/>
    </row>
    <row r="118" spans="1:10" ht="15.75">
      <c r="A118" s="76"/>
      <c r="B118" s="76"/>
      <c r="C118" s="76"/>
      <c r="D118" s="8"/>
      <c r="E118" s="76"/>
      <c r="F118" s="76"/>
      <c r="G118" s="76"/>
      <c r="H118" s="21"/>
    </row>
    <row r="119" spans="1:10" s="8" customFormat="1" ht="15.75">
      <c r="A119" s="121" t="s">
        <v>171</v>
      </c>
      <c r="B119" s="121"/>
      <c r="C119" s="121"/>
      <c r="E119" s="121" t="s">
        <v>172</v>
      </c>
      <c r="F119" s="121"/>
      <c r="G119" s="121"/>
      <c r="H119" s="121"/>
      <c r="I119" s="21"/>
      <c r="J119" s="21"/>
    </row>
    <row r="120" spans="1:10" ht="15.75">
      <c r="A120" s="8"/>
      <c r="B120" s="54" t="s">
        <v>18</v>
      </c>
      <c r="C120" s="54" t="s">
        <v>175</v>
      </c>
      <c r="D120" s="8"/>
      <c r="E120" s="8"/>
      <c r="F120" s="54" t="s">
        <v>18</v>
      </c>
      <c r="G120" s="114" t="s">
        <v>175</v>
      </c>
      <c r="H120" s="114"/>
    </row>
    <row r="121" spans="1:10" ht="15.75">
      <c r="A121" s="8" t="s">
        <v>106</v>
      </c>
      <c r="B121" s="57">
        <v>523</v>
      </c>
      <c r="C121" s="57">
        <v>767.1</v>
      </c>
      <c r="D121" s="8"/>
      <c r="E121" s="8" t="s">
        <v>85</v>
      </c>
      <c r="F121" s="57">
        <v>17.399999999999999</v>
      </c>
      <c r="G121" s="123">
        <v>30.8</v>
      </c>
      <c r="H121" s="123"/>
    </row>
    <row r="122" spans="1:10" ht="15" customHeight="1">
      <c r="A122" s="78" t="s">
        <v>48</v>
      </c>
      <c r="B122" s="57">
        <v>27.2</v>
      </c>
      <c r="C122" s="57">
        <v>31.4</v>
      </c>
      <c r="D122" s="8"/>
      <c r="E122" s="8" t="s">
        <v>49</v>
      </c>
      <c r="F122" s="57">
        <v>5.3</v>
      </c>
      <c r="G122" s="123">
        <v>2.9</v>
      </c>
      <c r="H122" s="123"/>
    </row>
    <row r="123" spans="1:10" ht="15.75">
      <c r="A123" s="8"/>
      <c r="B123" s="80"/>
      <c r="C123" s="80"/>
      <c r="D123" s="8"/>
      <c r="E123" s="8" t="s">
        <v>50</v>
      </c>
      <c r="F123" s="57">
        <v>18</v>
      </c>
      <c r="G123" s="123">
        <v>16.8</v>
      </c>
      <c r="H123" s="123"/>
    </row>
    <row r="124" spans="1:10" ht="15.75">
      <c r="A124" s="8"/>
      <c r="B124" s="80"/>
      <c r="C124" s="80"/>
      <c r="D124" s="8"/>
      <c r="E124" s="8"/>
      <c r="F124" s="57"/>
      <c r="G124" s="57"/>
      <c r="H124" s="21"/>
    </row>
    <row r="125" spans="1:10" ht="24.75" customHeight="1">
      <c r="A125" s="119" t="s">
        <v>54</v>
      </c>
      <c r="B125" s="119"/>
      <c r="C125" s="119"/>
      <c r="D125" s="8"/>
      <c r="E125" s="120" t="s">
        <v>122</v>
      </c>
      <c r="F125" s="120"/>
      <c r="G125" s="120"/>
      <c r="H125" s="120"/>
    </row>
    <row r="126" spans="1:10" ht="7.5" customHeight="1">
      <c r="A126" s="119"/>
      <c r="B126" s="119"/>
      <c r="C126" s="119"/>
      <c r="D126" s="8"/>
      <c r="E126" s="120"/>
      <c r="F126" s="120"/>
      <c r="G126" s="120"/>
      <c r="H126" s="120"/>
    </row>
    <row r="127" spans="1:10" ht="7.5" customHeight="1">
      <c r="A127" s="119"/>
      <c r="B127" s="119"/>
      <c r="C127" s="119"/>
      <c r="D127" s="8"/>
      <c r="E127" s="120"/>
      <c r="F127" s="120"/>
      <c r="G127" s="120"/>
      <c r="H127" s="120"/>
    </row>
    <row r="128" spans="1:10">
      <c r="A128" s="17"/>
      <c r="B128" s="17"/>
      <c r="C128" s="17"/>
      <c r="E128" s="17"/>
      <c r="F128" s="17"/>
      <c r="G128" s="17"/>
    </row>
    <row r="129" spans="1:10">
      <c r="A129" s="36" t="s">
        <v>101</v>
      </c>
      <c r="B129" s="17"/>
      <c r="C129" s="17"/>
      <c r="E129" s="17"/>
      <c r="F129" s="17"/>
      <c r="G129" s="17"/>
    </row>
    <row r="130" spans="1:10" ht="18.75">
      <c r="A130" s="105" t="s">
        <v>104</v>
      </c>
      <c r="B130" s="105"/>
      <c r="C130" s="105"/>
      <c r="D130" s="105"/>
      <c r="E130" s="105"/>
      <c r="F130" s="105"/>
      <c r="G130" s="105"/>
      <c r="H130" s="105"/>
      <c r="I130" s="105"/>
    </row>
    <row r="131" spans="1:10" ht="18.75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0" ht="16.5" thickBot="1">
      <c r="A132" s="125" t="s">
        <v>176</v>
      </c>
      <c r="B132" s="125"/>
      <c r="C132" s="125"/>
      <c r="D132" s="81"/>
      <c r="E132" s="125" t="s">
        <v>177</v>
      </c>
      <c r="F132" s="125"/>
      <c r="G132" s="125"/>
      <c r="H132" s="125"/>
      <c r="I132" s="49"/>
    </row>
    <row r="133" spans="1:10" ht="16.5" thickBot="1">
      <c r="A133" s="82" t="s">
        <v>84</v>
      </c>
      <c r="B133" s="87" t="s">
        <v>93</v>
      </c>
      <c r="C133" s="82" t="s">
        <v>103</v>
      </c>
      <c r="D133" s="83"/>
      <c r="E133" s="82" t="s">
        <v>84</v>
      </c>
      <c r="F133" s="87" t="s">
        <v>93</v>
      </c>
      <c r="G133" s="132" t="s">
        <v>103</v>
      </c>
      <c r="H133" s="132"/>
      <c r="I133" s="40"/>
    </row>
    <row r="134" spans="1:10" ht="16.5" thickTop="1">
      <c r="A134" s="84" t="s">
        <v>184</v>
      </c>
      <c r="B134" s="86" t="s">
        <v>83</v>
      </c>
      <c r="C134" s="88">
        <v>2.2484950000000001</v>
      </c>
      <c r="D134" s="83"/>
      <c r="E134" s="84" t="s">
        <v>185</v>
      </c>
      <c r="F134" s="86" t="s">
        <v>83</v>
      </c>
      <c r="G134" s="102">
        <v>3.8119130000000001</v>
      </c>
      <c r="H134" s="102"/>
      <c r="I134" s="40"/>
    </row>
    <row r="135" spans="1:10" ht="15.75">
      <c r="A135" s="84" t="s">
        <v>186</v>
      </c>
      <c r="B135" s="86" t="s">
        <v>83</v>
      </c>
      <c r="C135" s="88">
        <v>2.2484950000000001</v>
      </c>
      <c r="D135" s="83"/>
      <c r="E135" s="84"/>
      <c r="F135" s="83"/>
      <c r="G135" s="85"/>
      <c r="H135" s="83"/>
      <c r="I135" s="40"/>
    </row>
    <row r="136" spans="1:10" ht="15.75">
      <c r="A136" s="84" t="s">
        <v>187</v>
      </c>
      <c r="B136" s="86" t="s">
        <v>83</v>
      </c>
      <c r="C136" s="88">
        <v>2.4489369999999999</v>
      </c>
      <c r="D136" s="83"/>
      <c r="E136" s="8"/>
      <c r="F136" s="8"/>
      <c r="G136" s="21"/>
      <c r="H136" s="83"/>
      <c r="I136" s="40"/>
    </row>
    <row r="137" spans="1:10" ht="16.5" thickBot="1">
      <c r="A137" s="84" t="s">
        <v>86</v>
      </c>
      <c r="B137" s="86" t="s">
        <v>83</v>
      </c>
      <c r="C137" s="88">
        <v>2.4410530000000001</v>
      </c>
      <c r="D137" s="83"/>
      <c r="E137" s="125" t="s">
        <v>178</v>
      </c>
      <c r="F137" s="125"/>
      <c r="G137" s="125"/>
      <c r="H137" s="125"/>
      <c r="I137" s="40"/>
    </row>
    <row r="138" spans="1:10" ht="16.5" thickBot="1">
      <c r="A138" s="84" t="s">
        <v>87</v>
      </c>
      <c r="B138" s="86" t="s">
        <v>83</v>
      </c>
      <c r="C138" s="88">
        <v>2.474647</v>
      </c>
      <c r="D138" s="83"/>
      <c r="E138" s="82" t="s">
        <v>84</v>
      </c>
      <c r="F138" s="87" t="s">
        <v>93</v>
      </c>
      <c r="G138" s="133" t="s">
        <v>103</v>
      </c>
      <c r="H138" s="133"/>
      <c r="I138" s="40"/>
    </row>
    <row r="139" spans="1:10" s="48" customFormat="1" ht="16.5" thickTop="1">
      <c r="A139" s="84" t="s">
        <v>188</v>
      </c>
      <c r="B139" s="86" t="s">
        <v>83</v>
      </c>
      <c r="C139" s="88">
        <v>2.519603</v>
      </c>
      <c r="D139" s="83"/>
      <c r="E139" s="84" t="s">
        <v>189</v>
      </c>
      <c r="F139" s="86" t="s">
        <v>83</v>
      </c>
      <c r="G139" s="102">
        <v>0.90070399999999995</v>
      </c>
      <c r="H139" s="102"/>
      <c r="I139" s="40"/>
      <c r="J139" s="25"/>
    </row>
    <row r="140" spans="1:10" ht="15.75" customHeight="1">
      <c r="A140" s="84" t="s">
        <v>88</v>
      </c>
      <c r="B140" s="86" t="s">
        <v>83</v>
      </c>
      <c r="C140" s="88">
        <v>1.1062620000000001</v>
      </c>
      <c r="D140" s="83"/>
      <c r="E140" s="84" t="s">
        <v>190</v>
      </c>
      <c r="F140" s="86" t="s">
        <v>83</v>
      </c>
      <c r="G140" s="102">
        <v>0.90070399999999995</v>
      </c>
      <c r="H140" s="102"/>
      <c r="I140" s="40"/>
    </row>
    <row r="141" spans="1:10" ht="15.75">
      <c r="A141" s="84" t="s">
        <v>89</v>
      </c>
      <c r="B141" s="86" t="s">
        <v>83</v>
      </c>
      <c r="C141" s="88">
        <v>1.0463150000000001</v>
      </c>
      <c r="D141" s="83"/>
      <c r="E141" s="83" t="s">
        <v>95</v>
      </c>
      <c r="F141" s="86" t="s">
        <v>83</v>
      </c>
      <c r="G141" s="102">
        <v>1.3091680000000001</v>
      </c>
      <c r="H141" s="102"/>
      <c r="I141" s="40"/>
    </row>
    <row r="142" spans="1:10" ht="15.6" customHeight="1">
      <c r="A142" s="83" t="s">
        <v>94</v>
      </c>
      <c r="B142" s="86" t="s">
        <v>92</v>
      </c>
      <c r="C142" s="89">
        <v>0.80053700000000005</v>
      </c>
      <c r="D142" s="83"/>
      <c r="E142" s="84" t="s">
        <v>191</v>
      </c>
      <c r="F142" s="86" t="s">
        <v>83</v>
      </c>
      <c r="G142" s="102">
        <v>1.68</v>
      </c>
      <c r="H142" s="102"/>
      <c r="I142" s="40"/>
    </row>
    <row r="143" spans="1:10" ht="15.6" customHeight="1">
      <c r="A143" s="83" t="s">
        <v>90</v>
      </c>
      <c r="B143" s="86" t="s">
        <v>83</v>
      </c>
      <c r="C143" s="89">
        <v>0.92752800000000002</v>
      </c>
      <c r="D143" s="83"/>
      <c r="E143" s="8" t="s">
        <v>96</v>
      </c>
      <c r="F143" s="66" t="s">
        <v>92</v>
      </c>
      <c r="G143" s="102">
        <v>0.34439999999999998</v>
      </c>
      <c r="H143" s="102"/>
      <c r="I143" s="40"/>
    </row>
    <row r="144" spans="1:10" ht="15.6" customHeight="1">
      <c r="A144" s="83" t="s">
        <v>91</v>
      </c>
      <c r="B144" s="86" t="s">
        <v>83</v>
      </c>
      <c r="C144" s="89">
        <v>0.92752800000000002</v>
      </c>
      <c r="D144" s="83"/>
      <c r="E144" s="8" t="s">
        <v>97</v>
      </c>
      <c r="F144" s="66" t="s">
        <v>92</v>
      </c>
      <c r="G144" s="102">
        <v>0.29848000000000002</v>
      </c>
      <c r="H144" s="102"/>
      <c r="I144" s="40"/>
    </row>
    <row r="145" spans="1:9" ht="15.6" customHeight="1">
      <c r="A145" s="28"/>
      <c r="B145" s="40"/>
      <c r="C145" s="31"/>
      <c r="D145" s="40"/>
      <c r="E145" s="32"/>
      <c r="F145" s="40"/>
      <c r="G145" s="31"/>
      <c r="H145" s="40"/>
      <c r="I145" s="40"/>
    </row>
    <row r="146" spans="1:9" ht="16.5" customHeight="1">
      <c r="A146" s="27" t="s">
        <v>179</v>
      </c>
      <c r="B146" s="40"/>
      <c r="C146" s="30"/>
      <c r="D146" s="40"/>
      <c r="E146" s="40"/>
      <c r="F146" s="40"/>
      <c r="G146" s="41"/>
      <c r="H146" s="40"/>
      <c r="I146" s="40"/>
    </row>
    <row r="147" spans="1:9">
      <c r="A147" s="27" t="s">
        <v>124</v>
      </c>
      <c r="B147" s="28"/>
      <c r="C147" s="28"/>
      <c r="D147" s="28"/>
      <c r="E147" s="28"/>
      <c r="F147" s="40"/>
      <c r="G147" s="40"/>
      <c r="H147" s="40"/>
      <c r="I147" s="40"/>
    </row>
    <row r="148" spans="1:9">
      <c r="A148" s="28"/>
      <c r="B148" s="40"/>
      <c r="C148" s="29"/>
      <c r="D148" s="40"/>
      <c r="E148" s="40"/>
      <c r="F148" s="40"/>
      <c r="G148" s="40"/>
      <c r="H148" s="40"/>
      <c r="I148" s="40"/>
    </row>
    <row r="149" spans="1:9" ht="18.75">
      <c r="A149" s="105" t="s">
        <v>141</v>
      </c>
      <c r="B149" s="105"/>
      <c r="C149" s="105"/>
      <c r="D149" s="105"/>
      <c r="E149" s="105"/>
      <c r="F149" s="105"/>
      <c r="G149" s="105"/>
      <c r="H149" s="105"/>
      <c r="I149" s="105"/>
    </row>
    <row r="150" spans="1:9" ht="15.75">
      <c r="A150" s="8"/>
      <c r="B150" s="8"/>
      <c r="C150" s="8"/>
      <c r="D150" s="114" t="s">
        <v>74</v>
      </c>
      <c r="E150" s="114"/>
      <c r="F150" s="115"/>
      <c r="G150" s="116" t="s">
        <v>75</v>
      </c>
      <c r="H150" s="114"/>
      <c r="I150" s="114"/>
    </row>
    <row r="151" spans="1:9" ht="47.25">
      <c r="A151" s="90" t="s">
        <v>55</v>
      </c>
      <c r="B151" s="90" t="s">
        <v>196</v>
      </c>
      <c r="C151" s="90" t="s">
        <v>197</v>
      </c>
      <c r="D151" s="90" t="s">
        <v>198</v>
      </c>
      <c r="E151" s="90" t="s">
        <v>199</v>
      </c>
      <c r="F151" s="90" t="s">
        <v>200</v>
      </c>
      <c r="G151" s="94" t="s">
        <v>198</v>
      </c>
      <c r="H151" s="90" t="s">
        <v>199</v>
      </c>
      <c r="I151" s="90" t="s">
        <v>200</v>
      </c>
    </row>
    <row r="152" spans="1:9" ht="31.5">
      <c r="A152" s="91" t="s">
        <v>56</v>
      </c>
      <c r="B152" s="91" t="s">
        <v>57</v>
      </c>
      <c r="C152" s="92" t="s">
        <v>58</v>
      </c>
      <c r="D152" s="92"/>
      <c r="E152" s="92">
        <v>6.2E-2</v>
      </c>
      <c r="F152" s="92">
        <v>1.4139999999999999</v>
      </c>
      <c r="G152" s="92"/>
      <c r="H152" s="92">
        <v>6.4000000000000001E-2</v>
      </c>
      <c r="I152" s="104" t="s">
        <v>73</v>
      </c>
    </row>
    <row r="153" spans="1:9" ht="31.5">
      <c r="A153" s="91" t="s">
        <v>56</v>
      </c>
      <c r="B153" s="91" t="s">
        <v>57</v>
      </c>
      <c r="C153" s="92" t="s">
        <v>59</v>
      </c>
      <c r="D153" s="92"/>
      <c r="E153" s="92">
        <v>9.4E-2</v>
      </c>
      <c r="F153" s="92">
        <v>1.4139999999999999</v>
      </c>
      <c r="G153" s="92"/>
      <c r="H153" s="93">
        <v>0.1</v>
      </c>
      <c r="I153" s="104"/>
    </row>
    <row r="154" spans="1:9" ht="15.75">
      <c r="A154" s="91" t="s">
        <v>60</v>
      </c>
      <c r="B154" s="91" t="s">
        <v>61</v>
      </c>
      <c r="C154" s="92"/>
      <c r="D154" s="92">
        <v>4.1820000000000004</v>
      </c>
      <c r="E154" s="92">
        <v>7.8E-2</v>
      </c>
      <c r="F154" s="92">
        <v>1.4139999999999999</v>
      </c>
      <c r="G154" s="92">
        <v>4.0549999999999997</v>
      </c>
      <c r="H154" s="92">
        <v>8.2000000000000003E-2</v>
      </c>
      <c r="I154" s="104"/>
    </row>
    <row r="155" spans="1:9" ht="15.75">
      <c r="A155" s="91" t="s">
        <v>62</v>
      </c>
      <c r="B155" s="91" t="s">
        <v>61</v>
      </c>
      <c r="C155" s="92" t="s">
        <v>63</v>
      </c>
      <c r="D155" s="92">
        <v>4.1820000000000004</v>
      </c>
      <c r="E155" s="92">
        <v>6.3E-2</v>
      </c>
      <c r="F155" s="92">
        <v>1.4139999999999999</v>
      </c>
      <c r="G155" s="92">
        <v>4.0549999999999997</v>
      </c>
      <c r="H155" s="92">
        <v>6.7000000000000004E-2</v>
      </c>
      <c r="I155" s="104"/>
    </row>
    <row r="156" spans="1:9" ht="15.75">
      <c r="A156" s="91" t="s">
        <v>62</v>
      </c>
      <c r="B156" s="91" t="s">
        <v>61</v>
      </c>
      <c r="C156" s="92" t="s">
        <v>64</v>
      </c>
      <c r="D156" s="92">
        <v>4.1820000000000004</v>
      </c>
      <c r="E156" s="92">
        <v>6.7000000000000004E-2</v>
      </c>
      <c r="F156" s="92">
        <v>1.4139999999999999</v>
      </c>
      <c r="G156" s="92">
        <v>4.0549999999999997</v>
      </c>
      <c r="H156" s="92">
        <v>8.1000000000000003E-2</v>
      </c>
      <c r="I156" s="104"/>
    </row>
    <row r="157" spans="1:9" ht="15.75">
      <c r="A157" s="91" t="s">
        <v>65</v>
      </c>
      <c r="B157" s="91" t="s">
        <v>61</v>
      </c>
      <c r="C157" s="92"/>
      <c r="D157" s="92">
        <v>4.1289999999999996</v>
      </c>
      <c r="E157" s="92">
        <v>8.1000000000000003E-2</v>
      </c>
      <c r="F157" s="92">
        <v>1.4139999999999999</v>
      </c>
      <c r="G157" s="92">
        <v>4.0030000000000001</v>
      </c>
      <c r="H157" s="92">
        <v>7.4999999999999997E-2</v>
      </c>
      <c r="I157" s="104"/>
    </row>
    <row r="158" spans="1:9" ht="31.5">
      <c r="A158" s="91" t="s">
        <v>66</v>
      </c>
      <c r="B158" s="91" t="s">
        <v>61</v>
      </c>
      <c r="C158" s="92" t="s">
        <v>67</v>
      </c>
      <c r="D158" s="92">
        <v>4.1289999999999996</v>
      </c>
      <c r="E158" s="92">
        <v>8.7499999999999994E-2</v>
      </c>
      <c r="F158" s="92">
        <v>1.4139999999999999</v>
      </c>
      <c r="G158" s="92">
        <v>4.0030000000000001</v>
      </c>
      <c r="H158" s="92">
        <v>8.1500000000000003E-2</v>
      </c>
      <c r="I158" s="104"/>
    </row>
    <row r="159" spans="1:9" ht="31.5">
      <c r="A159" s="91" t="s">
        <v>66</v>
      </c>
      <c r="B159" s="91" t="s">
        <v>61</v>
      </c>
      <c r="C159" s="92" t="s">
        <v>68</v>
      </c>
      <c r="D159" s="92">
        <v>4.1289999999999996</v>
      </c>
      <c r="E159" s="92">
        <v>0.10150000000000001</v>
      </c>
      <c r="F159" s="92">
        <v>1.4139999999999999</v>
      </c>
      <c r="G159" s="92">
        <v>4.0030000000000001</v>
      </c>
      <c r="H159" s="92">
        <v>9.35E-2</v>
      </c>
      <c r="I159" s="104"/>
    </row>
    <row r="160" spans="1:9" ht="31.5">
      <c r="A160" s="91" t="s">
        <v>66</v>
      </c>
      <c r="B160" s="91" t="s">
        <v>61</v>
      </c>
      <c r="C160" s="92" t="s">
        <v>69</v>
      </c>
      <c r="D160" s="92">
        <v>4.1289999999999996</v>
      </c>
      <c r="E160" s="92">
        <v>4.9099999999999998E-2</v>
      </c>
      <c r="F160" s="92">
        <v>1.4139999999999999</v>
      </c>
      <c r="G160" s="92">
        <v>4.0030000000000001</v>
      </c>
      <c r="H160" s="92">
        <v>4.5600000000000002E-2</v>
      </c>
      <c r="I160" s="104"/>
    </row>
    <row r="161" spans="1:9" ht="31.5">
      <c r="A161" s="91" t="s">
        <v>66</v>
      </c>
      <c r="B161" s="91" t="s">
        <v>61</v>
      </c>
      <c r="C161" s="92" t="s">
        <v>70</v>
      </c>
      <c r="D161" s="92">
        <v>4.1289999999999996</v>
      </c>
      <c r="E161" s="92">
        <v>8.7499999999999994E-2</v>
      </c>
      <c r="F161" s="92">
        <v>1.4139999999999999</v>
      </c>
      <c r="G161" s="92">
        <v>4.0030000000000001</v>
      </c>
      <c r="H161" s="92">
        <v>8.1500000000000003E-2</v>
      </c>
      <c r="I161" s="104"/>
    </row>
    <row r="162" spans="1:9" ht="31.5">
      <c r="A162" s="91" t="s">
        <v>71</v>
      </c>
      <c r="B162" s="91" t="s">
        <v>61</v>
      </c>
      <c r="C162" s="92" t="s">
        <v>67</v>
      </c>
      <c r="D162" s="92">
        <v>4.0529999999999999</v>
      </c>
      <c r="E162" s="92">
        <v>8.0500000000000002E-2</v>
      </c>
      <c r="F162" s="92">
        <v>1.4139999999999999</v>
      </c>
      <c r="G162" s="93">
        <v>3.93</v>
      </c>
      <c r="H162" s="92">
        <v>7.5499999999999998E-2</v>
      </c>
      <c r="I162" s="104"/>
    </row>
    <row r="163" spans="1:9" ht="31.5">
      <c r="A163" s="91" t="s">
        <v>71</v>
      </c>
      <c r="B163" s="91" t="s">
        <v>61</v>
      </c>
      <c r="C163" s="92" t="s">
        <v>68</v>
      </c>
      <c r="D163" s="92">
        <v>4.0529999999999999</v>
      </c>
      <c r="E163" s="92">
        <v>9.2499999999999999E-2</v>
      </c>
      <c r="F163" s="92">
        <v>1.4139999999999999</v>
      </c>
      <c r="G163" s="93">
        <v>3.93</v>
      </c>
      <c r="H163" s="92">
        <v>8.6499999999999994E-2</v>
      </c>
      <c r="I163" s="104"/>
    </row>
    <row r="164" spans="1:9" ht="31.5">
      <c r="A164" s="91" t="s">
        <v>71</v>
      </c>
      <c r="B164" s="91" t="s">
        <v>61</v>
      </c>
      <c r="C164" s="92" t="s">
        <v>69</v>
      </c>
      <c r="D164" s="92">
        <v>4.0529999999999999</v>
      </c>
      <c r="E164" s="92">
        <v>4.8099999999999997E-2</v>
      </c>
      <c r="F164" s="92">
        <v>1.4139999999999999</v>
      </c>
      <c r="G164" s="93">
        <v>3.93</v>
      </c>
      <c r="H164" s="92">
        <v>4.4600000000000001E-2</v>
      </c>
      <c r="I164" s="104"/>
    </row>
    <row r="165" spans="1:9" ht="31.5">
      <c r="A165" s="91" t="s">
        <v>71</v>
      </c>
      <c r="B165" s="91" t="s">
        <v>61</v>
      </c>
      <c r="C165" s="92" t="s">
        <v>70</v>
      </c>
      <c r="D165" s="92">
        <v>4.0529999999999999</v>
      </c>
      <c r="E165" s="92">
        <v>8.0500000000000002E-2</v>
      </c>
      <c r="F165" s="92">
        <v>1.4139999999999999</v>
      </c>
      <c r="G165" s="93">
        <v>3.93</v>
      </c>
      <c r="H165" s="92">
        <v>7.5499999999999998E-2</v>
      </c>
      <c r="I165" s="104"/>
    </row>
    <row r="166" spans="1:9" ht="31.5">
      <c r="A166" s="91" t="s">
        <v>72</v>
      </c>
      <c r="B166" s="91" t="s">
        <v>61</v>
      </c>
      <c r="C166" s="92" t="s">
        <v>67</v>
      </c>
      <c r="D166" s="93">
        <v>3.94</v>
      </c>
      <c r="E166" s="92">
        <v>6.7799999999999999E-2</v>
      </c>
      <c r="F166" s="92">
        <v>7.0659999999999998</v>
      </c>
      <c r="G166" s="93">
        <v>3.94</v>
      </c>
      <c r="H166" s="92">
        <v>6.7799999999999999E-2</v>
      </c>
      <c r="I166" s="92">
        <v>7.0659999999999998</v>
      </c>
    </row>
    <row r="167" spans="1:9" ht="31.5">
      <c r="A167" s="91" t="s">
        <v>72</v>
      </c>
      <c r="B167" s="91" t="s">
        <v>61</v>
      </c>
      <c r="C167" s="92" t="s">
        <v>68</v>
      </c>
      <c r="D167" s="93">
        <v>3.94</v>
      </c>
      <c r="E167" s="92">
        <v>8.14E-2</v>
      </c>
      <c r="F167" s="92">
        <v>7.0659999999999998</v>
      </c>
      <c r="G167" s="93">
        <v>3.94</v>
      </c>
      <c r="H167" s="92">
        <v>8.14E-2</v>
      </c>
      <c r="I167" s="92">
        <v>7.0659999999999998</v>
      </c>
    </row>
    <row r="168" spans="1:9" ht="31.5">
      <c r="A168" s="91" t="s">
        <v>72</v>
      </c>
      <c r="B168" s="91" t="s">
        <v>61</v>
      </c>
      <c r="C168" s="92" t="s">
        <v>69</v>
      </c>
      <c r="D168" s="93">
        <v>3.94</v>
      </c>
      <c r="E168" s="92">
        <v>5.4300000000000001E-2</v>
      </c>
      <c r="F168" s="92">
        <v>7.0659999999999998</v>
      </c>
      <c r="G168" s="93">
        <v>3.94</v>
      </c>
      <c r="H168" s="92">
        <v>5.4300000000000001E-2</v>
      </c>
      <c r="I168" s="92">
        <v>7.0659999999999998</v>
      </c>
    </row>
    <row r="169" spans="1:9" ht="31.5">
      <c r="A169" s="91" t="s">
        <v>72</v>
      </c>
      <c r="B169" s="91" t="s">
        <v>61</v>
      </c>
      <c r="C169" s="92" t="s">
        <v>70</v>
      </c>
      <c r="D169" s="93">
        <v>3.94</v>
      </c>
      <c r="E169" s="92">
        <v>6.7799999999999999E-2</v>
      </c>
      <c r="F169" s="92">
        <v>7.0659999999999998</v>
      </c>
      <c r="G169" s="93">
        <v>3.94</v>
      </c>
      <c r="H169" s="92">
        <v>6.7799999999999999E-2</v>
      </c>
      <c r="I169" s="92">
        <v>7.0659999999999998</v>
      </c>
    </row>
    <row r="170" spans="1:9" ht="15.75">
      <c r="A170" s="8"/>
      <c r="B170" s="20"/>
      <c r="C170" s="50"/>
      <c r="D170" s="51"/>
      <c r="E170" s="52"/>
      <c r="F170" s="52"/>
      <c r="G170" s="51"/>
      <c r="H170" s="52"/>
      <c r="I170" s="52"/>
    </row>
    <row r="171" spans="1:9">
      <c r="A171" s="5" t="s">
        <v>194</v>
      </c>
      <c r="B171" s="22"/>
    </row>
    <row r="172" spans="1:9" ht="18.75">
      <c r="A172" s="105" t="s">
        <v>140</v>
      </c>
      <c r="B172" s="105"/>
      <c r="C172" s="105"/>
      <c r="D172" s="105"/>
      <c r="E172" s="105"/>
      <c r="F172" s="105"/>
      <c r="G172" s="105"/>
      <c r="H172" s="105"/>
      <c r="I172" s="105"/>
    </row>
    <row r="173" spans="1:9">
      <c r="D173" s="106" t="s">
        <v>74</v>
      </c>
      <c r="E173" s="106"/>
      <c r="F173" s="118"/>
      <c r="G173" s="117" t="s">
        <v>75</v>
      </c>
      <c r="H173" s="106"/>
      <c r="I173" s="106"/>
    </row>
    <row r="174" spans="1:9" ht="47.25">
      <c r="A174" s="90" t="s">
        <v>55</v>
      </c>
      <c r="B174" s="90" t="s">
        <v>196</v>
      </c>
      <c r="C174" s="90" t="s">
        <v>197</v>
      </c>
      <c r="D174" s="90" t="s">
        <v>198</v>
      </c>
      <c r="E174" s="90" t="s">
        <v>199</v>
      </c>
      <c r="F174" s="90" t="s">
        <v>200</v>
      </c>
      <c r="G174" s="94" t="s">
        <v>198</v>
      </c>
      <c r="H174" s="90" t="s">
        <v>199</v>
      </c>
      <c r="I174" s="90" t="s">
        <v>200</v>
      </c>
    </row>
    <row r="175" spans="1:9" ht="15.75">
      <c r="A175" s="91" t="s">
        <v>56</v>
      </c>
      <c r="B175" s="91" t="s">
        <v>11</v>
      </c>
      <c r="C175" s="92" t="s">
        <v>58</v>
      </c>
      <c r="D175" s="92"/>
      <c r="E175" s="92">
        <v>8.1000000000000003E-2</v>
      </c>
      <c r="F175" s="92">
        <v>1.4139999999999999</v>
      </c>
      <c r="G175" s="92"/>
      <c r="H175" s="92">
        <v>8.2000000000000003E-2</v>
      </c>
      <c r="I175" s="104" t="s">
        <v>73</v>
      </c>
    </row>
    <row r="176" spans="1:9" ht="15.75">
      <c r="A176" s="91" t="s">
        <v>56</v>
      </c>
      <c r="B176" s="91" t="s">
        <v>11</v>
      </c>
      <c r="C176" s="92" t="s">
        <v>59</v>
      </c>
      <c r="D176" s="92"/>
      <c r="E176" s="92">
        <v>0.104</v>
      </c>
      <c r="F176" s="92">
        <v>1.4139999999999999</v>
      </c>
      <c r="G176" s="92"/>
      <c r="H176" s="93">
        <v>0.11</v>
      </c>
      <c r="I176" s="104"/>
    </row>
    <row r="177" spans="1:9" ht="15.75">
      <c r="A177" s="91" t="s">
        <v>60</v>
      </c>
      <c r="B177" s="91" t="s">
        <v>11</v>
      </c>
      <c r="C177" s="92"/>
      <c r="D177" s="92">
        <v>4.1820000000000004</v>
      </c>
      <c r="E177" s="92">
        <v>8.7999999999999995E-2</v>
      </c>
      <c r="F177" s="92">
        <v>1.4139999999999999</v>
      </c>
      <c r="G177" s="92">
        <v>4.0549999999999997</v>
      </c>
      <c r="H177" s="92">
        <v>9.1999999999999998E-2</v>
      </c>
      <c r="I177" s="104"/>
    </row>
    <row r="178" spans="1:9" ht="15.75">
      <c r="A178" s="91" t="s">
        <v>62</v>
      </c>
      <c r="B178" s="91" t="s">
        <v>11</v>
      </c>
      <c r="C178" s="92" t="s">
        <v>63</v>
      </c>
      <c r="D178" s="92">
        <v>4.1820000000000004</v>
      </c>
      <c r="E178" s="92">
        <v>8.7999999999999995E-2</v>
      </c>
      <c r="F178" s="92">
        <v>1.4139999999999999</v>
      </c>
      <c r="G178" s="92">
        <v>4.0549999999999997</v>
      </c>
      <c r="H178" s="92">
        <v>9.1999999999999998E-2</v>
      </c>
      <c r="I178" s="104"/>
    </row>
    <row r="179" spans="1:9" ht="15.75">
      <c r="A179" s="91" t="s">
        <v>62</v>
      </c>
      <c r="B179" s="91" t="s">
        <v>11</v>
      </c>
      <c r="C179" s="92" t="s">
        <v>64</v>
      </c>
      <c r="D179" s="92">
        <v>4.1820000000000004</v>
      </c>
      <c r="E179" s="92">
        <v>7.0000000000000007E-2</v>
      </c>
      <c r="F179" s="92">
        <v>1.4139999999999999</v>
      </c>
      <c r="G179" s="92">
        <v>4.0549999999999997</v>
      </c>
      <c r="H179" s="92">
        <v>7.3999999999999996E-2</v>
      </c>
      <c r="I179" s="104"/>
    </row>
    <row r="180" spans="1:9" ht="15.75">
      <c r="A180" s="91" t="s">
        <v>65</v>
      </c>
      <c r="B180" s="91" t="s">
        <v>11</v>
      </c>
      <c r="C180" s="92"/>
      <c r="D180" s="92">
        <v>4.1289999999999996</v>
      </c>
      <c r="E180" s="92">
        <v>9.5000000000000001E-2</v>
      </c>
      <c r="F180" s="92">
        <v>1.4139999999999999</v>
      </c>
      <c r="G180" s="92">
        <v>4.0030000000000001</v>
      </c>
      <c r="H180" s="92">
        <v>0.09</v>
      </c>
      <c r="I180" s="104"/>
    </row>
    <row r="181" spans="1:9" ht="31.5">
      <c r="A181" s="91" t="s">
        <v>66</v>
      </c>
      <c r="B181" s="91" t="s">
        <v>11</v>
      </c>
      <c r="C181" s="92" t="s">
        <v>139</v>
      </c>
      <c r="D181" s="92">
        <v>4.1289999999999996</v>
      </c>
      <c r="E181" s="92">
        <v>9.5000000000000001E-2</v>
      </c>
      <c r="F181" s="92">
        <v>1.4139999999999999</v>
      </c>
      <c r="G181" s="92">
        <v>4.0030000000000001</v>
      </c>
      <c r="H181" s="92">
        <v>0.09</v>
      </c>
      <c r="I181" s="104"/>
    </row>
    <row r="182" spans="1:9" ht="31.5">
      <c r="A182" s="91" t="s">
        <v>66</v>
      </c>
      <c r="B182" s="91" t="s">
        <v>11</v>
      </c>
      <c r="C182" s="92" t="s">
        <v>64</v>
      </c>
      <c r="D182" s="92">
        <v>4.1289999999999996</v>
      </c>
      <c r="E182" s="92">
        <v>7.6999999999999999E-2</v>
      </c>
      <c r="F182" s="92">
        <v>1.4139999999999999</v>
      </c>
      <c r="G182" s="92">
        <v>4.0030000000000001</v>
      </c>
      <c r="H182" s="92">
        <v>7.2999999999999995E-2</v>
      </c>
      <c r="I182" s="104"/>
    </row>
    <row r="183" spans="1:9" ht="31.5">
      <c r="A183" s="91" t="s">
        <v>71</v>
      </c>
      <c r="B183" s="91" t="s">
        <v>11</v>
      </c>
      <c r="C183" s="92" t="s">
        <v>139</v>
      </c>
      <c r="D183" s="92">
        <v>4.0529999999999999</v>
      </c>
      <c r="E183" s="92">
        <v>8.8999999999999996E-2</v>
      </c>
      <c r="F183" s="92">
        <v>1.4139999999999999</v>
      </c>
      <c r="G183" s="93">
        <v>3.93</v>
      </c>
      <c r="H183" s="92">
        <v>8.4000000000000005E-2</v>
      </c>
      <c r="I183" s="104"/>
    </row>
    <row r="184" spans="1:9" ht="31.5">
      <c r="A184" s="91" t="s">
        <v>71</v>
      </c>
      <c r="B184" s="91" t="s">
        <v>11</v>
      </c>
      <c r="C184" s="92" t="s">
        <v>64</v>
      </c>
      <c r="D184" s="92">
        <v>4.0529999999999999</v>
      </c>
      <c r="E184" s="92">
        <v>8.1000000000000003E-2</v>
      </c>
      <c r="F184" s="92">
        <v>1.4139999999999999</v>
      </c>
      <c r="G184" s="93">
        <v>3.93</v>
      </c>
      <c r="H184" s="92">
        <v>7.4999999999999997E-2</v>
      </c>
      <c r="I184" s="104"/>
    </row>
    <row r="185" spans="1:9" ht="15.75">
      <c r="A185" s="8"/>
      <c r="B185" s="20"/>
      <c r="C185" s="50"/>
      <c r="D185" s="51"/>
      <c r="E185" s="52"/>
      <c r="F185" s="52"/>
      <c r="G185" s="51"/>
      <c r="H185" s="52"/>
      <c r="I185" s="52"/>
    </row>
    <row r="186" spans="1:9">
      <c r="A186" s="5" t="s">
        <v>194</v>
      </c>
      <c r="B186" s="22"/>
    </row>
    <row r="187" spans="1:9" ht="18.75">
      <c r="A187" s="105" t="s">
        <v>142</v>
      </c>
      <c r="B187" s="105"/>
      <c r="C187" s="105"/>
      <c r="D187" s="105"/>
      <c r="E187" s="105"/>
      <c r="F187" s="105"/>
      <c r="G187" s="105"/>
      <c r="H187" s="105"/>
      <c r="I187" s="105"/>
    </row>
    <row r="188" spans="1:9">
      <c r="A188" s="25"/>
      <c r="D188" s="106" t="s">
        <v>74</v>
      </c>
      <c r="E188" s="106"/>
      <c r="F188" s="117" t="s">
        <v>75</v>
      </c>
      <c r="G188" s="106"/>
      <c r="H188" s="106"/>
      <c r="I188" s="26"/>
    </row>
    <row r="189" spans="1:9" ht="31.5">
      <c r="A189" s="90" t="s">
        <v>55</v>
      </c>
      <c r="B189" s="90" t="s">
        <v>196</v>
      </c>
      <c r="C189" s="90" t="s">
        <v>197</v>
      </c>
      <c r="D189" s="90" t="s">
        <v>199</v>
      </c>
      <c r="E189" s="90" t="s">
        <v>200</v>
      </c>
      <c r="F189" s="94" t="s">
        <v>199</v>
      </c>
      <c r="G189" s="107" t="s">
        <v>200</v>
      </c>
      <c r="H189" s="107"/>
      <c r="I189" s="7"/>
    </row>
    <row r="190" spans="1:9" ht="15.75">
      <c r="A190" s="95" t="s">
        <v>158</v>
      </c>
      <c r="B190" s="96" t="s">
        <v>156</v>
      </c>
      <c r="C190" s="92" t="s">
        <v>143</v>
      </c>
      <c r="D190" s="93">
        <v>7.8E-2</v>
      </c>
      <c r="E190" s="92">
        <v>1.4139999999999999</v>
      </c>
      <c r="F190" s="93">
        <v>7.8E-2</v>
      </c>
      <c r="G190" s="108" t="s">
        <v>73</v>
      </c>
      <c r="H190" s="109"/>
      <c r="I190" s="7"/>
    </row>
    <row r="191" spans="1:9" ht="15.75">
      <c r="A191" s="95" t="s">
        <v>158</v>
      </c>
      <c r="B191" s="96" t="s">
        <v>156</v>
      </c>
      <c r="C191" s="92" t="s">
        <v>144</v>
      </c>
      <c r="D191" s="93">
        <v>8.1000000000000003E-2</v>
      </c>
      <c r="E191" s="92">
        <v>1.4139999999999999</v>
      </c>
      <c r="F191" s="93">
        <v>8.1000000000000003E-2</v>
      </c>
      <c r="G191" s="110"/>
      <c r="H191" s="111"/>
      <c r="I191" s="7"/>
    </row>
    <row r="192" spans="1:9" ht="15.75">
      <c r="A192" s="95" t="s">
        <v>158</v>
      </c>
      <c r="B192" s="96" t="s">
        <v>156</v>
      </c>
      <c r="C192" s="92" t="s">
        <v>145</v>
      </c>
      <c r="D192" s="93">
        <v>8.3000000000000004E-2</v>
      </c>
      <c r="E192" s="92">
        <v>1.4139999999999999</v>
      </c>
      <c r="F192" s="93">
        <v>8.3000000000000004E-2</v>
      </c>
      <c r="G192" s="110"/>
      <c r="H192" s="111"/>
      <c r="I192" s="7"/>
    </row>
    <row r="193" spans="1:9" ht="15.75">
      <c r="A193" s="95" t="s">
        <v>158</v>
      </c>
      <c r="B193" s="96" t="s">
        <v>156</v>
      </c>
      <c r="C193" s="92" t="s">
        <v>146</v>
      </c>
      <c r="D193" s="93">
        <v>9.7000000000000003E-2</v>
      </c>
      <c r="E193" s="92">
        <v>1.4139999999999999</v>
      </c>
      <c r="F193" s="93">
        <v>9.7000000000000003E-2</v>
      </c>
      <c r="G193" s="110"/>
      <c r="H193" s="111"/>
      <c r="I193" s="7"/>
    </row>
    <row r="194" spans="1:9" ht="15.75">
      <c r="A194" s="95" t="s">
        <v>158</v>
      </c>
      <c r="B194" s="96" t="s">
        <v>156</v>
      </c>
      <c r="C194" s="92" t="s">
        <v>147</v>
      </c>
      <c r="D194" s="93">
        <v>9.9000000000000005E-2</v>
      </c>
      <c r="E194" s="92">
        <v>1.4139999999999999</v>
      </c>
      <c r="F194" s="93">
        <v>9.9000000000000005E-2</v>
      </c>
      <c r="G194" s="110"/>
      <c r="H194" s="111"/>
      <c r="I194" s="7"/>
    </row>
    <row r="195" spans="1:9" ht="15.75">
      <c r="A195" s="95" t="s">
        <v>158</v>
      </c>
      <c r="B195" s="96" t="s">
        <v>156</v>
      </c>
      <c r="C195" s="92" t="s">
        <v>148</v>
      </c>
      <c r="D195" s="93">
        <v>0.10100000000000001</v>
      </c>
      <c r="E195" s="92">
        <v>1.4139999999999999</v>
      </c>
      <c r="F195" s="93">
        <v>0.10100000000000001</v>
      </c>
      <c r="G195" s="110"/>
      <c r="H195" s="111"/>
      <c r="I195" s="7"/>
    </row>
    <row r="196" spans="1:9" ht="15.75">
      <c r="A196" s="95" t="s">
        <v>158</v>
      </c>
      <c r="B196" s="96" t="s">
        <v>156</v>
      </c>
      <c r="C196" s="92" t="s">
        <v>149</v>
      </c>
      <c r="D196" s="93">
        <v>0.10299999999999999</v>
      </c>
      <c r="E196" s="92">
        <v>1.4139999999999999</v>
      </c>
      <c r="F196" s="93">
        <v>0.10299999999999999</v>
      </c>
      <c r="G196" s="110"/>
      <c r="H196" s="111"/>
      <c r="I196" s="7"/>
    </row>
    <row r="197" spans="1:9" ht="15.75">
      <c r="A197" s="95" t="s">
        <v>158</v>
      </c>
      <c r="B197" s="96" t="s">
        <v>156</v>
      </c>
      <c r="C197" s="92" t="s">
        <v>150</v>
      </c>
      <c r="D197" s="93">
        <v>0.105</v>
      </c>
      <c r="E197" s="92">
        <v>1.4139999999999999</v>
      </c>
      <c r="F197" s="93">
        <v>0.105</v>
      </c>
      <c r="G197" s="110"/>
      <c r="H197" s="111"/>
      <c r="I197" s="7"/>
    </row>
    <row r="198" spans="1:9" ht="15.75">
      <c r="A198" s="95" t="s">
        <v>158</v>
      </c>
      <c r="B198" s="96" t="s">
        <v>156</v>
      </c>
      <c r="C198" s="92" t="s">
        <v>151</v>
      </c>
      <c r="D198" s="93">
        <v>0.1285</v>
      </c>
      <c r="E198" s="92">
        <v>1.4139999999999999</v>
      </c>
      <c r="F198" s="93">
        <v>0.1285</v>
      </c>
      <c r="G198" s="110"/>
      <c r="H198" s="111"/>
      <c r="I198" s="7"/>
    </row>
    <row r="199" spans="1:9" ht="15.75">
      <c r="A199" s="95" t="s">
        <v>158</v>
      </c>
      <c r="B199" s="96" t="s">
        <v>156</v>
      </c>
      <c r="C199" s="92" t="s">
        <v>152</v>
      </c>
      <c r="D199" s="93">
        <v>0.14499999999999999</v>
      </c>
      <c r="E199" s="92">
        <v>1.4139999999999999</v>
      </c>
      <c r="F199" s="93">
        <v>0.14499999999999999</v>
      </c>
      <c r="G199" s="110"/>
      <c r="H199" s="111"/>
      <c r="I199" s="7"/>
    </row>
    <row r="200" spans="1:9" ht="15.75">
      <c r="A200" s="95" t="s">
        <v>158</v>
      </c>
      <c r="B200" s="96" t="s">
        <v>156</v>
      </c>
      <c r="C200" s="92" t="s">
        <v>153</v>
      </c>
      <c r="D200" s="93">
        <v>0.1709</v>
      </c>
      <c r="E200" s="92">
        <v>1.4139999999999999</v>
      </c>
      <c r="F200" s="93">
        <v>0.1709</v>
      </c>
      <c r="G200" s="110"/>
      <c r="H200" s="111"/>
      <c r="I200" s="7"/>
    </row>
    <row r="201" spans="1:9" ht="15.75">
      <c r="A201" s="95" t="s">
        <v>158</v>
      </c>
      <c r="B201" s="96" t="s">
        <v>156</v>
      </c>
      <c r="C201" s="92" t="s">
        <v>154</v>
      </c>
      <c r="D201" s="93">
        <v>0.2752</v>
      </c>
      <c r="E201" s="92">
        <v>1.4139999999999999</v>
      </c>
      <c r="F201" s="93">
        <v>0.2752</v>
      </c>
      <c r="G201" s="110"/>
      <c r="H201" s="111"/>
      <c r="I201" s="7"/>
    </row>
    <row r="202" spans="1:9" ht="15.75">
      <c r="A202" s="95" t="s">
        <v>158</v>
      </c>
      <c r="B202" s="96" t="s">
        <v>156</v>
      </c>
      <c r="C202" s="92" t="s">
        <v>155</v>
      </c>
      <c r="D202" s="93">
        <v>0.436</v>
      </c>
      <c r="E202" s="92">
        <v>1.4139999999999999</v>
      </c>
      <c r="F202" s="93">
        <v>0.436</v>
      </c>
      <c r="G202" s="110"/>
      <c r="H202" s="111"/>
      <c r="I202" s="7"/>
    </row>
    <row r="203" spans="1:9" ht="15.75">
      <c r="A203" s="95" t="s">
        <v>158</v>
      </c>
      <c r="B203" s="96" t="s">
        <v>156</v>
      </c>
      <c r="C203" s="92" t="s">
        <v>59</v>
      </c>
      <c r="D203" s="93">
        <v>0.68120000000000003</v>
      </c>
      <c r="E203" s="92">
        <v>1.4139999999999999</v>
      </c>
      <c r="F203" s="93">
        <v>0.68120000000000003</v>
      </c>
      <c r="G203" s="112"/>
      <c r="H203" s="113"/>
      <c r="I203" s="7"/>
    </row>
    <row r="204" spans="1:9" ht="15.75">
      <c r="A204" s="24"/>
      <c r="B204" s="20"/>
      <c r="C204" s="50"/>
      <c r="D204" s="51"/>
      <c r="E204" s="52"/>
      <c r="F204" s="52"/>
      <c r="G204" s="51"/>
      <c r="H204" s="52"/>
      <c r="I204" s="52"/>
    </row>
    <row r="205" spans="1:9">
      <c r="A205" s="5" t="s">
        <v>194</v>
      </c>
      <c r="B205" s="23"/>
      <c r="C205" s="5"/>
      <c r="D205" s="5"/>
      <c r="E205" s="5"/>
      <c r="F205" s="5"/>
      <c r="G205" s="33"/>
      <c r="H205" s="33"/>
      <c r="I205" s="33"/>
    </row>
    <row r="206" spans="1:9">
      <c r="A206" s="103" t="s">
        <v>182</v>
      </c>
      <c r="B206" s="103"/>
      <c r="C206" s="103"/>
      <c r="D206" s="103"/>
      <c r="E206" s="103"/>
      <c r="F206" s="103"/>
      <c r="G206" s="103"/>
      <c r="H206" s="103"/>
      <c r="I206" s="103"/>
    </row>
  </sheetData>
  <mergeCells count="84">
    <mergeCell ref="E97:H97"/>
    <mergeCell ref="E107:H107"/>
    <mergeCell ref="G139:H139"/>
    <mergeCell ref="G140:H140"/>
    <mergeCell ref="E119:H119"/>
    <mergeCell ref="E125:H127"/>
    <mergeCell ref="G133:H133"/>
    <mergeCell ref="G134:H134"/>
    <mergeCell ref="G138:H138"/>
    <mergeCell ref="G99:H99"/>
    <mergeCell ref="E137:H137"/>
    <mergeCell ref="A6:I6"/>
    <mergeCell ref="A86:C86"/>
    <mergeCell ref="E111:E112"/>
    <mergeCell ref="F111:F112"/>
    <mergeCell ref="B94:G95"/>
    <mergeCell ref="B93:G93"/>
    <mergeCell ref="A97:C97"/>
    <mergeCell ref="A32:I32"/>
    <mergeCell ref="A84:I84"/>
    <mergeCell ref="G111:H112"/>
    <mergeCell ref="B44:D44"/>
    <mergeCell ref="E44:G44"/>
    <mergeCell ref="A43:I43"/>
    <mergeCell ref="A52:I52"/>
    <mergeCell ref="A67:D67"/>
    <mergeCell ref="E67:I67"/>
    <mergeCell ref="A107:C107"/>
    <mergeCell ref="A130:I130"/>
    <mergeCell ref="A132:C132"/>
    <mergeCell ref="G100:H100"/>
    <mergeCell ref="G101:H101"/>
    <mergeCell ref="E103:H105"/>
    <mergeCell ref="G108:H108"/>
    <mergeCell ref="G109:H109"/>
    <mergeCell ref="G110:H110"/>
    <mergeCell ref="A119:C119"/>
    <mergeCell ref="E114:H117"/>
    <mergeCell ref="G120:H120"/>
    <mergeCell ref="G121:H121"/>
    <mergeCell ref="G122:H122"/>
    <mergeCell ref="G123:H123"/>
    <mergeCell ref="E132:H132"/>
    <mergeCell ref="A7:I7"/>
    <mergeCell ref="A172:I172"/>
    <mergeCell ref="D173:F173"/>
    <mergeCell ref="G173:I173"/>
    <mergeCell ref="A125:C127"/>
    <mergeCell ref="A114:C117"/>
    <mergeCell ref="E86:H86"/>
    <mergeCell ref="G87:H87"/>
    <mergeCell ref="G88:H88"/>
    <mergeCell ref="G89:H89"/>
    <mergeCell ref="G90:H90"/>
    <mergeCell ref="G91:H91"/>
    <mergeCell ref="A22:I22"/>
    <mergeCell ref="A23:C23"/>
    <mergeCell ref="E23:F23"/>
    <mergeCell ref="G98:H98"/>
    <mergeCell ref="G141:H141"/>
    <mergeCell ref="G142:H142"/>
    <mergeCell ref="G143:H143"/>
    <mergeCell ref="G144:H144"/>
    <mergeCell ref="A206:I206"/>
    <mergeCell ref="I175:I184"/>
    <mergeCell ref="A187:I187"/>
    <mergeCell ref="D188:E188"/>
    <mergeCell ref="G189:H189"/>
    <mergeCell ref="G190:H203"/>
    <mergeCell ref="I152:I165"/>
    <mergeCell ref="D150:F150"/>
    <mergeCell ref="G150:I150"/>
    <mergeCell ref="A149:I149"/>
    <mergeCell ref="F188:H18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</mergeCells>
  <conditionalFormatting sqref="H36">
    <cfRule type="iconSet" priority="22">
      <iconSet iconSet="3Arrows">
        <cfvo type="percent" val="0"/>
        <cfvo type="num" val="-1E-4"/>
        <cfvo type="num" val="0"/>
      </iconSet>
    </cfRule>
  </conditionalFormatting>
  <conditionalFormatting sqref="I36">
    <cfRule type="iconSet" priority="21">
      <iconSet iconSet="3Arrows">
        <cfvo type="percent" val="0"/>
        <cfvo type="num" val="-1E-4"/>
        <cfvo type="num" val="0"/>
      </iconSet>
    </cfRule>
  </conditionalFormatting>
  <conditionalFormatting sqref="H35">
    <cfRule type="iconSet" priority="20">
      <iconSet iconSet="3Arrows">
        <cfvo type="percent" val="0"/>
        <cfvo type="num" val="-1E-4"/>
        <cfvo type="num" val="0"/>
      </iconSet>
    </cfRule>
  </conditionalFormatting>
  <conditionalFormatting sqref="I35">
    <cfRule type="iconSet" priority="19">
      <iconSet iconSet="3Arrows">
        <cfvo type="percent" val="0"/>
        <cfvo type="num" val="-1E-4"/>
        <cfvo type="num" val="0"/>
      </iconSet>
    </cfRule>
  </conditionalFormatting>
  <conditionalFormatting sqref="F35:F42">
    <cfRule type="iconSet" priority="14">
      <iconSet iconSet="3Arrows">
        <cfvo type="percent" val="0"/>
        <cfvo type="num" val="-1E-4"/>
        <cfvo type="num" val="0"/>
      </iconSet>
    </cfRule>
  </conditionalFormatting>
  <conditionalFormatting sqref="D46:D47">
    <cfRule type="iconSet" priority="11">
      <iconSet iconSet="3Arrows">
        <cfvo type="percent" val="0"/>
        <cfvo type="num" val="-1E-4"/>
        <cfvo type="num" val="0"/>
      </iconSet>
    </cfRule>
  </conditionalFormatting>
  <conditionalFormatting sqref="G46:G47">
    <cfRule type="iconSet" priority="10">
      <iconSet iconSet="3Arrows">
        <cfvo type="percent" val="0"/>
        <cfvo type="num" val="-1E-4"/>
        <cfvo type="num" val="0"/>
      </iconSet>
    </cfRule>
  </conditionalFormatting>
  <conditionalFormatting sqref="C69:D80">
    <cfRule type="iconSet" priority="2">
      <iconSet iconSet="3Arrows">
        <cfvo type="percent" val="0"/>
        <cfvo type="num" val="-1E-4"/>
        <cfvo type="num" val="0"/>
      </iconSet>
    </cfRule>
  </conditionalFormatting>
  <conditionalFormatting sqref="G69:H78">
    <cfRule type="iconSet" priority="1">
      <iconSet iconSet="3Arrows">
        <cfvo type="percent" val="0"/>
        <cfvo type="num" val="-1E-4"/>
        <cfvo type="num" val="0"/>
      </iconSet>
    </cfRule>
  </conditionalFormatting>
  <hyperlinks>
    <hyperlink ref="L39" r:id="rId1"/>
  </hyperlinks>
  <pageMargins left="0.70866141732283472" right="0.70866141732283472" top="0.74803149606299213" bottom="0.74803149606299213" header="0.31496062992125984" footer="0.31496062992125984"/>
  <pageSetup scale="48" orientation="portrait" r:id="rId2"/>
  <rowBreaks count="2" manualBreakCount="2">
    <brk id="83" max="8" man="1"/>
    <brk id="148" max="8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Hoja1!Área_de_impresión</vt:lpstr>
      <vt:lpstr>Hoja1!Títulos_a_imprimir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kmedina</dc:creator>
  <cp:lastModifiedBy>mpalacios</cp:lastModifiedBy>
  <cp:lastPrinted>2018-07-06T21:18:04Z</cp:lastPrinted>
  <dcterms:created xsi:type="dcterms:W3CDTF">2018-04-12T23:08:45Z</dcterms:created>
  <dcterms:modified xsi:type="dcterms:W3CDTF">2018-07-09T15:37:16Z</dcterms:modified>
</cp:coreProperties>
</file>