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NNL-GridApps-D Project\PNNL-GridApps-D Project\Optimization\MILP Optimization Problem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9" i="1" l="1"/>
  <c r="I27" i="1"/>
  <c r="C27" i="1"/>
  <c r="D27" i="1"/>
  <c r="E27" i="1"/>
  <c r="F27" i="1"/>
  <c r="G27" i="1"/>
  <c r="B27" i="1" l="1"/>
</calcChain>
</file>

<file path=xl/sharedStrings.xml><?xml version="1.0" encoding="utf-8"?>
<sst xmlns="http://schemas.openxmlformats.org/spreadsheetml/2006/main" count="7" uniqueCount="7">
  <si>
    <t>P_Gen</t>
  </si>
  <si>
    <t>P_Bat</t>
  </si>
  <si>
    <t>E_Bat</t>
  </si>
  <si>
    <t>P_Solar</t>
  </si>
  <si>
    <t>P_shp_Load</t>
  </si>
  <si>
    <t>P_fixed_Load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</si>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</sst>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Consumption/Generation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-103.3537677372918</c:v>
                </c:pt>
                <c:pt idx="1">
                  <c:v>-114.2394629498347</c:v>
                </c:pt>
                <c:pt idx="2">
                  <c:v>-114.36154887628641</c:v>
                </c:pt>
                <c:pt idx="3">
                  <c:v>-114.3150420650702</c:v>
                </c:pt>
                <c:pt idx="4">
                  <c:v>-112.99554442732369</c:v>
                </c:pt>
                <c:pt idx="5">
                  <c:v>-119.71896666648431</c:v>
                </c:pt>
                <c:pt idx="6">
                  <c:v>-120.89591993802669</c:v>
                </c:pt>
                <c:pt idx="7">
                  <c:v>-118.7390223440204</c:v>
                </c:pt>
                <c:pt idx="8">
                  <c:v>-50.616294387029711</c:v>
                </c:pt>
                <c:pt idx="9">
                  <c:v>-50.470949507604033</c:v>
                </c:pt>
                <c:pt idx="10">
                  <c:v>-50.848845084095942</c:v>
                </c:pt>
                <c:pt idx="11">
                  <c:v>-50.866285138283097</c:v>
                </c:pt>
                <c:pt idx="12">
                  <c:v>-52.174377956888478</c:v>
                </c:pt>
                <c:pt idx="13">
                  <c:v>-52.133678949998647</c:v>
                </c:pt>
                <c:pt idx="14">
                  <c:v>-52.156932355649282</c:v>
                </c:pt>
                <c:pt idx="15">
                  <c:v>-88.206197024340113</c:v>
                </c:pt>
                <c:pt idx="16">
                  <c:v>-150.84752578117721</c:v>
                </c:pt>
                <c:pt idx="17">
                  <c:v>-150.25396485278699</c:v>
                </c:pt>
                <c:pt idx="18">
                  <c:v>-149.14454664655739</c:v>
                </c:pt>
                <c:pt idx="19">
                  <c:v>-149.88244843098761</c:v>
                </c:pt>
                <c:pt idx="20">
                  <c:v>-151.14402889128391</c:v>
                </c:pt>
                <c:pt idx="21">
                  <c:v>-152.8241983878772</c:v>
                </c:pt>
                <c:pt idx="22">
                  <c:v>-154.0276397869533</c:v>
                </c:pt>
                <c:pt idx="23">
                  <c:v>-143.18037683946841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7AA-A752-A76B646BEB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P_Bat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0.20793697340299669</c:v>
                </c:pt>
                <c:pt idx="1">
                  <c:v>17.49237482483462</c:v>
                </c:pt>
                <c:pt idx="2">
                  <c:v>32.253596654064197</c:v>
                </c:pt>
                <c:pt idx="3">
                  <c:v>30.555787620625821</c:v>
                </c:pt>
                <c:pt idx="4">
                  <c:v>14.113811093990369</c:v>
                </c:pt>
                <c:pt idx="5">
                  <c:v>-1.8237010181368711E-10</c:v>
                </c:pt>
                <c:pt idx="6">
                  <c:v>-25.920560131417719</c:v>
                </c:pt>
                <c:pt idx="7">
                  <c:v>-59.477155086535177</c:v>
                </c:pt>
                <c:pt idx="8">
                  <c:v>6.3418878700297263</c:v>
                </c:pt>
                <c:pt idx="9">
                  <c:v>80.022354177705196</c:v>
                </c:pt>
                <c:pt idx="10">
                  <c:v>75.123040882655872</c:v>
                </c:pt>
                <c:pt idx="11">
                  <c:v>152.39889075028199</c:v>
                </c:pt>
                <c:pt idx="12">
                  <c:v>149.46371785822831</c:v>
                </c:pt>
                <c:pt idx="13">
                  <c:v>130.902952985756</c:v>
                </c:pt>
                <c:pt idx="14">
                  <c:v>28.93426490522446</c:v>
                </c:pt>
                <c:pt idx="15">
                  <c:v>2.2661989761579639E-11</c:v>
                </c:pt>
                <c:pt idx="16">
                  <c:v>-5.1923391323182884</c:v>
                </c:pt>
                <c:pt idx="17">
                  <c:v>-118.7733146610432</c:v>
                </c:pt>
                <c:pt idx="18">
                  <c:v>-115.1268894953693</c:v>
                </c:pt>
                <c:pt idx="19">
                  <c:v>-155.13468614641241</c:v>
                </c:pt>
                <c:pt idx="20">
                  <c:v>-106.0521412544869</c:v>
                </c:pt>
                <c:pt idx="21">
                  <c:v>-52.89506633137691</c:v>
                </c:pt>
                <c:pt idx="22">
                  <c:v>-9.2519292392861203</c:v>
                </c:pt>
                <c:pt idx="23">
                  <c:v>-2.401604364361089E-11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3-47AA-A752-A76B646BEB9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P_Solar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-136.34107660800001</c:v>
                </c:pt>
                <c:pt idx="9">
                  <c:v>-351.76277759999999</c:v>
                </c:pt>
                <c:pt idx="10">
                  <c:v>-432.4500736</c:v>
                </c:pt>
                <c:pt idx="11">
                  <c:v>-590.60134400000004</c:v>
                </c:pt>
                <c:pt idx="12">
                  <c:v>-580.46195199999988</c:v>
                </c:pt>
                <c:pt idx="13">
                  <c:v>-436.60595199999989</c:v>
                </c:pt>
                <c:pt idx="14">
                  <c:v>-248.20569599999999</c:v>
                </c:pt>
                <c:pt idx="15">
                  <c:v>-158.36262400000001</c:v>
                </c:pt>
                <c:pt idx="16">
                  <c:v>-37.229952000000011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3-47AA-A752-A76B646BEB9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P_shp_Load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0.30863522156556572</c:v>
                </c:pt>
                <c:pt idx="10">
                  <c:v>13.490708495884469</c:v>
                </c:pt>
                <c:pt idx="11">
                  <c:v>100.3560074157789</c:v>
                </c:pt>
                <c:pt idx="12">
                  <c:v>255.1042372375484</c:v>
                </c:pt>
                <c:pt idx="13">
                  <c:v>140.16854608924291</c:v>
                </c:pt>
                <c:pt idx="14">
                  <c:v>9.0290826865358493</c:v>
                </c:pt>
                <c:pt idx="15">
                  <c:v>49.335646163206277</c:v>
                </c:pt>
                <c:pt idx="16">
                  <c:v>1.1976399690509849</c:v>
                </c:pt>
                <c:pt idx="17">
                  <c:v>63.187301736052433</c:v>
                </c:pt>
                <c:pt idx="18">
                  <c:v>43.122369475259568</c:v>
                </c:pt>
                <c:pt idx="19">
                  <c:v>7.9060932579553729</c:v>
                </c:pt>
                <c:pt idx="20">
                  <c:v>60.556515145770661</c:v>
                </c:pt>
                <c:pt idx="21">
                  <c:v>47.488253885920969</c:v>
                </c:pt>
                <c:pt idx="22">
                  <c:v>37.256549165128263</c:v>
                </c:pt>
                <c:pt idx="23">
                  <c:v>57.284309408936807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3-47AA-A752-A76B646BEB9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P_fixed_Load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103.1458307638889</c:v>
                </c:pt>
                <c:pt idx="1">
                  <c:v>96.747088125000033</c:v>
                </c:pt>
                <c:pt idx="2">
                  <c:v>82.107952222222224</c:v>
                </c:pt>
                <c:pt idx="3">
                  <c:v>83.759254444444437</c:v>
                </c:pt>
                <c:pt idx="4">
                  <c:v>98.881733333333358</c:v>
                </c:pt>
                <c:pt idx="5">
                  <c:v>119.7189666666666</c:v>
                </c:pt>
                <c:pt idx="6">
                  <c:v>146.8164800694444</c:v>
                </c:pt>
                <c:pt idx="7">
                  <c:v>178.21617743055549</c:v>
                </c:pt>
                <c:pt idx="8">
                  <c:v>180.61548312500011</c:v>
                </c:pt>
                <c:pt idx="9">
                  <c:v>321.90273770833329</c:v>
                </c:pt>
                <c:pt idx="10">
                  <c:v>394.68516930555558</c:v>
                </c:pt>
                <c:pt idx="11">
                  <c:v>388.71273097222212</c:v>
                </c:pt>
                <c:pt idx="12">
                  <c:v>228.06837486111129</c:v>
                </c:pt>
                <c:pt idx="13">
                  <c:v>217.66813187500011</c:v>
                </c:pt>
                <c:pt idx="14">
                  <c:v>262.3992807638889</c:v>
                </c:pt>
                <c:pt idx="15">
                  <c:v>197.23317486111119</c:v>
                </c:pt>
                <c:pt idx="16">
                  <c:v>192.07217694444449</c:v>
                </c:pt>
                <c:pt idx="17">
                  <c:v>205.8399777777777</c:v>
                </c:pt>
                <c:pt idx="18">
                  <c:v>221.14906666666681</c:v>
                </c:pt>
                <c:pt idx="19">
                  <c:v>297.11104131944461</c:v>
                </c:pt>
                <c:pt idx="20">
                  <c:v>196.639655</c:v>
                </c:pt>
                <c:pt idx="21">
                  <c:v>158.2310108333333</c:v>
                </c:pt>
                <c:pt idx="22">
                  <c:v>126.02301986111109</c:v>
                </c:pt>
                <c:pt idx="23">
                  <c:v>85.896067430555576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3-47AA-A752-A76B646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94168"/>
        <c:axId val="442492856"/>
      </c:lineChart>
      <c:catAx>
        <c:axId val="44249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(24 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2856"/>
        <c:crosses val="autoZero"/>
        <c:auto val="1"/>
        <c:lblAlgn val="ctr"/>
        <c:lblOffset val="100"/>
        <c:noMultiLvlLbl val="0"/>
      </c:catAx>
      <c:valAx>
        <c:axId val="4424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42187445319335076"/>
          <c:w val="0.29722222222222222"/>
          <c:h val="0.5503477690288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4</xdr:row>
      <xdr:rowOff>95250</xdr:rowOff>
    </xdr:from>
    <xdr:to>
      <xdr:col>17</xdr:col>
      <xdr:colOff>204787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" activeCellId="1" sqref="A1:C25 E1:G25"/>
    </sheetView>
  </sheetViews>
  <sheetFormatPr defaultRowHeight="15" x14ac:dyDescent="0.25"/>
  <sheetData>
    <row r="1" spans="1:7" x14ac:dyDescent="0.25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-103.3537677372918</v>
      </c>
      <c r="C2">
        <v>0.20793697340299669</v>
      </c>
      <c r="D2">
        <v>197.5401247775556</v>
      </c>
      <c r="E2">
        <v>0</v>
      </c>
      <c r="F2">
        <v>0</v>
      </c>
      <c r="G2">
        <v>103.1458307638889</v>
      </c>
    </row>
    <row r="3" spans="1:7" x14ac:dyDescent="0.25">
      <c r="A3" s="1">
        <v>1</v>
      </c>
      <c r="B3">
        <v>-114.2394629498347</v>
      </c>
      <c r="C3">
        <v>17.49237482483462</v>
      </c>
      <c r="D3">
        <v>214.15788086114259</v>
      </c>
      <c r="E3">
        <v>0</v>
      </c>
      <c r="F3">
        <v>0</v>
      </c>
      <c r="G3">
        <v>96.747088125000033</v>
      </c>
    </row>
    <row r="4" spans="1:7" x14ac:dyDescent="0.25">
      <c r="A4" s="1">
        <v>2</v>
      </c>
      <c r="B4">
        <v>-114.36154887628641</v>
      </c>
      <c r="C4">
        <v>32.253596654064197</v>
      </c>
      <c r="D4">
        <v>244.79879768249791</v>
      </c>
      <c r="E4">
        <v>0</v>
      </c>
      <c r="F4">
        <v>0</v>
      </c>
      <c r="G4">
        <v>82.107952222222224</v>
      </c>
    </row>
    <row r="5" spans="1:7" x14ac:dyDescent="0.25">
      <c r="A5" s="1">
        <v>3</v>
      </c>
      <c r="B5">
        <v>-114.3150420650702</v>
      </c>
      <c r="C5">
        <v>30.555787620625821</v>
      </c>
      <c r="D5">
        <v>273.82679592208672</v>
      </c>
      <c r="E5">
        <v>0</v>
      </c>
      <c r="F5">
        <v>0</v>
      </c>
      <c r="G5">
        <v>83.759254444444437</v>
      </c>
    </row>
    <row r="6" spans="1:7" x14ac:dyDescent="0.25">
      <c r="A6" s="1">
        <v>4</v>
      </c>
      <c r="B6">
        <v>-112.99554442732369</v>
      </c>
      <c r="C6">
        <v>14.113811093990369</v>
      </c>
      <c r="D6">
        <v>287.23491646137171</v>
      </c>
      <c r="E6">
        <v>0</v>
      </c>
      <c r="F6">
        <v>0</v>
      </c>
      <c r="G6">
        <v>98.881733333333358</v>
      </c>
    </row>
    <row r="7" spans="1:7" x14ac:dyDescent="0.25">
      <c r="A7" s="1">
        <v>5</v>
      </c>
      <c r="B7">
        <v>-119.71896666648431</v>
      </c>
      <c r="C7">
        <v>-1.8237010181368711E-10</v>
      </c>
      <c r="D7">
        <v>287.23491646117179</v>
      </c>
      <c r="E7">
        <v>0</v>
      </c>
      <c r="F7">
        <v>0</v>
      </c>
      <c r="G7">
        <v>119.7189666666666</v>
      </c>
    </row>
    <row r="8" spans="1:7" x14ac:dyDescent="0.25">
      <c r="A8" s="1">
        <v>6</v>
      </c>
      <c r="B8">
        <v>-120.89591993802669</v>
      </c>
      <c r="C8">
        <v>-25.920560131417719</v>
      </c>
      <c r="D8">
        <v>259.95011632283149</v>
      </c>
      <c r="E8">
        <v>0</v>
      </c>
      <c r="F8">
        <v>0</v>
      </c>
      <c r="G8">
        <v>146.8164800694444</v>
      </c>
    </row>
    <row r="9" spans="1:7" x14ac:dyDescent="0.25">
      <c r="A9" s="1">
        <v>7</v>
      </c>
      <c r="B9">
        <v>-118.7390223440204</v>
      </c>
      <c r="C9">
        <v>-59.477155086535177</v>
      </c>
      <c r="D9">
        <v>197.34258465278879</v>
      </c>
      <c r="E9">
        <v>0</v>
      </c>
      <c r="F9">
        <v>0</v>
      </c>
      <c r="G9">
        <v>178.21617743055549</v>
      </c>
    </row>
    <row r="10" spans="1:7" x14ac:dyDescent="0.25">
      <c r="A10" s="1">
        <v>8</v>
      </c>
      <c r="B10">
        <v>-50.616294387029711</v>
      </c>
      <c r="C10">
        <v>6.3418878700297263</v>
      </c>
      <c r="D10">
        <v>203.36737812930491</v>
      </c>
      <c r="E10">
        <v>-136.34107660800001</v>
      </c>
      <c r="F10">
        <v>0</v>
      </c>
      <c r="G10">
        <v>180.61548312500011</v>
      </c>
    </row>
    <row r="11" spans="1:7" x14ac:dyDescent="0.25">
      <c r="A11" s="1">
        <v>9</v>
      </c>
      <c r="B11">
        <v>-50.470949507604033</v>
      </c>
      <c r="C11">
        <v>80.022354177705196</v>
      </c>
      <c r="D11">
        <v>279.38861459811278</v>
      </c>
      <c r="E11">
        <v>-351.76277759999999</v>
      </c>
      <c r="F11">
        <v>0.30863522156556572</v>
      </c>
      <c r="G11">
        <v>321.90273770833329</v>
      </c>
    </row>
    <row r="12" spans="1:7" x14ac:dyDescent="0.25">
      <c r="A12" s="1">
        <v>10</v>
      </c>
      <c r="B12">
        <v>-50.848845084095942</v>
      </c>
      <c r="C12">
        <v>75.123040882655872</v>
      </c>
      <c r="D12">
        <v>350.75550343662371</v>
      </c>
      <c r="E12">
        <v>-432.4500736</v>
      </c>
      <c r="F12">
        <v>13.490708495884469</v>
      </c>
      <c r="G12">
        <v>394.68516930555558</v>
      </c>
    </row>
    <row r="13" spans="1:7" x14ac:dyDescent="0.25">
      <c r="A13" s="1">
        <v>11</v>
      </c>
      <c r="B13">
        <v>-50.866285138283097</v>
      </c>
      <c r="C13">
        <v>152.39889075028199</v>
      </c>
      <c r="D13">
        <v>495.53444964937972</v>
      </c>
      <c r="E13">
        <v>-590.60134400000004</v>
      </c>
      <c r="F13">
        <v>100.3560074157789</v>
      </c>
      <c r="G13">
        <v>388.71273097222212</v>
      </c>
    </row>
    <row r="14" spans="1:7" x14ac:dyDescent="0.25">
      <c r="A14" s="1">
        <v>12</v>
      </c>
      <c r="B14">
        <v>-52.174377956888478</v>
      </c>
      <c r="C14">
        <v>149.46371785822831</v>
      </c>
      <c r="D14">
        <v>637.52498161468429</v>
      </c>
      <c r="E14">
        <v>-580.46195199999988</v>
      </c>
      <c r="F14">
        <v>255.1042372375484</v>
      </c>
      <c r="G14">
        <v>228.06837486111129</v>
      </c>
    </row>
    <row r="15" spans="1:7" x14ac:dyDescent="0.25">
      <c r="A15" s="1">
        <v>13</v>
      </c>
      <c r="B15">
        <v>-52.133678949998647</v>
      </c>
      <c r="C15">
        <v>130.902952985756</v>
      </c>
      <c r="D15">
        <v>761.88278695114047</v>
      </c>
      <c r="E15">
        <v>-436.60595199999989</v>
      </c>
      <c r="F15">
        <v>140.16854608924291</v>
      </c>
      <c r="G15">
        <v>217.66813187500011</v>
      </c>
    </row>
    <row r="16" spans="1:7" x14ac:dyDescent="0.25">
      <c r="A16" s="1">
        <v>14</v>
      </c>
      <c r="B16">
        <v>-52.156932355649282</v>
      </c>
      <c r="C16">
        <v>28.93426490522446</v>
      </c>
      <c r="D16">
        <v>789.37033861109182</v>
      </c>
      <c r="E16">
        <v>-248.20569599999999</v>
      </c>
      <c r="F16">
        <v>9.0290826865358493</v>
      </c>
      <c r="G16">
        <v>262.3992807638889</v>
      </c>
    </row>
    <row r="17" spans="1:9" x14ac:dyDescent="0.25">
      <c r="A17" s="1">
        <v>15</v>
      </c>
      <c r="B17">
        <v>-88.206197024340113</v>
      </c>
      <c r="C17">
        <v>2.2661989761579639E-11</v>
      </c>
      <c r="D17">
        <v>789.37033861109921</v>
      </c>
      <c r="E17">
        <v>-158.36262400000001</v>
      </c>
      <c r="F17">
        <v>49.335646163206277</v>
      </c>
      <c r="G17">
        <v>197.23317486111119</v>
      </c>
    </row>
    <row r="18" spans="1:9" x14ac:dyDescent="0.25">
      <c r="A18" s="1">
        <v>16</v>
      </c>
      <c r="B18">
        <v>-150.84752578117721</v>
      </c>
      <c r="C18">
        <v>-5.1923391323182884</v>
      </c>
      <c r="D18">
        <v>783.90471847181232</v>
      </c>
      <c r="E18">
        <v>-37.229952000000011</v>
      </c>
      <c r="F18">
        <v>1.1976399690509849</v>
      </c>
      <c r="G18">
        <v>192.07217694444449</v>
      </c>
    </row>
    <row r="19" spans="1:9" x14ac:dyDescent="0.25">
      <c r="A19" s="1">
        <v>17</v>
      </c>
      <c r="B19">
        <v>-150.25396485278699</v>
      </c>
      <c r="C19">
        <v>-118.7733146610432</v>
      </c>
      <c r="D19">
        <v>658.88017672334149</v>
      </c>
      <c r="E19">
        <v>0</v>
      </c>
      <c r="F19">
        <v>63.187301736052433</v>
      </c>
      <c r="G19">
        <v>205.8399777777777</v>
      </c>
    </row>
    <row r="20" spans="1:9" x14ac:dyDescent="0.25">
      <c r="A20" s="1">
        <v>18</v>
      </c>
      <c r="B20">
        <v>-149.14454664655739</v>
      </c>
      <c r="C20">
        <v>-115.1268894953693</v>
      </c>
      <c r="D20">
        <v>537.69397725452677</v>
      </c>
      <c r="E20">
        <v>0</v>
      </c>
      <c r="F20">
        <v>43.122369475259568</v>
      </c>
      <c r="G20">
        <v>221.14906666666681</v>
      </c>
    </row>
    <row r="21" spans="1:9" x14ac:dyDescent="0.25">
      <c r="A21" s="1">
        <v>19</v>
      </c>
      <c r="B21">
        <v>-149.88244843098761</v>
      </c>
      <c r="C21">
        <v>-155.13468614641241</v>
      </c>
      <c r="D21">
        <v>374.39430762671913</v>
      </c>
      <c r="E21">
        <v>0</v>
      </c>
      <c r="F21">
        <v>7.9060932579553729</v>
      </c>
      <c r="G21">
        <v>297.11104131944461</v>
      </c>
    </row>
    <row r="22" spans="1:9" x14ac:dyDescent="0.25">
      <c r="A22" s="1">
        <v>20</v>
      </c>
      <c r="B22">
        <v>-151.14402889128391</v>
      </c>
      <c r="C22">
        <v>-106.0521412544869</v>
      </c>
      <c r="D22">
        <v>262.76047472725469</v>
      </c>
      <c r="E22">
        <v>0</v>
      </c>
      <c r="F22">
        <v>60.556515145770661</v>
      </c>
      <c r="G22">
        <v>196.639655</v>
      </c>
    </row>
    <row r="23" spans="1:9" x14ac:dyDescent="0.25">
      <c r="A23" s="1">
        <v>21</v>
      </c>
      <c r="B23">
        <v>-152.8241983878772</v>
      </c>
      <c r="C23">
        <v>-52.89506633137691</v>
      </c>
      <c r="D23">
        <v>207.08145753632701</v>
      </c>
      <c r="E23">
        <v>0</v>
      </c>
      <c r="F23">
        <v>47.488253885920969</v>
      </c>
      <c r="G23">
        <v>158.2310108333333</v>
      </c>
    </row>
    <row r="24" spans="1:9" x14ac:dyDescent="0.25">
      <c r="A24" s="1">
        <v>22</v>
      </c>
      <c r="B24">
        <v>-154.0276397869533</v>
      </c>
      <c r="C24">
        <v>-9.2519292392861203</v>
      </c>
      <c r="D24">
        <v>197.34258465286351</v>
      </c>
      <c r="E24">
        <v>0</v>
      </c>
      <c r="F24">
        <v>37.256549165128263</v>
      </c>
      <c r="G24">
        <v>126.02301986111109</v>
      </c>
    </row>
    <row r="25" spans="1:9" x14ac:dyDescent="0.25">
      <c r="A25" s="1">
        <v>23</v>
      </c>
      <c r="B25">
        <v>-143.18037683946841</v>
      </c>
      <c r="C25">
        <v>-2.401604364361089E-11</v>
      </c>
      <c r="D25">
        <v>197.34258465282949</v>
      </c>
      <c r="E25">
        <v>0</v>
      </c>
      <c r="F25">
        <v>57.284309408936807</v>
      </c>
      <c r="G25">
        <v>85.896067430555576</v>
      </c>
    </row>
    <row r="27" spans="1:9" x14ac:dyDescent="0.25">
      <c r="B27">
        <f>SUM(B2:B26)</f>
        <v>-2567.3975650253196</v>
      </c>
      <c r="C27">
        <f>SUM(C7,C8,C9,C18,C19,C20,C21,C22,C23,C24,C25)</f>
        <v>-647.8240814784524</v>
      </c>
      <c r="D27">
        <f t="shared" ref="D27:G27" si="0">SUM(D2:D26)</f>
        <v>9488.6808063885601</v>
      </c>
      <c r="E27">
        <f t="shared" si="0"/>
        <v>-2972.0214478079997</v>
      </c>
      <c r="F27">
        <f t="shared" si="0"/>
        <v>885.79189535383739</v>
      </c>
      <c r="G27">
        <f t="shared" si="0"/>
        <v>4583.6405823611112</v>
      </c>
      <c r="I27">
        <f>SUM(B27,C27,E27,F27,G27)</f>
        <v>-717.81061659682291</v>
      </c>
    </row>
    <row r="29" spans="1:9" x14ac:dyDescent="0.25">
      <c r="C29">
        <f>SUM(C2:C6,C10:C17)</f>
        <v>717.81061659682211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cshah</cp:lastModifiedBy>
  <dcterms:created xsi:type="dcterms:W3CDTF">2019-09-13T20:27:36Z</dcterms:created>
  <dcterms:modified xsi:type="dcterms:W3CDTF">2019-09-14T01:10:17Z</dcterms:modified>
</cp:coreProperties>
</file>