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NNL-GridApps-D Project\PNNL-GridApps-D Project\Optimization\MINLP Optimization Problem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27" i="1" l="1"/>
  <c r="C29" i="1"/>
  <c r="C27" i="1"/>
  <c r="D27" i="1"/>
  <c r="E27" i="1"/>
  <c r="F27" i="1"/>
  <c r="G27" i="1"/>
  <c r="B27" i="1" l="1"/>
</calcChain>
</file>

<file path=xl/sharedStrings.xml><?xml version="1.0" encoding="utf-8"?>
<sst xmlns="http://schemas.openxmlformats.org/spreadsheetml/2006/main" count="7" uniqueCount="7">
  <si>
    <t>P_Gen</t>
  </si>
  <si>
    <t>P_Bat</t>
  </si>
  <si>
    <t>E_Bat</t>
  </si>
  <si>
    <t>P_Solar</t>
  </si>
  <si>
    <t>P_shp_Load</t>
  </si>
  <si>
    <t>P_fixed_Load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</si>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</sst>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P_Gen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-103.3574457375241</c:v>
                </c:pt>
                <c:pt idx="1">
                  <c:v>-117.812899312764</c:v>
                </c:pt>
                <c:pt idx="2">
                  <c:v>-114.9180878652494</c:v>
                </c:pt>
                <c:pt idx="3">
                  <c:v>-115.2177141085331</c:v>
                </c:pt>
                <c:pt idx="4">
                  <c:v>-117.2270916863973</c:v>
                </c:pt>
                <c:pt idx="5">
                  <c:v>-123.8548315931274</c:v>
                </c:pt>
                <c:pt idx="6">
                  <c:v>-132.92543821266759</c:v>
                </c:pt>
                <c:pt idx="7">
                  <c:v>-138.22277208487401</c:v>
                </c:pt>
                <c:pt idx="8">
                  <c:v>-79.813369036051682</c:v>
                </c:pt>
                <c:pt idx="9">
                  <c:v>-56.501959717018607</c:v>
                </c:pt>
                <c:pt idx="10">
                  <c:v>-55.765391354422803</c:v>
                </c:pt>
                <c:pt idx="11">
                  <c:v>-41.761855060710303</c:v>
                </c:pt>
                <c:pt idx="12">
                  <c:v>-6.3779908381668902</c:v>
                </c:pt>
                <c:pt idx="13">
                  <c:v>-43.071705185958592</c:v>
                </c:pt>
                <c:pt idx="14">
                  <c:v>-80.19681767266195</c:v>
                </c:pt>
                <c:pt idx="15">
                  <c:v>-181.7505794325937</c:v>
                </c:pt>
                <c:pt idx="16">
                  <c:v>-188.265358408982</c:v>
                </c:pt>
                <c:pt idx="17">
                  <c:v>-187.6519138385313</c:v>
                </c:pt>
                <c:pt idx="18">
                  <c:v>-186.50533133162409</c:v>
                </c:pt>
                <c:pt idx="19">
                  <c:v>-201.17937702859169</c:v>
                </c:pt>
                <c:pt idx="20">
                  <c:v>-188.5717940530545</c:v>
                </c:pt>
                <c:pt idx="21">
                  <c:v>-190.30824739551119</c:v>
                </c:pt>
                <c:pt idx="22">
                  <c:v>-191.55200277109779</c:v>
                </c:pt>
                <c:pt idx="23">
                  <c:v>-194.89873378927501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C-4300-977E-D616C10A96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P_Bat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0.21161508062173939</c:v>
                </c:pt>
                <c:pt idx="1">
                  <c:v>21.065811294750549</c:v>
                </c:pt>
                <c:pt idx="2">
                  <c:v>32.810135750013693</c:v>
                </c:pt>
                <c:pt idx="3">
                  <c:v>31.458459771075201</c:v>
                </c:pt>
                <c:pt idx="4">
                  <c:v>18.345358460050459</c:v>
                </c:pt>
                <c:pt idx="5">
                  <c:v>4.1358650334472653</c:v>
                </c:pt>
                <c:pt idx="6">
                  <c:v>-13.89104174979026</c:v>
                </c:pt>
                <c:pt idx="7">
                  <c:v>-39.993405238695047</c:v>
                </c:pt>
                <c:pt idx="8">
                  <c:v>35.53896262603817</c:v>
                </c:pt>
                <c:pt idx="9">
                  <c:v>86.3619997156718</c:v>
                </c:pt>
                <c:pt idx="10">
                  <c:v>93.530295758521618</c:v>
                </c:pt>
                <c:pt idx="11">
                  <c:v>158.5786822214979</c:v>
                </c:pt>
                <c:pt idx="12">
                  <c:v>188.44109040724879</c:v>
                </c:pt>
                <c:pt idx="13">
                  <c:v>158.57868222046741</c:v>
                </c:pt>
                <c:pt idx="14">
                  <c:v>37.112019592398852</c:v>
                </c:pt>
                <c:pt idx="15">
                  <c:v>-34.214012537503869</c:v>
                </c:pt>
                <c:pt idx="16">
                  <c:v>-54.694400148063337</c:v>
                </c:pt>
                <c:pt idx="17">
                  <c:v>-54.694400154633747</c:v>
                </c:pt>
                <c:pt idx="18">
                  <c:v>-54.694400157356952</c:v>
                </c:pt>
                <c:pt idx="19">
                  <c:v>-95.93166414762338</c:v>
                </c:pt>
                <c:pt idx="20">
                  <c:v>-54.694400152663221</c:v>
                </c:pt>
                <c:pt idx="21">
                  <c:v>-54.694400144696502</c:v>
                </c:pt>
                <c:pt idx="22">
                  <c:v>-54.694400145651883</c:v>
                </c:pt>
                <c:pt idx="23">
                  <c:v>-54.694400148017017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C-4300-977E-D616C10A966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P_Solar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-136.34107660800001</c:v>
                </c:pt>
                <c:pt idx="9">
                  <c:v>-351.76277759999999</c:v>
                </c:pt>
                <c:pt idx="10">
                  <c:v>-432.4500736</c:v>
                </c:pt>
                <c:pt idx="11">
                  <c:v>-590.60134400000004</c:v>
                </c:pt>
                <c:pt idx="12">
                  <c:v>-580.46195199999988</c:v>
                </c:pt>
                <c:pt idx="13">
                  <c:v>-436.60595199999989</c:v>
                </c:pt>
                <c:pt idx="14">
                  <c:v>-248.20569599999999</c:v>
                </c:pt>
                <c:pt idx="15">
                  <c:v>-158.36262400000001</c:v>
                </c:pt>
                <c:pt idx="16">
                  <c:v>-37.229952000000011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C-4300-977E-D616C10A9664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P_shp_Load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-1.069865029100684E-7</c:v>
                </c:pt>
                <c:pt idx="1">
                  <c:v>-1.069865029461524E-7</c:v>
                </c:pt>
                <c:pt idx="2">
                  <c:v>-1.069865029397127E-7</c:v>
                </c:pt>
                <c:pt idx="3">
                  <c:v>-1.069865029481043E-7</c:v>
                </c:pt>
                <c:pt idx="4">
                  <c:v>-1.0698650294710191E-7</c:v>
                </c:pt>
                <c:pt idx="5">
                  <c:v>-1.0698650295717589E-7</c:v>
                </c:pt>
                <c:pt idx="6">
                  <c:v>-1.069865029953117E-7</c:v>
                </c:pt>
                <c:pt idx="7">
                  <c:v>-1.069865030104659E-7</c:v>
                </c:pt>
                <c:pt idx="8">
                  <c:v>-1.069865027791108E-7</c:v>
                </c:pt>
                <c:pt idx="9">
                  <c:v>-1.0698650259509761E-7</c:v>
                </c:pt>
                <c:pt idx="10">
                  <c:v>-1.09654342216921E-7</c:v>
                </c:pt>
                <c:pt idx="11">
                  <c:v>85.07178586699024</c:v>
                </c:pt>
                <c:pt idx="12">
                  <c:v>170.33047756980679</c:v>
                </c:pt>
                <c:pt idx="13">
                  <c:v>103.43084309049129</c:v>
                </c:pt>
                <c:pt idx="14">
                  <c:v>28.891213316374099</c:v>
                </c:pt>
                <c:pt idx="15">
                  <c:v>177.0940411089864</c:v>
                </c:pt>
                <c:pt idx="16">
                  <c:v>88.117533612600781</c:v>
                </c:pt>
                <c:pt idx="17">
                  <c:v>36.506336215387307</c:v>
                </c:pt>
                <c:pt idx="18">
                  <c:v>20.050664822314321</c:v>
                </c:pt>
                <c:pt idx="19">
                  <c:v>-1.4322945132897991E-7</c:v>
                </c:pt>
                <c:pt idx="20">
                  <c:v>46.626539205717677</c:v>
                </c:pt>
                <c:pt idx="21">
                  <c:v>86.771636706874318</c:v>
                </c:pt>
                <c:pt idx="22">
                  <c:v>120.22338305563849</c:v>
                </c:pt>
                <c:pt idx="23">
                  <c:v>163.69706650673641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C-4300-977E-D616C10A9664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P_fixed_Load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103.1458307638889</c:v>
                </c:pt>
                <c:pt idx="1">
                  <c:v>96.747088125000033</c:v>
                </c:pt>
                <c:pt idx="2">
                  <c:v>82.107952222222224</c:v>
                </c:pt>
                <c:pt idx="3">
                  <c:v>83.759254444444437</c:v>
                </c:pt>
                <c:pt idx="4">
                  <c:v>98.881733333333358</c:v>
                </c:pt>
                <c:pt idx="5">
                  <c:v>119.7189666666666</c:v>
                </c:pt>
                <c:pt idx="6">
                  <c:v>146.8164800694444</c:v>
                </c:pt>
                <c:pt idx="7">
                  <c:v>178.21617743055549</c:v>
                </c:pt>
                <c:pt idx="8">
                  <c:v>180.61548312500011</c:v>
                </c:pt>
                <c:pt idx="9">
                  <c:v>321.90273770833329</c:v>
                </c:pt>
                <c:pt idx="10">
                  <c:v>394.68516930555558</c:v>
                </c:pt>
                <c:pt idx="11">
                  <c:v>388.71273097222212</c:v>
                </c:pt>
                <c:pt idx="12">
                  <c:v>228.06837486111129</c:v>
                </c:pt>
                <c:pt idx="13">
                  <c:v>217.66813187500011</c:v>
                </c:pt>
                <c:pt idx="14">
                  <c:v>262.3992807638889</c:v>
                </c:pt>
                <c:pt idx="15">
                  <c:v>197.23317486111119</c:v>
                </c:pt>
                <c:pt idx="16">
                  <c:v>192.07217694444449</c:v>
                </c:pt>
                <c:pt idx="17">
                  <c:v>205.8399777777777</c:v>
                </c:pt>
                <c:pt idx="18">
                  <c:v>221.14906666666681</c:v>
                </c:pt>
                <c:pt idx="19">
                  <c:v>297.11104131944461</c:v>
                </c:pt>
                <c:pt idx="20">
                  <c:v>196.639655</c:v>
                </c:pt>
                <c:pt idx="21">
                  <c:v>158.2310108333333</c:v>
                </c:pt>
                <c:pt idx="22">
                  <c:v>126.02301986111109</c:v>
                </c:pt>
                <c:pt idx="23">
                  <c:v>85.896067430555576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C-4300-977E-D616C10A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47064"/>
        <c:axId val="456049688"/>
      </c:lineChart>
      <c:catAx>
        <c:axId val="45604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49688"/>
        <c:crosses val="autoZero"/>
        <c:auto val="1"/>
        <c:lblAlgn val="ctr"/>
        <c:lblOffset val="100"/>
        <c:noMultiLvlLbl val="0"/>
      </c:catAx>
      <c:valAx>
        <c:axId val="45604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4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671512</xdr:colOff>
      <xdr:row>4</xdr:row>
      <xdr:rowOff>114299</xdr:rowOff>
    </xdr:from>
    <xdr:to>
      <xdr:col>16</xdr:col>
      <xdr:colOff>176212</xdr:colOff>
      <xdr:row>24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E1" activeCellId="1" sqref="A1:C25 E1:G25"/>
    </sheetView>
  </sheetViews>
  <sheetFormatPr defaultRowHeight="15" x14ac:dyDescent="0.25"/>
  <cols>
    <col min="9" max="9" width="12" bestFit="1" customWidth="1"/>
  </cols>
  <sheetData>
    <row r="1" spans="1:7" ht="15.75" x14ac:dyDescent="0.25">
      <c r="A1" s="2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>
        <v>-103.3574457375241</v>
      </c>
      <c r="C2">
        <v>0.21161508062173939</v>
      </c>
      <c r="D2">
        <v>200.9572767893159</v>
      </c>
      <c r="E2">
        <v>0</v>
      </c>
      <c r="F2">
        <v>-1.069865029100684E-7</v>
      </c>
      <c r="G2">
        <v>103.1458307638889</v>
      </c>
    </row>
    <row r="3" spans="1:7" x14ac:dyDescent="0.25">
      <c r="A3" s="1">
        <v>1</v>
      </c>
      <c r="B3">
        <v>-117.812899312764</v>
      </c>
      <c r="C3">
        <v>21.065811294750549</v>
      </c>
      <c r="D3">
        <v>220.1952261265221</v>
      </c>
      <c r="E3">
        <v>0</v>
      </c>
      <c r="F3">
        <v>-1.069865029461524E-7</v>
      </c>
      <c r="G3">
        <v>96.747088125000033</v>
      </c>
    </row>
    <row r="4" spans="1:7" x14ac:dyDescent="0.25">
      <c r="A4" s="1">
        <v>2</v>
      </c>
      <c r="B4">
        <v>-114.9180878652494</v>
      </c>
      <c r="C4">
        <v>32.810135750013693</v>
      </c>
      <c r="D4">
        <v>249.9457245582299</v>
      </c>
      <c r="E4">
        <v>0</v>
      </c>
      <c r="F4">
        <v>-1.069865029397127E-7</v>
      </c>
      <c r="G4">
        <v>82.107952222222224</v>
      </c>
    </row>
    <row r="5" spans="1:7" x14ac:dyDescent="0.25">
      <c r="A5" s="1">
        <v>3</v>
      </c>
      <c r="B5">
        <v>-115.2177141085331</v>
      </c>
      <c r="C5">
        <v>31.458459771075201</v>
      </c>
      <c r="D5">
        <v>278.50101639079782</v>
      </c>
      <c r="E5">
        <v>0</v>
      </c>
      <c r="F5">
        <v>-1.069865029481043E-7</v>
      </c>
      <c r="G5">
        <v>83.759254444444437</v>
      </c>
    </row>
    <row r="6" spans="1:7" x14ac:dyDescent="0.25">
      <c r="A6" s="1">
        <v>4</v>
      </c>
      <c r="B6">
        <v>-117.2270916863973</v>
      </c>
      <c r="C6">
        <v>18.345358460050459</v>
      </c>
      <c r="D6">
        <v>295.26265666273849</v>
      </c>
      <c r="E6">
        <v>0</v>
      </c>
      <c r="F6">
        <v>-1.0698650294710191E-7</v>
      </c>
      <c r="G6">
        <v>98.881733333333358</v>
      </c>
    </row>
    <row r="7" spans="1:7" x14ac:dyDescent="0.25">
      <c r="A7" s="1">
        <v>5</v>
      </c>
      <c r="B7">
        <v>-123.8548315931274</v>
      </c>
      <c r="C7">
        <v>4.1358650334472653</v>
      </c>
      <c r="D7">
        <v>299.03395576402141</v>
      </c>
      <c r="E7">
        <v>0</v>
      </c>
      <c r="F7">
        <v>-1.0698650295717589E-7</v>
      </c>
      <c r="G7">
        <v>119.7189666666666</v>
      </c>
    </row>
    <row r="8" spans="1:7" x14ac:dyDescent="0.25">
      <c r="A8" s="1">
        <v>6</v>
      </c>
      <c r="B8">
        <v>-132.92543821266759</v>
      </c>
      <c r="C8">
        <v>-13.89104174979026</v>
      </c>
      <c r="D8">
        <v>284.13807590866662</v>
      </c>
      <c r="E8">
        <v>0</v>
      </c>
      <c r="F8">
        <v>-1.069865029953117E-7</v>
      </c>
      <c r="G8">
        <v>146.8164800694444</v>
      </c>
    </row>
    <row r="9" spans="1:7" x14ac:dyDescent="0.25">
      <c r="A9" s="1">
        <v>7</v>
      </c>
      <c r="B9">
        <v>-138.22277208487401</v>
      </c>
      <c r="C9">
        <v>-39.993405238695047</v>
      </c>
      <c r="D9">
        <v>240.1136172022284</v>
      </c>
      <c r="E9">
        <v>0</v>
      </c>
      <c r="F9">
        <v>-1.069865030104659E-7</v>
      </c>
      <c r="G9">
        <v>178.21617743055549</v>
      </c>
    </row>
    <row r="10" spans="1:7" x14ac:dyDescent="0.25">
      <c r="A10" s="1">
        <v>8</v>
      </c>
      <c r="B10">
        <v>-79.813369036051682</v>
      </c>
      <c r="C10">
        <v>35.53896262603817</v>
      </c>
      <c r="D10">
        <v>268.18385696405181</v>
      </c>
      <c r="E10">
        <v>-136.34107660800001</v>
      </c>
      <c r="F10">
        <v>-1.069865027791108E-7</v>
      </c>
      <c r="G10">
        <v>180.61548312500011</v>
      </c>
    </row>
    <row r="11" spans="1:7" x14ac:dyDescent="0.25">
      <c r="A11" s="1">
        <v>9</v>
      </c>
      <c r="B11">
        <v>-56.501959717018607</v>
      </c>
      <c r="C11">
        <v>86.3619997156718</v>
      </c>
      <c r="D11">
        <v>333.61340555710501</v>
      </c>
      <c r="E11">
        <v>-351.76277759999999</v>
      </c>
      <c r="F11">
        <v>-1.0698650259509761E-7</v>
      </c>
      <c r="G11">
        <v>321.90273770833329</v>
      </c>
    </row>
    <row r="12" spans="1:7" x14ac:dyDescent="0.25">
      <c r="A12" s="1">
        <v>10</v>
      </c>
      <c r="B12">
        <v>-55.765391354422803</v>
      </c>
      <c r="C12">
        <v>93.530295758521618</v>
      </c>
      <c r="D12">
        <v>404.84546068376</v>
      </c>
      <c r="E12">
        <v>-432.4500736</v>
      </c>
      <c r="F12">
        <v>-1.09654342216921E-7</v>
      </c>
      <c r="G12">
        <v>394.68516930555558</v>
      </c>
    </row>
    <row r="13" spans="1:7" x14ac:dyDescent="0.25">
      <c r="A13" s="1">
        <v>11</v>
      </c>
      <c r="B13">
        <v>-41.761855060710303</v>
      </c>
      <c r="C13">
        <v>158.5786822214979</v>
      </c>
      <c r="D13">
        <v>520.9992671648854</v>
      </c>
      <c r="E13">
        <v>-590.60134400000004</v>
      </c>
      <c r="F13">
        <v>85.07178586699024</v>
      </c>
      <c r="G13">
        <v>388.71273097222212</v>
      </c>
    </row>
    <row r="14" spans="1:7" x14ac:dyDescent="0.25">
      <c r="A14" s="1">
        <v>12</v>
      </c>
      <c r="B14">
        <v>-6.3779908381668902</v>
      </c>
      <c r="C14">
        <v>188.44109040724879</v>
      </c>
      <c r="D14">
        <v>643.99427863523715</v>
      </c>
      <c r="E14">
        <v>-580.46195199999988</v>
      </c>
      <c r="F14">
        <v>170.33047756980679</v>
      </c>
      <c r="G14">
        <v>228.06837486111129</v>
      </c>
    </row>
    <row r="15" spans="1:7" x14ac:dyDescent="0.25">
      <c r="A15" s="1">
        <v>13</v>
      </c>
      <c r="B15">
        <v>-43.071705185958592</v>
      </c>
      <c r="C15">
        <v>158.57868222046741</v>
      </c>
      <c r="D15">
        <v>760.14808511593981</v>
      </c>
      <c r="E15">
        <v>-436.60595199999989</v>
      </c>
      <c r="F15">
        <v>103.43084309049129</v>
      </c>
      <c r="G15">
        <v>217.66813187500011</v>
      </c>
    </row>
    <row r="16" spans="1:7" x14ac:dyDescent="0.25">
      <c r="A16" s="1">
        <v>14</v>
      </c>
      <c r="B16">
        <v>-80.19681767266195</v>
      </c>
      <c r="C16">
        <v>37.112019592398852</v>
      </c>
      <c r="D16">
        <v>789.37034624860223</v>
      </c>
      <c r="E16">
        <v>-248.20569599999999</v>
      </c>
      <c r="F16">
        <v>28.891213316374099</v>
      </c>
      <c r="G16">
        <v>262.3992807638889</v>
      </c>
    </row>
    <row r="17" spans="1:9" x14ac:dyDescent="0.25">
      <c r="A17" s="1">
        <v>15</v>
      </c>
      <c r="B17">
        <v>-181.7505794325937</v>
      </c>
      <c r="C17">
        <v>-34.214012537503869</v>
      </c>
      <c r="D17">
        <v>750.52450959196619</v>
      </c>
      <c r="E17">
        <v>-158.36262400000001</v>
      </c>
      <c r="F17">
        <v>177.0940411089864</v>
      </c>
      <c r="G17">
        <v>197.23317486111119</v>
      </c>
    </row>
    <row r="18" spans="1:9" x14ac:dyDescent="0.25">
      <c r="A18" s="1">
        <v>16</v>
      </c>
      <c r="B18">
        <v>-188.265358408982</v>
      </c>
      <c r="C18">
        <v>-54.694400148063337</v>
      </c>
      <c r="D18">
        <v>688.07429044214086</v>
      </c>
      <c r="E18">
        <v>-37.229952000000011</v>
      </c>
      <c r="F18">
        <v>88.117533612600781</v>
      </c>
      <c r="G18">
        <v>192.07217694444449</v>
      </c>
    </row>
    <row r="19" spans="1:9" x14ac:dyDescent="0.25">
      <c r="A19" s="1">
        <v>17</v>
      </c>
      <c r="B19">
        <v>-187.6519138385313</v>
      </c>
      <c r="C19">
        <v>-54.694400154633747</v>
      </c>
      <c r="D19">
        <v>625.62407128455584</v>
      </c>
      <c r="E19">
        <v>0</v>
      </c>
      <c r="F19">
        <v>36.506336215387307</v>
      </c>
      <c r="G19">
        <v>205.8399777777777</v>
      </c>
    </row>
    <row r="20" spans="1:9" x14ac:dyDescent="0.25">
      <c r="A20" s="1">
        <v>18</v>
      </c>
      <c r="B20">
        <v>-186.50533133162409</v>
      </c>
      <c r="C20">
        <v>-54.694400157356952</v>
      </c>
      <c r="D20">
        <v>563.173852123757</v>
      </c>
      <c r="E20">
        <v>0</v>
      </c>
      <c r="F20">
        <v>20.050664822314321</v>
      </c>
      <c r="G20">
        <v>221.14906666666681</v>
      </c>
    </row>
    <row r="21" spans="1:9" x14ac:dyDescent="0.25">
      <c r="A21" s="1">
        <v>19</v>
      </c>
      <c r="B21">
        <v>-201.17937702859169</v>
      </c>
      <c r="C21">
        <v>-95.93166414762338</v>
      </c>
      <c r="D21">
        <v>450.557195954093</v>
      </c>
      <c r="E21">
        <v>0</v>
      </c>
      <c r="F21">
        <v>-1.4322945132897991E-7</v>
      </c>
      <c r="G21">
        <v>297.11104131944461</v>
      </c>
    </row>
    <row r="22" spans="1:9" x14ac:dyDescent="0.25">
      <c r="A22" s="1">
        <v>20</v>
      </c>
      <c r="B22">
        <v>-188.5717940530545</v>
      </c>
      <c r="C22">
        <v>-54.694400152663221</v>
      </c>
      <c r="D22">
        <v>388.10697679879212</v>
      </c>
      <c r="E22">
        <v>0</v>
      </c>
      <c r="F22">
        <v>46.626539205717677</v>
      </c>
      <c r="G22">
        <v>196.639655</v>
      </c>
    </row>
    <row r="23" spans="1:9" x14ac:dyDescent="0.25">
      <c r="A23" s="1">
        <v>21</v>
      </c>
      <c r="B23">
        <v>-190.30824739551119</v>
      </c>
      <c r="C23">
        <v>-54.694400144696502</v>
      </c>
      <c r="D23">
        <v>325.65675765283919</v>
      </c>
      <c r="E23">
        <v>0</v>
      </c>
      <c r="F23">
        <v>86.771636706874318</v>
      </c>
      <c r="G23">
        <v>158.2310108333333</v>
      </c>
    </row>
    <row r="24" spans="1:9" x14ac:dyDescent="0.25">
      <c r="A24" s="1">
        <v>22</v>
      </c>
      <c r="B24">
        <v>-191.55200277109779</v>
      </c>
      <c r="C24">
        <v>-54.694400145651883</v>
      </c>
      <c r="D24">
        <v>263.20653850576531</v>
      </c>
      <c r="E24">
        <v>0</v>
      </c>
      <c r="F24">
        <v>120.22338305563849</v>
      </c>
      <c r="G24">
        <v>126.02301986111109</v>
      </c>
    </row>
    <row r="25" spans="1:9" x14ac:dyDescent="0.25">
      <c r="A25" s="1">
        <v>23</v>
      </c>
      <c r="B25">
        <v>-194.89873378927501</v>
      </c>
      <c r="C25">
        <v>-54.694400148017017</v>
      </c>
      <c r="D25">
        <v>200.75631935591511</v>
      </c>
      <c r="E25">
        <v>0</v>
      </c>
      <c r="F25">
        <v>163.69706650673641</v>
      </c>
      <c r="G25">
        <v>85.896067430555576</v>
      </c>
    </row>
    <row r="27" spans="1:9" x14ac:dyDescent="0.25">
      <c r="B27">
        <f>SUM(B2:B26)</f>
        <v>-3037.7087075153881</v>
      </c>
      <c r="C27">
        <f>SUM(C8,C9,C17,C18,C19,C20,C21,C22,C23,C24,C25)</f>
        <v>-566.8909247246952</v>
      </c>
      <c r="D27">
        <f t="shared" ref="D27:G27" si="0">SUM(D2:D26)</f>
        <v>10044.982761481924</v>
      </c>
      <c r="E27">
        <f t="shared" si="0"/>
        <v>-2972.0214478079997</v>
      </c>
      <c r="F27">
        <f t="shared" si="0"/>
        <v>1126.8115197551692</v>
      </c>
      <c r="G27">
        <f t="shared" si="0"/>
        <v>4583.6405823611112</v>
      </c>
      <c r="I27">
        <f>SUM(B27:C27,E27:G27,C29)</f>
        <v>1.2505552149377763E-12</v>
      </c>
    </row>
    <row r="29" spans="1:9" x14ac:dyDescent="0.25">
      <c r="C29">
        <f>SUM(C2:C7,C10:C16)</f>
        <v>866.1689779318034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cshah</cp:lastModifiedBy>
  <dcterms:created xsi:type="dcterms:W3CDTF">2019-09-13T08:09:33Z</dcterms:created>
  <dcterms:modified xsi:type="dcterms:W3CDTF">2019-09-14T01:38:25Z</dcterms:modified>
</cp:coreProperties>
</file>