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170" yWindow="1170" windowWidth="20730" windowHeight="11760" tabRatio="779" activeTab="3"/>
  </bookViews>
  <sheets>
    <sheet name="Basic Test" sheetId="4" r:id="rId1"/>
    <sheet name="key" sheetId="3" r:id="rId2"/>
    <sheet name="Light" sheetId="1" r:id="rId3"/>
    <sheet name="Remote Tim" sheetId="2" r:id="rId4"/>
    <sheet name="remote hex" sheetId="5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5"/>
  <c r="F37"/>
  <c r="E37"/>
  <c r="D37"/>
  <c r="C37"/>
  <c r="I34"/>
  <c r="F34"/>
  <c r="E34"/>
  <c r="D34"/>
  <c r="C34"/>
  <c r="I31"/>
  <c r="F31"/>
  <c r="E31"/>
  <c r="D31"/>
  <c r="C31"/>
  <c r="I28"/>
  <c r="F28"/>
  <c r="E28"/>
  <c r="D28"/>
  <c r="C28"/>
  <c r="I25"/>
  <c r="F25"/>
  <c r="E25"/>
  <c r="D25"/>
  <c r="C25"/>
  <c r="I22"/>
  <c r="F22"/>
  <c r="E22"/>
  <c r="D22"/>
  <c r="C22"/>
  <c r="I19"/>
  <c r="F19"/>
  <c r="E19"/>
  <c r="D19"/>
  <c r="C19"/>
  <c r="I16"/>
  <c r="F16"/>
  <c r="E16"/>
  <c r="D16"/>
  <c r="C16"/>
  <c r="I13"/>
  <c r="F13"/>
  <c r="E13"/>
  <c r="D13"/>
  <c r="C13"/>
  <c r="I10"/>
  <c r="F10"/>
  <c r="E10"/>
  <c r="D10"/>
  <c r="C10"/>
  <c r="I7"/>
  <c r="F7"/>
  <c r="E7"/>
  <c r="D7"/>
  <c r="C7"/>
  <c r="I4"/>
  <c r="F4"/>
  <c r="E4"/>
  <c r="D4"/>
  <c r="C4"/>
  <c r="F8" i="2"/>
  <c r="F11" s="1"/>
  <c r="F15" i="1"/>
  <c r="F14"/>
  <c r="G13"/>
  <c r="F13"/>
  <c r="E13"/>
  <c r="F12"/>
  <c r="E10"/>
  <c r="E7"/>
  <c r="S22" i="3"/>
  <c r="S21"/>
  <c r="T19"/>
  <c r="S19"/>
  <c r="R19"/>
  <c r="S16"/>
  <c r="G15" i="2" l="1"/>
  <c r="I15" s="1"/>
  <c r="G13"/>
  <c r="I13" s="1"/>
  <c r="G14"/>
  <c r="I14" s="1"/>
  <c r="G16"/>
  <c r="I16" s="1"/>
</calcChain>
</file>

<file path=xl/sharedStrings.xml><?xml version="1.0" encoding="utf-8"?>
<sst xmlns="http://schemas.openxmlformats.org/spreadsheetml/2006/main" count="103" uniqueCount="57">
  <si>
    <t>1 us  calcute</t>
  </si>
  <si>
    <t>mhz</t>
  </si>
  <si>
    <t>prescale</t>
  </si>
  <si>
    <t>pre hz</t>
  </si>
  <si>
    <t>period min</t>
  </si>
  <si>
    <t>period max</t>
  </si>
  <si>
    <t>ms</t>
  </si>
  <si>
    <t>user Data</t>
  </si>
  <si>
    <t>TIM3</t>
  </si>
  <si>
    <t>STM32F03 48MHZ</t>
  </si>
  <si>
    <t>hz</t>
  </si>
  <si>
    <t>STM32F03k</t>
  </si>
  <si>
    <t>LIGHT HZ</t>
  </si>
  <si>
    <t>FOR REMOTE CONTROL NEC</t>
  </si>
  <si>
    <t>start</t>
  </si>
  <si>
    <t>mode</t>
  </si>
  <si>
    <t>light1 dec</t>
  </si>
  <si>
    <t>light1 inc</t>
  </si>
  <si>
    <t>light2 inc</t>
  </si>
  <si>
    <t>light2 dec</t>
  </si>
  <si>
    <t>37</t>
  </si>
  <si>
    <t>44</t>
  </si>
  <si>
    <t>38</t>
  </si>
  <si>
    <t>32</t>
  </si>
  <si>
    <t>35</t>
  </si>
  <si>
    <t>41</t>
  </si>
  <si>
    <t>39</t>
  </si>
  <si>
    <t>36</t>
  </si>
  <si>
    <t>46</t>
  </si>
  <si>
    <t>30</t>
  </si>
  <si>
    <t>34</t>
  </si>
  <si>
    <t>42</t>
  </si>
  <si>
    <t>43</t>
  </si>
  <si>
    <t>33</t>
  </si>
  <si>
    <t>45</t>
  </si>
  <si>
    <t>31</t>
  </si>
  <si>
    <t>t up</t>
  </si>
  <si>
    <t>t dwn</t>
  </si>
  <si>
    <t>bdwn</t>
  </si>
  <si>
    <t>bup</t>
  </si>
  <si>
    <t>undo</t>
  </si>
  <si>
    <t>pwr</t>
  </si>
  <si>
    <t>key5</t>
  </si>
  <si>
    <t>key6</t>
  </si>
  <si>
    <t>key4</t>
  </si>
  <si>
    <t>key3</t>
  </si>
  <si>
    <t>key2</t>
  </si>
  <si>
    <t>key1</t>
  </si>
  <si>
    <t>pcb</t>
  </si>
  <si>
    <t>mcu pin</t>
  </si>
  <si>
    <t xml:space="preserve">LED </t>
  </si>
  <si>
    <t>SWITCH</t>
  </si>
  <si>
    <t>DIGITAL OUT</t>
  </si>
  <si>
    <t>ANALOG 0-4</t>
  </si>
  <si>
    <t>OK</t>
  </si>
  <si>
    <t>BASIC UART TEST</t>
  </si>
  <si>
    <t>MODBUS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</si>
</sst>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5" xfId="0" applyFill="1" applyBorder="1"/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/>
    <xf numFmtId="0" fontId="0" fillId="5" borderId="5" xfId="0" applyFill="1" applyBorder="1"/>
    <xf numFmtId="49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/>
    <xf numFmtId="0" fontId="0" fillId="6" borderId="5" xfId="0" applyFill="1" applyBorder="1"/>
    <xf numFmtId="49" fontId="0" fillId="6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/>
    <xf numFmtId="0" fontId="2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G13"/>
  <sheetViews>
    <sheetView topLeftCell="B1" workbookViewId="0">
      <selection activeCell="F11" sqref="F11"/>
    </sheetView>
  </sheetViews>
  <sheetFormatPr defaultRowHeight="15"/>
  <cols>
    <col min="5" max="5" width="9.140625" style="17"/>
    <col min="6" max="6" width="20.42578125" bestFit="1" customWidth="1"/>
    <col min="8" max="9" width="4.5703125" customWidth="1"/>
    <col min="12" max="12" width="3" customWidth="1"/>
    <col min="13" max="13" width="5.42578125" customWidth="1"/>
    <col min="14" max="14" width="3.7109375" customWidth="1"/>
  </cols>
  <sheetData>
    <row r="3" spans="5:7">
      <c r="E3" s="17">
        <v>1</v>
      </c>
      <c r="F3" t="s">
        <v>50</v>
      </c>
      <c r="G3" t="s">
        <v>54</v>
      </c>
    </row>
    <row r="4" spans="5:7">
      <c r="E4" s="17">
        <v>2</v>
      </c>
      <c r="F4" t="s">
        <v>51</v>
      </c>
      <c r="G4" t="s">
        <v>54</v>
      </c>
    </row>
    <row r="5" spans="5:7">
      <c r="E5" s="17">
        <v>3</v>
      </c>
      <c r="F5" t="s">
        <v>52</v>
      </c>
      <c r="G5" t="s">
        <v>54</v>
      </c>
    </row>
    <row r="6" spans="5:7">
      <c r="E6" s="17">
        <v>4</v>
      </c>
      <c r="F6" t="s">
        <v>53</v>
      </c>
      <c r="G6" t="s">
        <v>54</v>
      </c>
    </row>
    <row r="8" spans="5:7">
      <c r="E8" s="17">
        <v>5</v>
      </c>
      <c r="F8" t="s">
        <v>55</v>
      </c>
    </row>
    <row r="9" spans="5:7">
      <c r="E9" s="17">
        <v>6</v>
      </c>
    </row>
    <row r="10" spans="5:7">
      <c r="E10" s="17">
        <v>7</v>
      </c>
      <c r="F10" t="s">
        <v>56</v>
      </c>
    </row>
    <row r="11" spans="5:7">
      <c r="E11" s="17">
        <v>8</v>
      </c>
    </row>
    <row r="12" spans="5:7">
      <c r="E12" s="17">
        <v>9</v>
      </c>
    </row>
    <row r="13" spans="5:7">
      <c r="E13" s="17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5:T24"/>
  <sheetViews>
    <sheetView topLeftCell="D1" workbookViewId="0">
      <selection activeCell="M5" sqref="M5"/>
    </sheetView>
  </sheetViews>
  <sheetFormatPr defaultRowHeight="15"/>
  <sheetData>
    <row r="5" spans="5:20">
      <c r="E5">
        <v>15</v>
      </c>
      <c r="G5" t="s">
        <v>14</v>
      </c>
    </row>
    <row r="6" spans="5:20">
      <c r="E6">
        <v>14</v>
      </c>
      <c r="G6" t="s">
        <v>15</v>
      </c>
    </row>
    <row r="7" spans="5:20">
      <c r="E7">
        <v>11</v>
      </c>
      <c r="G7" t="s">
        <v>16</v>
      </c>
    </row>
    <row r="8" spans="5:20">
      <c r="E8">
        <v>10</v>
      </c>
      <c r="G8" t="s">
        <v>17</v>
      </c>
    </row>
    <row r="9" spans="5:20">
      <c r="E9">
        <v>12</v>
      </c>
      <c r="G9" t="s">
        <v>19</v>
      </c>
    </row>
    <row r="10" spans="5:20">
      <c r="E10">
        <v>13</v>
      </c>
      <c r="G10" t="s">
        <v>18</v>
      </c>
    </row>
    <row r="13" spans="5:20">
      <c r="K13" s="10"/>
      <c r="L13" s="10"/>
      <c r="M13" s="10"/>
      <c r="N13" s="10"/>
      <c r="O13" s="10"/>
    </row>
    <row r="14" spans="5:20">
      <c r="K14" s="10"/>
      <c r="L14" s="10" t="s">
        <v>48</v>
      </c>
      <c r="M14" s="10"/>
      <c r="N14" s="10" t="s">
        <v>49</v>
      </c>
      <c r="O14" s="10"/>
    </row>
    <row r="15" spans="5:20">
      <c r="K15" s="10"/>
      <c r="L15" s="10"/>
      <c r="M15" s="10"/>
      <c r="N15" s="10"/>
      <c r="O15" s="10"/>
      <c r="R15">
        <v>350</v>
      </c>
      <c r="S15">
        <v>1000</v>
      </c>
      <c r="T15">
        <v>1000</v>
      </c>
    </row>
    <row r="16" spans="5:20">
      <c r="K16" s="10"/>
      <c r="L16" s="10" t="s">
        <v>36</v>
      </c>
      <c r="M16" s="10"/>
      <c r="N16" s="10" t="s">
        <v>43</v>
      </c>
      <c r="O16" s="10"/>
      <c r="R16">
        <v>8</v>
      </c>
      <c r="S16">
        <f>R16/4</f>
        <v>2</v>
      </c>
      <c r="T16">
        <v>2</v>
      </c>
    </row>
    <row r="17" spans="11:20">
      <c r="K17" s="10"/>
      <c r="L17" s="10" t="s">
        <v>39</v>
      </c>
      <c r="M17" s="10"/>
      <c r="N17" s="10" t="s">
        <v>42</v>
      </c>
      <c r="O17" s="10"/>
      <c r="R17">
        <v>6</v>
      </c>
    </row>
    <row r="18" spans="11:20">
      <c r="K18" s="10"/>
      <c r="L18" s="10" t="s">
        <v>40</v>
      </c>
      <c r="M18" s="10"/>
      <c r="N18" s="10" t="s">
        <v>44</v>
      </c>
      <c r="O18" s="10"/>
      <c r="R18">
        <v>25</v>
      </c>
      <c r="S18">
        <v>25</v>
      </c>
      <c r="T18">
        <v>25</v>
      </c>
    </row>
    <row r="19" spans="11:20">
      <c r="K19" s="10"/>
      <c r="L19" s="10" t="s">
        <v>41</v>
      </c>
      <c r="M19" s="10"/>
      <c r="N19" s="10" t="s">
        <v>45</v>
      </c>
      <c r="O19" s="10"/>
      <c r="R19">
        <f>R15*R16*R17*R18</f>
        <v>420000</v>
      </c>
      <c r="S19">
        <f>S15*S16*S18</f>
        <v>50000</v>
      </c>
      <c r="T19">
        <f>T15*T16*T18</f>
        <v>50000</v>
      </c>
    </row>
    <row r="20" spans="11:20">
      <c r="K20" s="10"/>
      <c r="L20" s="10" t="s">
        <v>38</v>
      </c>
      <c r="M20" s="10"/>
      <c r="N20" s="10" t="s">
        <v>46</v>
      </c>
      <c r="O20" s="10"/>
    </row>
    <row r="21" spans="11:20">
      <c r="K21" s="10"/>
      <c r="L21" s="10" t="s">
        <v>37</v>
      </c>
      <c r="M21" s="10"/>
      <c r="N21" s="10" t="s">
        <v>47</v>
      </c>
      <c r="O21" s="10"/>
      <c r="S21">
        <f>S19+T19</f>
        <v>100000</v>
      </c>
    </row>
    <row r="22" spans="11:20">
      <c r="K22" s="10"/>
      <c r="L22" s="10"/>
      <c r="M22" s="10"/>
      <c r="N22" s="10"/>
      <c r="O22" s="10"/>
      <c r="S22">
        <f>R19-S21</f>
        <v>320000</v>
      </c>
    </row>
    <row r="23" spans="11:20">
      <c r="K23" s="10"/>
      <c r="L23" s="10"/>
      <c r="M23" s="10"/>
      <c r="N23" s="10"/>
      <c r="O23" s="10"/>
    </row>
    <row r="24" spans="11:20">
      <c r="K24" s="10"/>
      <c r="L24" s="10"/>
      <c r="M24" s="10"/>
      <c r="N24" s="10"/>
      <c r="O2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4:H985"/>
  <sheetViews>
    <sheetView topLeftCell="A4" workbookViewId="0">
      <selection activeCell="E13" sqref="E13"/>
    </sheetView>
  </sheetViews>
  <sheetFormatPr defaultColWidth="14.42578125" defaultRowHeight="15"/>
  <cols>
    <col min="1" max="3" width="8.7109375" customWidth="1"/>
    <col min="4" max="4" width="15.7109375" customWidth="1"/>
    <col min="5" max="5" width="12" customWidth="1"/>
    <col min="6" max="6" width="19.7109375" customWidth="1"/>
    <col min="7" max="7" width="10.85546875" customWidth="1"/>
    <col min="8" max="10" width="8.7109375" customWidth="1"/>
    <col min="11" max="11" width="12" customWidth="1"/>
    <col min="12" max="12" width="12.85546875" customWidth="1"/>
    <col min="13" max="13" width="12.5703125" customWidth="1"/>
    <col min="14" max="16" width="8.7109375" customWidth="1"/>
  </cols>
  <sheetData>
    <row r="4" spans="4:8">
      <c r="D4" s="1"/>
      <c r="E4" s="2" t="s">
        <v>11</v>
      </c>
      <c r="F4" s="11" t="s">
        <v>12</v>
      </c>
      <c r="G4" s="10"/>
      <c r="H4" s="10"/>
    </row>
    <row r="5" spans="4:8">
      <c r="D5" s="2"/>
      <c r="E5" s="2"/>
      <c r="F5" s="8"/>
      <c r="G5" s="10"/>
      <c r="H5" s="10"/>
    </row>
    <row r="6" spans="4:8" ht="15.75" customHeight="1">
      <c r="D6" s="2" t="s">
        <v>1</v>
      </c>
      <c r="E6" s="15">
        <v>64</v>
      </c>
      <c r="F6" s="8"/>
      <c r="G6" s="10"/>
      <c r="H6" s="10"/>
    </row>
    <row r="7" spans="4:8" ht="15.75" customHeight="1">
      <c r="D7" s="2"/>
      <c r="E7" s="1">
        <f>E6*1000000</f>
        <v>64000000</v>
      </c>
      <c r="F7" s="8"/>
      <c r="G7" s="10"/>
      <c r="H7" s="10"/>
    </row>
    <row r="8" spans="4:8" ht="15.75" customHeight="1">
      <c r="D8" s="2" t="s">
        <v>2</v>
      </c>
      <c r="E8" s="16">
        <v>64</v>
      </c>
      <c r="F8" s="8"/>
      <c r="G8" s="10"/>
      <c r="H8" s="10"/>
    </row>
    <row r="9" spans="4:8" ht="15.75" customHeight="1">
      <c r="D9" s="2"/>
      <c r="E9" s="2"/>
      <c r="F9" s="8"/>
      <c r="G9" s="10"/>
      <c r="H9" s="10"/>
    </row>
    <row r="10" spans="4:8" ht="15.75" customHeight="1">
      <c r="D10" s="1" t="s">
        <v>3</v>
      </c>
      <c r="E10" s="1">
        <f>E7/E8</f>
        <v>1000000</v>
      </c>
      <c r="F10" s="9"/>
      <c r="G10" s="10"/>
      <c r="H10" s="10"/>
    </row>
    <row r="11" spans="4:8" ht="15.75" customHeight="1">
      <c r="D11" s="1"/>
      <c r="E11" s="1"/>
      <c r="F11" s="9"/>
      <c r="G11" s="10"/>
      <c r="H11" s="10"/>
    </row>
    <row r="12" spans="4:8" ht="15.75" customHeight="1">
      <c r="D12" s="2" t="s">
        <v>4</v>
      </c>
      <c r="E12" s="1">
        <v>1</v>
      </c>
      <c r="F12" s="9">
        <f>(E12+1)/E10</f>
        <v>1.9999999999999999E-6</v>
      </c>
      <c r="G12" s="10"/>
      <c r="H12" s="10"/>
    </row>
    <row r="13" spans="4:8" ht="15.75" customHeight="1">
      <c r="D13" s="2" t="s">
        <v>5</v>
      </c>
      <c r="E13" s="1">
        <f>999+1</f>
        <v>1000</v>
      </c>
      <c r="F13" s="9">
        <f>(E13+1)/E10</f>
        <v>1.0009999999999999E-3</v>
      </c>
      <c r="G13" s="13">
        <f>E10/E13</f>
        <v>1000</v>
      </c>
      <c r="H13" s="14" t="s">
        <v>10</v>
      </c>
    </row>
    <row r="14" spans="4:8" ht="15.75" customHeight="1">
      <c r="D14" s="2" t="s">
        <v>7</v>
      </c>
      <c r="E14" s="7">
        <v>10</v>
      </c>
      <c r="F14" s="9">
        <f>(E14+1)/E10</f>
        <v>1.1E-5</v>
      </c>
      <c r="G14" s="10"/>
      <c r="H14" s="10"/>
    </row>
    <row r="15" spans="4:8" ht="15.75" customHeight="1">
      <c r="D15" s="2" t="s">
        <v>7</v>
      </c>
      <c r="E15" s="7">
        <v>190</v>
      </c>
      <c r="F15" s="9">
        <f>(E15+1)/E10</f>
        <v>1.9100000000000001E-4</v>
      </c>
      <c r="G15" s="10"/>
      <c r="H15" s="10"/>
    </row>
    <row r="16" spans="4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3:J16"/>
  <sheetViews>
    <sheetView tabSelected="1" workbookViewId="0">
      <selection activeCell="F10" sqref="F10"/>
    </sheetView>
  </sheetViews>
  <sheetFormatPr defaultRowHeight="15"/>
  <cols>
    <col min="4" max="4" width="8.42578125" customWidth="1"/>
    <col min="5" max="5" width="18.5703125" customWidth="1"/>
    <col min="7" max="7" width="18.42578125" customWidth="1"/>
    <col min="16" max="16" width="19.5703125" bestFit="1" customWidth="1"/>
  </cols>
  <sheetData>
    <row r="3" spans="4:10">
      <c r="D3" s="30" t="s">
        <v>13</v>
      </c>
      <c r="E3" s="31"/>
      <c r="F3" s="31"/>
      <c r="G3" s="32"/>
    </row>
    <row r="4" spans="4:10">
      <c r="D4" s="2" t="s">
        <v>8</v>
      </c>
      <c r="E4" s="30" t="s">
        <v>9</v>
      </c>
      <c r="F4" s="33"/>
      <c r="G4" s="34"/>
    </row>
    <row r="5" spans="4:10">
      <c r="D5" s="1"/>
      <c r="E5" s="2" t="s">
        <v>0</v>
      </c>
      <c r="F5" s="2"/>
      <c r="G5" s="2"/>
    </row>
    <row r="6" spans="4:10">
      <c r="D6" s="1"/>
      <c r="E6" s="2"/>
      <c r="F6" s="2"/>
      <c r="G6" s="2"/>
    </row>
    <row r="7" spans="4:10">
      <c r="D7" s="1"/>
      <c r="E7" s="2" t="s">
        <v>1</v>
      </c>
      <c r="F7" s="3">
        <v>32</v>
      </c>
      <c r="G7" s="2"/>
    </row>
    <row r="8" spans="4:10">
      <c r="D8" s="1"/>
      <c r="E8" s="2"/>
      <c r="F8" s="4">
        <f>F7*1000000</f>
        <v>32000000</v>
      </c>
      <c r="G8" s="2"/>
    </row>
    <row r="9" spans="4:10">
      <c r="D9" s="1"/>
      <c r="E9" s="2" t="s">
        <v>2</v>
      </c>
      <c r="F9" s="5">
        <v>31</v>
      </c>
      <c r="G9" s="2"/>
    </row>
    <row r="10" spans="4:10">
      <c r="D10" s="1"/>
      <c r="E10" s="2"/>
      <c r="F10" s="2"/>
      <c r="G10" s="2"/>
    </row>
    <row r="11" spans="4:10">
      <c r="D11" s="1"/>
      <c r="E11" s="1" t="s">
        <v>3</v>
      </c>
      <c r="F11" s="4">
        <f>F8/F9</f>
        <v>1032258.0645161291</v>
      </c>
      <c r="G11" s="1"/>
    </row>
    <row r="12" spans="4:10">
      <c r="D12" s="1"/>
      <c r="E12" s="1"/>
      <c r="F12" s="1"/>
      <c r="G12" s="1"/>
    </row>
    <row r="13" spans="4:10">
      <c r="D13" s="1"/>
      <c r="E13" s="2" t="s">
        <v>4</v>
      </c>
      <c r="F13" s="1">
        <v>999</v>
      </c>
      <c r="G13" s="1">
        <f>(F13+1)/F11</f>
        <v>9.6874999999999999E-4</v>
      </c>
      <c r="I13" s="12">
        <f t="shared" ref="I13:I16" si="0">G13*1000</f>
        <v>0.96875</v>
      </c>
      <c r="J13" t="s">
        <v>6</v>
      </c>
    </row>
    <row r="14" spans="4:10">
      <c r="D14" s="1"/>
      <c r="E14" s="2" t="s">
        <v>5</v>
      </c>
      <c r="F14" s="1">
        <v>35</v>
      </c>
      <c r="G14" s="1">
        <f>(F14+1)/F11</f>
        <v>3.4875000000000001E-5</v>
      </c>
      <c r="I14" s="1">
        <f t="shared" si="0"/>
        <v>3.4875000000000003E-2</v>
      </c>
      <c r="J14" s="6" t="s">
        <v>6</v>
      </c>
    </row>
    <row r="15" spans="4:10">
      <c r="D15" s="1"/>
      <c r="E15" s="2" t="s">
        <v>7</v>
      </c>
      <c r="F15" s="7">
        <v>2</v>
      </c>
      <c r="G15" s="1">
        <f>(F15+1)/F11</f>
        <v>2.9062499999999999E-6</v>
      </c>
      <c r="I15" s="1">
        <f t="shared" si="0"/>
        <v>2.90625E-3</v>
      </c>
      <c r="J15" s="6" t="s">
        <v>6</v>
      </c>
    </row>
    <row r="16" spans="4:10">
      <c r="D16" s="1"/>
      <c r="E16" s="2" t="s">
        <v>7</v>
      </c>
      <c r="F16" s="7">
        <v>1</v>
      </c>
      <c r="G16" s="1">
        <f>(F16+1)/F11</f>
        <v>1.9375000000000001E-6</v>
      </c>
      <c r="I16" s="1">
        <f t="shared" si="0"/>
        <v>1.9375E-3</v>
      </c>
      <c r="J16" s="6" t="s">
        <v>6</v>
      </c>
    </row>
  </sheetData>
  <mergeCells count="2">
    <mergeCell ref="D3:G3"/>
    <mergeCell ref="E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I37"/>
  <sheetViews>
    <sheetView topLeftCell="A35" workbookViewId="0">
      <selection activeCell="I50" sqref="I50"/>
    </sheetView>
  </sheetViews>
  <sheetFormatPr defaultRowHeight="15"/>
  <cols>
    <col min="9" max="9" width="89.42578125" bestFit="1" customWidth="1"/>
  </cols>
  <sheetData>
    <row r="3" spans="1:9">
      <c r="A3" s="18"/>
      <c r="B3" s="18"/>
      <c r="C3" s="19" t="s">
        <v>20</v>
      </c>
      <c r="D3" s="19" t="s">
        <v>21</v>
      </c>
      <c r="E3" s="19" t="s">
        <v>22</v>
      </c>
      <c r="F3" s="19" t="s">
        <v>23</v>
      </c>
      <c r="G3" s="18"/>
      <c r="H3" s="18"/>
      <c r="I3" s="18"/>
    </row>
    <row r="4" spans="1:9">
      <c r="A4" s="18">
        <v>1</v>
      </c>
      <c r="B4" s="18"/>
      <c r="C4" s="20" t="str">
        <f>_xlfn.CONCAT("0x",C3)</f>
        <v>0x37</v>
      </c>
      <c r="D4" s="20" t="str">
        <f>_xlfn.CONCAT("0x",D3)</f>
        <v>0x44</v>
      </c>
      <c r="E4" s="20" t="str">
        <f>_xlfn.CONCAT("0x",E3)</f>
        <v>0x38</v>
      </c>
      <c r="F4" s="20" t="str">
        <f>_xlfn.CONCAT("0x",F3)</f>
        <v>0x32</v>
      </c>
      <c r="G4" s="18"/>
      <c r="H4" s="18"/>
      <c r="I4" s="18" t="str">
        <f>_xlfn.CONCAT("(","gDecToHex[0]==",TEXT(C4,0)," &amp;&amp; ","gDecToHex[1]==",TEXT(D4,0)," &amp;&amp; ","gDecToHex[2]==",TEXT(E4,0)," &amp;&amp; ","gDecToHex[3]==",TEXT(F4,0),")" )</f>
        <v>(gDecToHex[0]==0x37 &amp;&amp; gDecToHex[1]==0x44 &amp;&amp; gDecToHex[2]==0x38 &amp;&amp; gDecToHex[3]==0x32)</v>
      </c>
    </row>
    <row r="5" spans="1:9">
      <c r="A5" s="21"/>
      <c r="B5" s="21"/>
      <c r="C5" s="21"/>
      <c r="D5" s="21"/>
      <c r="E5" s="21"/>
      <c r="F5" s="21"/>
      <c r="G5" s="21"/>
      <c r="H5" s="21"/>
      <c r="I5" s="21"/>
    </row>
    <row r="6" spans="1:9">
      <c r="A6" s="18"/>
      <c r="B6" s="18"/>
      <c r="C6" s="19" t="s">
        <v>20</v>
      </c>
      <c r="D6" s="19" t="s">
        <v>24</v>
      </c>
      <c r="E6" s="19" t="s">
        <v>22</v>
      </c>
      <c r="F6" s="19" t="s">
        <v>25</v>
      </c>
      <c r="G6" s="18"/>
      <c r="H6" s="18"/>
      <c r="I6" s="18"/>
    </row>
    <row r="7" spans="1:9">
      <c r="A7" s="18">
        <v>2</v>
      </c>
      <c r="B7" s="18"/>
      <c r="C7" s="20" t="str">
        <f>_xlfn.CONCAT("0x",C6)</f>
        <v>0x37</v>
      </c>
      <c r="D7" s="20" t="str">
        <f>_xlfn.CONCAT("0x",D6)</f>
        <v>0x35</v>
      </c>
      <c r="E7" s="20" t="str">
        <f>_xlfn.CONCAT("0x",E6)</f>
        <v>0x38</v>
      </c>
      <c r="F7" s="20" t="str">
        <f>_xlfn.CONCAT("0x",F6)</f>
        <v>0x41</v>
      </c>
      <c r="G7" s="18"/>
      <c r="H7" s="18"/>
      <c r="I7" s="18" t="str">
        <f>_xlfn.CONCAT("(","gDecToHex[0]==",TEXT(C7,0)," &amp;&amp; ","gDecToHex[1]==",TEXT(D7,0)," &amp;&amp; ","gDecToHex[2]==",TEXT(E7,0)," &amp;&amp; ","gDecToHex[3]==",TEXT(F7,0),")" )</f>
        <v>(gDecToHex[0]==0x37 &amp;&amp; gDecToHex[1]==0x35 &amp;&amp; gDecToHex[2]==0x38 &amp;&amp; gDecToHex[3]==0x41)</v>
      </c>
    </row>
    <row r="8" spans="1:9">
      <c r="A8" s="21"/>
      <c r="B8" s="21"/>
      <c r="C8" s="21"/>
      <c r="D8" s="21"/>
      <c r="E8" s="21"/>
      <c r="F8" s="21"/>
      <c r="G8" s="21"/>
      <c r="H8" s="21"/>
      <c r="I8" s="21"/>
    </row>
    <row r="9" spans="1:9">
      <c r="A9" s="18"/>
      <c r="B9" s="18"/>
      <c r="C9" s="19" t="s">
        <v>20</v>
      </c>
      <c r="D9" s="19" t="s">
        <v>26</v>
      </c>
      <c r="E9" s="19" t="s">
        <v>22</v>
      </c>
      <c r="F9" s="19" t="s">
        <v>27</v>
      </c>
      <c r="G9" s="18"/>
      <c r="H9" s="18"/>
      <c r="I9" s="18"/>
    </row>
    <row r="10" spans="1:9">
      <c r="A10" s="18">
        <v>3</v>
      </c>
      <c r="B10" s="18"/>
      <c r="C10" s="20" t="str">
        <f>_xlfn.CONCAT("0x",C9)</f>
        <v>0x37</v>
      </c>
      <c r="D10" s="20" t="str">
        <f>_xlfn.CONCAT("0x",D9)</f>
        <v>0x39</v>
      </c>
      <c r="E10" s="20" t="str">
        <f>_xlfn.CONCAT("0x",E9)</f>
        <v>0x38</v>
      </c>
      <c r="F10" s="20" t="str">
        <f>_xlfn.CONCAT("0x",F9)</f>
        <v>0x36</v>
      </c>
      <c r="G10" s="18"/>
      <c r="H10" s="18"/>
      <c r="I10" s="18" t="str">
        <f>_xlfn.CONCAT("(","gDecToHex[0]==",TEXT(C10,0)," &amp;&amp; ","gDecToHex[1]==",TEXT(D10,0)," &amp;&amp; ","gDecToHex[2]==",TEXT(E10,0)," &amp;&amp; ","gDecToHex[3]==",TEXT(F10,0),")" )</f>
        <v>(gDecToHex[0]==0x37 &amp;&amp; gDecToHex[1]==0x39 &amp;&amp; gDecToHex[2]==0x38 &amp;&amp; gDecToHex[3]==0x36)</v>
      </c>
    </row>
    <row r="12" spans="1:9">
      <c r="A12" s="22"/>
      <c r="B12" s="22"/>
      <c r="C12" s="23" t="s">
        <v>28</v>
      </c>
      <c r="D12" s="23" t="s">
        <v>22</v>
      </c>
      <c r="E12" s="23" t="s">
        <v>29</v>
      </c>
      <c r="F12" s="23" t="s">
        <v>20</v>
      </c>
      <c r="G12" s="22"/>
      <c r="H12" s="22"/>
      <c r="I12" s="22"/>
    </row>
    <row r="13" spans="1:9">
      <c r="A13" s="22">
        <v>4</v>
      </c>
      <c r="B13" s="22"/>
      <c r="C13" s="24" t="str">
        <f>_xlfn.CONCAT("0x",C12)</f>
        <v>0x46</v>
      </c>
      <c r="D13" s="24" t="str">
        <f>_xlfn.CONCAT("0x",D12)</f>
        <v>0x38</v>
      </c>
      <c r="E13" s="24" t="str">
        <f>_xlfn.CONCAT("0x",E12)</f>
        <v>0x30</v>
      </c>
      <c r="F13" s="24" t="str">
        <f>_xlfn.CONCAT("0x",F12)</f>
        <v>0x37</v>
      </c>
      <c r="G13" s="22"/>
      <c r="H13" s="22"/>
      <c r="I13" s="22" t="str">
        <f>_xlfn.CONCAT("(","gDecToHex[0]==",TEXT(C13,0)," &amp;&amp; ","gDecToHex[1]==",TEXT(D13,0)," &amp;&amp; ","gDecToHex[2]==",TEXT(E13,0)," &amp;&amp; ","gDecToHex[3]==",TEXT(F13,0),")" )</f>
        <v>(gDecToHex[0]==0x46 &amp;&amp; gDecToHex[1]==0x38 &amp;&amp; gDecToHex[2]==0x30 &amp;&amp; gDecToHex[3]==0x37)</v>
      </c>
    </row>
    <row r="14" spans="1:9">
      <c r="A14" s="22"/>
      <c r="B14" s="22"/>
      <c r="C14" s="24"/>
      <c r="D14" s="24"/>
      <c r="E14" s="24"/>
      <c r="F14" s="24"/>
      <c r="G14" s="22"/>
      <c r="H14" s="22"/>
      <c r="I14" s="22"/>
    </row>
    <row r="15" spans="1:9">
      <c r="A15" s="22"/>
      <c r="B15" s="22"/>
      <c r="C15" s="23" t="s">
        <v>28</v>
      </c>
      <c r="D15" s="23" t="s">
        <v>30</v>
      </c>
      <c r="E15" s="23" t="s">
        <v>29</v>
      </c>
      <c r="F15" s="23" t="s">
        <v>31</v>
      </c>
      <c r="G15" s="22"/>
      <c r="H15" s="22"/>
      <c r="I15" s="22"/>
    </row>
    <row r="16" spans="1:9">
      <c r="A16" s="22">
        <v>5</v>
      </c>
      <c r="B16" s="22"/>
      <c r="C16" s="24" t="str">
        <f>_xlfn.CONCAT("0x",C15)</f>
        <v>0x46</v>
      </c>
      <c r="D16" s="24" t="str">
        <f>_xlfn.CONCAT("0x",D15)</f>
        <v>0x34</v>
      </c>
      <c r="E16" s="24" t="str">
        <f>_xlfn.CONCAT("0x",E15)</f>
        <v>0x30</v>
      </c>
      <c r="F16" s="24" t="str">
        <f>_xlfn.CONCAT("0x",F15)</f>
        <v>0x42</v>
      </c>
      <c r="G16" s="22"/>
      <c r="H16" s="22"/>
      <c r="I16" s="22" t="str">
        <f>_xlfn.CONCAT("(","gDecToHex[0]==",TEXT(C16,0)," &amp;&amp; ","gDecToHex[1]==",TEXT(D16,0)," &amp;&amp; ","gDecToHex[2]==",TEXT(E16,0)," &amp;&amp; ","gDecToHex[3]==",TEXT(F16,0),")" )</f>
        <v>(gDecToHex[0]==0x46 &amp;&amp; gDecToHex[1]==0x34 &amp;&amp; gDecToHex[2]==0x30 &amp;&amp; gDecToHex[3]==0x42)</v>
      </c>
    </row>
    <row r="17" spans="1:9">
      <c r="A17" s="25"/>
      <c r="B17" s="25"/>
      <c r="C17" s="25"/>
      <c r="D17" s="25"/>
      <c r="E17" s="25"/>
      <c r="F17" s="25"/>
      <c r="G17" s="25"/>
      <c r="H17" s="25"/>
      <c r="I17" s="25"/>
    </row>
    <row r="18" spans="1:9">
      <c r="A18" s="22"/>
      <c r="B18" s="22"/>
      <c r="C18" s="23" t="s">
        <v>28</v>
      </c>
      <c r="D18" s="23" t="s">
        <v>32</v>
      </c>
      <c r="E18" s="23" t="s">
        <v>29</v>
      </c>
      <c r="F18" s="23" t="s">
        <v>33</v>
      </c>
      <c r="G18" s="22"/>
      <c r="H18" s="22"/>
      <c r="I18" s="22"/>
    </row>
    <row r="19" spans="1:9">
      <c r="A19" s="22">
        <v>6</v>
      </c>
      <c r="B19" s="22"/>
      <c r="C19" s="24" t="str">
        <f>_xlfn.CONCAT("0x",C18)</f>
        <v>0x46</v>
      </c>
      <c r="D19" s="24" t="str">
        <f>_xlfn.CONCAT("0x",D18)</f>
        <v>0x43</v>
      </c>
      <c r="E19" s="24" t="str">
        <f>_xlfn.CONCAT("0x",E18)</f>
        <v>0x30</v>
      </c>
      <c r="F19" s="24" t="str">
        <f>_xlfn.CONCAT("0x",F18)</f>
        <v>0x33</v>
      </c>
      <c r="G19" s="22"/>
      <c r="H19" s="22"/>
      <c r="I19" s="22" t="str">
        <f>_xlfn.CONCAT("(","gDecToHex[0]==",TEXT(C19,0)," &amp;&amp; ","gDecToHex[1]==",TEXT(D19,0)," &amp;&amp; ","gDecToHex[2]==",TEXT(E19,0)," &amp;&amp; ","gDecToHex[3]==",TEXT(F19,0),")" )</f>
        <v>(gDecToHex[0]==0x46 &amp;&amp; gDecToHex[1]==0x43 &amp;&amp; gDecToHex[2]==0x30 &amp;&amp; gDecToHex[3]==0x33)</v>
      </c>
    </row>
    <row r="21" spans="1:9">
      <c r="A21" s="26"/>
      <c r="B21" s="26"/>
      <c r="C21" s="27" t="s">
        <v>28</v>
      </c>
      <c r="D21" s="27" t="s">
        <v>25</v>
      </c>
      <c r="E21" s="27" t="s">
        <v>29</v>
      </c>
      <c r="F21" s="27" t="s">
        <v>24</v>
      </c>
      <c r="G21" s="26"/>
      <c r="H21" s="26"/>
      <c r="I21" s="26"/>
    </row>
    <row r="22" spans="1:9">
      <c r="A22" s="26">
        <v>7</v>
      </c>
      <c r="B22" s="26"/>
      <c r="C22" s="28" t="str">
        <f>_xlfn.CONCAT("0x",C21)</f>
        <v>0x46</v>
      </c>
      <c r="D22" s="28" t="str">
        <f>_xlfn.CONCAT("0x",D21)</f>
        <v>0x41</v>
      </c>
      <c r="E22" s="28" t="str">
        <f>_xlfn.CONCAT("0x",E21)</f>
        <v>0x30</v>
      </c>
      <c r="F22" s="28" t="str">
        <f>_xlfn.CONCAT("0x",F21)</f>
        <v>0x35</v>
      </c>
      <c r="G22" s="26"/>
      <c r="H22" s="26"/>
      <c r="I22" s="26" t="str">
        <f>_xlfn.CONCAT("(","gDecToHex[0]==",TEXT(C22,0)," &amp;&amp; ","gDecToHex[1]==",TEXT(D22,0)," &amp;&amp; ","gDecToHex[2]==",TEXT(E22,0)," &amp;&amp; ","gDecToHex[3]==",TEXT(F22,0),")" )</f>
        <v>(gDecToHex[0]==0x46 &amp;&amp; gDecToHex[1]==0x41 &amp;&amp; gDecToHex[2]==0x30 &amp;&amp; gDecToHex[3]==0x35)</v>
      </c>
    </row>
    <row r="23" spans="1:9">
      <c r="A23" s="29"/>
      <c r="B23" s="29"/>
      <c r="C23" s="29"/>
      <c r="D23" s="29"/>
      <c r="E23" s="29"/>
      <c r="F23" s="29"/>
      <c r="G23" s="29"/>
      <c r="H23" s="29"/>
      <c r="I23" s="29"/>
    </row>
    <row r="24" spans="1:9">
      <c r="A24" s="26"/>
      <c r="B24" s="26"/>
      <c r="C24" s="27" t="s">
        <v>28</v>
      </c>
      <c r="D24" s="27" t="s">
        <v>27</v>
      </c>
      <c r="E24" s="27" t="s">
        <v>29</v>
      </c>
      <c r="F24" s="27" t="s">
        <v>26</v>
      </c>
      <c r="G24" s="26"/>
      <c r="H24" s="26"/>
      <c r="I24" s="26"/>
    </row>
    <row r="25" spans="1:9">
      <c r="A25" s="26">
        <v>8</v>
      </c>
      <c r="B25" s="26"/>
      <c r="C25" s="28" t="str">
        <f>_xlfn.CONCAT("0x",C24)</f>
        <v>0x46</v>
      </c>
      <c r="D25" s="28" t="str">
        <f>_xlfn.CONCAT("0x",D24)</f>
        <v>0x36</v>
      </c>
      <c r="E25" s="28" t="str">
        <f>_xlfn.CONCAT("0x",E24)</f>
        <v>0x30</v>
      </c>
      <c r="F25" s="28" t="str">
        <f>_xlfn.CONCAT("0x",F24)</f>
        <v>0x39</v>
      </c>
      <c r="G25" s="26"/>
      <c r="H25" s="26"/>
      <c r="I25" s="26" t="str">
        <f>_xlfn.CONCAT("(","gDecToHex[0]==",TEXT(C25,0)," &amp;&amp; ","gDecToHex[1]==",TEXT(D25,0)," &amp;&amp; ","gDecToHex[2]==",TEXT(E25,0)," &amp;&amp; ","gDecToHex[3]==",TEXT(F25,0),")" )</f>
        <v>(gDecToHex[0]==0x46 &amp;&amp; gDecToHex[1]==0x36 &amp;&amp; gDecToHex[2]==0x30 &amp;&amp; gDecToHex[3]==0x39)</v>
      </c>
    </row>
    <row r="26" spans="1:9">
      <c r="A26" s="29"/>
      <c r="B26" s="29"/>
      <c r="C26" s="29"/>
      <c r="D26" s="29"/>
      <c r="E26" s="29"/>
      <c r="F26" s="29"/>
      <c r="G26" s="29"/>
      <c r="H26" s="29"/>
      <c r="I26" s="29"/>
    </row>
    <row r="27" spans="1:9">
      <c r="A27" s="26"/>
      <c r="B27" s="26"/>
      <c r="C27" s="27" t="s">
        <v>28</v>
      </c>
      <c r="D27" s="27" t="s">
        <v>34</v>
      </c>
      <c r="E27" s="27" t="s">
        <v>29</v>
      </c>
      <c r="F27" s="27" t="s">
        <v>35</v>
      </c>
      <c r="G27" s="26"/>
      <c r="H27" s="26"/>
      <c r="I27" s="26"/>
    </row>
    <row r="28" spans="1:9">
      <c r="A28" s="26">
        <v>9</v>
      </c>
      <c r="B28" s="26"/>
      <c r="C28" s="28" t="str">
        <f>_xlfn.CONCAT("0x",C27)</f>
        <v>0x46</v>
      </c>
      <c r="D28" s="28" t="str">
        <f>_xlfn.CONCAT("0x",D27)</f>
        <v>0x45</v>
      </c>
      <c r="E28" s="28" t="str">
        <f>_xlfn.CONCAT("0x",E27)</f>
        <v>0x30</v>
      </c>
      <c r="F28" s="28" t="str">
        <f>_xlfn.CONCAT("0x",F27)</f>
        <v>0x31</v>
      </c>
      <c r="G28" s="26"/>
      <c r="H28" s="26"/>
      <c r="I28" s="26" t="str">
        <f>_xlfn.CONCAT("(","gDecToHex[0]==",TEXT(C28,0)," &amp;&amp; ","gDecToHex[1]==",TEXT(D28,0)," &amp;&amp; ","gDecToHex[2]==",TEXT(E28,0)," &amp;&amp; ","gDecToHex[3]==",TEXT(F28,0),")" )</f>
        <v>(gDecToHex[0]==0x46 &amp;&amp; gDecToHex[1]==0x45 &amp;&amp; gDecToHex[2]==0x30 &amp;&amp; gDecToHex[3]==0x31)</v>
      </c>
    </row>
    <row r="30" spans="1:9">
      <c r="A30" s="18"/>
      <c r="B30" s="18"/>
      <c r="C30" s="19" t="s">
        <v>28</v>
      </c>
      <c r="D30" s="19" t="s">
        <v>26</v>
      </c>
      <c r="E30" s="19" t="s">
        <v>29</v>
      </c>
      <c r="F30" s="19" t="s">
        <v>27</v>
      </c>
      <c r="G30" s="18"/>
      <c r="H30" s="18"/>
      <c r="I30" s="18"/>
    </row>
    <row r="31" spans="1:9">
      <c r="A31" s="18">
        <v>10</v>
      </c>
      <c r="B31" s="18"/>
      <c r="C31" s="20" t="str">
        <f>_xlfn.CONCAT("0x",C30)</f>
        <v>0x46</v>
      </c>
      <c r="D31" s="20" t="str">
        <f>_xlfn.CONCAT("0x",D30)</f>
        <v>0x39</v>
      </c>
      <c r="E31" s="20" t="str">
        <f>_xlfn.CONCAT("0x",E30)</f>
        <v>0x30</v>
      </c>
      <c r="F31" s="20" t="str">
        <f>_xlfn.CONCAT("0x",F30)</f>
        <v>0x36</v>
      </c>
      <c r="G31" s="18"/>
      <c r="H31" s="18"/>
      <c r="I31" s="18" t="str">
        <f>_xlfn.CONCAT("(","gDecToHex[0]==",TEXT(C31,0)," &amp;&amp; ","gDecToHex[1]==",TEXT(D31,0)," &amp;&amp; ","gDecToHex[2]==",TEXT(E31,0)," &amp;&amp; ","gDecToHex[3]==",TEXT(F31,0),")" )</f>
        <v>(gDecToHex[0]==0x46 &amp;&amp; gDecToHex[1]==0x39 &amp;&amp; gDecToHex[2]==0x30 &amp;&amp; gDecToHex[3]==0x36)</v>
      </c>
    </row>
    <row r="32" spans="1:9">
      <c r="A32" s="21"/>
      <c r="B32" s="21"/>
      <c r="C32" s="21"/>
      <c r="D32" s="21"/>
      <c r="E32" s="21"/>
      <c r="F32" s="21"/>
      <c r="G32" s="21"/>
      <c r="H32" s="21"/>
      <c r="I32" s="21"/>
    </row>
    <row r="33" spans="1:9">
      <c r="A33" s="18"/>
      <c r="B33" s="18"/>
      <c r="C33" s="19" t="s">
        <v>28</v>
      </c>
      <c r="D33" s="19" t="s">
        <v>24</v>
      </c>
      <c r="E33" s="19" t="s">
        <v>29</v>
      </c>
      <c r="F33" s="19" t="s">
        <v>25</v>
      </c>
      <c r="G33" s="18"/>
      <c r="H33" s="18"/>
      <c r="I33" s="18"/>
    </row>
    <row r="34" spans="1:9">
      <c r="A34" s="18">
        <v>11</v>
      </c>
      <c r="B34" s="18"/>
      <c r="C34" s="20" t="str">
        <f>_xlfn.CONCAT("0x",C33)</f>
        <v>0x46</v>
      </c>
      <c r="D34" s="20" t="str">
        <f>_xlfn.CONCAT("0x",D33)</f>
        <v>0x35</v>
      </c>
      <c r="E34" s="20" t="str">
        <f>_xlfn.CONCAT("0x",E33)</f>
        <v>0x30</v>
      </c>
      <c r="F34" s="20" t="str">
        <f>_xlfn.CONCAT("0x",F33)</f>
        <v>0x41</v>
      </c>
      <c r="G34" s="18"/>
      <c r="H34" s="18"/>
      <c r="I34" s="18" t="str">
        <f>_xlfn.CONCAT("(","gDecToHex[0]==",TEXT(C34,0)," &amp;&amp; ","gDecToHex[1]==",TEXT(D34,0)," &amp;&amp; ","gDecToHex[2]==",TEXT(E34,0)," &amp;&amp; ","gDecToHex[3]==",TEXT(F34,0),")" )</f>
        <v>(gDecToHex[0]==0x46 &amp;&amp; gDecToHex[1]==0x35 &amp;&amp; gDecToHex[2]==0x30 &amp;&amp; gDecToHex[3]==0x41)</v>
      </c>
    </row>
    <row r="35" spans="1:9">
      <c r="A35" s="21"/>
      <c r="B35" s="21"/>
      <c r="C35" s="21"/>
      <c r="D35" s="21"/>
      <c r="E35" s="21"/>
      <c r="F35" s="21"/>
      <c r="G35" s="21"/>
      <c r="H35" s="21"/>
      <c r="I35" s="21"/>
    </row>
    <row r="36" spans="1:9">
      <c r="A36" s="18"/>
      <c r="B36" s="18"/>
      <c r="C36" s="19" t="s">
        <v>28</v>
      </c>
      <c r="D36" s="19" t="s">
        <v>21</v>
      </c>
      <c r="E36" s="19" t="s">
        <v>29</v>
      </c>
      <c r="F36" s="19" t="s">
        <v>23</v>
      </c>
      <c r="G36" s="18"/>
      <c r="H36" s="18"/>
      <c r="I36" s="18"/>
    </row>
    <row r="37" spans="1:9">
      <c r="A37" s="18">
        <v>12</v>
      </c>
      <c r="B37" s="18"/>
      <c r="C37" s="20" t="str">
        <f>_xlfn.CONCAT("0x",C36)</f>
        <v>0x46</v>
      </c>
      <c r="D37" s="20" t="str">
        <f>_xlfn.CONCAT("0x",D36)</f>
        <v>0x44</v>
      </c>
      <c r="E37" s="20" t="str">
        <f>_xlfn.CONCAT("0x",E36)</f>
        <v>0x30</v>
      </c>
      <c r="F37" s="20" t="str">
        <f>_xlfn.CONCAT("0x",F36)</f>
        <v>0x32</v>
      </c>
      <c r="G37" s="18"/>
      <c r="H37" s="18"/>
      <c r="I37" s="18" t="str">
        <f>_xlfn.CONCAT("(","gDecToHex[0]==",TEXT(C37,0)," &amp;&amp; ","gDecToHex[1]==",TEXT(D37,0)," &amp;&amp; ","gDecToHex[2]==",TEXT(E37,0)," &amp;&amp; ","gDecToHex[3]==",TEXT(F37,0),")" )</f>
        <v>(gDecToHex[0]==0x46 &amp;&amp; gDecToHex[1]==0x44 &amp;&amp; gDecToHex[2]==0x30 &amp;&amp; gDecToHex[3]==0x32)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Test</vt:lpstr>
      <vt:lpstr>key</vt:lpstr>
      <vt:lpstr>Light</vt:lpstr>
      <vt:lpstr>Remote Tim</vt:lpstr>
      <vt:lpstr>remote hex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admin</cp:lastModifiedBy>
  <dcterms:created xsi:type="dcterms:W3CDTF">2022-02-09T06:20:56Z</dcterms:created>
  <dcterms:modified xsi:type="dcterms:W3CDTF">2023-05-14T09:19:33Z</dcterms:modified>
</cp:coreProperties>
</file>