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ex A" sheetId="1" r:id="rId3"/>
    <sheet state="visible" name="Annex B" sheetId="2" r:id="rId4"/>
    <sheet state="visible" name="Annex C" sheetId="3" r:id="rId5"/>
    <sheet state="visible" name="Annex F" sheetId="4" r:id="rId6"/>
    <sheet state="hidden" name="Annex D" sheetId="5" r:id="rId7"/>
    <sheet state="hidden" name="Annex E" sheetId="6" r:id="rId8"/>
    <sheet state="visible" name="Annex G" sheetId="7" r:id="rId9"/>
    <sheet state="visible" name="Annex H" sheetId="8" r:id="rId10"/>
    <sheet state="visible" name="Annex I" sheetId="9" r:id="rId11"/>
    <sheet state="visible" name="Annex J" sheetId="10" r:id="rId12"/>
    <sheet state="visible" name="Annex K" sheetId="11" r:id="rId13"/>
    <sheet state="visible" name="Annex L" sheetId="12" r:id="rId14"/>
    <sheet state="visible" name="Annex M" sheetId="13" r:id="rId15"/>
    <sheet state="visible" name="Annex M2" sheetId="14" r:id="rId16"/>
    <sheet state="visible" name="A-Sample" sheetId="15" r:id="rId17"/>
    <sheet state="visible" name="B - Sample" sheetId="16" r:id="rId18"/>
    <sheet state="visible" name="C - Sample" sheetId="17" r:id="rId19"/>
    <sheet state="visible" name="F - Sample" sheetId="18" r:id="rId20"/>
    <sheet state="visible" name="G - Sample" sheetId="19" r:id="rId21"/>
    <sheet state="visible" name="PoR chains" sheetId="20" r:id="rId22"/>
    <sheet state="visible" name="Annex Z" sheetId="21" r:id="rId23"/>
    <sheet state="visible" name="Data Validation" sheetId="22" r:id="rId24"/>
    <sheet state="hidden" name="Annex 0 &amp; 1" sheetId="23" r:id="rId25"/>
    <sheet state="hidden" name="Copy of Annex D" sheetId="24" r:id="rId26"/>
  </sheets>
  <definedNames>
    <definedName name="Things">#REF!</definedName>
    <definedName localSheetId="21" name="Things">#REF!</definedName>
    <definedName hidden="1" localSheetId="21" name="Z_C2F209FD_059F_4E4F_9255_34EB73209EA5_.wvu.FilterData">'Data Validation'!$B$4:$E$18</definedName>
    <definedName hidden="1" localSheetId="21" name="Z_B3272B5E_0B5F_4A89_A2FF_757B49C6856E_.wvu.FilterData">'Data Validation'!$B$4:$E$18</definedName>
  </definedNames>
  <calcPr/>
  <customWorkbookViews>
    <customWorkbookView activeSheetId="0" maximized="1" windowHeight="0" windowWidth="0" guid="{C2F209FD-059F-4E4F-9255-34EB73209EA5}" name="Filter 2"/>
    <customWorkbookView activeSheetId="0" maximized="1" windowHeight="0" windowWidth="0" guid="{B3272B5E-0B5F-4A89-A2FF-757B49C6856E}"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
      <text>
        <t xml:space="preserve">*Select "Others" and include a note specifying your choice if you can't find a suitable option.
*Select "N/A" if it this field is non-applicable.</t>
      </text>
    </comment>
    <comment authorId="0" ref="D8">
      <text>
        <t xml:space="preserve">*Select "Others" and include a note specifying your choice if you can't find a suitable option.
*Select "N/A" if it this field is non-applicable.</t>
      </text>
    </comment>
    <comment authorId="0" ref="E8">
      <text>
        <t xml:space="preserve">*Select "Others" and include a note specifying your choice if you can't find a suitable option.
*Select "N/A" if it this field is non-applicable.</t>
      </text>
    </comment>
    <comment authorId="0" ref="H8">
      <text>
        <t xml:space="preserve">*Select "Others" and include a note specifying your choice if you can't find a suitable option.
*Select "N/A" if it this field is non-applicable.</t>
      </text>
    </comment>
    <comment authorId="0" ref="M8">
      <text>
        <t xml:space="preserve">*Select "Others" and include a note specifying your choice if you can't find a suitable option.
*Select "N/A" if it this field is non-applicable.</t>
      </text>
    </comment>
    <comment authorId="0" ref="R8">
      <text>
        <t xml:space="preserve">*Select "Others" and include a note specifying your choice if you can't find a suitable option.
*Select "N/A" if it this field is non-applicable.</t>
      </text>
    </comment>
    <comment authorId="0" ref="E9">
      <text>
        <t xml:space="preserve">*This is based on the specific fiat being handled</t>
      </text>
    </comment>
    <comment authorId="0" ref="H9">
      <text>
        <t xml:space="preserve">*3rd Party Payments refer to e.g. PayPal, Skrill, Xfers, Webmoney, Moneygram</t>
      </text>
    </comment>
    <comment authorId="0" ref="K9">
      <text>
        <t xml:space="preserve">*in selected currency</t>
      </text>
    </comment>
    <comment authorId="0" ref="L9">
      <text>
        <t xml:space="preserve">*in selected currency</t>
      </text>
    </comment>
    <comment authorId="0" ref="M9">
      <text>
        <t xml:space="preserve">*3rd Party Payments refer to e.g. PayPal, Skrill, Xfers, Webmoney, Moneygram</t>
      </text>
    </comment>
    <comment authorId="0" ref="P9">
      <text>
        <t xml:space="preserve">*in selected currency</t>
      </text>
    </comment>
    <comment authorId="0" ref="Q9">
      <text>
        <t xml:space="preserve">*in selected currency</t>
      </text>
    </comment>
    <comment authorId="0" ref="R9">
      <text>
        <t xml:space="preserve">*3rd Party Payments refer to e.g. PayPal, Skrill, Xfers, Webmoney, Moneygram</t>
      </text>
    </comment>
    <comment authorId="0" ref="U9">
      <text>
        <t xml:space="preserve">*in selected currency</t>
      </text>
    </comment>
    <comment authorId="0" ref="V9">
      <text>
        <t xml:space="preserve">*in selected currency</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4">
      <text>
        <t xml:space="preserve">https://docs.google.com/spreadsheets/d/1l2C8ey6PJvJZNYwsq-BvYF_WZfInpRNYTYGhshzAoOw/edit#gid=0</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
      <text>
        <t xml:space="preserve">*Select "Others" and include a note specifying your choice if you can't find a suitable option.
*Select "N/A" if it this field is non-applicable.</t>
      </text>
    </comment>
    <comment authorId="0" ref="D5">
      <text>
        <t xml:space="preserve">*Select "Others" and include a note specifying your choice if you can't find a suitable option.
*Select "N/A" if it this field is non-applicable.</t>
      </text>
    </comment>
    <comment authorId="0" ref="E5">
      <text>
        <t xml:space="preserve">*Select "Others" and include a note specifying your choice if you can't find a suitable option.
*Select "N/A" if it this field is non-applicable.</t>
      </text>
    </comment>
    <comment authorId="0" ref="H5">
      <text>
        <t xml:space="preserve">*Select "Others" and include a note specifying your choice if you can't find a suitable option.
*Select "N/A" if it this field is non-applicable.</t>
      </text>
    </comment>
    <comment authorId="0" ref="M5">
      <text>
        <t xml:space="preserve">*Select "Others" and include a note specifying your choice if you can't find a suitable option.
*Select "N/A" if it this field is non-applicable.</t>
      </text>
    </comment>
    <comment authorId="0" ref="R5">
      <text>
        <t xml:space="preserve">*Select "Others" and include a note specifying your choice if you can't find a suitable option.
*Select "N/A" if it this field is non-applicable.</t>
      </text>
    </comment>
    <comment authorId="0" ref="E6">
      <text>
        <t xml:space="preserve">*This is based on the specific fiat being handled</t>
      </text>
    </comment>
    <comment authorId="0" ref="H6">
      <text>
        <t xml:space="preserve">*3rd Party Payments refer to e.g. PayPal, Skrill, Xfers, Webmoney, Moneygram</t>
      </text>
    </comment>
    <comment authorId="0" ref="K6">
      <text>
        <t xml:space="preserve">*in selected currency</t>
      </text>
    </comment>
    <comment authorId="0" ref="L6">
      <text>
        <t xml:space="preserve">*in selected currency</t>
      </text>
    </comment>
    <comment authorId="0" ref="M6">
      <text>
        <t xml:space="preserve">*3rd Party Payments refer to e.g. PayPal, Skrill, Xfers, Webmoney, Moneygram</t>
      </text>
    </comment>
    <comment authorId="0" ref="P6">
      <text>
        <t xml:space="preserve">*in selected currency</t>
      </text>
    </comment>
    <comment authorId="0" ref="Q6">
      <text>
        <t xml:space="preserve">*in selected currency</t>
      </text>
    </comment>
    <comment authorId="0" ref="R6">
      <text>
        <t xml:space="preserve">*3rd Party Payments refer to e.g. PayPal, Skrill, Xfers, Webmoney, Moneygram</t>
      </text>
    </comment>
    <comment authorId="0" ref="U6">
      <text>
        <t xml:space="preserve">*in selected currency</t>
      </text>
    </comment>
    <comment authorId="0" ref="V6">
      <text>
        <t xml:space="preserve">*in selected currency</t>
      </text>
    </comment>
  </commentList>
</comments>
</file>

<file path=xl/sharedStrings.xml><?xml version="1.0" encoding="utf-8"?>
<sst xmlns="http://schemas.openxmlformats.org/spreadsheetml/2006/main" count="7060" uniqueCount="2209">
  <si>
    <t>Instruction</t>
  </si>
  <si>
    <r>
      <rPr>
        <b/>
        <sz val="12.0"/>
      </rPr>
      <t>1 - Select '</t>
    </r>
    <r>
      <rPr>
        <b/>
        <color rgb="FFFF0000"/>
        <sz val="12.0"/>
      </rPr>
      <t>File &gt; Make a Copy</t>
    </r>
    <r>
      <rPr>
        <b/>
        <sz val="12.0"/>
      </rPr>
      <t xml:space="preserve">' to prepare your submission using Google Sheets. For a completed sample, please see </t>
    </r>
    <r>
      <rPr>
        <b/>
        <color rgb="FF1155CC"/>
        <sz val="12.0"/>
        <u/>
      </rPr>
      <t>A-Sample</t>
    </r>
    <r>
      <rPr>
        <b/>
        <sz val="12.0"/>
      </rPr>
      <t xml:space="preserve">.
2 - Insert as many rows as required for </t>
    </r>
    <r>
      <rPr>
        <b/>
        <color rgb="FFFF0000"/>
        <sz val="12.0"/>
      </rPr>
      <t>ITEMS A &amp; B ONLY</t>
    </r>
    <r>
      <rPr>
        <b/>
        <sz val="12.0"/>
      </rPr>
      <t xml:space="preserve"> (1 row per address). Highlight the reserve wallet addresses </t>
    </r>
    <r>
      <rPr>
        <b/>
        <color rgb="FFFF0000"/>
        <sz val="12.0"/>
      </rPr>
      <t>in red</t>
    </r>
    <r>
      <rPr>
        <b/>
        <sz val="12.0"/>
      </rPr>
      <t xml:space="preserve">. </t>
    </r>
    <r>
      <rPr>
        <b/>
        <color rgb="FF1155CC"/>
        <sz val="12.0"/>
        <u/>
      </rPr>
      <t>Circulating Supply  = Total Supply - Balances from reserve wallets</t>
    </r>
    <r>
      <rPr>
        <b/>
        <sz val="12.0"/>
      </rPr>
      <t xml:space="preserve">
3 - Input data into the </t>
    </r>
    <r>
      <rPr>
        <b/>
        <color rgb="FF0563C1"/>
        <sz val="12.0"/>
        <u/>
      </rPr>
      <t>yellow</t>
    </r>
    <r>
      <rPr>
        <b/>
        <sz val="12.0"/>
      </rPr>
      <t xml:space="preserve"> cells. 
4 - Please adhere to the format and use the </t>
    </r>
    <r>
      <rPr>
        <b/>
        <color rgb="FFFF0000"/>
        <sz val="12.0"/>
      </rPr>
      <t>predefined values</t>
    </r>
    <r>
      <rPr>
        <b/>
        <sz val="12.0"/>
      </rPr>
      <t xml:space="preserve"> from the </t>
    </r>
    <r>
      <rPr>
        <b/>
        <color rgb="FFFF0000"/>
        <sz val="12.0"/>
      </rPr>
      <t>drop down menus</t>
    </r>
    <r>
      <rPr>
        <b/>
        <sz val="12.0"/>
      </rPr>
      <t xml:space="preserve">.
5 - Please submit your responses with the proper formatting by sharing the Google Sheets URL and granting public access to the sheet. </t>
    </r>
    <r>
      <rPr>
        <b/>
        <color rgb="FFFF0000"/>
        <sz val="12.0"/>
      </rPr>
      <t>File &gt; Share &gt; Anyone on the internet with this link can view</t>
    </r>
    <r>
      <rPr>
        <b/>
        <sz val="12.0"/>
      </rPr>
      <t xml:space="preserve">
6 - Be truthful. False or misleading claims may render your submission inadmissible. Supply verification is subject to our </t>
    </r>
    <r>
      <rPr>
        <b/>
        <color rgb="FF1155CC"/>
        <sz val="12.0"/>
        <u/>
      </rPr>
      <t>methodology</t>
    </r>
    <r>
      <rPr>
        <b/>
        <sz val="12.0"/>
      </rPr>
      <t xml:space="preserve">.
7 - Submit the completed sheet to </t>
    </r>
    <r>
      <rPr>
        <b/>
        <color rgb="FF1155CC"/>
        <sz val="12.0"/>
        <u/>
      </rPr>
      <t>Form 4 - [Existing Cryptoasset] Update verified supply figures</t>
    </r>
    <r>
      <rPr>
        <b/>
        <sz val="12.0"/>
      </rPr>
      <t xml:space="preserve"> </t>
    </r>
  </si>
  <si>
    <t>Annex A - Rich List &amp; Reserve Addresses</t>
  </si>
  <si>
    <t>If the asset is on multiple chains, please aggregate the addresses across all chains and color code them</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</si>
  <si>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</si>
  <si>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</si>
  <si>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</si>
  <si>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</si>
  <si>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</si>
  <si>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</si>
  <si>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</si>
  <si>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</si>
  <si>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</si>
  <si>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</si>
  <si>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</si>
  <si>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r>
      <rPr>
        <sz val="12.0"/>
      </rPr>
      <t xml:space="preserve">Insert </t>
    </r>
    <r>
      <rPr>
        <b/>
        <sz val="12.0"/>
        <u/>
      </rPr>
      <t>exact</t>
    </r>
    <r>
      <rPr>
        <sz val="12.0"/>
      </rPr>
      <t xml:space="preserve"> # of units</t>
    </r>
  </si>
  <si>
    <t>NA</t>
  </si>
  <si>
    <t>Total Supply = # of coins in existence right now (minus any coins that have been verifiably burned).</t>
  </si>
  <si>
    <r>
      <rPr>
        <sz val="12.0"/>
      </rPr>
      <t xml:space="preserve">Insert </t>
    </r>
    <r>
      <rPr>
        <b/>
        <sz val="12.0"/>
        <u/>
      </rPr>
      <t>exact</t>
    </r>
    <r>
      <rPr>
        <sz val="12.0"/>
      </rPr>
      <t xml:space="preserve"> # of units</t>
    </r>
  </si>
  <si>
    <t xml:space="preserve">Max Supply = maximum # of coins that will ever exist in the lifetime of the cryptocurrency.
</t>
  </si>
  <si>
    <r>
      <rPr>
        <sz val="12.0"/>
      </rPr>
      <t xml:space="preserve">Insert </t>
    </r>
    <r>
      <rPr>
        <b/>
        <sz val="12.0"/>
        <u/>
      </rPr>
      <t>exact</t>
    </r>
    <r>
      <rPr>
        <sz val="12.0"/>
      </rPr>
      <t xml:space="preserve"> # of units</t>
    </r>
  </si>
  <si>
    <r>
      <rPr>
        <rFont val="Arial"/>
        <sz val="12.0"/>
      </rPr>
      <t xml:space="preserve">API endpoint for </t>
    </r>
    <r>
      <rPr>
        <rFont val="Arial"/>
        <b/>
        <sz val="12.0"/>
      </rPr>
      <t>Total Supply</t>
    </r>
    <r>
      <rPr>
        <rFont val="Arial"/>
        <sz val="12.0"/>
      </rPr>
      <t xml:space="preserve">
- Numerical value only and denominated in the same units to calculate the price
- Example: </t>
    </r>
    <r>
      <rPr>
        <rFont val="Arial"/>
        <color rgb="FF1155CC"/>
        <sz val="12.0"/>
        <u/>
      </rPr>
      <t>http://chainz.cryptoid.info/grs/api.dws?q=totalcoins</t>
    </r>
    <r>
      <rPr>
        <rFont val="Arial"/>
        <sz val="12.0"/>
      </rPr>
      <t xml:space="preserve">  </t>
    </r>
  </si>
  <si>
    <t>Insert API Endpoint URL</t>
  </si>
  <si>
    <r>
      <rPr>
        <rFont val="Arial"/>
        <sz val="12.0"/>
      </rPr>
      <t xml:space="preserve">API endpoint for </t>
    </r>
    <r>
      <rPr>
        <rFont val="Arial"/>
        <b/>
        <sz val="12.0"/>
      </rPr>
      <t>Circulating Supply</t>
    </r>
    <r>
      <rPr>
        <rFont val="Arial"/>
        <sz val="12.0"/>
      </rPr>
      <t xml:space="preserve">
- Numerical value only and denominated in the same units to calculate the price
- Example: </t>
    </r>
    <r>
      <rPr>
        <rFont val="Arial"/>
        <color rgb="FF1155CC"/>
        <sz val="12.0"/>
        <u/>
      </rPr>
      <t>https://sub.id/api/v1/chains/subsocial/supply/circulating</t>
    </r>
    <r>
      <rPr>
        <rFont val="Arial"/>
        <sz val="12.0"/>
      </rPr>
      <t xml:space="preserve"> </t>
    </r>
  </si>
  <si>
    <t>Explorer Link - Insert URL</t>
  </si>
  <si>
    <t>Insert Explorer URL</t>
  </si>
  <si>
    <t>Insert URL or explanation</t>
  </si>
  <si>
    <t>Richlist link - Insert URL</t>
  </si>
  <si>
    <t>A</t>
  </si>
  <si>
    <t>Insert Top 20 hyperlinked addresses from the rich list
Insert 1 new row per address</t>
  </si>
  <si>
    <r>
      <rPr>
        <sz val="12.0"/>
      </rPr>
      <t xml:space="preserve">Insert </t>
    </r>
    <r>
      <rPr>
        <b/>
        <sz val="12.0"/>
        <u/>
      </rPr>
      <t>exact</t>
    </r>
    <r>
      <rPr>
        <sz val="12.0"/>
      </rPr>
      <t xml:space="preserve"> # of units</t>
    </r>
  </si>
  <si>
    <t>% of total supply</t>
  </si>
  <si>
    <t xml:space="preserve">DD/MM/YYYY
</t>
  </si>
  <si>
    <t>B</t>
  </si>
  <si>
    <r>
      <rPr>
        <sz val="12.0"/>
      </rPr>
      <t xml:space="preserve">Insert ALL hyperlinked addresses that fall under the following classification and (ii) label them appropriately
Insert 1 new row per address
</t>
    </r>
    <r>
      <rPr>
        <b/>
        <color rgb="FFFF0000"/>
        <sz val="12.0"/>
      </rPr>
      <t>Do not insert duplicate addresses</t>
    </r>
    <r>
      <rPr>
        <color rgb="FFFF0000"/>
        <sz val="12.0"/>
      </rPr>
      <t>.</t>
    </r>
    <r>
      <rPr>
        <sz val="12.0"/>
      </rPr>
      <t xml:space="preserve">
-Team/developer controlled assets
- Privately allocated assets (This includes both locked and unlocked)
- Assets allocated for future use/distribution (e.g. marketing, development purposes, bounty programs etc)</t>
    </r>
  </si>
  <si>
    <r>
      <rPr>
        <sz val="12.0"/>
      </rPr>
      <t xml:space="preserve">Insert </t>
    </r>
    <r>
      <rPr>
        <b/>
        <sz val="12.0"/>
        <u/>
      </rPr>
      <t>exact</t>
    </r>
    <r>
      <rPr>
        <sz val="12.0"/>
      </rPr>
      <t xml:space="preserve"> # of units</t>
    </r>
  </si>
  <si>
    <r>
      <rPr>
        <rFont val="Arial"/>
        <b/>
        <color rgb="FF000000"/>
        <sz val="12.0"/>
        <u/>
      </rPr>
      <t>Example of the correct format:</t>
    </r>
    <r>
      <rPr>
        <rFont val="Arial"/>
        <color rgb="FF000000"/>
        <sz val="12.0"/>
        <u/>
      </rPr>
      <t xml:space="preserve"> </t>
    </r>
    <r>
      <rPr>
        <rFont val="Arial"/>
        <color rgb="FF1155CC"/>
        <sz val="12.0"/>
        <u/>
      </rPr>
      <t>0x5a52e96bacdabb82fd05763e25335261b270efcb</t>
    </r>
  </si>
  <si>
    <r>
      <rPr>
        <sz val="12.0"/>
      </rPr>
      <t xml:space="preserve">Insert </t>
    </r>
    <r>
      <rPr>
        <b/>
        <sz val="12.0"/>
        <u/>
      </rPr>
      <t>exact</t>
    </r>
    <r>
      <rPr>
        <sz val="12.0"/>
      </rPr>
      <t xml:space="preserve"> # of units</t>
    </r>
  </si>
  <si>
    <t>Treasury</t>
  </si>
  <si>
    <t>Locked</t>
  </si>
  <si>
    <t>Private Sale</t>
  </si>
  <si>
    <t>Liquidity provisioning</t>
  </si>
  <si>
    <t>Insert hyperlinked address</t>
  </si>
  <si>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</si>
  <si>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</si>
  <si>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</si>
  <si>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</si>
  <si>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</si>
  <si>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</si>
  <si>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</si>
  <si>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</si>
  <si>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</si>
  <si>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</si>
  <si>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</si>
  <si>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</si>
  <si>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</si>
  <si>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</si>
  <si>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</si>
  <si>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</si>
  <si>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</si>
  <si>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</si>
  <si>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</si>
  <si>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</si>
  <si>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</si>
  <si>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</si>
  <si>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</si>
  <si>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</si>
  <si>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</si>
  <si>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</si>
  <si>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</si>
  <si>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</si>
  <si>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</si>
  <si>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b/>
        <sz val="12.0"/>
      </rPr>
      <t>1 - Select '</t>
    </r>
    <r>
      <rPr>
        <b/>
        <color rgb="FFFF0000"/>
        <sz val="12.0"/>
      </rPr>
      <t>File &gt; Make a Copy</t>
    </r>
    <r>
      <rPr>
        <b/>
        <sz val="12.0"/>
      </rPr>
      <t xml:space="preserve">' to prepare your submission using Google Sheets. For a completed sample, please see </t>
    </r>
    <r>
      <rPr>
        <b/>
        <color rgb="FF1155CC"/>
        <sz val="12.0"/>
        <u/>
      </rPr>
      <t>B-Sample</t>
    </r>
    <r>
      <rPr>
        <b/>
        <sz val="12.0"/>
      </rPr>
      <t xml:space="preserve">.
2 - Insert as many rows as required for </t>
    </r>
    <r>
      <rPr>
        <b/>
        <color rgb="FF980000"/>
        <sz val="12.0"/>
      </rPr>
      <t>ITEM 16 ONLY</t>
    </r>
    <r>
      <rPr>
        <b/>
        <sz val="12.0"/>
      </rPr>
      <t xml:space="preserve"> (1 </t>
    </r>
    <r>
      <rPr>
        <b/>
        <color rgb="FF4A86E8"/>
        <sz val="12.0"/>
        <u/>
      </rPr>
      <t>new</t>
    </r>
    <r>
      <rPr>
        <b/>
        <sz val="12.0"/>
      </rPr>
      <t xml:space="preserve"> row per address). Highlight the reserve wallet addresses </t>
    </r>
    <r>
      <rPr>
        <b/>
        <color rgb="FFFF0000"/>
        <sz val="12.0"/>
      </rPr>
      <t>in red</t>
    </r>
    <r>
      <rPr>
        <b/>
        <sz val="12.0"/>
      </rPr>
      <t xml:space="preserve">. </t>
    </r>
    <r>
      <rPr>
        <b/>
        <color rgb="FF1155CC"/>
        <sz val="12.0"/>
        <u/>
      </rPr>
      <t>Circulating Supply  = Total Supply - Balances from reserve wallets</t>
    </r>
    <r>
      <rPr>
        <b/>
        <sz val="12.0"/>
      </rPr>
      <t xml:space="preserve">
3 - Input data into the </t>
    </r>
    <r>
      <rPr>
        <b/>
        <color rgb="FF0563C1"/>
        <sz val="12.0"/>
        <u/>
      </rPr>
      <t>yellow</t>
    </r>
    <r>
      <rPr>
        <b/>
        <sz val="12.0"/>
      </rPr>
      <t xml:space="preserve"> cells. 
4 - Please adhere to the format and use the </t>
    </r>
    <r>
      <rPr>
        <b/>
        <color rgb="FFFF0000"/>
        <sz val="12.0"/>
      </rPr>
      <t>predefined values</t>
    </r>
    <r>
      <rPr>
        <b/>
        <sz val="12.0"/>
      </rPr>
      <t xml:space="preserve"> from the </t>
    </r>
    <r>
      <rPr>
        <b/>
        <color rgb="FFFF0000"/>
        <sz val="12.0"/>
      </rPr>
      <t>drop down menus</t>
    </r>
    <r>
      <rPr>
        <b/>
        <sz val="12.0"/>
      </rPr>
      <t xml:space="preserve">.
5 - Please submit your responses with the proper formatting by sharing the Google Sheets URL and granting public access to the sheet. </t>
    </r>
    <r>
      <rPr>
        <b/>
        <color rgb="FFFF0000"/>
        <sz val="12.0"/>
      </rPr>
      <t>File &gt; Share &gt; Anyone on the internet with this link can view</t>
    </r>
    <r>
      <rPr>
        <b/>
        <sz val="12.0"/>
      </rPr>
      <t xml:space="preserve"> 
6 - Be truthful. False or misleading claims may render your submission inadmissible. Supply verification is subject to our </t>
    </r>
    <r>
      <rPr>
        <b/>
        <color rgb="FF1155CC"/>
        <sz val="12.0"/>
        <u/>
      </rPr>
      <t>methodology</t>
    </r>
    <r>
      <rPr>
        <b/>
        <sz val="12.0"/>
      </rPr>
      <t xml:space="preserve">.
7 - Submit the completed sheet to </t>
    </r>
    <r>
      <rPr>
        <b/>
        <color rgb="FF1155CC"/>
        <sz val="12.0"/>
        <u/>
      </rPr>
      <t>Form 5 - [Existing Cryptoasset] Coin/Token Swap</t>
    </r>
  </si>
  <si>
    <t>Annex B - Swap form</t>
  </si>
  <si>
    <t>Swap Details</t>
  </si>
  <si>
    <t>Response</t>
  </si>
  <si>
    <t>Exchange Swap End Date</t>
  </si>
  <si>
    <r>
      <rPr>
        <rFont val="Arial"/>
        <b/>
        <sz val="12.0"/>
      </rPr>
      <t>(Old)</t>
    </r>
    <r>
      <rPr>
        <rFont val="Arial"/>
        <sz val="12.0"/>
      </rPr>
      <t xml:space="preserve"> Circulating Supply =  # of coins that are circulating in the market and in the general public's hands.</t>
    </r>
  </si>
  <si>
    <r>
      <rPr>
        <sz val="12.0"/>
      </rPr>
      <t xml:space="preserve">Insert </t>
    </r>
    <r>
      <rPr>
        <b/>
        <sz val="12.0"/>
        <u/>
      </rPr>
      <t>exact</t>
    </r>
    <r>
      <rPr>
        <sz val="12.0"/>
      </rPr>
      <t xml:space="preserve"> # of units</t>
    </r>
  </si>
  <si>
    <r>
      <rPr>
        <rFont val="Arial"/>
        <sz val="12.0"/>
      </rPr>
      <t>(</t>
    </r>
    <r>
      <rPr>
        <rFont val="Arial"/>
        <b/>
        <sz val="12.0"/>
      </rPr>
      <t>Old</t>
    </r>
    <r>
      <rPr>
        <rFont val="Arial"/>
        <sz val="12.0"/>
      </rPr>
      <t>) Total Supply = # of coins in existence right now (minus any coins that have been verifiably burned).</t>
    </r>
  </si>
  <si>
    <r>
      <rPr>
        <sz val="12.0"/>
      </rPr>
      <t xml:space="preserve">Insert </t>
    </r>
    <r>
      <rPr>
        <b/>
        <sz val="12.0"/>
        <u/>
      </rPr>
      <t>exact</t>
    </r>
    <r>
      <rPr>
        <sz val="12.0"/>
      </rPr>
      <t xml:space="preserve"> # of units</t>
    </r>
  </si>
  <si>
    <r>
      <rPr>
        <rFont val="Arial"/>
        <sz val="12.0"/>
      </rPr>
      <t>(</t>
    </r>
    <r>
      <rPr>
        <rFont val="Arial"/>
        <b/>
        <sz val="12.0"/>
      </rPr>
      <t>Old</t>
    </r>
    <r>
      <rPr>
        <rFont val="Arial"/>
        <sz val="12.0"/>
      </rPr>
      <t xml:space="preserve">) Max Supply = maximum # of coins that will ever exist in the lifetime of the cryptocurrency.
</t>
    </r>
  </si>
  <si>
    <r>
      <rPr>
        <sz val="12.0"/>
      </rPr>
      <t xml:space="preserve">Insert </t>
    </r>
    <r>
      <rPr>
        <b/>
        <sz val="12.0"/>
        <u/>
      </rPr>
      <t>exact</t>
    </r>
    <r>
      <rPr>
        <sz val="12.0"/>
      </rPr>
      <t xml:space="preserve"> # of units</t>
    </r>
  </si>
  <si>
    <r>
      <rPr>
        <rFont val="Arial"/>
        <b/>
        <sz val="12.0"/>
      </rPr>
      <t>(New)</t>
    </r>
    <r>
      <rPr>
        <rFont val="Arial"/>
        <sz val="12.0"/>
      </rPr>
      <t xml:space="preserve"> Circulating Supply =  # of coins that are circulating in the market and in the general public's hands.</t>
    </r>
  </si>
  <si>
    <r>
      <rPr>
        <sz val="12.0"/>
      </rPr>
      <t xml:space="preserve">Insert </t>
    </r>
    <r>
      <rPr>
        <b/>
        <sz val="12.0"/>
        <u/>
      </rPr>
      <t>exact</t>
    </r>
    <r>
      <rPr>
        <sz val="12.0"/>
      </rPr>
      <t xml:space="preserve"> # of units</t>
    </r>
  </si>
  <si>
    <r>
      <rPr>
        <rFont val="Arial"/>
        <sz val="12.0"/>
      </rPr>
      <t>(</t>
    </r>
    <r>
      <rPr>
        <rFont val="Arial"/>
        <b/>
        <sz val="12.0"/>
      </rPr>
      <t>New</t>
    </r>
    <r>
      <rPr>
        <rFont val="Arial"/>
        <sz val="12.0"/>
      </rPr>
      <t>) Total Supply = # of coins in existence right now (minus any coins that have been verifiably burned.</t>
    </r>
  </si>
  <si>
    <r>
      <rPr>
        <sz val="12.0"/>
      </rPr>
      <t xml:space="preserve">Insert </t>
    </r>
    <r>
      <rPr>
        <b/>
        <sz val="12.0"/>
        <u/>
      </rPr>
      <t>exact</t>
    </r>
    <r>
      <rPr>
        <sz val="12.0"/>
      </rPr>
      <t xml:space="preserve"> # of units</t>
    </r>
  </si>
  <si>
    <r>
      <rPr>
        <rFont val="Arial"/>
        <sz val="12.0"/>
      </rPr>
      <t>(</t>
    </r>
    <r>
      <rPr>
        <rFont val="Arial"/>
        <b/>
        <sz val="12.0"/>
      </rPr>
      <t>New</t>
    </r>
    <r>
      <rPr>
        <rFont val="Arial"/>
        <sz val="12.0"/>
      </rPr>
      <t xml:space="preserve">) Max Supply = maximum # of coins that will ever exist in the lifetime of the cryptocurrency.
</t>
    </r>
  </si>
  <si>
    <r>
      <rPr>
        <sz val="12.0"/>
      </rPr>
      <t xml:space="preserve">Insert </t>
    </r>
    <r>
      <rPr>
        <b/>
        <sz val="12.0"/>
        <u/>
      </rPr>
      <t>exact</t>
    </r>
    <r>
      <rPr>
        <sz val="12.0"/>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</si>
  <si>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</si>
  <si>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</si>
  <si>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</si>
  <si>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</si>
  <si>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</si>
  <si>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</si>
  <si>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</si>
  <si>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</si>
  <si>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</si>
  <si>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rFont val="Arial"/>
        <sz val="12.0"/>
      </rPr>
      <t xml:space="preserve">API endpoint for </t>
    </r>
    <r>
      <rPr>
        <rFont val="Arial"/>
        <b/>
        <sz val="12.0"/>
      </rPr>
      <t>Total Supply</t>
    </r>
    <r>
      <rPr>
        <rFont val="Arial"/>
        <sz val="12.0"/>
      </rPr>
      <t xml:space="preserve">
- Numerical value only and denominated in the same units to calculate the price
- Example: </t>
    </r>
    <r>
      <rPr>
        <rFont val="Arial"/>
        <color rgb="FF1155CC"/>
        <sz val="12.0"/>
        <u/>
      </rPr>
      <t>http://chainz.cryptoid.info/grs/api.dws?q=totalcoins</t>
    </r>
    <r>
      <rPr>
        <rFont val="Arial"/>
        <sz val="12.0"/>
      </rPr>
      <t xml:space="preserve">  </t>
    </r>
  </si>
  <si>
    <r>
      <rPr>
        <rFont val="Arial"/>
        <sz val="12.0"/>
      </rPr>
      <t xml:space="preserve">API endpoint for </t>
    </r>
    <r>
      <rPr>
        <rFont val="Arial"/>
        <b/>
        <sz val="12.0"/>
      </rPr>
      <t>Circulating Supply</t>
    </r>
    <r>
      <rPr>
        <rFont val="Arial"/>
        <sz val="12.0"/>
      </rPr>
      <t xml:space="preserve">
- Numerical value only and denominated in the same units to calculate the price
- Example: </t>
    </r>
    <r>
      <rPr>
        <rFont val="Arial"/>
        <color rgb="FF1155CC"/>
        <sz val="12.0"/>
        <u/>
      </rPr>
      <t>https://sub.id/api/v1/chains/subsocial/supply/circulating</t>
    </r>
    <r>
      <rPr>
        <rFont val="Arial"/>
        <sz val="12.0"/>
      </rPr>
      <t xml:space="preserve"> </t>
    </r>
  </si>
  <si>
    <r>
      <rPr>
        <rFont val="Arial"/>
        <b/>
        <sz val="12.0"/>
      </rPr>
      <t xml:space="preserve">(New) </t>
    </r>
    <r>
      <rPr>
        <rFont val="Arial"/>
        <b val="0"/>
        <sz val="12.0"/>
      </rPr>
      <t>Explorer URL</t>
    </r>
  </si>
  <si>
    <r>
      <rPr>
        <rFont val="Arial"/>
        <b/>
        <sz val="12.0"/>
      </rPr>
      <t xml:space="preserve">(New) </t>
    </r>
    <r>
      <rPr>
        <rFont val="Arial"/>
        <b val="0"/>
        <sz val="12.0"/>
      </rPr>
      <t>Richlist URL</t>
    </r>
  </si>
  <si>
    <r>
      <rPr>
        <rFont val="Arial"/>
        <sz val="12.0"/>
      </rPr>
      <t xml:space="preserve">(i) List of supported exchanges URLs (link </t>
    </r>
    <r>
      <rPr>
        <rFont val="Arial"/>
        <b/>
        <sz val="12.0"/>
        <u/>
      </rPr>
      <t>directly</t>
    </r>
    <r>
      <rPr>
        <rFont val="Arial"/>
        <sz val="12.0"/>
      </rPr>
      <t xml:space="preserve"> to the specific market/pair) 
(ii) Start date of trading for new assets</t>
    </r>
  </si>
  <si>
    <r>
      <rPr>
        <rFont val="Arial"/>
        <sz val="12.0"/>
      </rPr>
      <t xml:space="preserve">Insert Exchange URL
</t>
    </r>
    <r>
      <rPr>
        <rFont val="Arial"/>
        <b/>
        <color rgb="FF0563C1"/>
        <sz val="12.0"/>
      </rPr>
      <t xml:space="preserve">Insert 1 new row </t>
    </r>
    <r>
      <rPr>
        <rFont val="Arial"/>
        <b/>
        <color rgb="FF0563C1"/>
        <sz val="12.0"/>
        <u/>
      </rPr>
      <t>per</t>
    </r>
    <r>
      <rPr>
        <rFont val="Arial"/>
        <b/>
        <color rgb="FF0563C1"/>
        <sz val="12.0"/>
      </rPr>
      <t xml:space="preserve"> exchange</t>
    </r>
  </si>
  <si>
    <t>DD/MMM/YYYY</t>
  </si>
  <si>
    <r>
      <rPr>
        <rFont val="Arial"/>
        <sz val="12.0"/>
      </rPr>
      <t xml:space="preserve">List of </t>
    </r>
    <r>
      <rPr>
        <rFont val="Arial"/>
        <b/>
        <sz val="12.0"/>
        <u/>
      </rPr>
      <t>hyperlinked</t>
    </r>
    <r>
      <rPr>
        <rFont val="Arial"/>
        <sz val="12.0"/>
      </rPr>
      <t xml:space="preserve"> addresses on the new chain that contains:
</t>
    </r>
    <r>
      <rPr>
        <rFont val="Arial"/>
        <b/>
        <color rgb="FF4A86E8"/>
        <sz val="12.0"/>
      </rPr>
      <t xml:space="preserve">Insert </t>
    </r>
    <r>
      <rPr>
        <rFont val="Arial"/>
        <b/>
        <color rgb="FF4A86E8"/>
        <sz val="12.0"/>
        <u/>
      </rPr>
      <t>hyperlinked</t>
    </r>
    <r>
      <rPr>
        <rFont val="Arial"/>
        <b/>
        <color rgb="FF4A86E8"/>
        <sz val="12.0"/>
      </rPr>
      <t xml:space="preserve"> addresses
Insert </t>
    </r>
    <r>
      <rPr>
        <rFont val="Arial"/>
        <b/>
        <color rgb="FF4A86E8"/>
        <sz val="12.0"/>
        <u/>
      </rPr>
      <t>1 new row</t>
    </r>
    <r>
      <rPr>
        <rFont val="Arial"/>
        <b/>
        <color rgb="FF4A86E8"/>
        <sz val="12.0"/>
      </rPr>
      <t xml:space="preserve"> per address
</t>
    </r>
    <r>
      <rPr>
        <rFont val="Arial"/>
        <b/>
        <color rgb="FFFF0000"/>
        <sz val="12.0"/>
      </rPr>
      <t>Do not insert duplicate addresses</t>
    </r>
    <r>
      <rPr>
        <rFont val="Arial"/>
        <sz val="12.0"/>
      </rPr>
      <t xml:space="preserve"> 
</t>
    </r>
    <r>
      <rPr>
        <rFont val="Arial"/>
        <b/>
        <sz val="12.0"/>
      </rPr>
      <t>- Team/developer controlled assets
- Privately allocated assets (locked and unlocked)
- Assets allocated for future use/distribution (e.g. marketing, development purposes, bounty programs etc)</t>
    </r>
  </si>
  <si>
    <r>
      <rPr>
        <sz val="12.0"/>
      </rPr>
      <t xml:space="preserve">Insert </t>
    </r>
    <r>
      <rPr>
        <b/>
        <sz val="12.0"/>
        <u/>
      </rPr>
      <t>exact</t>
    </r>
    <r>
      <rPr>
        <sz val="12.0"/>
      </rPr>
      <t xml:space="preserve"> # of units</t>
    </r>
  </si>
  <si>
    <r>
      <rPr>
        <rFont val="Arial"/>
        <b/>
        <color rgb="FF000000"/>
        <sz val="12.0"/>
        <u/>
      </rPr>
      <t>Example of the correct format:</t>
    </r>
    <r>
      <rPr>
        <rFont val="Arial"/>
        <color rgb="FF000000"/>
        <sz val="12.0"/>
        <u/>
      </rPr>
      <t xml:space="preserve"> </t>
    </r>
    <r>
      <rPr>
        <rFont val="Arial"/>
        <color rgb="FF1155CC"/>
        <sz val="12.0"/>
        <u/>
      </rPr>
      <t>0x5a52e96bacdabb82fd05763e25335261b270efcb</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</si>
  <si>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</si>
  <si>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</si>
  <si>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</si>
  <si>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</si>
  <si>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</si>
  <si>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</si>
  <si>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</si>
  <si>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</si>
  <si>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</si>
  <si>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</si>
  <si>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</si>
  <si>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</si>
  <si>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</si>
  <si>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</si>
  <si>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</si>
  <si>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</si>
  <si>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</si>
  <si>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</si>
  <si>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</si>
  <si>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</si>
  <si>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</si>
  <si>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</si>
  <si>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</si>
  <si>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</si>
  <si>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</si>
  <si>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</si>
  <si>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</si>
  <si>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</si>
  <si>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</si>
  <si>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</si>
  <si>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b/>
        <sz val="12.0"/>
      </rPr>
      <t>1 - Select '</t>
    </r>
    <r>
      <rPr>
        <b/>
        <color rgb="FFFF0000"/>
        <sz val="12.0"/>
      </rPr>
      <t>File &gt; Make a Copy</t>
    </r>
    <r>
      <rPr>
        <b/>
        <sz val="12.0"/>
      </rPr>
      <t xml:space="preserve">' to prepare your submission using Google Sheets. For a completed sample, please see </t>
    </r>
    <r>
      <rPr>
        <b/>
        <color rgb="FF1155CC"/>
        <sz val="12.0"/>
        <u/>
      </rPr>
      <t>C-Sample</t>
    </r>
    <r>
      <rPr>
        <b/>
        <sz val="12.0"/>
      </rPr>
      <t xml:space="preserve">.
2 - Insert as many rows as required for </t>
    </r>
    <r>
      <rPr>
        <b/>
        <color rgb="FF980000"/>
        <sz val="12.0"/>
      </rPr>
      <t>ITEM 10 ONLY</t>
    </r>
    <r>
      <rPr>
        <b/>
        <sz val="12.0"/>
      </rPr>
      <t xml:space="preserve"> (1 </t>
    </r>
    <r>
      <rPr>
        <b/>
        <color rgb="FF4A86E8"/>
        <sz val="12.0"/>
        <u/>
      </rPr>
      <t>new</t>
    </r>
    <r>
      <rPr>
        <b/>
        <sz val="12.0"/>
      </rPr>
      <t xml:space="preserve"> row per address). Highlight the reserve wallet addresses </t>
    </r>
    <r>
      <rPr>
        <b/>
        <color rgb="FFFF0000"/>
        <sz val="12.0"/>
      </rPr>
      <t>in red</t>
    </r>
    <r>
      <rPr>
        <b/>
        <sz val="12.0"/>
      </rPr>
      <t xml:space="preserve">. </t>
    </r>
    <r>
      <rPr>
        <b/>
        <color rgb="FF1155CC"/>
        <sz val="12.0"/>
        <u/>
      </rPr>
      <t>Circulating Supply  = Total Supply - Balances from reserve wallets</t>
    </r>
    <r>
      <rPr>
        <b/>
        <sz val="12.0"/>
      </rPr>
      <t xml:space="preserve">
3 - Input data into the </t>
    </r>
    <r>
      <rPr>
        <b/>
        <color rgb="FF0563C1"/>
        <sz val="12.0"/>
        <u/>
      </rPr>
      <t>yellow</t>
    </r>
    <r>
      <rPr>
        <b/>
        <sz val="12.0"/>
      </rPr>
      <t xml:space="preserve"> cells. 
4 - Please adhere to the format and use the </t>
    </r>
    <r>
      <rPr>
        <b/>
        <color rgb="FFFF0000"/>
        <sz val="12.0"/>
      </rPr>
      <t>predefined values</t>
    </r>
    <r>
      <rPr>
        <b/>
        <sz val="12.0"/>
      </rPr>
      <t xml:space="preserve"> from the </t>
    </r>
    <r>
      <rPr>
        <b/>
        <color rgb="FFFF0000"/>
        <sz val="12.0"/>
      </rPr>
      <t>drop down menus</t>
    </r>
    <r>
      <rPr>
        <b/>
        <sz val="12.0"/>
      </rPr>
      <t xml:space="preserve">.
5 - Please submit your responses with the proper formatting by sharing the Google Sheets URL and granting public access to the sheet. </t>
    </r>
    <r>
      <rPr>
        <b/>
        <color rgb="FFFF0000"/>
        <sz val="12.0"/>
      </rPr>
      <t xml:space="preserve">File &gt; Share &gt; Anyone on the internet with this link can view </t>
    </r>
    <r>
      <rPr>
        <b/>
        <sz val="12.0"/>
      </rPr>
      <t xml:space="preserve">
6 - Be truthful. False or misleading claims may render your submission inadmissible. Supply verification is subject to our </t>
    </r>
    <r>
      <rPr>
        <b/>
        <color rgb="FF1155CC"/>
        <sz val="12.0"/>
        <u/>
      </rPr>
      <t>methodology</t>
    </r>
    <r>
      <rPr>
        <b/>
        <sz val="12.0"/>
      </rPr>
      <t xml:space="preserve">.
7 - Submit the completed sheet to </t>
    </r>
    <r>
      <rPr>
        <b/>
        <color rgb="FF1155CC"/>
        <sz val="12.0"/>
        <u/>
      </rPr>
      <t>Form 4 - [Existing Cryptoasset] Update verified supply figures</t>
    </r>
  </si>
  <si>
    <t>Annex C - Supply Update</t>
  </si>
  <si>
    <r>
      <rPr>
        <rFont val="Arial"/>
        <b/>
        <sz val="12.0"/>
      </rPr>
      <t>(Old)</t>
    </r>
    <r>
      <rPr>
        <rFont val="Arial"/>
        <sz val="12.0"/>
      </rPr>
      <t xml:space="preserve"> Circulating Supply =  # of coins that are circulating in the market and in the general public's hands.</t>
    </r>
  </si>
  <si>
    <r>
      <rPr>
        <sz val="12.0"/>
      </rPr>
      <t xml:space="preserve">Insert </t>
    </r>
    <r>
      <rPr>
        <b/>
        <sz val="12.0"/>
        <u/>
      </rPr>
      <t>exact</t>
    </r>
    <r>
      <rPr>
        <sz val="12.0"/>
      </rPr>
      <t xml:space="preserve"> # of units</t>
    </r>
  </si>
  <si>
    <r>
      <rPr>
        <rFont val="Arial"/>
        <sz val="12.0"/>
      </rPr>
      <t>(</t>
    </r>
    <r>
      <rPr>
        <rFont val="Arial"/>
        <b/>
        <sz val="12.0"/>
      </rPr>
      <t>Old</t>
    </r>
    <r>
      <rPr>
        <rFont val="Arial"/>
        <sz val="12.0"/>
      </rPr>
      <t>) Total Supply = # of coins in existence right now (minus any coins that have been verifiably burned).</t>
    </r>
  </si>
  <si>
    <r>
      <rPr>
        <sz val="12.0"/>
      </rPr>
      <t xml:space="preserve">Insert </t>
    </r>
    <r>
      <rPr>
        <b/>
        <sz val="12.0"/>
        <u/>
      </rPr>
      <t>exact</t>
    </r>
    <r>
      <rPr>
        <sz val="12.0"/>
      </rPr>
      <t xml:space="preserve"> # of units</t>
    </r>
  </si>
  <si>
    <r>
      <rPr>
        <rFont val="Arial"/>
        <sz val="12.0"/>
      </rPr>
      <t>(</t>
    </r>
    <r>
      <rPr>
        <rFont val="Arial"/>
        <b/>
        <sz val="12.0"/>
      </rPr>
      <t>Old</t>
    </r>
    <r>
      <rPr>
        <rFont val="Arial"/>
        <sz val="12.0"/>
      </rPr>
      <t xml:space="preserve">) Max Supply = maximum # of coins that will ever exist in the lifetime of the cryptocurrency.
</t>
    </r>
  </si>
  <si>
    <r>
      <rPr>
        <sz val="12.0"/>
      </rPr>
      <t xml:space="preserve">Insert </t>
    </r>
    <r>
      <rPr>
        <b/>
        <sz val="12.0"/>
        <u/>
      </rPr>
      <t>exact</t>
    </r>
    <r>
      <rPr>
        <sz val="12.0"/>
      </rPr>
      <t xml:space="preserve"> # of units</t>
    </r>
  </si>
  <si>
    <r>
      <rPr>
        <rFont val="Arial"/>
        <b/>
        <sz val="12.0"/>
      </rPr>
      <t>(New)</t>
    </r>
    <r>
      <rPr>
        <rFont val="Arial"/>
        <sz val="12.0"/>
      </rPr>
      <t xml:space="preserve"> Circulating Supply =  # of coins that are circulating in the market and in the general public's hands.</t>
    </r>
  </si>
  <si>
    <r>
      <rPr>
        <sz val="12.0"/>
      </rPr>
      <t xml:space="preserve">Insert </t>
    </r>
    <r>
      <rPr>
        <b/>
        <sz val="12.0"/>
        <u/>
      </rPr>
      <t>exact</t>
    </r>
    <r>
      <rPr>
        <sz val="12.0"/>
      </rPr>
      <t xml:space="preserve"> # of units</t>
    </r>
  </si>
  <si>
    <r>
      <rPr>
        <rFont val="Arial"/>
        <sz val="12.0"/>
      </rPr>
      <t>(</t>
    </r>
    <r>
      <rPr>
        <rFont val="Arial"/>
        <b/>
        <sz val="12.0"/>
      </rPr>
      <t>New</t>
    </r>
    <r>
      <rPr>
        <rFont val="Arial"/>
        <sz val="12.0"/>
      </rPr>
      <t>) Total Supply = # of coins in existence right now (minus any coins that have been verifiably burned.</t>
    </r>
  </si>
  <si>
    <r>
      <rPr>
        <sz val="12.0"/>
      </rPr>
      <t xml:space="preserve">Insert </t>
    </r>
    <r>
      <rPr>
        <b/>
        <sz val="12.0"/>
        <u/>
      </rPr>
      <t>exact</t>
    </r>
    <r>
      <rPr>
        <sz val="12.0"/>
      </rPr>
      <t xml:space="preserve"> # of units</t>
    </r>
  </si>
  <si>
    <r>
      <rPr>
        <rFont val="Arial"/>
        <sz val="12.0"/>
      </rPr>
      <t>(</t>
    </r>
    <r>
      <rPr>
        <rFont val="Arial"/>
        <b/>
        <sz val="12.0"/>
      </rPr>
      <t>New</t>
    </r>
    <r>
      <rPr>
        <rFont val="Arial"/>
        <sz val="12.0"/>
      </rPr>
      <t xml:space="preserve">) Max Supply = maximum # of coins that will ever exist in the lifetime of the cryptocurrency.
</t>
    </r>
  </si>
  <si>
    <r>
      <rPr>
        <sz val="12.0"/>
      </rPr>
      <t xml:space="preserve">Insert </t>
    </r>
    <r>
      <rPr>
        <b/>
        <sz val="12.0"/>
        <u/>
      </rPr>
      <t>exact</t>
    </r>
    <r>
      <rPr>
        <sz val="12.0"/>
      </rPr>
      <t xml:space="preserve"> # of units</t>
    </r>
  </si>
  <si>
    <r>
      <rPr>
        <rFont val="Arial"/>
        <sz val="12.0"/>
      </rPr>
      <t xml:space="preserve">API endpoint for </t>
    </r>
    <r>
      <rPr>
        <rFont val="Arial"/>
        <b/>
        <sz val="12.0"/>
      </rPr>
      <t>Total Supply</t>
    </r>
    <r>
      <rPr>
        <rFont val="Arial"/>
        <sz val="12.0"/>
      </rPr>
      <t xml:space="preserve">
- Numerical value only and denominated in the same units to calculate the price
- Example: </t>
    </r>
    <r>
      <rPr>
        <rFont val="Arial"/>
        <color rgb="FF1155CC"/>
        <sz val="12.0"/>
        <u/>
      </rPr>
      <t>http://chainz.cryptoid.info/grs/api.dws?q=totalcoins</t>
    </r>
    <r>
      <rPr>
        <rFont val="Arial"/>
        <sz val="12.0"/>
      </rPr>
      <t xml:space="preserve">  </t>
    </r>
  </si>
  <si>
    <r>
      <rPr>
        <rFont val="Arial"/>
        <sz val="12.0"/>
      </rPr>
      <t xml:space="preserve">API endpoint for </t>
    </r>
    <r>
      <rPr>
        <rFont val="Arial"/>
        <b/>
        <sz val="12.0"/>
      </rPr>
      <t>Circulating Supply</t>
    </r>
    <r>
      <rPr>
        <rFont val="Arial"/>
        <sz val="12.0"/>
      </rPr>
      <t xml:space="preserve">
- Numerical value only and denominated in the same units to calculate the price
- Example: </t>
    </r>
    <r>
      <rPr>
        <rFont val="Arial"/>
        <color rgb="FF1155CC"/>
        <sz val="12.0"/>
        <u/>
      </rPr>
      <t>https://sub.id/api/v1/chains/subsocial/supply/circulating</t>
    </r>
    <r>
      <rPr>
        <rFont val="Arial"/>
        <sz val="12.0"/>
      </rPr>
      <t xml:space="preserve"> </t>
    </r>
  </si>
  <si>
    <r>
      <rPr>
        <rFont val="Arial"/>
        <b/>
        <sz val="12.0"/>
      </rPr>
      <t xml:space="preserve">(New) </t>
    </r>
    <r>
      <rPr>
        <rFont val="Arial"/>
        <b val="0"/>
        <sz val="12.0"/>
      </rPr>
      <t>Explorer URL</t>
    </r>
  </si>
  <si>
    <r>
      <rPr>
        <rFont val="Arial"/>
        <b/>
        <sz val="12.0"/>
      </rPr>
      <t xml:space="preserve">(New) </t>
    </r>
    <r>
      <rPr>
        <rFont val="Arial"/>
        <b val="0"/>
        <sz val="12.0"/>
      </rPr>
      <t>Richlist URL</t>
    </r>
  </si>
  <si>
    <r>
      <rPr>
        <b/>
        <color rgb="FF0563C1"/>
        <sz val="12.0"/>
      </rPr>
      <t xml:space="preserve">Insert ALL </t>
    </r>
    <r>
      <rPr>
        <b/>
        <color rgb="FF0563C1"/>
        <sz val="12.0"/>
        <u/>
      </rPr>
      <t>hyperlinked</t>
    </r>
    <r>
      <rPr>
        <b/>
        <color rgb="FF0563C1"/>
        <sz val="12.0"/>
      </rPr>
      <t xml:space="preserve"> addresses that fall under the following classification and (ii) label them appropriately</t>
    </r>
    <r>
      <rPr>
        <sz val="12.0"/>
      </rPr>
      <t xml:space="preserve">
</t>
    </r>
    <r>
      <rPr>
        <b/>
        <color rgb="FF0563C1"/>
        <sz val="12.0"/>
      </rPr>
      <t xml:space="preserve">Insert 1 </t>
    </r>
    <r>
      <rPr>
        <b/>
        <color rgb="FF0563C1"/>
        <sz val="12.0"/>
        <u/>
      </rPr>
      <t>new row</t>
    </r>
    <r>
      <rPr>
        <b/>
        <color rgb="FF0563C1"/>
        <sz val="12.0"/>
      </rPr>
      <t xml:space="preserve"> per address
</t>
    </r>
    <r>
      <rPr>
        <b/>
        <color rgb="FFFF0000"/>
        <sz val="12.0"/>
      </rPr>
      <t>Do not insert duplicate addresses</t>
    </r>
    <r>
      <rPr>
        <b/>
        <color rgb="FF0563C1"/>
        <sz val="12.0"/>
      </rPr>
      <t xml:space="preserve">
</t>
    </r>
    <r>
      <rPr>
        <sz val="12.0"/>
      </rPr>
      <t xml:space="preserve">
</t>
    </r>
    <r>
      <rPr>
        <b/>
        <sz val="12.0"/>
      </rPr>
      <t>-Team/developer controlled assets
- Privately allocated assets (This includes both locked and unlocked)
- Assets allocated for future use/distribution (e.g. marketing, development purposes, bounty programs etc)</t>
    </r>
  </si>
  <si>
    <r>
      <rPr>
        <sz val="12.0"/>
      </rPr>
      <t xml:space="preserve">Insert </t>
    </r>
    <r>
      <rPr>
        <b/>
        <sz val="12.0"/>
        <u/>
      </rPr>
      <t>exact</t>
    </r>
    <r>
      <rPr>
        <sz val="12.0"/>
      </rPr>
      <t xml:space="preserve"> # of units</t>
    </r>
  </si>
  <si>
    <r>
      <rPr>
        <rFont val="Arial"/>
        <b/>
        <color rgb="FF000000"/>
        <sz val="12.0"/>
        <u/>
      </rPr>
      <t>Example of the correct format:</t>
    </r>
    <r>
      <rPr>
        <rFont val="Arial"/>
        <color rgb="FF000000"/>
        <sz val="12.0"/>
        <u/>
      </rPr>
      <t xml:space="preserve"> </t>
    </r>
    <r>
      <rPr>
        <rFont val="Arial"/>
        <color rgb="FF1155CC"/>
        <sz val="12.0"/>
        <u/>
      </rPr>
      <t>0x5a52e96bacdabb82fd05763e25335261b270efcb</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</si>
  <si>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</si>
  <si>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</si>
  <si>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</si>
  <si>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</si>
  <si>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</si>
  <si>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</si>
  <si>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</si>
  <si>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</si>
  <si>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</si>
  <si>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</si>
  <si>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</si>
  <si>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</si>
  <si>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</si>
  <si>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</si>
  <si>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</si>
  <si>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</si>
  <si>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</si>
  <si>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</si>
  <si>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</si>
  <si>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</si>
  <si>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</si>
  <si>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</si>
  <si>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</si>
  <si>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</si>
  <si>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</si>
  <si>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</si>
  <si>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</si>
  <si>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</si>
  <si>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</si>
  <si>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sz val="12.0"/>
      </rPr>
      <t xml:space="preserve">Insert </t>
    </r>
    <r>
      <rPr>
        <b/>
        <sz val="12.0"/>
        <u/>
      </rPr>
      <t>exact</t>
    </r>
    <r>
      <rPr>
        <sz val="12.0"/>
      </rPr>
      <t xml:space="preserve"> # of units</t>
    </r>
  </si>
  <si>
    <r>
      <rPr>
        <b/>
        <sz val="12.0"/>
      </rPr>
      <t>1 - Select '</t>
    </r>
    <r>
      <rPr>
        <b/>
        <color rgb="FFFF0000"/>
        <sz val="12.0"/>
      </rPr>
      <t>File &gt; Make a Copy</t>
    </r>
    <r>
      <rPr>
        <b/>
        <sz val="12.0"/>
      </rPr>
      <t>' to prepare your submission using Google Sheets. Review the '</t>
    </r>
    <r>
      <rPr>
        <b/>
        <color rgb="FF1155CC"/>
        <sz val="12.0"/>
        <u/>
      </rPr>
      <t>Completed Sample</t>
    </r>
    <r>
      <rPr>
        <b/>
        <sz val="12.0"/>
      </rPr>
      <t xml:space="preserve">' to understand how to fill the fields.
2 - Input data </t>
    </r>
    <r>
      <rPr>
        <b/>
        <sz val="12.0"/>
        <u/>
      </rPr>
      <t>ONLY</t>
    </r>
    <r>
      <rPr>
        <b/>
        <sz val="12.0"/>
      </rPr>
      <t xml:space="preserve"> into the </t>
    </r>
    <r>
      <rPr>
        <b/>
        <color rgb="FF0563C1"/>
        <sz val="12.0"/>
        <u/>
      </rPr>
      <t>YELLOW</t>
    </r>
    <r>
      <rPr>
        <b/>
        <sz val="12.0"/>
      </rPr>
      <t xml:space="preserve"> cells. Select the most relevant tag from the </t>
    </r>
    <r>
      <rPr>
        <b/>
        <sz val="12.0"/>
        <u/>
      </rPr>
      <t>drop-down menu</t>
    </r>
    <r>
      <rPr>
        <b/>
        <sz val="12.0"/>
      </rPr>
      <t xml:space="preserve">.
3 - Please </t>
    </r>
    <r>
      <rPr>
        <b/>
        <sz val="12.0"/>
        <u/>
      </rPr>
      <t>ADHERE</t>
    </r>
    <r>
      <rPr>
        <b/>
        <sz val="12.0"/>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color rgb="FFFF0000"/>
        <sz val="12.0"/>
      </rPr>
      <t xml:space="preserve">File &gt; Share &gt; Anyone on the internet with this link can view </t>
    </r>
    <r>
      <rPr>
        <b/>
        <sz val="12.0"/>
      </rPr>
      <t xml:space="preserve">
5 - Be truthful. False or misleading claims may render your submission inadmissible.
6 - Submit the completed sheet to </t>
    </r>
    <r>
      <rPr>
        <b/>
        <color rgb="FF1155CC"/>
        <sz val="12.0"/>
        <u/>
      </rPr>
      <t>Form 6 - [Existing Exchange] Update info (e.g. Rebrand, API update)</t>
    </r>
  </si>
  <si>
    <t>Annex F - Fiat On/Off Ramps</t>
  </si>
  <si>
    <t>*Note: Kindly add more rows as needed</t>
  </si>
  <si>
    <t>Drop-Down Menu</t>
  </si>
  <si>
    <t>Open Ended Field</t>
  </si>
  <si>
    <t>Tag</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</si>
  <si>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</si>
  <si>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</si>
  <si>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</si>
  <si>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</si>
  <si>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</si>
  <si>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</si>
  <si>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</si>
  <si>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</si>
  <si>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</si>
  <si>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</si>
  <si>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</si>
  <si>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</si>
  <si>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</si>
  <si>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</si>
  <si>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</si>
  <si>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</si>
  <si>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</si>
  <si>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</si>
  <si>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</si>
  <si>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</si>
  <si>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Singapore - Monetary Authority of Singapore (MAS)</t>
  </si>
  <si>
    <t>Insert License #</t>
  </si>
  <si>
    <t>Insert details (e.g. SWIFT, Visa)</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</si>
  <si>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</si>
  <si>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</si>
  <si>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</si>
  <si>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</si>
  <si>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</si>
  <si>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</si>
  <si>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</si>
  <si>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</si>
  <si>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</si>
  <si>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International Wire</t>
  </si>
  <si>
    <r>
      <rPr>
        <rFont val="Arial"/>
        <color rgb="FF000000"/>
        <sz val="10.0"/>
      </rPr>
      <t xml:space="preserve">Afghanistan - </t>
    </r>
    <r>
      <rPr>
        <rFont val="Arial"/>
        <i/>
        <color rgb="FF000000"/>
        <sz val="10.0"/>
      </rPr>
      <t>Da Afghanistan Bank</t>
    </r>
    <r>
      <rPr>
        <rFont val="Arial"/>
        <color rgb="FF000000"/>
        <sz val="10.0"/>
      </rPr>
      <t xml:space="preserve"> (DAB)</t>
    </r>
  </si>
  <si>
    <t>Afghanistan</t>
  </si>
  <si>
    <t>Deposit option 2</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</si>
  <si>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</si>
  <si>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</si>
  <si>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</si>
  <si>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</si>
  <si>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</si>
  <si>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</si>
  <si>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</si>
  <si>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</si>
  <si>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</si>
  <si>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Local Bank Transfer</t>
  </si>
  <si>
    <t>Albania - Albanian Financial Supervisory Authority (FSA)</t>
  </si>
  <si>
    <t>Åland Islands</t>
  </si>
  <si>
    <t>Deposit option 3</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</si>
  <si>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</si>
  <si>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</si>
  <si>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</si>
  <si>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</si>
  <si>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</si>
  <si>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</si>
  <si>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</si>
  <si>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</si>
  <si>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</si>
  <si>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Credit/ Debit Card</t>
  </si>
  <si>
    <r>
      <rPr>
        <rFont val="Arial"/>
        <color rgb="FF000000"/>
        <sz val="10.0"/>
      </rPr>
      <t xml:space="preserve">Algeria - </t>
    </r>
    <r>
      <rPr>
        <rFont val="Arial"/>
        <i/>
        <color rgb="FF000000"/>
        <sz val="10.0"/>
      </rPr>
      <t>Commission d'Organisation et de Surveillance des Opérations de Bourse</t>
    </r>
    <r>
      <rPr>
        <rFont val="Arial"/>
        <color rgb="FF000000"/>
        <sz val="10.0"/>
      </rPr>
      <t xml:space="preserve"> (COSOB)</t>
    </r>
  </si>
  <si>
    <t>Albania</t>
  </si>
  <si>
    <t>Deposit option 4</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</si>
  <si>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</si>
  <si>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</si>
  <si>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</si>
  <si>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</si>
  <si>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</si>
  <si>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</si>
  <si>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</si>
  <si>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</si>
  <si>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</si>
  <si>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3rd Party Payments</t>
  </si>
  <si>
    <t>Andorra - Andorran Financial Authority (AFA)</t>
  </si>
  <si>
    <t>Algeria</t>
  </si>
  <si>
    <t>Deposit option 5</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</si>
  <si>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</si>
  <si>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</si>
  <si>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</si>
  <si>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</si>
  <si>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</si>
  <si>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</si>
  <si>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</si>
  <si>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</si>
  <si>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</si>
  <si>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3rd Party Payments - 1st Contact Forex</t>
  </si>
  <si>
    <t>Anguilla - Anguilla Financial Services Commission</t>
  </si>
  <si>
    <t>American Samoa</t>
  </si>
  <si>
    <t>Deposit option 6</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</si>
  <si>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</si>
  <si>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</si>
  <si>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</si>
  <si>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</si>
  <si>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</si>
  <si>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</si>
  <si>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</si>
  <si>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</si>
  <si>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</si>
  <si>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3rd Party Payments - AFEX</t>
  </si>
  <si>
    <t>Antigua &amp; Barbuda - Financial Services Regulatory Commission</t>
  </si>
  <si>
    <t>Andorra</t>
  </si>
  <si>
    <t>Withdrawal Option 1</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</si>
  <si>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</si>
  <si>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</si>
  <si>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</si>
  <si>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</si>
  <si>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</si>
  <si>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</si>
  <si>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</si>
  <si>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</si>
  <si>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</si>
  <si>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3rd Party Payments - Azimo</t>
  </si>
  <si>
    <r>
      <rPr>
        <rFont val="Arial"/>
        <color rgb="FF000000"/>
        <sz val="10.0"/>
      </rPr>
      <t xml:space="preserve">Argentina - </t>
    </r>
    <r>
      <rPr>
        <rFont val="Arial"/>
        <i/>
        <color rgb="FF000000"/>
        <sz val="10.0"/>
      </rPr>
      <t>Comisión Nacional de Valores</t>
    </r>
    <r>
      <rPr>
        <rFont val="Arial"/>
        <color rgb="FF000000"/>
        <sz val="10.0"/>
      </rPr>
      <t xml:space="preserve"> (CNV)</t>
    </r>
  </si>
  <si>
    <t>Angola</t>
  </si>
  <si>
    <t>Withdrawal Option 2</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</si>
  <si>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</si>
  <si>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</si>
  <si>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</si>
  <si>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</si>
  <si>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</si>
  <si>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</si>
  <si>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</si>
  <si>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</si>
  <si>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</si>
  <si>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3rd Party Payments - Bank of America</t>
  </si>
  <si>
    <t>Armenia - Central Bank of Armenia (CBA)</t>
  </si>
  <si>
    <t>Anguilla</t>
  </si>
  <si>
    <t>Withdrawal Option 3</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</si>
  <si>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</si>
  <si>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</si>
  <si>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</si>
  <si>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</si>
  <si>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</si>
  <si>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</si>
  <si>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</si>
  <si>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</si>
  <si>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</si>
  <si>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3rd Party Payments - Barclays</t>
  </si>
  <si>
    <t>Australia - Australian Prudential Regulation Authority (APRA)</t>
  </si>
  <si>
    <t>Antarctica</t>
  </si>
  <si>
    <t>Withdrawal Option 4</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</si>
  <si>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</si>
  <si>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</si>
  <si>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</si>
  <si>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</si>
  <si>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</si>
  <si>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</si>
  <si>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</si>
  <si>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</si>
  <si>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</si>
  <si>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3rd Party Payments - Bridge21</t>
  </si>
  <si>
    <t>Australia - Australian Securities and Investments Commission (ASIC)</t>
  </si>
  <si>
    <t>Antigua and Barbuda</t>
  </si>
  <si>
    <t>Withdrawal Option 5</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</si>
  <si>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</si>
  <si>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</si>
  <si>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</si>
  <si>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</si>
  <si>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</si>
  <si>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</si>
  <si>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</si>
  <si>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</si>
  <si>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</si>
  <si>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3rd Party Payments - Chase</t>
  </si>
  <si>
    <t>Australia - Australian Takeovers Panel</t>
  </si>
  <si>
    <t>Argentina</t>
  </si>
  <si>
    <t>Withdrawal Option 6</t>
  </si>
  <si>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</si>
  <si>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</si>
  <si>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</si>
  <si>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</si>
  <si>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</si>
  <si>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</si>
  <si>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r>
      <rPr>
        <rFont val="Roboto, RobotoDraft, Helvetica, Arial, sans-serif"/>
        <color rgb="FF000000"/>
      </rPr>
      <t xml:space="preserve"> ; specify unit (e.g. </t>
    </r>
    <r>
      <rPr>
        <rFont val="Roboto, RobotoDraft, Helvetica, Arial, sans-serif"/>
        <b/>
        <color rgb="FF000000"/>
        <u/>
      </rPr>
      <t>USD</t>
    </r>
    <r>
      <rPr>
        <rFont val="Roboto, RobotoDraft, Helvetica, Arial, sans-serif"/>
        <color rgb="FF000000"/>
      </rPr>
      <t xml:space="preserve"> vs </t>
    </r>
    <r>
      <rPr>
        <rFont val="Roboto, RobotoDraft, Helvetica, Arial, sans-serif"/>
        <b/>
        <color rgb="FF000000"/>
        <u/>
      </rPr>
      <t>%</t>
    </r>
    <r>
      <rPr>
        <rFont val="Roboto, RobotoDraft, Helvetica, Arial, sans-serif"/>
        <color rgb="FF000000"/>
      </rPr>
      <t>)</t>
    </r>
  </si>
  <si>
    <r>
      <rPr>
        <rFont val="Roboto, RobotoDraft, Helvetica, Arial, sans-serif"/>
        <color rgb="FF000000"/>
      </rPr>
      <t xml:space="preserve">Insert </t>
    </r>
    <r>
      <rPr>
        <rFont val="Roboto, RobotoDraft, Helvetica, Arial, sans-serif"/>
        <b/>
        <color rgb="FF000000"/>
        <u/>
      </rPr>
      <t>number</t>
    </r>
  </si>
  <si>
    <r>
      <rPr>
        <rFont val="Roboto, RobotoDraft, Helvetica, Arial, sans-serif"/>
        <color rgb="FF000000"/>
      </rPr>
      <t xml:space="preserve">Insert </t>
    </r>
    <r>
      <rPr>
        <rFont val="Roboto, RobotoDraft, Helvetica, Arial, sans-serif"/>
        <b/>
        <color rgb="FF000000"/>
        <u/>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</si>
  <si>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</si>
  <si>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</si>
  <si>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</si>
  <si>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</si>
  <si>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</si>
  <si>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</si>
  <si>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</si>
  <si>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rFont val="Arial"/>
        <i val="0"/>
        <color rgb="FF000000"/>
        <sz val="10.0"/>
      </rPr>
      <t>Austria - Financial Market Authority</t>
    </r>
    <r>
      <rPr>
        <rFont val="Arial"/>
        <i/>
        <color rgb="FF000000"/>
        <sz val="10.0"/>
      </rPr>
      <t xml:space="preserve"> </t>
    </r>
    <r>
      <rPr>
        <rFont val="Arial"/>
        <i val="0"/>
        <color rgb="FF000000"/>
        <sz val="10.0"/>
      </rPr>
      <t>(</t>
    </r>
    <r>
      <rPr>
        <rFont val="Arial"/>
        <i/>
        <color rgb="FF000000"/>
        <sz val="10.0"/>
      </rPr>
      <t>FMA, Finanzmarktaufsichtsbehörde</t>
    </r>
    <r>
      <rPr>
        <rFont val="Arial"/>
        <i val="0"/>
        <color rgb="FF000000"/>
        <sz val="10.0"/>
      </rPr>
      <t xml:space="preserve"> in German)</t>
    </r>
  </si>
  <si>
    <t>Australia</t>
  </si>
  <si>
    <t>3rd Party Payments - Currency Solutions</t>
  </si>
  <si>
    <r>
      <rPr>
        <rFont val="Arial"/>
        <i val="0"/>
        <color rgb="FF000000"/>
        <sz val="10.0"/>
      </rPr>
      <t xml:space="preserve">Austria - </t>
    </r>
    <r>
      <rPr>
        <rFont val="Arial"/>
        <i/>
        <color rgb="FF000000"/>
        <sz val="10.0"/>
      </rPr>
      <t>Oesterreichische Nationalbank</t>
    </r>
  </si>
  <si>
    <t>Austria</t>
  </si>
  <si>
    <t>3rd Party Payments - CurrencyFair</t>
  </si>
  <si>
    <r>
      <rPr>
        <rFont val="Arial"/>
        <i val="0"/>
        <color rgb="FF000000"/>
        <sz val="10.0"/>
      </rPr>
      <t>Austria - Austrian Takeover Commission</t>
    </r>
    <r>
      <rPr>
        <rFont val="Arial"/>
        <i/>
        <color rgb="FF000000"/>
        <sz val="10.0"/>
      </rPr>
      <t xml:space="preserve"> </t>
    </r>
    <r>
      <rPr>
        <rFont val="Arial"/>
        <i val="0"/>
        <color rgb="FF000000"/>
        <sz val="10.0"/>
      </rPr>
      <t>(</t>
    </r>
    <r>
      <rPr>
        <rFont val="Arial"/>
        <i/>
        <color rgb="FF000000"/>
        <sz val="10.0"/>
      </rPr>
      <t xml:space="preserve">Übernahmekommission </t>
    </r>
    <r>
      <rPr>
        <rFont val="Arial"/>
        <i val="0"/>
        <color rgb="FF000000"/>
        <sz val="10.0"/>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</si>
  <si>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</si>
  <si>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</si>
  <si>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</si>
  <si>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</si>
  <si>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</si>
  <si>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</si>
  <si>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</si>
  <si>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</si>
  <si>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</si>
  <si>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</si>
  <si>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</si>
  <si>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</si>
  <si>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</si>
  <si>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</si>
  <si>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</si>
  <si>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</si>
  <si>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</si>
  <si>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</si>
  <si>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</si>
  <si>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</si>
  <si>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</si>
  <si>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</si>
  <si>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</si>
  <si>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</si>
  <si>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</si>
  <si>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</si>
  <si>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</si>
  <si>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</si>
  <si>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</si>
  <si>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</si>
  <si>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</si>
  <si>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</si>
  <si>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rFont val="Arial"/>
        <color rgb="FF000000"/>
        <sz val="10.0"/>
      </rPr>
      <t xml:space="preserve">Belgium - Financial Services and Markets Authority (FSMA - </t>
    </r>
    <r>
      <rPr>
        <rFont val="Arial"/>
        <i/>
        <color rgb="FF000000"/>
        <sz val="10.0"/>
      </rPr>
      <t>Autorité des services et marchés financiers/Authoriteit voor Financiële Diensten en Markten</t>
    </r>
    <r>
      <rPr>
        <rFont val="Arial"/>
        <color rgb="FF000000"/>
        <sz val="10.0"/>
      </rPr>
      <t>)</t>
    </r>
  </si>
  <si>
    <t>Bolivia (Plurinational State of)</t>
  </si>
  <si>
    <t>3rd Party Payments - InstaReM</t>
  </si>
  <si>
    <r>
      <rPr>
        <rFont val="Arial"/>
        <color rgb="FF000000"/>
        <sz val="10.0"/>
      </rPr>
      <t xml:space="preserve">Belgium - National Bank of Belgium (NBB - </t>
    </r>
    <r>
      <rPr>
        <rFont val="Arial"/>
        <i/>
        <color rgb="FF000000"/>
        <sz val="10.0"/>
      </rPr>
      <t>Banque Nationale de Belgique/Nationale Bank van België</t>
    </r>
    <r>
      <rPr>
        <rFont val="Arial"/>
        <color rgb="FF000000"/>
        <sz val="10.0"/>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</si>
  <si>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</si>
  <si>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</si>
  <si>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</si>
  <si>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</si>
  <si>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</si>
  <si>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</si>
  <si>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</si>
  <si>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</si>
  <si>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</si>
  <si>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</si>
  <si>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</si>
  <si>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rFont val="Arial"/>
        <color rgb="FF000000"/>
        <sz val="10.0"/>
      </rPr>
      <t xml:space="preserve">Bolivia - </t>
    </r>
    <r>
      <rPr>
        <rFont val="Arial"/>
        <i/>
        <color rgb="FF000000"/>
        <sz val="10.0"/>
      </rPr>
      <t>Autoridad de Supervisión del Sistema Financiero</t>
    </r>
    <r>
      <rPr>
        <rFont val="Arial"/>
        <color rgb="FF000000"/>
        <sz val="10.0"/>
      </rPr>
      <t xml:space="preserve"> (ASFI)</t>
    </r>
  </si>
  <si>
    <t>Brazil</t>
  </si>
  <si>
    <t>3rd Party Payments - Money2India</t>
  </si>
  <si>
    <r>
      <rPr>
        <rFont val="Arial"/>
        <color rgb="FF000000"/>
        <sz val="10.0"/>
      </rPr>
      <t xml:space="preserve">Bosnia and Herzegovina - </t>
    </r>
    <r>
      <rPr>
        <rFont val="Arial"/>
        <i/>
        <color rgb="FF000000"/>
        <sz val="10.0"/>
      </rPr>
      <t>Republika Srpska Securities Commission for Republika Srpska</t>
    </r>
  </si>
  <si>
    <t>British Indian Ocean Territory (the)</t>
  </si>
  <si>
    <t>3rd Party Payments - MoneyCorp</t>
  </si>
  <si>
    <r>
      <rPr>
        <rFont val="Arial"/>
        <color rgb="FF000000"/>
        <sz val="10.0"/>
      </rPr>
      <t>Bosnia and Herzegovina - Securities Commission of the Federation of Bosnia and Herzegovina (</t>
    </r>
    <r>
      <rPr>
        <rFont val="Arial"/>
        <i/>
        <color rgb="FF000000"/>
        <sz val="10.0"/>
      </rPr>
      <t>Komisiji za vrijednosne papire Federacije Bosne i Hercegovina</t>
    </r>
    <r>
      <rPr>
        <rFont val="Arial"/>
        <color rgb="FF000000"/>
        <sz val="10.0"/>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</si>
  <si>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</si>
  <si>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</si>
  <si>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</si>
  <si>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</si>
  <si>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</si>
  <si>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</si>
  <si>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</si>
  <si>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</si>
  <si>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</si>
  <si>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</si>
  <si>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</si>
  <si>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rFont val="Arial"/>
        <color rgb="FF000000"/>
        <sz val="10.0"/>
      </rPr>
      <t xml:space="preserve">Brazil - </t>
    </r>
    <r>
      <rPr>
        <rFont val="Arial"/>
        <i/>
        <color rgb="FF000000"/>
        <sz val="10.0"/>
      </rPr>
      <t>Comissão de Valores Mobiliários</t>
    </r>
    <r>
      <rPr>
        <rFont val="Arial"/>
        <color rgb="FF000000"/>
        <sz val="10.0"/>
      </rPr>
      <t xml:space="preserve"> (CVM)</t>
    </r>
  </si>
  <si>
    <t>Cabo Verde</t>
  </si>
  <si>
    <t>3rd Party Payments - Payoneer</t>
  </si>
  <si>
    <r>
      <rPr>
        <rFont val="Arial"/>
        <color rgb="FF000000"/>
        <sz val="10.0"/>
      </rPr>
      <t xml:space="preserve">Brazil - </t>
    </r>
    <r>
      <rPr>
        <rFont val="Arial"/>
        <i/>
        <color rgb="FF000000"/>
        <sz val="10.0"/>
      </rPr>
      <t>Superintendência de Seguros Privados</t>
    </r>
    <r>
      <rPr>
        <rFont val="Arial"/>
        <color rgb="FF000000"/>
        <sz val="10.0"/>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</si>
  <si>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</si>
  <si>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</si>
  <si>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</si>
  <si>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</si>
  <si>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</si>
  <si>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</si>
  <si>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</si>
  <si>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</si>
  <si>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</si>
  <si>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</si>
  <si>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</si>
  <si>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</si>
  <si>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</si>
  <si>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</si>
  <si>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</si>
  <si>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</si>
  <si>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</si>
  <si>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</si>
  <si>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</si>
  <si>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</si>
  <si>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</si>
  <si>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</si>
  <si>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</si>
  <si>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</si>
  <si>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</si>
  <si>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</si>
  <si>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</si>
  <si>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</si>
  <si>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</si>
  <si>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rFont val="Arial"/>
        <color rgb="FF000000"/>
        <sz val="10.0"/>
      </rPr>
      <t xml:space="preserve">Canada - </t>
    </r>
    <r>
      <rPr>
        <rFont val="Arial"/>
        <i/>
        <color rgb="FF000000"/>
        <sz val="10.0"/>
      </rPr>
      <t>Autorité des marchés financiers</t>
    </r>
    <r>
      <rPr>
        <rFont val="Arial"/>
        <color rgb="FF000000"/>
        <sz val="10.0"/>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</si>
  <si>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</si>
  <si>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</si>
  <si>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</si>
  <si>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</si>
  <si>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</si>
  <si>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</si>
  <si>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</si>
  <si>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</si>
  <si>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</si>
  <si>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</si>
  <si>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</si>
  <si>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</si>
  <si>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</si>
  <si>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</si>
  <si>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</si>
  <si>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</si>
  <si>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</si>
  <si>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</si>
  <si>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</si>
  <si>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</si>
  <si>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</si>
  <si>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</si>
  <si>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</si>
  <si>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rFont val="Arial"/>
        <color rgb="FF000000"/>
        <sz val="10.0"/>
      </rPr>
      <t xml:space="preserve">Chile - </t>
    </r>
    <r>
      <rPr>
        <rFont val="Arial"/>
        <i/>
        <color rgb="FF000000"/>
        <sz val="10.0"/>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</si>
  <si>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</si>
  <si>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</si>
  <si>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</si>
  <si>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</si>
  <si>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</si>
  <si>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</si>
  <si>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</si>
  <si>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</si>
  <si>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</si>
  <si>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</si>
  <si>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</si>
  <si>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</si>
  <si>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</si>
  <si>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</si>
  <si>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rFont val="Arial"/>
        <color rgb="FF000000"/>
        <sz val="10.0"/>
      </rPr>
      <t xml:space="preserve">Colombia - </t>
    </r>
    <r>
      <rPr>
        <rFont val="Arial"/>
        <i/>
        <color rgb="FF000000"/>
        <sz val="10.0"/>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</si>
  <si>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</si>
  <si>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</si>
  <si>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</si>
  <si>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</si>
  <si>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</si>
  <si>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</si>
  <si>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</si>
  <si>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</si>
  <si>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rFont val="Arial"/>
        <color rgb="FF000000"/>
        <sz val="10.0"/>
      </rPr>
      <t xml:space="preserve">Costa Rica - </t>
    </r>
    <r>
      <rPr>
        <rFont val="Arial"/>
        <i/>
        <color rgb="FF000000"/>
        <sz val="10.0"/>
      </rPr>
      <t>Superintendencia General de Valores</t>
    </r>
  </si>
  <si>
    <t>Ecuador</t>
  </si>
  <si>
    <t>3rd Party Payments - Vigo Money Transfer</t>
  </si>
  <si>
    <r>
      <rPr>
        <rFont val="Arial"/>
        <color rgb="FF000000"/>
        <sz val="10.0"/>
      </rPr>
      <t xml:space="preserve">Costa Rica - </t>
    </r>
    <r>
      <rPr>
        <rFont val="Arial"/>
        <i/>
        <color rgb="FF000000"/>
        <sz val="10.0"/>
      </rPr>
      <t>Superintendencia General de Seguros</t>
    </r>
    <r>
      <rPr>
        <rFont val="Arial"/>
        <color rgb="FF000000"/>
        <sz val="10.0"/>
      </rPr>
      <t xml:space="preserve"> (Costa Rica)</t>
    </r>
  </si>
  <si>
    <t>Egypt</t>
  </si>
  <si>
    <t>3rd Party Payments - Voguepay</t>
  </si>
  <si>
    <r>
      <rPr>
        <rFont val="Arial"/>
        <color rgb="FF000000"/>
        <sz val="10.0"/>
      </rPr>
      <t xml:space="preserve">Côte d'Ivoire - </t>
    </r>
    <r>
      <rPr>
        <rFont val="Arial"/>
        <i/>
        <color rgb="FF000000"/>
        <sz val="10.0"/>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</si>
  <si>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</si>
  <si>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</si>
  <si>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</si>
  <si>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</si>
  <si>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</si>
  <si>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</si>
  <si>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</si>
  <si>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</si>
  <si>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</si>
  <si>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</si>
  <si>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</si>
  <si>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</si>
  <si>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</si>
  <si>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</si>
  <si>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</si>
  <si>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</si>
  <si>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</si>
  <si>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rFont val="Arial"/>
        <color rgb="FF000000"/>
        <sz val="10.0"/>
      </rPr>
      <t>Denmark - Financial Supervisory Authority (Denmark) (</t>
    </r>
    <r>
      <rPr>
        <rFont val="Arial"/>
        <i/>
        <color rgb="FF000000"/>
        <sz val="10.0"/>
      </rPr>
      <t>Finanstilsynet</t>
    </r>
    <r>
      <rPr>
        <rFont val="Arial"/>
        <color rgb="FF000000"/>
        <sz val="10.0"/>
      </rPr>
      <t xml:space="preserve"> in Danish)</t>
    </r>
  </si>
  <si>
    <t>Falkland Islands (Malvinas)</t>
  </si>
  <si>
    <t>3rd Party Payments - Wyre</t>
  </si>
  <si>
    <r>
      <rPr>
        <rFont val="Arial"/>
        <color rgb="FF000000"/>
        <sz val="10.0"/>
      </rPr>
      <t xml:space="preserve">Dominican Republic - </t>
    </r>
    <r>
      <rPr>
        <rFont val="Arial"/>
        <i/>
        <color rgb="FF000000"/>
        <sz val="10.0"/>
      </rPr>
      <t>Banco Central de la Republica Dominica</t>
    </r>
  </si>
  <si>
    <t>Faroe Islands</t>
  </si>
  <si>
    <t>3rd Party Payments - XE</t>
  </si>
  <si>
    <r>
      <rPr>
        <rFont val="Arial"/>
        <color rgb="FF000000"/>
        <sz val="10.0"/>
      </rPr>
      <t xml:space="preserve">Dominican Republic - </t>
    </r>
    <r>
      <rPr>
        <rFont val="Arial"/>
        <i/>
        <color rgb="FF000000"/>
        <sz val="10.0"/>
      </rPr>
      <t>Superintendencia de Bancos de la Republica Dominicana</t>
    </r>
  </si>
  <si>
    <t>Fiji</t>
  </si>
  <si>
    <t>3rd Party Payments - Xpress Money</t>
  </si>
  <si>
    <r>
      <rPr>
        <rFont val="Arial"/>
        <color rgb="FF000000"/>
        <sz val="10.0"/>
      </rPr>
      <t xml:space="preserve">Dominican Republic - </t>
    </r>
    <r>
      <rPr>
        <rFont val="Arial"/>
        <i/>
        <color rgb="FF000000"/>
        <sz val="10.0"/>
      </rPr>
      <t>Superintendencia del Mercado de Valores de la Republica Dominicana</t>
    </r>
  </si>
  <si>
    <t>Finland</t>
  </si>
  <si>
    <t>3rd Party Payments - Xfers</t>
  </si>
  <si>
    <t>Dominica - Financial Service Unit of the Commonwealth of Dominica</t>
  </si>
  <si>
    <t>France</t>
  </si>
  <si>
    <t>3rd Party Payments - Others</t>
  </si>
  <si>
    <r>
      <rPr>
        <rFont val="Arial"/>
        <color rgb="FF000000"/>
        <sz val="10.0"/>
      </rPr>
      <t xml:space="preserve">Ecuador - </t>
    </r>
    <r>
      <rPr>
        <rFont val="Arial"/>
        <i/>
        <color rgb="FF000000"/>
        <sz val="10.0"/>
      </rPr>
      <t>Superintendencia de Bancos</t>
    </r>
  </si>
  <si>
    <t>French Guiana</t>
  </si>
  <si>
    <t>Egypt - Financial Regulatory Authority</t>
  </si>
  <si>
    <t>French Polynesia</t>
  </si>
  <si>
    <r>
      <rPr>
        <rFont val="Arial"/>
        <color rgb="FF000000"/>
        <sz val="10.0"/>
      </rPr>
      <t xml:space="preserve">El Salvador - </t>
    </r>
    <r>
      <rPr>
        <rFont val="Arial"/>
        <i/>
        <color rgb="FF000000"/>
        <sz val="10.0"/>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</si>
  <si>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</si>
  <si>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</si>
  <si>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</si>
  <si>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</si>
  <si>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</si>
  <si>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</si>
  <si>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</si>
  <si>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</si>
  <si>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</si>
  <si>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</si>
  <si>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</si>
  <si>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rFont val="Arial"/>
        <color rgb="FF000000"/>
        <sz val="10.0"/>
      </rPr>
      <t>Estonia - Financial Supervisory Authority of Estonia (</t>
    </r>
    <r>
      <rPr>
        <rFont val="Arial"/>
        <i/>
        <color rgb="FF000000"/>
        <sz val="10.0"/>
      </rPr>
      <t>Finantsinspektsioon</t>
    </r>
    <r>
      <rPr>
        <rFont val="Arial"/>
        <color rgb="FF000000"/>
        <sz val="10.0"/>
      </rPr>
      <t xml:space="preserve"> in Estonian)</t>
    </r>
  </si>
  <si>
    <t>Gibraltar</t>
  </si>
  <si>
    <r>
      <rPr>
        <rFont val="Arial"/>
        <color rgb="FF000000"/>
        <sz val="10.0"/>
      </rPr>
      <t>Estonian Bank (</t>
    </r>
    <r>
      <rPr>
        <rFont val="Arial"/>
        <i/>
        <color rgb="FF000000"/>
        <sz val="10.0"/>
      </rPr>
      <t>Eesti Pank</t>
    </r>
    <r>
      <rPr>
        <rFont val="Arial"/>
        <color rgb="FF000000"/>
        <sz val="10.0"/>
      </rPr>
      <t xml:space="preserve"> in Estonian)</t>
    </r>
  </si>
  <si>
    <t>Greece</t>
  </si>
  <si>
    <r>
      <rPr>
        <rFont val="Arial"/>
        <color rgb="FF000000"/>
        <sz val="10.0"/>
      </rPr>
      <t>Faroe Islands - Insurance Authority of the Faroe Islands (</t>
    </r>
    <r>
      <rPr>
        <rFont val="Arial"/>
        <i/>
        <color rgb="FF000000"/>
        <sz val="10.0"/>
      </rPr>
      <t>Tryggingareftirlitið</t>
    </r>
    <r>
      <rPr>
        <rFont val="Arial"/>
        <color rgb="FF000000"/>
        <sz val="10.0"/>
      </rPr>
      <t xml:space="preserve"> in Faroese)</t>
    </r>
  </si>
  <si>
    <t>Greenland</t>
  </si>
  <si>
    <r>
      <rPr>
        <rFont val="Arial"/>
        <color rgb="FF000000"/>
        <sz val="10.0"/>
      </rPr>
      <t>Finland - Financial Supervisory Authority, (FSA) (</t>
    </r>
    <r>
      <rPr>
        <rFont val="Arial"/>
        <i/>
        <color rgb="FF000000"/>
        <sz val="10.0"/>
      </rPr>
      <t>Finanssivalvonta</t>
    </r>
    <r>
      <rPr>
        <rFont val="Arial"/>
        <color rgb="FF000000"/>
        <sz val="10.0"/>
      </rPr>
      <t xml:space="preserve"> in Finnish)</t>
    </r>
  </si>
  <si>
    <t>Grenada</t>
  </si>
  <si>
    <r>
      <rPr>
        <rFont val="Arial"/>
        <color rgb="FF000000"/>
        <sz val="10.0"/>
      </rPr>
      <t xml:space="preserve">France - </t>
    </r>
    <r>
      <rPr>
        <rFont val="Arial"/>
        <i/>
        <color rgb="FF000000"/>
        <sz val="10.0"/>
      </rPr>
      <t>Autorité des marchés financiers</t>
    </r>
    <r>
      <rPr>
        <rFont val="Arial"/>
        <color rgb="FF000000"/>
        <sz val="10.0"/>
      </rPr>
      <t xml:space="preserve"> (AMF)</t>
    </r>
  </si>
  <si>
    <t>Guadeloupe</t>
  </si>
  <si>
    <r>
      <rPr>
        <rFont val="Arial"/>
        <color rgb="FF000000"/>
        <sz val="10.0"/>
      </rPr>
      <t xml:space="preserve">France - </t>
    </r>
    <r>
      <rPr>
        <rFont val="Arial"/>
        <i/>
        <color rgb="FF000000"/>
        <sz val="10.0"/>
      </rPr>
      <t xml:space="preserve">Registre unique des Intermediaires en Assurance, Banque et Finance </t>
    </r>
    <r>
      <rPr>
        <rFont val="Arial"/>
        <color rgb="FF000000"/>
        <sz val="10.0"/>
      </rPr>
      <t>(ORIAS)</t>
    </r>
  </si>
  <si>
    <t>Guam</t>
  </si>
  <si>
    <r>
      <rPr>
        <rFont val="Arial"/>
        <color rgb="FF000000"/>
        <sz val="10.0"/>
      </rPr>
      <t>France - French Prudential Supervision and Resolution Authority (</t>
    </r>
    <r>
      <rPr>
        <rFont val="Arial"/>
        <i/>
        <color rgb="FF000000"/>
        <sz val="10.0"/>
      </rPr>
      <t>Autorité de contrôle prudentiel et de résolution</t>
    </r>
    <r>
      <rPr>
        <rFont val="Arial"/>
        <color rgb="FF000000"/>
        <sz val="10.0"/>
      </rPr>
      <t xml:space="preserve"> - ACPR)</t>
    </r>
  </si>
  <si>
    <t>Guatemala</t>
  </si>
  <si>
    <t>France - French Takeover Panel</t>
  </si>
  <si>
    <t>Guernsey</t>
  </si>
  <si>
    <t>Georgia - National Bank of Georgia</t>
  </si>
  <si>
    <t>Guinea</t>
  </si>
  <si>
    <r>
      <rPr>
        <rFont val="Arial"/>
        <color rgb="FF000000"/>
        <sz val="10.0"/>
      </rPr>
      <t xml:space="preserve">Germany - Federal Financial Supervisory Authority (BaFin - </t>
    </r>
    <r>
      <rPr>
        <rFont val="Arial"/>
        <i/>
        <color rgb="FF000000"/>
        <sz val="10.0"/>
      </rPr>
      <t>Bundesanstalt für Finanzdienstleistungsaufsicht</t>
    </r>
    <r>
      <rPr>
        <rFont val="Arial"/>
        <color rgb="FF000000"/>
        <sz val="10.0"/>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</si>
  <si>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</si>
  <si>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</si>
  <si>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</si>
  <si>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</si>
  <si>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</si>
  <si>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</si>
  <si>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</si>
  <si>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</si>
  <si>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</si>
  <si>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</si>
  <si>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</si>
  <si>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rFont val="Arial"/>
        <color rgb="FF000000"/>
        <sz val="10.0"/>
      </rPr>
      <t xml:space="preserve">Guatemala - </t>
    </r>
    <r>
      <rPr>
        <rFont val="Arial"/>
        <i/>
        <color rgb="FF000000"/>
        <sz val="10.0"/>
      </rPr>
      <t>Superintendencia de Bancos</t>
    </r>
    <r>
      <rPr>
        <rFont val="Arial"/>
        <color rgb="FF000000"/>
        <sz val="10.0"/>
      </rPr>
      <t xml:space="preserve"> (SB)</t>
    </r>
  </si>
  <si>
    <t>Hong Kong</t>
  </si>
  <si>
    <t>Guernsey - Guernsey Financial Services Commission</t>
  </si>
  <si>
    <t>Hungary</t>
  </si>
  <si>
    <r>
      <rPr>
        <rFont val="Arial"/>
        <color rgb="FF000000"/>
        <sz val="10.0"/>
      </rPr>
      <t>Honduras - National Banks and Securities Commission (</t>
    </r>
    <r>
      <rPr>
        <rFont val="Arial"/>
        <i/>
        <color rgb="FF000000"/>
        <sz val="10.0"/>
      </rPr>
      <t>Comisión Nacional de Bancos y Seguros</t>
    </r>
    <r>
      <rPr>
        <rFont val="Arial"/>
        <color rgb="FF000000"/>
        <sz val="10.0"/>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</si>
  <si>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</si>
  <si>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</si>
  <si>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</si>
  <si>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</si>
  <si>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</si>
  <si>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</si>
  <si>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</si>
  <si>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</si>
  <si>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</si>
  <si>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rFont val="Arial"/>
        <color rgb="FF000000"/>
        <sz val="10.0"/>
      </rPr>
      <t>Hungary - Hungarian National Bank (</t>
    </r>
    <r>
      <rPr>
        <rFont val="Arial"/>
        <i/>
        <color rgb="FF000000"/>
        <sz val="10.0"/>
      </rPr>
      <t>Magyar Nemzeti Bank</t>
    </r>
    <r>
      <rPr>
        <rFont val="Arial"/>
        <color rgb="FF000000"/>
        <sz val="10.0"/>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</si>
  <si>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</si>
  <si>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</si>
  <si>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</si>
  <si>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</si>
  <si>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</si>
  <si>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</si>
  <si>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</si>
  <si>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</si>
  <si>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</si>
  <si>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</si>
  <si>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</si>
  <si>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</si>
  <si>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</si>
  <si>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rFont val="Arial"/>
        <color rgb="FF000000"/>
        <sz val="10.0"/>
      </rPr>
      <t>Indonesia - Financial Services Authority (</t>
    </r>
    <r>
      <rPr>
        <rFont val="Arial"/>
        <i/>
        <color rgb="FF000000"/>
        <sz val="10.0"/>
      </rPr>
      <t>Otoritas Jasa Keuangan</t>
    </r>
    <r>
      <rPr>
        <rFont val="Arial"/>
        <color rgb="FF000000"/>
        <sz val="10.0"/>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</si>
  <si>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</si>
  <si>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</si>
  <si>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</si>
  <si>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</si>
  <si>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</si>
  <si>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</si>
  <si>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</si>
  <si>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</si>
  <si>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</si>
  <si>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</si>
  <si>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</si>
  <si>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</si>
  <si>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</si>
  <si>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</si>
  <si>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</si>
  <si>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</si>
  <si>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</si>
  <si>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rFont val="Arial"/>
        <color rgb="FF000000"/>
        <sz val="10.0"/>
      </rPr>
      <t xml:space="preserve">Italy - </t>
    </r>
    <r>
      <rPr>
        <rFont val="Arial"/>
        <i/>
        <color rgb="FF000000"/>
        <sz val="10.0"/>
      </rPr>
      <t>Commissione Nazionale per le Società e la Borsa</t>
    </r>
    <r>
      <rPr>
        <rFont val="Arial"/>
        <color rgb="FF000000"/>
        <sz val="10.0"/>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</si>
  <si>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</si>
  <si>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</si>
  <si>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</si>
  <si>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</si>
  <si>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</si>
  <si>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</si>
  <si>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</si>
  <si>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</si>
  <si>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</si>
  <si>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</si>
  <si>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</si>
  <si>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</si>
  <si>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</si>
  <si>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</si>
  <si>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</si>
  <si>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rFont val="Arial"/>
        <color rgb="FF000000"/>
        <sz val="10.0"/>
      </rPr>
      <t>Kazakhstan - Agency of the Republic of Kazakhstan on Regulation and Supervision of Financial Market and Financial Organizations (</t>
    </r>
    <r>
      <rPr>
        <rFont val="Arial"/>
        <i/>
        <color rgb="FF000000"/>
        <sz val="10.0"/>
      </rPr>
      <t>Агентство Республики Казахстан по регулированию и надзору финансового рынка и финансовых организаций</t>
    </r>
    <r>
      <rPr>
        <rFont val="Arial"/>
        <color rgb="FF000000"/>
        <sz val="10.0"/>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</si>
  <si>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</si>
  <si>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</si>
  <si>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</si>
  <si>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</si>
  <si>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</si>
  <si>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</si>
  <si>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</si>
  <si>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rFont val="Arial"/>
        <color rgb="FF000000"/>
        <sz val="10.0"/>
      </rPr>
      <t>Kuwait - Central Bank of Kuwait (CBK) (</t>
    </r>
    <r>
      <rPr>
        <rFont val="Arial"/>
        <i/>
        <color rgb="FF000000"/>
        <sz val="10.0"/>
      </rPr>
      <t xml:space="preserve">بنك الكويت المركزي </t>
    </r>
    <r>
      <rPr>
        <rFont val="Arial"/>
        <color rgb="FF000000"/>
        <sz val="10.0"/>
      </rPr>
      <t>in Arabic)</t>
    </r>
  </si>
  <si>
    <t>Maldives</t>
  </si>
  <si>
    <r>
      <rPr>
        <rFont val="Arial"/>
        <color rgb="FF000000"/>
        <sz val="10.0"/>
      </rPr>
      <t>Kuwait - Capital Markets Authority Kuwait (CMA) (</t>
    </r>
    <r>
      <rPr>
        <rFont val="Arial"/>
        <i/>
        <color rgb="FF000000"/>
        <sz val="10.0"/>
      </rPr>
      <t>هيئة أسواق المال - دولة الكويت</t>
    </r>
    <r>
      <rPr>
        <rFont val="Arial"/>
        <color rgb="FF000000"/>
        <sz val="10.0"/>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</si>
  <si>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</si>
  <si>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</si>
  <si>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</si>
  <si>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</si>
  <si>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</si>
  <si>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</si>
  <si>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</si>
  <si>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</si>
  <si>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</si>
  <si>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</si>
  <si>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</si>
  <si>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</si>
  <si>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</si>
  <si>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rFont val="Arial"/>
        <color rgb="FF000000"/>
        <sz val="10.0"/>
      </rPr>
      <t xml:space="preserve">Luxembourg - </t>
    </r>
    <r>
      <rPr>
        <rFont val="Arial"/>
        <i/>
        <color rgb="FF000000"/>
        <sz val="10.0"/>
      </rPr>
      <t>Commission de Surveillance du Secteur Financier</t>
    </r>
    <r>
      <rPr>
        <rFont val="Arial"/>
        <color rgb="FF000000"/>
        <sz val="10.0"/>
      </rPr>
      <t xml:space="preserve"> (CSSF)</t>
    </r>
  </si>
  <si>
    <t>Mexico</t>
  </si>
  <si>
    <r>
      <rPr>
        <rFont val="Arial"/>
        <color rgb="FF000000"/>
        <sz val="10.0"/>
      </rPr>
      <t xml:space="preserve">Luxembourg - </t>
    </r>
    <r>
      <rPr>
        <rFont val="Arial"/>
        <i/>
        <color rgb="FF000000"/>
        <sz val="10.0"/>
      </rPr>
      <t>Commissariat aux Assurances</t>
    </r>
    <r>
      <rPr>
        <rFont val="Arial"/>
        <color rgb="FF000000"/>
        <sz val="10.0"/>
      </rPr>
      <t xml:space="preserve"> (CAA)</t>
    </r>
  </si>
  <si>
    <t>Micronesia (Federated States of)</t>
  </si>
  <si>
    <r>
      <rPr>
        <rFont val="Arial"/>
        <color rgb="FF000000"/>
        <sz val="10.0"/>
      </rPr>
      <t xml:space="preserve">Malaysia - </t>
    </r>
    <r>
      <rPr>
        <rFont val="Arial"/>
        <i/>
        <color rgb="FF000000"/>
        <sz val="10.0"/>
      </rPr>
      <t>Bank Negara Malaysia</t>
    </r>
    <r>
      <rPr>
        <rFont val="Arial"/>
        <color rgb="FF000000"/>
        <sz val="10.0"/>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</si>
  <si>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</si>
  <si>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</si>
  <si>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</si>
  <si>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</si>
  <si>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</si>
  <si>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</si>
  <si>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</si>
  <si>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</si>
  <si>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</si>
  <si>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</si>
  <si>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</si>
  <si>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</si>
  <si>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</si>
  <si>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</si>
  <si>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</si>
  <si>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</si>
  <si>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</si>
  <si>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rFont val="Arial"/>
        <color rgb="FF000000"/>
        <sz val="10.0"/>
      </rPr>
      <t xml:space="preserve">Mexico - </t>
    </r>
    <r>
      <rPr>
        <rFont val="Arial"/>
        <i/>
        <color rgb="FF000000"/>
        <sz val="10.0"/>
      </rPr>
      <t>Comisión Nacional Bancaria y de Valores</t>
    </r>
  </si>
  <si>
    <t>Nauru</t>
  </si>
  <si>
    <r>
      <rPr>
        <rFont val="Arial"/>
        <color rgb="FF000000"/>
        <sz val="10.0"/>
      </rPr>
      <t xml:space="preserve">Mexico - </t>
    </r>
    <r>
      <rPr>
        <rFont val="Arial"/>
        <i/>
        <color rgb="FF000000"/>
        <sz val="10.0"/>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</si>
  <si>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</si>
  <si>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</si>
  <si>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</si>
  <si>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</si>
  <si>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</si>
  <si>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</si>
  <si>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</si>
  <si>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</si>
  <si>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</si>
  <si>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</si>
  <si>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</si>
  <si>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rFont val="Arial"/>
        <color rgb="FF000000"/>
        <sz val="10.0"/>
      </rPr>
      <t xml:space="preserve">Morocco - </t>
    </r>
    <r>
      <rPr>
        <rFont val="Arial"/>
        <i/>
        <color rgb="FF000000"/>
        <sz val="10.0"/>
      </rPr>
      <t>Autorité Marocaine du Marché des Capitaux</t>
    </r>
    <r>
      <rPr>
        <rFont val="Arial"/>
        <color rgb="FF000000"/>
        <sz val="10.0"/>
      </rPr>
      <t xml:space="preserve"> (AMMC) </t>
    </r>
    <r>
      <rPr>
        <rFont val="Arial"/>
        <i/>
        <color rgb="FF000000"/>
        <sz val="10.0"/>
      </rPr>
      <t>Ex Conseil déontologique des valeurs mobilières</t>
    </r>
    <r>
      <rPr>
        <rFont val="Arial"/>
        <color rgb="FF000000"/>
        <sz val="10.0"/>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</si>
  <si>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</si>
  <si>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</si>
  <si>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</si>
  <si>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</si>
  <si>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</si>
  <si>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</si>
  <si>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</si>
  <si>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rFont val="Arial"/>
        <color rgb="FF000000"/>
        <sz val="10.0"/>
      </rPr>
      <t xml:space="preserve">Netherlands - Netherlands Authority for the Financial Markets (AFM - </t>
    </r>
    <r>
      <rPr>
        <rFont val="Arial"/>
        <i/>
        <color rgb="FF000000"/>
        <sz val="10.0"/>
      </rPr>
      <t>Autoriteit Financiële Markten</t>
    </r>
    <r>
      <rPr>
        <rFont val="Arial"/>
        <color rgb="FF000000"/>
        <sz val="10.0"/>
      </rPr>
      <t xml:space="preserve"> in Dutch)</t>
    </r>
  </si>
  <si>
    <t>Northern Mariana Islands</t>
  </si>
  <si>
    <r>
      <rPr>
        <rFont val="Arial"/>
        <color rgb="FF000000"/>
        <sz val="10.0"/>
      </rPr>
      <t xml:space="preserve">Netherlands - </t>
    </r>
    <r>
      <rPr>
        <rFont val="Arial"/>
        <i/>
        <color rgb="FF000000"/>
        <sz val="10.0"/>
      </rPr>
      <t>De Nederlandsche Bank</t>
    </r>
    <r>
      <rPr>
        <rFont val="Arial"/>
        <color rgb="FF000000"/>
        <sz val="10.0"/>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</si>
  <si>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</si>
  <si>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</si>
  <si>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</si>
  <si>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</si>
  <si>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</si>
  <si>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</si>
  <si>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</si>
  <si>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</si>
  <si>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</si>
  <si>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</si>
  <si>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</si>
  <si>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</si>
  <si>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</si>
  <si>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rFont val="Arial"/>
        <color rgb="FF000000"/>
        <sz val="10.0"/>
      </rPr>
      <t>Norway - Financial Supervisory Authority of Norway (</t>
    </r>
    <r>
      <rPr>
        <rFont val="Arial"/>
        <i/>
        <color rgb="FF000000"/>
        <sz val="10.0"/>
      </rPr>
      <t>Finanstilsynet</t>
    </r>
    <r>
      <rPr>
        <rFont val="Arial"/>
        <color rgb="FF000000"/>
        <sz val="10.0"/>
      </rPr>
      <t xml:space="preserve"> in Norwegian)</t>
    </r>
  </si>
  <si>
    <t>Paraguay</t>
  </si>
  <si>
    <t>Oman - Capital Market Authority (Oman)</t>
  </si>
  <si>
    <t>Peru</t>
  </si>
  <si>
    <t>Pakistan - State Bank of Pakistan</t>
  </si>
  <si>
    <t>Philippines</t>
  </si>
  <si>
    <r>
      <rPr>
        <rFont val="Arial"/>
        <color rgb="FF000000"/>
        <sz val="10.0"/>
      </rPr>
      <t xml:space="preserve">Panama - </t>
    </r>
    <r>
      <rPr>
        <rFont val="Arial"/>
        <i/>
        <color rgb="FF000000"/>
        <sz val="10.0"/>
      </rPr>
      <t>Superintendencia del Mercado de Valores</t>
    </r>
  </si>
  <si>
    <t>Pitcairn</t>
  </si>
  <si>
    <r>
      <rPr>
        <rFont val="Arial"/>
        <color rgb="FF000000"/>
        <sz val="10.0"/>
      </rPr>
      <t xml:space="preserve">Peru - </t>
    </r>
    <r>
      <rPr>
        <rFont val="Arial"/>
        <i/>
        <color rgb="FF000000"/>
        <sz val="10.0"/>
      </rPr>
      <t>Superintendencia de Banca, Seguros y AFP</t>
    </r>
    <r>
      <rPr>
        <rFont val="Arial"/>
        <color rgb="FF000000"/>
        <sz val="10.0"/>
      </rPr>
      <t xml:space="preserve"> (SBS)</t>
    </r>
  </si>
  <si>
    <t>Poland</t>
  </si>
  <si>
    <r>
      <rPr>
        <rFont val="Arial"/>
        <color rgb="FF000000"/>
        <sz val="10.0"/>
      </rPr>
      <t xml:space="preserve">Peru - </t>
    </r>
    <r>
      <rPr>
        <rFont val="Arial"/>
        <i/>
        <color rgb="FF000000"/>
        <sz val="10.0"/>
      </rPr>
      <t>Superintendencia del Mercado de Valores</t>
    </r>
    <r>
      <rPr>
        <rFont val="Arial"/>
        <color rgb="FF000000"/>
        <sz val="10.0"/>
      </rPr>
      <t xml:space="preserve"> (SMV)</t>
    </r>
  </si>
  <si>
    <t>Portugal</t>
  </si>
  <si>
    <t>Phillippines - Philippine Securities and Exchange Commission (SEC)</t>
  </si>
  <si>
    <t>Puerto Rico</t>
  </si>
  <si>
    <r>
      <rPr>
        <rFont val="Arial"/>
        <color rgb="FF000000"/>
        <sz val="10.0"/>
      </rPr>
      <t>Phillippines - Insurance Commission (</t>
    </r>
    <r>
      <rPr>
        <rFont val="Arial"/>
        <i/>
        <color rgb="FF000000"/>
        <sz val="10.0"/>
      </rPr>
      <t>Komisyon ng Seguro</t>
    </r>
    <r>
      <rPr>
        <rFont val="Arial"/>
        <color rgb="FF000000"/>
        <sz val="10.0"/>
      </rPr>
      <t>)</t>
    </r>
  </si>
  <si>
    <t>Qatar</t>
  </si>
  <si>
    <r>
      <rPr>
        <rFont val="Arial"/>
        <color rgb="FF000000"/>
        <sz val="10.0"/>
      </rPr>
      <t xml:space="preserve">Phillippines - </t>
    </r>
    <r>
      <rPr>
        <rFont val="Arial"/>
        <i/>
        <color rgb="FF000000"/>
        <sz val="10.0"/>
      </rPr>
      <t>Bangko Sentral ng Pilipinas</t>
    </r>
    <r>
      <rPr>
        <rFont val="Arial"/>
        <color rgb="FF000000"/>
        <sz val="10.0"/>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</si>
  <si>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</si>
  <si>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</si>
  <si>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</si>
  <si>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</si>
  <si>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</si>
  <si>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</si>
  <si>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</si>
  <si>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</si>
  <si>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</si>
  <si>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</si>
  <si>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</si>
  <si>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</si>
  <si>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</si>
  <si>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</si>
  <si>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</si>
  <si>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</si>
  <si>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</si>
  <si>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</si>
  <si>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</si>
  <si>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</si>
  <si>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</si>
  <si>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</si>
  <si>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</si>
  <si>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</si>
  <si>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</si>
  <si>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</si>
  <si>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</si>
  <si>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</si>
  <si>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</si>
  <si>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</si>
  <si>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</si>
  <si>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</si>
  <si>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</si>
  <si>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</si>
  <si>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</si>
  <si>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</si>
  <si>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</si>
  <si>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rFont val="Arial"/>
        <color rgb="FF000000"/>
        <sz val="10.0"/>
      </rPr>
      <t>Saudi Arabia - Saudi Arabian Monetary Agency (SAMA) (</t>
    </r>
    <r>
      <rPr>
        <rFont val="Arial"/>
        <i/>
        <color rgb="FF000000"/>
        <sz val="10.0"/>
      </rPr>
      <t>مؤسسة النقد العربي السعودي</t>
    </r>
    <r>
      <rPr>
        <rFont val="Arial"/>
        <color rgb="FF000000"/>
        <sz val="10.0"/>
      </rPr>
      <t xml:space="preserve"> in Arabic)</t>
    </r>
  </si>
  <si>
    <t>Singapore</t>
  </si>
  <si>
    <r>
      <rPr>
        <rFont val="Arial"/>
        <color rgb="FF000000"/>
        <sz val="10.0"/>
      </rPr>
      <t>Saudi Arabia - Capital Market Authority (Saudi Arabia) (CMA) (</t>
    </r>
    <r>
      <rPr>
        <rFont val="Arial"/>
        <i/>
        <color rgb="FF000000"/>
        <sz val="10.0"/>
      </rPr>
      <t>هيئة السوق المالية</t>
    </r>
    <r>
      <rPr>
        <rFont val="Arial"/>
        <color rgb="FF000000"/>
        <sz val="10.0"/>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</si>
  <si>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</si>
  <si>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</si>
  <si>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</si>
  <si>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</si>
  <si>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</si>
  <si>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</si>
  <si>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</si>
  <si>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Somalia</t>
  </si>
  <si>
    <t>Slovakia - National Bank of Slovakia</t>
  </si>
  <si>
    <t>South Africa</t>
  </si>
  <si>
    <r>
      <rPr>
        <rFont val="Arial"/>
        <color rgb="FF000000"/>
        <sz val="10.0"/>
      </rPr>
      <t>Slovenia - Securities Market Agency (</t>
    </r>
    <r>
      <rPr>
        <rFont val="Arial"/>
        <i/>
        <color rgb="FF000000"/>
        <sz val="10.0"/>
      </rPr>
      <t>ATVP Agencija za Trg Vrednostnih Papirjev</t>
    </r>
    <r>
      <rPr>
        <rFont val="Arial"/>
        <color rgb="FF000000"/>
        <sz val="10.0"/>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</si>
  <si>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</si>
  <si>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</si>
  <si>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</si>
  <si>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</si>
  <si>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</si>
  <si>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</si>
  <si>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</si>
  <si>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</si>
  <si>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</si>
  <si>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rFont val="Arial"/>
        <color rgb="FF000000"/>
        <sz val="10.0"/>
      </rPr>
      <t xml:space="preserve">Spain - </t>
    </r>
    <r>
      <rPr>
        <rFont val="Arial"/>
        <i/>
        <color rgb="FF000000"/>
        <sz val="10.0"/>
      </rPr>
      <t>Banco de España (BdE)</t>
    </r>
  </si>
  <si>
    <t>Suriname</t>
  </si>
  <si>
    <r>
      <rPr>
        <rFont val="Arial"/>
        <color rgb="FF000000"/>
        <sz val="10.0"/>
      </rPr>
      <t xml:space="preserve">Spain - </t>
    </r>
    <r>
      <rPr>
        <rFont val="Arial"/>
        <i/>
        <color rgb="FF000000"/>
        <sz val="10.0"/>
      </rPr>
      <t>Direccion General de Seguros y Fondos de Pensiones</t>
    </r>
    <r>
      <rPr>
        <rFont val="Arial"/>
        <color rgb="FF000000"/>
        <sz val="10.0"/>
      </rPr>
      <t xml:space="preserve"> (DGSFP)</t>
    </r>
  </si>
  <si>
    <t>Svalbard and Jan Mayen</t>
  </si>
  <si>
    <r>
      <rPr>
        <rFont val="Arial"/>
        <color rgb="FF000000"/>
        <sz val="10.0"/>
      </rPr>
      <t xml:space="preserve">Spain - </t>
    </r>
    <r>
      <rPr>
        <rFont val="Arial"/>
        <i/>
        <color rgb="FF000000"/>
        <sz val="10.0"/>
      </rPr>
      <t>Comision Nacional del Mercado de Valores</t>
    </r>
    <r>
      <rPr>
        <rFont val="Arial"/>
        <color rgb="FF000000"/>
        <sz val="10.0"/>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</si>
  <si>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</si>
  <si>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</si>
  <si>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</si>
  <si>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</si>
  <si>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</si>
  <si>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</si>
  <si>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</si>
  <si>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rFont val="Arial"/>
        <color rgb="FF000000"/>
        <sz val="10.0"/>
      </rPr>
      <t>Sweden - Financial Supervisory Authority (Sweden) (</t>
    </r>
    <r>
      <rPr>
        <rFont val="Arial"/>
        <i/>
        <color rgb="FF000000"/>
        <sz val="10.0"/>
      </rPr>
      <t>Finansinspektionen</t>
    </r>
    <r>
      <rPr>
        <rFont val="Arial"/>
        <color rgb="FF000000"/>
        <sz val="10.0"/>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</si>
  <si>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</si>
  <si>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</si>
  <si>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</si>
  <si>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</si>
  <si>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</si>
  <si>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</si>
  <si>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</si>
  <si>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</si>
  <si>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</si>
  <si>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</si>
  <si>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</si>
  <si>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</si>
  <si>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</si>
  <si>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</si>
  <si>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</si>
  <si>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</si>
  <si>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</si>
  <si>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</si>
  <si>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</si>
  <si>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</si>
  <si>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</si>
  <si>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rFont val="Arial"/>
        <color rgb="FF000000"/>
        <sz val="10.0"/>
      </rPr>
      <t xml:space="preserve">Tunisia - </t>
    </r>
    <r>
      <rPr>
        <rFont val="Arial"/>
        <i/>
        <color rgb="FF000000"/>
        <sz val="10.0"/>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</si>
  <si>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</si>
  <si>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</si>
  <si>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</si>
  <si>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</si>
  <si>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</si>
  <si>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</si>
  <si>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</si>
  <si>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</si>
  <si>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</si>
  <si>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</si>
  <si>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</si>
  <si>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</si>
  <si>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</si>
  <si>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</si>
  <si>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</si>
  <si>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</si>
  <si>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</si>
  <si>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</si>
  <si>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</si>
  <si>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</si>
  <si>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</si>
  <si>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</si>
  <si>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</si>
  <si>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</si>
  <si>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</si>
  <si>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</si>
  <si>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</si>
  <si>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</si>
  <si>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</si>
  <si>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</si>
  <si>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</si>
  <si>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</si>
  <si>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</si>
  <si>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</si>
  <si>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</si>
  <si>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</si>
  <si>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</si>
  <si>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</si>
  <si>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</si>
  <si>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</si>
  <si>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</si>
  <si>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</si>
  <si>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</si>
  <si>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</si>
  <si>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</si>
  <si>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</si>
  <si>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</si>
  <si>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</si>
  <si>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rFont val="Arial"/>
        <color rgb="FF000000"/>
        <sz val="10.0"/>
      </rPr>
      <t xml:space="preserve">Uruguay - </t>
    </r>
    <r>
      <rPr>
        <rFont val="Arial"/>
        <i/>
        <color rgb="FF000000"/>
        <sz val="10.0"/>
      </rPr>
      <t>Banco Central del Uruguay</t>
    </r>
  </si>
  <si>
    <t>Uzbekistan - Center for Coordination and Control over Functioning of Securities Market</t>
  </si>
  <si>
    <t>Vatican City - Financial Information Authority</t>
  </si>
  <si>
    <r>
      <rPr>
        <rFont val="Arial"/>
        <color rgb="FF000000"/>
        <sz val="10.0"/>
      </rPr>
      <t xml:space="preserve">Venezuela - </t>
    </r>
    <r>
      <rPr>
        <rFont val="Arial"/>
        <i/>
        <color rgb="FF000000"/>
        <sz val="10.0"/>
      </rPr>
      <t>Superintendencia Nacional de Valores</t>
    </r>
    <r>
      <rPr>
        <rFont val="Arial"/>
        <color rgb="FF000000"/>
        <sz val="10.0"/>
      </rPr>
      <t xml:space="preserve"> (SNV)</t>
    </r>
  </si>
  <si>
    <t>Vietnam - State Securities Commission (SSC)</t>
  </si>
  <si>
    <t>Zambia - Securities and Exchange Commission (Zambia)</t>
  </si>
  <si>
    <t>Zimbabwe - Reserve Bank of Zimbabwe (RBZ)</t>
  </si>
  <si>
    <t>Others</t>
  </si>
  <si>
    <t>N/A</t>
  </si>
  <si>
    <r>
      <rPr>
        <b/>
        <sz val="14.0"/>
      </rPr>
      <t xml:space="preserve">1 - Select 'File &gt; Make a Copy' to prepare your submission using Google Sheets. 
2 - Input data into the </t>
    </r>
    <r>
      <rPr>
        <b/>
        <color rgb="FF0563C1"/>
        <sz val="14.0"/>
        <u/>
      </rPr>
      <t>yellow</t>
    </r>
    <r>
      <rPr>
        <b/>
        <sz val="14.0"/>
      </rPr>
      <t xml:space="preserve"> cells. 
3 - Please adhere to the format. Do </t>
    </r>
    <r>
      <rPr>
        <b/>
        <color rgb="FFFF0000"/>
        <sz val="14.0"/>
        <u/>
      </rPr>
      <t>NOT</t>
    </r>
    <r>
      <rPr>
        <b/>
        <sz val="14.0"/>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</si>
  <si>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</si>
  <si>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</si>
  <si>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</si>
  <si>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</si>
  <si>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</si>
  <si>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</si>
  <si>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</si>
  <si>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</si>
  <si>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</si>
  <si>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</si>
  <si>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</si>
  <si>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</si>
  <si>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</si>
  <si>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</si>
  <si>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</si>
  <si>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</si>
  <si>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</si>
  <si>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</si>
  <si>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</si>
  <si>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</si>
  <si>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</si>
  <si>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</si>
  <si>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</si>
  <si>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rFont val="arial,sans,sans-serif"/>
        <sz val="12.0"/>
      </rPr>
      <t xml:space="preserve">Fiat Deposits (please specify the fiat pairs; Stablecoins such as USDT are </t>
    </r>
    <r>
      <rPr>
        <rFont val="arial,sans,sans-serif"/>
        <b/>
        <sz val="12.0"/>
        <u/>
      </rPr>
      <t>NOT</t>
    </r>
    <r>
      <rPr>
        <rFont val="arial,sans,sans-serif"/>
        <sz val="12.0"/>
      </rPr>
      <t xml:space="preserve"> fiat)</t>
    </r>
  </si>
  <si>
    <r>
      <rPr>
        <rFont val="arial,sans,sans-serif"/>
        <sz val="12.0"/>
      </rPr>
      <t xml:space="preserve">Fiat Withdrawals (please specify the fiat pairs; Stablecoins such as USDT are </t>
    </r>
    <r>
      <rPr>
        <rFont val="arial,sans,sans-serif"/>
        <b/>
        <sz val="12.0"/>
        <u/>
      </rPr>
      <t>NOT</t>
    </r>
    <r>
      <rPr>
        <rFont val="arial,sans,sans-serif"/>
        <sz val="12.0"/>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</si>
  <si>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</si>
  <si>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</si>
  <si>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</si>
  <si>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</si>
  <si>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rFont val="arial,sans,sans-serif"/>
        <sz val="12.0"/>
      </rPr>
      <t xml:space="preserve">Website URL (Ability to view </t>
    </r>
    <r>
      <rPr>
        <rFont val="arial,sans,sans-serif"/>
        <b/>
        <sz val="12.0"/>
        <u/>
      </rPr>
      <t>ALL</t>
    </r>
    <r>
      <rPr>
        <rFont val="arial,sans,sans-serif"/>
        <sz val="12.0"/>
      </rPr>
      <t xml:space="preserve"> market pairs and order books without the need to log-in)</t>
    </r>
  </si>
  <si>
    <t>Insert URL</t>
  </si>
  <si>
    <t>API documentation</t>
  </si>
  <si>
    <r>
      <rPr>
        <rFont val="arial,sans,sans-serif"/>
        <sz val="12.0"/>
      </rPr>
      <t xml:space="preserve">Summary API endpoint for </t>
    </r>
    <r>
      <rPr>
        <rFont val="arial,sans,sans-serif"/>
        <b/>
        <sz val="12.0"/>
      </rPr>
      <t>ALL</t>
    </r>
    <r>
      <rPr>
        <rFont val="arial,sans,sans-serif"/>
        <sz val="12.0"/>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</si>
  <si>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</si>
  <si>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</si>
  <si>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</si>
  <si>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</si>
  <si>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</si>
  <si>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</si>
  <si>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</si>
  <si>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</si>
  <si>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</si>
  <si>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</si>
  <si>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</si>
  <si>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0"/>
      </rPr>
      <t xml:space="preserve">1 - Select 'File &gt; Make a Copy' to prepare your submission using Google Sheets. 
2 - Input data into the </t>
    </r>
    <r>
      <rPr>
        <b/>
        <color rgb="FF0563C1"/>
        <sz val="14.0"/>
        <u/>
      </rPr>
      <t>yellow</t>
    </r>
    <r>
      <rPr>
        <b/>
        <sz val="14.0"/>
      </rPr>
      <t xml:space="preserve"> cells. Select the most relevant tag from the </t>
    </r>
    <r>
      <rPr>
        <b/>
        <sz val="14.0"/>
        <u/>
      </rPr>
      <t>drop-down menu</t>
    </r>
    <r>
      <rPr>
        <b/>
        <sz val="14.0"/>
      </rPr>
      <t xml:space="preserve">.
3 - Please adhere to the format. Do </t>
    </r>
    <r>
      <rPr>
        <b/>
        <color rgb="FFFF0000"/>
        <sz val="14.0"/>
        <u/>
      </rPr>
      <t>NOT</t>
    </r>
    <r>
      <rPr>
        <b/>
        <sz val="14.0"/>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</si>
  <si>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</si>
  <si>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</si>
  <si>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Cryptoassets only</t>
  </si>
  <si>
    <t>Sector/Properties 1</t>
  </si>
  <si>
    <t>Sector/Properties 2</t>
  </si>
  <si>
    <t>Sector/Properties 3</t>
  </si>
  <si>
    <t>Consensus Algo</t>
  </si>
  <si>
    <t># of Chains</t>
  </si>
  <si>
    <t>Insert URL or explanation
(Indicate all the chains that the asset is on)</t>
  </si>
  <si>
    <r>
      <rPr>
        <b/>
        <color rgb="FF4A86E8"/>
      </rPr>
      <t xml:space="preserve">Cryptoassets </t>
    </r>
    <r>
      <rPr>
        <b/>
        <color rgb="FF000000"/>
      </rPr>
      <t>&amp;</t>
    </r>
    <r>
      <rPr>
        <b/>
        <color rgb="FF4A86E8"/>
      </rPr>
      <t xml:space="preserve"> </t>
    </r>
    <r>
      <rPr>
        <b/>
        <color rgb="FFFF0000"/>
      </rPr>
      <t>exchanges</t>
    </r>
  </si>
  <si>
    <t>Country of Registration (Legal Domicile)</t>
  </si>
  <si>
    <r>
      <rPr>
        <b/>
        <color rgb="FF4A86E8"/>
      </rPr>
      <t xml:space="preserve">Cryptoassets </t>
    </r>
    <r>
      <rPr>
        <b/>
        <color rgb="FF000000"/>
      </rPr>
      <t>&amp;</t>
    </r>
    <r>
      <rPr>
        <b/>
        <color rgb="FF4A86E8"/>
      </rPr>
      <t xml:space="preserve"> </t>
    </r>
    <r>
      <rPr>
        <b/>
        <color rgb="FFFF0000"/>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</si>
  <si>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</si>
  <si>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</si>
  <si>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</si>
  <si>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</si>
  <si>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</si>
  <si>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</si>
  <si>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</si>
  <si>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</si>
  <si>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</si>
  <si>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</si>
  <si>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</si>
  <si>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</si>
  <si>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2.0"/>
      </rPr>
      <t>1 - Select '</t>
    </r>
    <r>
      <rPr>
        <b/>
        <color rgb="FFFF0000"/>
        <sz val="12.0"/>
      </rPr>
      <t>File &gt; Make a Copy</t>
    </r>
    <r>
      <rPr>
        <b/>
        <sz val="12.0"/>
      </rPr>
      <t xml:space="preserve">' to prepare your submission using Google Sheets. See completed sample </t>
    </r>
    <r>
      <rPr>
        <b/>
        <color rgb="FF1155CC"/>
        <sz val="12.0"/>
        <u/>
      </rPr>
      <t>here</t>
    </r>
    <r>
      <rPr>
        <b/>
        <sz val="12.0"/>
      </rPr>
      <t xml:space="preserve">.
2 - Input data into the </t>
    </r>
    <r>
      <rPr>
        <b/>
        <color rgb="FF0563C1"/>
        <sz val="12.0"/>
        <u/>
      </rPr>
      <t>yellow</t>
    </r>
    <r>
      <rPr>
        <b/>
        <sz val="12.0"/>
      </rPr>
      <t xml:space="preserve"> cells. 
3 - Please adhere to the format. Do </t>
    </r>
    <r>
      <rPr>
        <b/>
        <color rgb="FFFF0000"/>
        <sz val="12.0"/>
        <u/>
      </rPr>
      <t>NOT</t>
    </r>
    <r>
      <rPr>
        <b/>
        <sz val="12.0"/>
      </rPr>
      <t xml:space="preserve"> reorder/renumber the rows, or modify the template in any way.
5 - Please submit your responses with the proper formatting by sharing the Google Sheets URL and granting public access to the sheet. </t>
    </r>
    <r>
      <rPr>
        <b/>
        <color rgb="FFFF0000"/>
        <sz val="12.0"/>
      </rPr>
      <t xml:space="preserve">File &gt; Share &gt; Anyone on the internet with this link can view </t>
    </r>
    <r>
      <rPr>
        <b/>
        <sz val="12.0"/>
      </rPr>
      <t xml:space="preserve">
6 - Be truthful. False or misleading claims may render your submission inadmissible.
7 - Submit the completed sheet to </t>
    </r>
    <r>
      <rPr>
        <b/>
        <color rgb="FF1155CC"/>
        <sz val="12.0"/>
        <u/>
      </rPr>
      <t>Form 7 - [Existing Cryptoasset] Update info (e.g. Rebrand, URL update)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</si>
  <si>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</si>
  <si>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</si>
  <si>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</si>
  <si>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</si>
  <si>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</si>
  <si>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</si>
  <si>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</si>
  <si>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</si>
  <si>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</si>
  <si>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</si>
  <si>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</si>
  <si>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</si>
  <si>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2.0"/>
      </rPr>
      <t>1 - Select '</t>
    </r>
    <r>
      <rPr>
        <b/>
        <color rgb="FFFF0000"/>
        <sz val="12.0"/>
      </rPr>
      <t>File &gt; Make a Copy</t>
    </r>
    <r>
      <rPr>
        <b/>
        <sz val="12.0"/>
      </rPr>
      <t xml:space="preserve">' to prepare your submission using Google Sheets. See completed sample </t>
    </r>
    <r>
      <rPr>
        <b/>
        <color rgb="FF1155CC"/>
        <sz val="12.0"/>
        <u/>
      </rPr>
      <t>here</t>
    </r>
    <r>
      <rPr>
        <b/>
        <sz val="12.0"/>
      </rPr>
      <t xml:space="preserve">.
2 - Input data into the </t>
    </r>
    <r>
      <rPr>
        <b/>
        <color rgb="FF0563C1"/>
        <sz val="12.0"/>
        <u/>
      </rPr>
      <t>yellow</t>
    </r>
    <r>
      <rPr>
        <b/>
        <sz val="12.0"/>
      </rPr>
      <t xml:space="preserve"> cells. 
3 - Please adhere to the format. Do </t>
    </r>
    <r>
      <rPr>
        <b/>
        <color rgb="FFFF0000"/>
        <sz val="12.0"/>
        <u/>
      </rPr>
      <t>NOT</t>
    </r>
    <r>
      <rPr>
        <b/>
        <sz val="12.0"/>
      </rPr>
      <t xml:space="preserve"> reorder/renumber the rows, or modify the template in any way.
5 - Please submit your responses with the proper formatting by sharing the Google Sheets URL and granting public access to the sheet. </t>
    </r>
    <r>
      <rPr>
        <b/>
        <color rgb="FFFF0000"/>
        <sz val="12.0"/>
      </rPr>
      <t xml:space="preserve">File &gt; Share &gt; Anyone on the internet with this link can view </t>
    </r>
    <r>
      <rPr>
        <b/>
        <sz val="12.0"/>
      </rPr>
      <t xml:space="preserve">
6 - Be truthful. False or misleading claims may render your submission inadmissible.
7 - Submit the completed sheet to </t>
    </r>
    <r>
      <rPr>
        <b/>
        <color rgb="FF1155CC"/>
        <sz val="12.0"/>
        <u/>
      </rPr>
      <t>Form 7 - [Existing Cryptoasset] Update info (e.g. Rebrand, URL update)</t>
    </r>
  </si>
  <si>
    <t>Annex H - Data backfill</t>
  </si>
  <si>
    <t>Tokenomics URL</t>
  </si>
  <si>
    <t>Emission Rate (12 months)</t>
  </si>
  <si>
    <t xml:space="preserve">Project's Video </t>
  </si>
  <si>
    <t>Project Launch Date</t>
  </si>
  <si>
    <t>Project name (e.g. Bitcoin)</t>
  </si>
  <si>
    <t>Project Ticker/Symbol (e.g. BTC)</t>
  </si>
  <si>
    <t>Project Description</t>
  </si>
  <si>
    <r>
      <rPr>
        <rFont val="Arial"/>
        <b/>
        <color rgb="FFFFFFFF"/>
        <sz val="12.0"/>
      </rPr>
      <t xml:space="preserve">Platforms (e.g. EOS, NEO, Ethereum, proprietary blockchain). Please specify </t>
    </r>
    <r>
      <rPr>
        <rFont val="Arial"/>
        <b/>
        <color rgb="FFFFFFFF"/>
        <sz val="12.0"/>
        <u/>
      </rPr>
      <t>all</t>
    </r>
    <r>
      <rPr>
        <rFont val="Arial"/>
        <b/>
        <color rgb="FFFFFFFF"/>
        <sz val="12.0"/>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</si>
  <si>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</si>
  <si>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</si>
  <si>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</si>
  <si>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</si>
  <si>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</si>
  <si>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</si>
  <si>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</si>
  <si>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</si>
  <si>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</si>
  <si>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</si>
  <si>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</si>
  <si>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</si>
  <si>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</si>
  <si>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</si>
  <si>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</si>
  <si>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</si>
  <si>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</si>
  <si>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</si>
  <si>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</si>
  <si>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2.0"/>
      </rPr>
      <t>1 - Select '</t>
    </r>
    <r>
      <rPr>
        <b/>
        <color rgb="FFFF0000"/>
        <sz val="12.0"/>
      </rPr>
      <t>File &gt; Make a Copy</t>
    </r>
    <r>
      <rPr>
        <b/>
        <sz val="12.0"/>
      </rPr>
      <t xml:space="preserve">' to prepare your submission using Google Sheets. 
2 - Input data into the </t>
    </r>
    <r>
      <rPr>
        <b/>
        <color rgb="FF0563C1"/>
        <sz val="12.0"/>
        <u/>
      </rPr>
      <t>yellow</t>
    </r>
    <r>
      <rPr>
        <b/>
        <sz val="12.0"/>
      </rPr>
      <t xml:space="preserve"> cells. 
3 - Please adhere to the format. Do </t>
    </r>
    <r>
      <rPr>
        <b/>
        <color rgb="FFFF0000"/>
        <sz val="12.0"/>
        <u/>
      </rPr>
      <t>NOT</t>
    </r>
    <r>
      <rPr>
        <b/>
        <sz val="12.0"/>
      </rPr>
      <t xml:space="preserve"> reorder/renumber the rows, or modify the template in any way.
5 - Please submit your responses with the proper formatting by sharing the Google Sheets URL and granting public access to the sheet. </t>
    </r>
    <r>
      <rPr>
        <b/>
        <color rgb="FFFF0000"/>
        <sz val="12.0"/>
      </rPr>
      <t xml:space="preserve">File &gt; Share &gt; Anyone on the internet with this link can view </t>
    </r>
    <r>
      <rPr>
        <b/>
        <sz val="12.0"/>
      </rPr>
      <t xml:space="preserve">
6 - Be truthful. False or misleading claims may render your submission inadmissible.
7 - Submit the completed sheet to </t>
    </r>
    <r>
      <rPr>
        <b/>
        <color rgb="FF1155CC"/>
        <sz val="12.0"/>
        <u/>
      </rPr>
      <t>Form 7 - [Existing Cryptoasset] Update info (e.g. Rebrand, URL update)</t>
    </r>
  </si>
  <si>
    <r>
      <rPr>
        <b/>
        <sz val="16.0"/>
      </rPr>
      <t xml:space="preserve">Annex I - To be completed </t>
    </r>
    <r>
      <rPr>
        <b/>
        <sz val="16.0"/>
        <u/>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</si>
  <si>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</si>
  <si>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</si>
  <si>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</si>
  <si>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</si>
  <si>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</si>
  <si>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</si>
  <si>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</si>
  <si>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</si>
  <si>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</si>
  <si>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2.0"/>
      </rPr>
      <t>1 - Select '</t>
    </r>
    <r>
      <rPr>
        <b/>
        <color rgb="FFFF0000"/>
        <sz val="12.0"/>
      </rPr>
      <t>File &gt; Make a Copy</t>
    </r>
    <r>
      <rPr>
        <b/>
        <sz val="12.0"/>
      </rPr>
      <t xml:space="preserve">' to prepare your submission using Google Sheets. 
2 - Input data into the </t>
    </r>
    <r>
      <rPr>
        <b/>
        <color rgb="FF0563C1"/>
        <sz val="12.0"/>
        <u/>
      </rPr>
      <t>yellow</t>
    </r>
    <r>
      <rPr>
        <b/>
        <sz val="12.0"/>
      </rPr>
      <t xml:space="preserve"> cells. </t>
    </r>
    <r>
      <rPr>
        <b/>
        <color rgb="FFFF0000"/>
        <sz val="12.0"/>
      </rPr>
      <t>Please refer to orange cells and adhere to the formatting</t>
    </r>
    <r>
      <rPr>
        <b/>
        <sz val="12.0"/>
      </rPr>
      <t xml:space="preserve">.
3 - Please adhere to the format. Do </t>
    </r>
    <r>
      <rPr>
        <b/>
        <color rgb="FFFF0000"/>
        <sz val="12.0"/>
        <u/>
      </rPr>
      <t>NOT</t>
    </r>
    <r>
      <rPr>
        <b/>
        <sz val="12.0"/>
      </rPr>
      <t xml:space="preserve"> reorder/renumber the rows, or modify the template in any way.
5 - Please submit your responses with the proper formatting by sharing the Google Sheets URL and granting public access to the sheet. </t>
    </r>
    <r>
      <rPr>
        <b/>
        <color rgb="FFFF0000"/>
        <sz val="12.0"/>
      </rPr>
      <t xml:space="preserve">File &gt; Share &gt; Anyone on the internet with this link can view </t>
    </r>
    <r>
      <rPr>
        <b/>
        <sz val="12.0"/>
      </rPr>
      <t xml:space="preserve">
6 - Be truthful. False or misleading claims may render your submission inadmissible.
7 - Submit the completed sheet to </t>
    </r>
    <r>
      <rPr>
        <b/>
        <color rgb="FF1155CC"/>
        <sz val="12.0"/>
        <u/>
      </rPr>
      <t>Form 6 - [Existing Exchange] Update info (e.g. Rebrand, API update</t>
    </r>
    <r>
      <rPr>
        <b/>
        <sz val="12.0"/>
      </rPr>
      <t>)</t>
    </r>
  </si>
  <si>
    <r>
      <rPr>
        <b/>
        <sz val="16.0"/>
      </rPr>
      <t xml:space="preserve">Annex J - Proof of Reserves Wallets -  To be completed </t>
    </r>
    <r>
      <rPr>
        <b/>
        <sz val="16.0"/>
        <u/>
      </rPr>
      <t>by Exchanges only</t>
    </r>
  </si>
  <si>
    <t>Only wallet addresses with a balance &gt;$500,000 for selected assets on supported chains will be displayed</t>
  </si>
  <si>
    <t>See supported chains</t>
  </si>
  <si>
    <t>Exchange CMC URL</t>
  </si>
  <si>
    <t>Blockchain</t>
  </si>
  <si>
    <r>
      <rPr>
        <rFont val="Calibri"/>
        <b/>
        <color rgb="FFFFFFFF"/>
        <sz val="12.0"/>
        <u/>
      </rPr>
      <t>Hyperlinked</t>
    </r>
    <r>
      <rPr>
        <rFont val="Calibri"/>
        <b/>
        <color rgb="FFFFFFFF"/>
        <sz val="12.0"/>
      </rPr>
      <t xml:space="preserve"> Wallet address</t>
    </r>
  </si>
  <si>
    <t>Asset CMC URL</t>
  </si>
  <si>
    <t>Asset Contract Address</t>
  </si>
  <si>
    <t>Token balance (used as reference only)</t>
  </si>
  <si>
    <t>Balance USD (used as reference only)</t>
  </si>
  <si>
    <t>Used as Collateral?</t>
  </si>
  <si>
    <t>https://coinmarketcap.com/exchanges/kraken/</t>
  </si>
  <si>
    <t>Tron20</t>
  </si>
  <si>
    <t>TJDENsfBJs4RFETt1X1W8wMDc8M5XnJhCe</t>
  </si>
  <si>
    <t>https://coinmarketcap.com/currencies/tron/</t>
  </si>
  <si>
    <t>Y</t>
  </si>
  <si>
    <t>Ethereum</t>
  </si>
  <si>
    <t>0xee5b5b923ffce93a870b3104b7ca09c3db80047a</t>
  </si>
  <si>
    <t>https://coinmarketcap.com/currencies/tether/</t>
  </si>
  <si>
    <t>0xdac17f958d2ee523a2206206994597c13d831ec7</t>
  </si>
  <si>
    <t>N</t>
  </si>
  <si>
    <t>BNB Smart Chain (BEP20)</t>
  </si>
  <si>
    <t>0x83455d6c365dcbac10855c623da884b552aaefdd</t>
  </si>
  <si>
    <t>https://coinmarketcap.com/currencies/usd-coin/</t>
  </si>
  <si>
    <t>0x8ac76a51cc950d9822d68b83fe1ad97b32cd580d</t>
  </si>
  <si>
    <t>BNB Beacon Chain (BEP2)</t>
  </si>
  <si>
    <t>bnb1v8vkkymvhe2sf7gd2092ujc6hweta38xadu2pj</t>
  </si>
  <si>
    <t>https://coinmarketcap.com/currencies/bnb/</t>
  </si>
  <si>
    <t>bnb1ultyhpw2p2ktvr68swz56570lgj2rdsadq3ym2</t>
  </si>
  <si>
    <t>Insert CMC exchange URL</t>
  </si>
  <si>
    <t>Insert blockchain</t>
  </si>
  <si>
    <r>
      <rPr/>
      <t xml:space="preserve">Insert </t>
    </r>
    <r>
      <rPr>
        <u/>
      </rPr>
      <t>hyperlinked</t>
    </r>
    <r>
      <rPr/>
      <t xml:space="preserve"> wallet address</t>
    </r>
  </si>
  <si>
    <t>Insert contract address</t>
  </si>
  <si>
    <t>Insert token balance (units)</t>
  </si>
  <si>
    <t>Insert USD balance</t>
  </si>
  <si>
    <t>Indicate Y or N</t>
  </si>
  <si>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</si>
  <si>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</si>
  <si>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</si>
  <si>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</si>
  <si>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</si>
  <si>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</si>
  <si>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</si>
  <si>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</si>
  <si>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</si>
  <si>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</si>
  <si>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</si>
  <si>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</si>
  <si>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</si>
  <si>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</si>
  <si>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</si>
  <si>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</si>
  <si>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</si>
  <si>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</si>
  <si>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</si>
  <si>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</si>
  <si>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</si>
  <si>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</si>
  <si>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</si>
  <si>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</si>
  <si>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</si>
  <si>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</si>
  <si>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</si>
  <si>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</si>
  <si>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</si>
  <si>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</si>
  <si>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</si>
  <si>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</si>
  <si>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</si>
  <si>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</si>
  <si>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</si>
  <si>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</si>
  <si>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</si>
  <si>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</si>
  <si>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</si>
  <si>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t xml:space="preserve">Insert </t>
    </r>
    <r>
      <rPr>
        <u/>
      </rPr>
      <t>hyperlinked</t>
    </r>
    <r>
      <rPr/>
      <t xml:space="preserve"> wallet address</t>
    </r>
  </si>
  <si>
    <r>
      <rPr>
        <b/>
        <sz val="12.0"/>
      </rPr>
      <t>1 - Select '</t>
    </r>
    <r>
      <rPr>
        <b/>
        <color rgb="FFFF0000"/>
        <sz val="12.0"/>
      </rPr>
      <t>File &gt; Make a Copy</t>
    </r>
    <r>
      <rPr>
        <b/>
        <sz val="12.0"/>
      </rPr>
      <t xml:space="preserve">' to prepare your submission using Google Sheets. 
2 - Input data into the </t>
    </r>
    <r>
      <rPr>
        <b/>
        <color rgb="FF0563C1"/>
        <sz val="12.0"/>
        <u/>
      </rPr>
      <t>yellow</t>
    </r>
    <r>
      <rPr>
        <b/>
        <sz val="12.0"/>
      </rPr>
      <t xml:space="preserve"> cells. </t>
    </r>
    <r>
      <rPr>
        <b/>
        <color rgb="FFFF0000"/>
        <sz val="12.0"/>
      </rPr>
      <t>Please refer to orange cells and adhere to the formatting.</t>
    </r>
    <r>
      <rPr>
        <b/>
        <sz val="12.0"/>
      </rPr>
      <t xml:space="preserve">
3 - Please adhere to the format. Do </t>
    </r>
    <r>
      <rPr>
        <b/>
        <color rgb="FFFF0000"/>
        <sz val="12.0"/>
        <u/>
      </rPr>
      <t>NOT</t>
    </r>
    <r>
      <rPr>
        <b/>
        <sz val="12.0"/>
      </rPr>
      <t xml:space="preserve"> reorder/renumber the rows, or modify the template in any way.
5 - Please submit your responses with the proper formatting by sharing the Google Sheets URL and granting public access to the sheet. </t>
    </r>
    <r>
      <rPr>
        <b/>
        <color rgb="FFFF0000"/>
        <sz val="12.0"/>
      </rPr>
      <t xml:space="preserve">File &gt; Share &gt; Anyone on the internet with this link can view </t>
    </r>
    <r>
      <rPr>
        <b/>
        <sz val="12.0"/>
      </rPr>
      <t xml:space="preserve">
6 - Be truthful. False or misleading claims may render your submission inadmissible.
7 - Submit the completed sheet to </t>
    </r>
    <r>
      <rPr>
        <b/>
        <color rgb="FF1155CC"/>
        <sz val="12.0"/>
        <u/>
      </rPr>
      <t>Form 7 - [Existing Cryptoasset] Update info (e.g. Rebrand, URL update)</t>
    </r>
  </si>
  <si>
    <r>
      <rPr>
        <b/>
        <sz val="16.0"/>
      </rPr>
      <t xml:space="preserve">Annex K - Proof of Liabilities -  To be completed </t>
    </r>
    <r>
      <rPr>
        <b/>
        <sz val="16.0"/>
        <u/>
      </rPr>
      <t>by Exchanges only</t>
    </r>
  </si>
  <si>
    <t>HS</t>
  </si>
  <si>
    <t>Token Liabilities (used as reference only)</t>
  </si>
  <si>
    <t>Liabilities USD</t>
  </si>
  <si>
    <r>
      <rPr>
        <b/>
        <sz val="12.0"/>
      </rPr>
      <t>1 - Select '</t>
    </r>
    <r>
      <rPr>
        <b/>
        <color rgb="FFFF0000"/>
        <sz val="12.0"/>
      </rPr>
      <t>File &gt; Make a Copy</t>
    </r>
    <r>
      <rPr>
        <b/>
        <sz val="12.0"/>
      </rPr>
      <t xml:space="preserve">' to prepare your submission using Google Sheets. 
2 - Input data into the </t>
    </r>
    <r>
      <rPr>
        <b/>
        <color rgb="FF0563C1"/>
        <sz val="12.0"/>
        <u/>
      </rPr>
      <t>yellow</t>
    </r>
    <r>
      <rPr>
        <b/>
        <sz val="12.0"/>
      </rPr>
      <t xml:space="preserve"> cells. </t>
    </r>
    <r>
      <rPr>
        <b/>
        <color rgb="FFFF0000"/>
        <sz val="12.0"/>
      </rPr>
      <t>Please refer to orange cells and adhere to the formatting.</t>
    </r>
    <r>
      <rPr>
        <b/>
        <sz val="12.0"/>
      </rPr>
      <t xml:space="preserve">
3 - Please adhere to the format. Do </t>
    </r>
    <r>
      <rPr>
        <b/>
        <color rgb="FFFF0000"/>
        <sz val="12.0"/>
        <u/>
      </rPr>
      <t>NOT</t>
    </r>
    <r>
      <rPr>
        <b/>
        <sz val="12.0"/>
      </rPr>
      <t xml:space="preserve"> reorder/renumber the rows, or modify the template in any way.
5 - Please submit your responses with the proper formatting by sharing the Google Sheets URL and granting public access to the sheet. </t>
    </r>
    <r>
      <rPr>
        <b/>
        <color rgb="FFFF0000"/>
        <sz val="12.0"/>
      </rPr>
      <t xml:space="preserve">File &gt; Share &gt; Anyone on the internet with this link can view </t>
    </r>
    <r>
      <rPr>
        <b/>
        <sz val="12.0"/>
      </rPr>
      <t xml:space="preserve">
6 - Be truthful. False or misleading claims may render your submission inadmissible.
7 - Submit the completed sheet to </t>
    </r>
    <r>
      <rPr>
        <b/>
        <color rgb="FF1155CC"/>
        <sz val="12.0"/>
        <u/>
      </rPr>
      <t>Form 7 - [Existing Cryptoasset] Update info (e.g. Rebrand, URL update)</t>
    </r>
  </si>
  <si>
    <t>Annex L - Backfill Chart data</t>
  </si>
  <si>
    <t>Timestamp(1 min resolution)</t>
  </si>
  <si>
    <t>Price(In USD)</t>
  </si>
  <si>
    <t>Volume(In USD)</t>
  </si>
  <si>
    <t>Insert Timestamp(1 min resolution)</t>
  </si>
  <si>
    <t>Insert Price(In USD)</t>
  </si>
  <si>
    <t>Insert Volume(In USD)</t>
  </si>
  <si>
    <r>
      <rPr>
        <b/>
        <sz val="9.0"/>
      </rPr>
      <t>1 - Select '</t>
    </r>
    <r>
      <rPr>
        <b/>
        <color rgb="FFFF0000"/>
        <sz val="9.0"/>
      </rPr>
      <t>File &gt; Make a Copy</t>
    </r>
    <r>
      <rPr>
        <b/>
        <sz val="9.0"/>
      </rPr>
      <t xml:space="preserve">' to prepare your submission using Google Sheets. 
2 - Input data into the </t>
    </r>
    <r>
      <rPr>
        <b/>
        <color rgb="FF0563C1"/>
        <sz val="9.0"/>
        <u/>
      </rPr>
      <t>yellow</t>
    </r>
    <r>
      <rPr>
        <b/>
        <sz val="9.0"/>
      </rPr>
      <t xml:space="preserve"> cells </t>
    </r>
    <r>
      <rPr>
        <b/>
        <color rgb="FFFF0000"/>
        <sz val="9.0"/>
        <u/>
      </rPr>
      <t>ONLY</t>
    </r>
    <r>
      <rPr>
        <b/>
        <sz val="9.0"/>
      </rPr>
      <t xml:space="preserve"> and adhere to the formatting. </t>
    </r>
    <r>
      <rPr>
        <b/>
        <color rgb="FFFF0000"/>
        <sz val="9.0"/>
      </rPr>
      <t xml:space="preserve">Orange cells are completed samples for reference only. </t>
    </r>
    <r>
      <rPr>
        <b/>
        <sz val="9.0"/>
      </rPr>
      <t xml:space="preserve">
3 - Please adhere to the format. Do </t>
    </r>
    <r>
      <rPr>
        <b/>
        <color rgb="FFFF0000"/>
        <sz val="9.0"/>
        <u/>
      </rPr>
      <t>NOT</t>
    </r>
    <r>
      <rPr>
        <b/>
        <sz val="9.0"/>
      </rPr>
      <t xml:space="preserve"> reorder/renumber/merge the rows, or modify the template in any way. You may insert additional rows (</t>
    </r>
    <r>
      <rPr>
        <b/>
        <sz val="9.0"/>
        <u/>
      </rPr>
      <t>one row per entry</t>
    </r>
    <r>
      <rPr>
        <b/>
        <sz val="9.0"/>
      </rPr>
      <t xml:space="preserve">) as long as the format is not altered.  
4 - Be truthful. False or misleading claims may render your submission inadmissible.
5 - Notes on dates: -endDate is exclusive, so a step (e.g. linear vesting schedule) will not happen on the day of endDate. Check if there is an overlapped period for the same allocation.
6 - Vesting types
a - Cliff: single event where some tokens are released. it's the same as TGE except that it happens after some tokens are released already.
b - linear: when the same amount of tokens is released with a certain frequency until a certain date 
c - Inflationary: when an increasing amount of tokens is released with a certain rate and frequency until a certain date
d - Deflationary: when a decreasing amount of tokens is released with a certain rate and frequency until a certain date
e - </t>
    </r>
    <r>
      <rPr>
        <b/>
        <color rgb="FFFF0000"/>
        <sz val="9.0"/>
      </rPr>
      <t xml:space="preserve">If your vesting frequency is not in the drop-down menu, estimate a run-rate that falls under one of the drop-down periods. E.g. If vesting is every 20 years, estimate what % of the supply would vest on a yearly basis and select 'yearly' from the dropdown menu.    </t>
    </r>
    <r>
      <rPr>
        <b/>
        <sz val="9.0"/>
      </rPr>
      <t xml:space="preserve">
7 - Submit the data via the </t>
    </r>
    <r>
      <rPr>
        <b/>
        <color rgb="FF1155CC"/>
        <sz val="9.0"/>
        <u/>
      </rPr>
      <t xml:space="preserve">self reporting dashboard (SRD)
</t>
    </r>
    <r>
      <rPr>
        <b/>
        <sz val="9.0"/>
      </rPr>
      <t xml:space="preserve">a - Go to </t>
    </r>
    <r>
      <rPr>
        <b/>
        <color rgb="FF1155CC"/>
        <sz val="9.0"/>
        <u/>
      </rPr>
      <t>Annex M2</t>
    </r>
    <r>
      <rPr>
        <b/>
        <sz val="9.0"/>
      </rPr>
      <t xml:space="preserve"> tab &gt; Delete all empty rows &gt; Download the file in </t>
    </r>
    <r>
      <rPr>
        <b/>
        <color rgb="FFFF0000"/>
        <sz val="9.0"/>
      </rPr>
      <t>CSV</t>
    </r>
    <r>
      <rPr>
        <b/>
        <sz val="9.0"/>
      </rPr>
      <t xml:space="preserve"> format &gt; Upload the CSV file via the SRD
b - If 7a does not work, submit a completed version of this sheet to </t>
    </r>
    <r>
      <rPr>
        <b/>
        <color rgb="FF1155CC"/>
        <sz val="9.0"/>
        <u/>
      </rPr>
      <t>Form 7 - [Existing Cryptoasset] Update info (e.g. Rebrand, URL update)</t>
    </r>
    <r>
      <rPr>
        <b/>
        <sz val="9.0"/>
      </rPr>
      <t xml:space="preserve">. 
c - Please submit your responses with the proper formatting by sharing the Google Sheets URL and granting public access to the sheet. </t>
    </r>
    <r>
      <rPr>
        <b/>
        <color rgb="FFFF0000"/>
        <sz val="9.0"/>
      </rPr>
      <t xml:space="preserve">File &gt; Share &gt; Anyone on the internet with this link can view </t>
    </r>
    <r>
      <rPr>
        <b/>
        <color rgb="FF1155CC"/>
        <sz val="9.0"/>
        <u/>
      </rPr>
      <t xml:space="preserve">
</t>
    </r>
    <r>
      <rPr>
        <b/>
        <sz val="9.0"/>
      </rPr>
      <t xml:space="preserve">8 - If succesfully processed, the unlock schedule will appear </t>
    </r>
    <r>
      <rPr>
        <b/>
        <color rgb="FF1155CC"/>
        <sz val="9.0"/>
        <u/>
      </rPr>
      <t>here</t>
    </r>
    <r>
      <rPr>
        <b/>
        <sz val="9.0"/>
      </rPr>
      <t xml:space="preserve"> and on the corresponding </t>
    </r>
    <r>
      <rPr>
        <b/>
        <color rgb="FF1155CC"/>
        <sz val="9.0"/>
        <u/>
      </rPr>
      <t>coin page</t>
    </r>
    <r>
      <rPr>
        <b/>
        <sz val="9.0"/>
      </rPr>
      <t xml:space="preserve">. Unlock data is </t>
    </r>
    <r>
      <rPr>
        <b/>
        <sz val="9.0"/>
        <u/>
      </rPr>
      <t>not necessarily the same</t>
    </r>
    <r>
      <rPr>
        <b/>
        <sz val="9.0"/>
      </rPr>
      <t xml:space="preserve"> as circulating supply.</t>
    </r>
  </si>
  <si>
    <r>
      <rPr>
        <b/>
        <color rgb="FF000000"/>
        <sz val="16.0"/>
      </rPr>
      <t xml:space="preserve">Annex M - Token Unlock Schedule (POPULATE THE </t>
    </r>
    <r>
      <rPr>
        <b/>
        <color rgb="FFFF0000"/>
        <sz val="16.0"/>
        <u/>
      </rPr>
      <t>YELLOW CELLS ONLY</t>
    </r>
    <r>
      <rPr>
        <b/>
        <color rgb="FF000000"/>
        <sz val="16.0"/>
      </rPr>
      <t>)</t>
    </r>
  </si>
  <si>
    <t>name</t>
  </si>
  <si>
    <t>startDate</t>
  </si>
  <si>
    <t>endDate</t>
  </si>
  <si>
    <t>vestingType</t>
  </si>
  <si>
    <t>vestingEvery</t>
  </si>
  <si>
    <t>vestingFrequency</t>
  </si>
  <si>
    <t>rate</t>
  </si>
  <si>
    <t>tokenAmount</t>
  </si>
  <si>
    <t>Name of the allocation</t>
  </si>
  <si>
    <r>
      <rPr>
        <rFont val="Calibri"/>
        <sz val="8.0"/>
      </rPr>
      <t xml:space="preserve">When the allocation starts. 
</t>
    </r>
    <r>
      <rPr>
        <rFont val="Calibri"/>
        <b/>
        <color rgb="FFFF0000"/>
        <sz val="8.0"/>
      </rPr>
      <t>Must be in YYYY-MM-DD hh:mm:ss format</t>
    </r>
  </si>
  <si>
    <r>
      <rPr>
        <rFont val="Calibri"/>
        <sz val="8.0"/>
      </rPr>
      <t xml:space="preserve">When the allocation ends. 
</t>
    </r>
    <r>
      <rPr>
        <rFont val="Calibri"/>
        <b/>
        <color rgb="FFFF0000"/>
        <sz val="8.0"/>
      </rPr>
      <t>Must be in YYYY-MM-DD hh:mm:ss format</t>
    </r>
  </si>
  <si>
    <t>Cliff, linear, deflationary, inflationary</t>
  </si>
  <si>
    <r>
      <rPr>
        <rFont val="Calibri"/>
        <color rgb="FF000000"/>
        <sz val="8.0"/>
      </rPr>
      <t xml:space="preserve">Insert a number
</t>
    </r>
    <r>
      <rPr>
        <rFont val="Calibri"/>
        <color rgb="FFFF0000"/>
        <sz val="8.0"/>
      </rPr>
      <t>(Must be &gt;= 1)</t>
    </r>
  </si>
  <si>
    <t>daily, weekly, monthly, quarterly, yearly</t>
  </si>
  <si>
    <r>
      <rPr>
        <rFont val="Calibri"/>
        <sz val="8.0"/>
      </rPr>
      <t xml:space="preserve">Inflation or deflation rate % / 100. Must be &gt;0 and &lt;1
(Only applicable to inflationary/deflationary vesting type. Otherwise, keep it blank)
</t>
    </r>
    <r>
      <rPr>
        <rFont val="Calibri"/>
        <color rgb="FFFF0000"/>
        <sz val="8.0"/>
      </rPr>
      <t>Example: 
10% = 0.1
1% = 0.01</t>
    </r>
  </si>
  <si>
    <r>
      <rPr>
        <rFont val="Calibri"/>
        <sz val="8.0"/>
      </rPr>
      <t xml:space="preserve">Total amount of tokens released during the period. 
</t>
    </r>
    <r>
      <rPr>
        <rFont val="Calibri"/>
        <b/>
        <color rgb="FFFF0000"/>
        <sz val="8.0"/>
      </rPr>
      <t>Insert a number</t>
    </r>
  </si>
  <si>
    <t>Community</t>
  </si>
  <si>
    <t>cliff</t>
  </si>
  <si>
    <t>linear</t>
  </si>
  <si>
    <t>monthly</t>
  </si>
  <si>
    <t>quarterly</t>
  </si>
  <si>
    <t>Advisors</t>
  </si>
  <si>
    <t>Core team</t>
  </si>
  <si>
    <t>inflationary</t>
  </si>
  <si>
    <t>weekly</t>
  </si>
  <si>
    <t>Contributors</t>
  </si>
  <si>
    <t>deflationary</t>
  </si>
  <si>
    <t>Insert allocation name</t>
  </si>
  <si>
    <t>YYYY-MM-DD hh:mm:ss</t>
  </si>
  <si>
    <t>Insert vesting type</t>
  </si>
  <si>
    <t>insert number</t>
  </si>
  <si>
    <t>Insert frequency</t>
  </si>
  <si>
    <t>Inflation or deflation rate (Must &gt;0 and &lt;1)</t>
  </si>
  <si>
    <t>Insert numerical value</t>
  </si>
  <si>
    <t>This is a sample of how a completed Annex A should look like</t>
  </si>
  <si>
    <r>
      <rPr>
        <b/>
        <sz val="12.0"/>
      </rPr>
      <t>1 - Select '</t>
    </r>
    <r>
      <rPr>
        <b/>
        <color rgb="FFFF0000"/>
        <sz val="12.0"/>
      </rPr>
      <t>File &gt; Make a Copy</t>
    </r>
    <r>
      <rPr>
        <b/>
        <sz val="12.0"/>
      </rPr>
      <t xml:space="preserve">' to prepare your submission using Google Sheets. For a completed sample, please see </t>
    </r>
    <r>
      <rPr>
        <b/>
        <color rgb="FF1155CC"/>
        <sz val="12.0"/>
        <u/>
      </rPr>
      <t>A-Sample</t>
    </r>
    <r>
      <rPr>
        <b/>
        <sz val="12.0"/>
      </rPr>
      <t xml:space="preserve">.
2 - Insert as many rows as required for </t>
    </r>
    <r>
      <rPr>
        <b/>
        <color rgb="FFFF0000"/>
        <sz val="12.0"/>
      </rPr>
      <t>ITEMS A &amp; B ONLY</t>
    </r>
    <r>
      <rPr>
        <b/>
        <sz val="12.0"/>
      </rPr>
      <t xml:space="preserve"> (1 row per address). Highlight the reserve wallet addresses </t>
    </r>
    <r>
      <rPr>
        <b/>
        <color rgb="FFFF0000"/>
        <sz val="12.0"/>
      </rPr>
      <t>in red</t>
    </r>
    <r>
      <rPr>
        <b/>
        <sz val="12.0"/>
      </rPr>
      <t xml:space="preserve">. </t>
    </r>
    <r>
      <rPr>
        <b/>
        <color rgb="FF1155CC"/>
        <sz val="12.0"/>
        <u/>
      </rPr>
      <t>Circulating Supply  = Total Supply - Balances from reserve wallets</t>
    </r>
    <r>
      <rPr>
        <b/>
        <sz val="12.0"/>
      </rPr>
      <t xml:space="preserve">
3 - Input data into the </t>
    </r>
    <r>
      <rPr>
        <b/>
        <color rgb="FF0563C1"/>
        <sz val="12.0"/>
        <u/>
      </rPr>
      <t>yellow</t>
    </r>
    <r>
      <rPr>
        <b/>
        <sz val="12.0"/>
      </rPr>
      <t xml:space="preserve"> cells. 
4 - Please adhere to the format and use the </t>
    </r>
    <r>
      <rPr>
        <b/>
        <color rgb="FFFF0000"/>
        <sz val="12.0"/>
      </rPr>
      <t>predefined values</t>
    </r>
    <r>
      <rPr>
        <b/>
        <sz val="12.0"/>
      </rPr>
      <t xml:space="preserve"> from the </t>
    </r>
    <r>
      <rPr>
        <b/>
        <color rgb="FFFF0000"/>
        <sz val="12.0"/>
      </rPr>
      <t>drop down menus</t>
    </r>
    <r>
      <rPr>
        <b/>
        <sz val="12.0"/>
      </rPr>
      <t xml:space="preserve">.
5 - Please submit your responses with the proper formatting by sharing the Google Sheets URL and granting public access to the sheet. </t>
    </r>
    <r>
      <rPr>
        <b/>
        <color rgb="FFFF0000"/>
        <sz val="12.0"/>
      </rPr>
      <t>File &gt; Share &gt; Anyone on the internet with this link can view</t>
    </r>
    <r>
      <rPr>
        <b/>
        <sz val="12.0"/>
      </rPr>
      <t xml:space="preserve">
6 - Be truthful. False or misleading claims may render your submission inadmissible. Supply verification is subject to our </t>
    </r>
    <r>
      <rPr>
        <b/>
        <color rgb="FF1155CC"/>
        <sz val="12.0"/>
        <u/>
      </rPr>
      <t>methodology</t>
    </r>
    <r>
      <rPr>
        <b/>
        <sz val="12.0"/>
      </rPr>
      <t>.</t>
    </r>
  </si>
  <si>
    <t>Total Supply = # of coins in existence right now (minus any coins that have been verifiably burned.</t>
  </si>
  <si>
    <r>
      <rPr>
        <rFont val="Arial"/>
        <sz val="12.0"/>
      </rPr>
      <t xml:space="preserve">API endpoint for </t>
    </r>
    <r>
      <rPr>
        <rFont val="Arial"/>
        <b/>
        <sz val="12.0"/>
      </rPr>
      <t>Total Supply</t>
    </r>
    <r>
      <rPr>
        <rFont val="Arial"/>
        <sz val="12.0"/>
      </rPr>
      <t xml:space="preserve">
- Numerical value only and denominated in the same units to calculate the price
- Example: </t>
    </r>
    <r>
      <rPr>
        <rFont val="Arial"/>
        <color rgb="FF1155CC"/>
        <sz val="12.0"/>
        <u/>
      </rPr>
      <t>http://chainz.cryptoid.info/grs/api.dws?q=totalcoins</t>
    </r>
    <r>
      <rPr>
        <rFont val="Arial"/>
        <sz val="12.0"/>
      </rPr>
      <t xml:space="preserve">  </t>
    </r>
  </si>
  <si>
    <t>https://sub.id/api/v1/chains/subsocial/supply/total</t>
  </si>
  <si>
    <r>
      <rPr>
        <rFont val="Arial"/>
        <sz val="12.0"/>
      </rPr>
      <t xml:space="preserve">API endpoint for </t>
    </r>
    <r>
      <rPr>
        <rFont val="Arial"/>
        <b/>
        <sz val="12.0"/>
      </rPr>
      <t>Circulating Supply</t>
    </r>
    <r>
      <rPr>
        <rFont val="Arial"/>
        <sz val="12.0"/>
      </rPr>
      <t xml:space="preserve">
- Numerical value only and denominated in the same units to calculate the price
- Example: </t>
    </r>
    <r>
      <rPr>
        <rFont val="Arial"/>
        <color rgb="FF1155CC"/>
        <sz val="12.0"/>
        <u/>
      </rPr>
      <t>https://sub.id/api/v1/chains/subsocial/supply/circulating</t>
    </r>
    <r>
      <rPr>
        <rFont val="Arial"/>
        <sz val="12.0"/>
      </rPr>
      <t xml:space="preserve"> </t>
    </r>
  </si>
  <si>
    <t xml:space="preserve">https://sub.id/api/v1/chains/subsocial/supply/circulating </t>
  </si>
  <si>
    <t>https://bscscan.com/token/0x37ac4d6140e54304d77437a5c11924f61a2d976f#balances</t>
  </si>
  <si>
    <r>
      <rPr>
        <rFont val="Arial"/>
        <b/>
        <color rgb="FF0563C1"/>
        <sz val="12.0"/>
        <u/>
      </rPr>
      <t xml:space="preserve">Insert Top 20 hyperlinked addresses from the rich list
Insert 1 new row per address
</t>
    </r>
    <r>
      <rPr>
        <rFont val="Arial"/>
        <b/>
        <color rgb="FFFF0000"/>
        <sz val="12.0"/>
        <u/>
      </rPr>
      <t>Do not insert duplicate addresses.</t>
    </r>
  </si>
  <si>
    <r>
      <rPr>
        <sz val="12.0"/>
      </rPr>
      <t xml:space="preserve">Insert </t>
    </r>
    <r>
      <rPr>
        <b/>
        <sz val="12.0"/>
        <u/>
      </rPr>
      <t>exact</t>
    </r>
    <r>
      <rPr>
        <sz val="12.0"/>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</si>
  <si>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</si>
  <si>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</si>
  <si>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</si>
  <si>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</si>
  <si>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</si>
  <si>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</si>
  <si>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</si>
  <si>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</si>
  <si>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</si>
  <si>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</si>
  <si>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</si>
  <si>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</si>
  <si>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</si>
  <si>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</si>
  <si>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</si>
  <si>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</si>
  <si>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</si>
  <si>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</si>
  <si>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rFont val="Arial"/>
        <color rgb="FFFFFFFF"/>
        <sz val="12.0"/>
        <u/>
      </rPr>
      <t>0x6F156dF2E6270a3E9340672496F78e3A992e0Cd5</t>
    </r>
    <r>
      <rPr>
        <rFont val="Arial"/>
        <color rgb="FFFFFFFF"/>
        <sz val="12.0"/>
        <u/>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</si>
  <si>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</si>
  <si>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</si>
  <si>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</si>
  <si>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</si>
  <si>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</si>
  <si>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</si>
  <si>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</si>
  <si>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</si>
  <si>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</si>
  <si>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</si>
  <si>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</si>
  <si>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</si>
  <si>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</si>
  <si>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</si>
  <si>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</si>
  <si>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</si>
  <si>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</si>
  <si>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</si>
  <si>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</si>
  <si>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</si>
  <si>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</si>
  <si>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</si>
  <si>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</si>
  <si>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</si>
  <si>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</si>
  <si>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</si>
  <si>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</si>
  <si>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</si>
  <si>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</si>
  <si>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</si>
  <si>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0"/>
      </rPr>
      <t xml:space="preserve">Insert </t>
    </r>
    <r>
      <rPr>
        <b/>
        <sz val="12.0"/>
        <u/>
      </rPr>
      <t>exact</t>
    </r>
    <r>
      <rPr>
        <sz val="12.0"/>
      </rPr>
      <t xml:space="preserve"> # of units</t>
    </r>
  </si>
  <si>
    <t>B1</t>
  </si>
  <si>
    <t>B2</t>
  </si>
  <si>
    <t>B3</t>
  </si>
  <si>
    <t>B4</t>
  </si>
  <si>
    <t>B5</t>
  </si>
  <si>
    <t>B6</t>
  </si>
  <si>
    <t>B7</t>
  </si>
  <si>
    <r>
      <rPr>
        <rFont val="Arial"/>
        <color rgb="FFFFFFFF"/>
        <sz val="12.0"/>
        <u/>
      </rPr>
      <t>0x6F156dF2E6270a3E9340672496F78e3A992e0Cd5</t>
    </r>
    <r>
      <rPr>
        <rFont val="Arial"/>
        <color rgb="FFFFFFFF"/>
        <sz val="12.0"/>
        <u/>
      </rPr>
      <t xml:space="preserve"> </t>
    </r>
  </si>
  <si>
    <t>This is a sample of how a completed Annex B should look like</t>
  </si>
  <si>
    <r>
      <rPr>
        <b/>
        <sz val="12.0"/>
      </rPr>
      <t>1 - Select '</t>
    </r>
    <r>
      <rPr>
        <b/>
        <color rgb="FFFF0000"/>
        <sz val="12.0"/>
      </rPr>
      <t>File &gt; Make a Copy</t>
    </r>
    <r>
      <rPr>
        <b/>
        <sz val="12.0"/>
      </rPr>
      <t xml:space="preserve">' to prepare your submission using Google Sheets. For a completed sample, please see </t>
    </r>
    <r>
      <rPr>
        <b/>
        <color rgb="FF1155CC"/>
        <sz val="12.0"/>
        <u/>
      </rPr>
      <t>B-Sample</t>
    </r>
    <r>
      <rPr>
        <b/>
        <sz val="12.0"/>
      </rPr>
      <t xml:space="preserve">.
2 - Insert as many rows as required for </t>
    </r>
    <r>
      <rPr>
        <b/>
        <color rgb="FF980000"/>
        <sz val="12.0"/>
      </rPr>
      <t>ITEM 16 ONLY</t>
    </r>
    <r>
      <rPr>
        <b/>
        <sz val="12.0"/>
      </rPr>
      <t xml:space="preserve"> (1 </t>
    </r>
    <r>
      <rPr>
        <b/>
        <color rgb="FF4A86E8"/>
        <sz val="12.0"/>
        <u/>
      </rPr>
      <t>new</t>
    </r>
    <r>
      <rPr>
        <b/>
        <sz val="12.0"/>
      </rPr>
      <t xml:space="preserve"> row per address). Highlight the reserve wallet addresses </t>
    </r>
    <r>
      <rPr>
        <b/>
        <color rgb="FFFF0000"/>
        <sz val="12.0"/>
      </rPr>
      <t>in red</t>
    </r>
    <r>
      <rPr>
        <b/>
        <sz val="12.0"/>
      </rPr>
      <t xml:space="preserve">. </t>
    </r>
    <r>
      <rPr>
        <b/>
        <color rgb="FF1155CC"/>
        <sz val="12.0"/>
        <u/>
      </rPr>
      <t>Circulating Supply  = Total Supply - Balances from reserve wallets</t>
    </r>
    <r>
      <rPr>
        <b/>
        <sz val="12.0"/>
      </rPr>
      <t xml:space="preserve">
3 - Input data into the </t>
    </r>
    <r>
      <rPr>
        <b/>
        <color rgb="FF0563C1"/>
        <sz val="12.0"/>
        <u/>
      </rPr>
      <t>yellow</t>
    </r>
    <r>
      <rPr>
        <b/>
        <sz val="12.0"/>
      </rPr>
      <t xml:space="preserve"> cells. 
4 - Please adhere to the format and use the </t>
    </r>
    <r>
      <rPr>
        <b/>
        <color rgb="FFFF0000"/>
        <sz val="12.0"/>
      </rPr>
      <t>predefined values</t>
    </r>
    <r>
      <rPr>
        <b/>
        <sz val="12.0"/>
      </rPr>
      <t xml:space="preserve"> from the </t>
    </r>
    <r>
      <rPr>
        <b/>
        <color rgb="FFFF0000"/>
        <sz val="12.0"/>
      </rPr>
      <t>drop down menus</t>
    </r>
    <r>
      <rPr>
        <b/>
        <sz val="12.0"/>
      </rPr>
      <t xml:space="preserve">.
5 - Please submit your responses with the proper formatting by sharing the Google Sheets URL and granting public access to the sheet. </t>
    </r>
    <r>
      <rPr>
        <b/>
        <color rgb="FFFF0000"/>
        <sz val="12.0"/>
      </rPr>
      <t>File &gt; Share &gt; Anyone on the internet with this link can view</t>
    </r>
    <r>
      <rPr>
        <b/>
        <sz val="12.0"/>
      </rPr>
      <t xml:space="preserve"> 
6 - Be truthful. False or misleading claims may render your submission inadmissible. Supply verification is subject to our </t>
    </r>
    <r>
      <rPr>
        <b/>
        <color rgb="FF1155CC"/>
        <sz val="12.0"/>
        <u/>
      </rPr>
      <t>methodology</t>
    </r>
    <r>
      <rPr>
        <b/>
        <sz val="12.0"/>
      </rPr>
      <t>.</t>
    </r>
  </si>
  <si>
    <r>
      <rPr>
        <b/>
        <sz val="18.0"/>
      </rPr>
      <t>Annex B - Swap form for TPT (</t>
    </r>
    <r>
      <rPr>
        <b/>
        <color rgb="FFFF00FF"/>
        <sz val="18.0"/>
      </rPr>
      <t xml:space="preserve">Information is not real and </t>
    </r>
    <r>
      <rPr>
        <b/>
        <color rgb="FFFF00FF"/>
        <sz val="18.0"/>
        <u/>
      </rPr>
      <t>for illustrative purposes only</t>
    </r>
    <r>
      <rPr>
        <b/>
        <sz val="18.0"/>
      </rPr>
      <t>)</t>
    </r>
  </si>
  <si>
    <r>
      <rPr>
        <rFont val="Arial"/>
        <b/>
        <sz val="12.0"/>
      </rPr>
      <t>(Old)</t>
    </r>
    <r>
      <rPr>
        <rFont val="Arial"/>
        <sz val="12.0"/>
      </rPr>
      <t xml:space="preserve"> Circulating Supply =  # of coins that are circulating in the market and in the general public's hands.</t>
    </r>
  </si>
  <si>
    <t>https://www.TPTexplorer.net/ext/getcirculatingsupply</t>
  </si>
  <si>
    <r>
      <rPr>
        <rFont val="Arial"/>
        <sz val="12.0"/>
      </rPr>
      <t>(</t>
    </r>
    <r>
      <rPr>
        <rFont val="Arial"/>
        <b/>
        <sz val="12.0"/>
      </rPr>
      <t>Old</t>
    </r>
    <r>
      <rPr>
        <rFont val="Arial"/>
        <sz val="12.0"/>
      </rPr>
      <t>) Total Supply = # of coins in existence right now (minus any coins that have been verifiably burned.</t>
    </r>
  </si>
  <si>
    <t>https://www.TPTexplorer.net/ext/gettotalsupply</t>
  </si>
  <si>
    <r>
      <rPr>
        <rFont val="Arial"/>
        <sz val="12.0"/>
      </rPr>
      <t>(</t>
    </r>
    <r>
      <rPr>
        <rFont val="Arial"/>
        <b/>
        <sz val="12.0"/>
      </rPr>
      <t>Old</t>
    </r>
    <r>
      <rPr>
        <rFont val="Arial"/>
        <sz val="12.0"/>
      </rPr>
      <t xml:space="preserve">) Max Supply = maximum # of coins that will ever exist in the lifetime of the cryptocurrency.
</t>
    </r>
  </si>
  <si>
    <t>https://www.TPTexplorer.net/ext/getmaxsupply</t>
  </si>
  <si>
    <r>
      <rPr>
        <rFont val="Arial"/>
        <b/>
        <sz val="12.0"/>
      </rPr>
      <t>(New)</t>
    </r>
    <r>
      <rPr>
        <rFont val="Arial"/>
        <sz val="12.0"/>
      </rPr>
      <t xml:space="preserve"> Circulating Supply =  # of coins that are circulating in the market and in the general public's hands.</t>
    </r>
  </si>
  <si>
    <t>https://www.TPTscan.net/ext/getcirculatingsupply</t>
  </si>
  <si>
    <r>
      <rPr>
        <rFont val="Arial"/>
        <sz val="12.0"/>
      </rPr>
      <t>(</t>
    </r>
    <r>
      <rPr>
        <rFont val="Arial"/>
        <b/>
        <sz val="12.0"/>
      </rPr>
      <t>New</t>
    </r>
    <r>
      <rPr>
        <rFont val="Arial"/>
        <sz val="12.0"/>
      </rPr>
      <t>) Total Supply = # of coins in existence right now (minus any coins that have been verifiably burned.</t>
    </r>
  </si>
  <si>
    <t>https://www.TPTscan.net/ext/gettotalsupply</t>
  </si>
  <si>
    <r>
      <rPr>
        <rFont val="Arial"/>
        <sz val="12.0"/>
      </rPr>
      <t>(</t>
    </r>
    <r>
      <rPr>
        <rFont val="Arial"/>
        <b/>
        <sz val="12.0"/>
      </rPr>
      <t>New</t>
    </r>
    <r>
      <rPr>
        <rFont val="Arial"/>
        <sz val="12.0"/>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</si>
  <si>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</si>
  <si>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</si>
  <si>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</si>
  <si>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</si>
  <si>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</si>
  <si>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Binance Smart Chain</t>
  </si>
  <si>
    <r>
      <rPr>
        <rFont val="Arial"/>
        <sz val="12.0"/>
      </rPr>
      <t xml:space="preserve">API endpoint for </t>
    </r>
    <r>
      <rPr>
        <rFont val="Arial"/>
        <b/>
        <sz val="12.0"/>
      </rPr>
      <t>Total Supply</t>
    </r>
    <r>
      <rPr>
        <rFont val="Arial"/>
        <sz val="12.0"/>
      </rPr>
      <t xml:space="preserve">
- Numerical value only and denominated in the same units to calculate the price
- Example: </t>
    </r>
    <r>
      <rPr>
        <rFont val="Arial"/>
        <color rgb="FF1155CC"/>
        <sz val="12.0"/>
        <u/>
      </rPr>
      <t>http://chainz.cryptoid.info/grs/api.dws?q=totalcoins</t>
    </r>
    <r>
      <rPr>
        <rFont val="Arial"/>
        <sz val="12.0"/>
      </rPr>
      <t xml:space="preserve">  </t>
    </r>
  </si>
  <si>
    <r>
      <rPr>
        <rFont val="Arial"/>
        <sz val="12.0"/>
      </rPr>
      <t xml:space="preserve">API endpoint for </t>
    </r>
    <r>
      <rPr>
        <rFont val="Arial"/>
        <b/>
        <sz val="12.0"/>
      </rPr>
      <t>Circulating Supply</t>
    </r>
    <r>
      <rPr>
        <rFont val="Arial"/>
        <sz val="12.0"/>
      </rPr>
      <t xml:space="preserve">
- Numerical value only and denominated in the same units to calculate the price
- Example: </t>
    </r>
    <r>
      <rPr>
        <rFont val="Arial"/>
        <color rgb="FF1155CC"/>
        <sz val="12.0"/>
        <u/>
      </rPr>
      <t>https://sub.id/api/v1/chains/subsocial/supply/circulating</t>
    </r>
    <r>
      <rPr>
        <rFont val="Arial"/>
        <sz val="12.0"/>
      </rPr>
      <t xml:space="preserve"> </t>
    </r>
  </si>
  <si>
    <t>https://sub.id/api/v1/chains/subsocial/supply/circulating</t>
  </si>
  <si>
    <r>
      <rPr>
        <rFont val="Arial"/>
        <sz val="12.0"/>
      </rPr>
      <t xml:space="preserve">(i) List of supported exchanges URLs (link </t>
    </r>
    <r>
      <rPr>
        <rFont val="Arial"/>
        <b/>
        <sz val="12.0"/>
        <u/>
      </rPr>
      <t>directly</t>
    </r>
    <r>
      <rPr>
        <rFont val="Arial"/>
        <sz val="12.0"/>
      </rPr>
      <t xml:space="preserve"> to the specific market/pair) 
(ii) Start date of trading for new assets</t>
    </r>
  </si>
  <si>
    <t>"https://coinone.co.kr/exchange/trade/TPT/krw        23/Sep/2020
https://bitsonic.co.kr/front/exchange/TPT-krw        23/Sep/2020
https://www.cashierest.com/Stock/TPT-krw        23/Sep/2020"</t>
  </si>
  <si>
    <r>
      <rPr>
        <rFont val="Arial"/>
        <b/>
        <sz val="12.0"/>
      </rPr>
      <t xml:space="preserve">(New) </t>
    </r>
    <r>
      <rPr>
        <rFont val="Arial"/>
        <sz val="12.0"/>
      </rPr>
      <t>Explorer Link</t>
    </r>
  </si>
  <si>
    <t>https://bscscan.com/
https://bscscan.com/token/0x37ac4d6140e54304d77437a5c11924f61a2d976f#balances</t>
  </si>
  <si>
    <r>
      <rPr>
        <rFont val="Arial"/>
        <b/>
        <sz val="12.0"/>
      </rPr>
      <t>(New)</t>
    </r>
    <r>
      <rPr>
        <rFont val="Arial"/>
        <sz val="12.0"/>
      </rPr>
      <t xml:space="preserve"> Richlist link</t>
    </r>
  </si>
  <si>
    <r>
      <rPr>
        <rFont val="Arial"/>
        <sz val="12.0"/>
      </rPr>
      <t xml:space="preserve">List of </t>
    </r>
    <r>
      <rPr>
        <rFont val="Arial"/>
        <b/>
        <sz val="12.0"/>
        <u/>
      </rPr>
      <t>hyperlinked</t>
    </r>
    <r>
      <rPr>
        <rFont val="Arial"/>
        <sz val="12.0"/>
      </rPr>
      <t xml:space="preserve"> addresses on the new chain that contains:
</t>
    </r>
    <r>
      <rPr>
        <rFont val="Arial"/>
        <b/>
        <color rgb="FF4A86E8"/>
        <sz val="12.0"/>
      </rPr>
      <t xml:space="preserve">Insert </t>
    </r>
    <r>
      <rPr>
        <rFont val="Arial"/>
        <b/>
        <color rgb="FF4A86E8"/>
        <sz val="12.0"/>
        <u/>
      </rPr>
      <t>hyperlinked</t>
    </r>
    <r>
      <rPr>
        <rFont val="Arial"/>
        <b/>
        <color rgb="FF4A86E8"/>
        <sz val="12.0"/>
      </rPr>
      <t xml:space="preserve"> addresses
Insert </t>
    </r>
    <r>
      <rPr>
        <rFont val="Arial"/>
        <b/>
        <color rgb="FF4A86E8"/>
        <sz val="12.0"/>
        <u/>
      </rPr>
      <t>1 new row</t>
    </r>
    <r>
      <rPr>
        <rFont val="Arial"/>
        <b/>
        <color rgb="FF4A86E8"/>
        <sz val="12.0"/>
      </rPr>
      <t xml:space="preserve"> per address</t>
    </r>
    <r>
      <rPr>
        <rFont val="Arial"/>
        <sz val="12.0"/>
      </rPr>
      <t xml:space="preserve"> 
</t>
    </r>
    <r>
      <rPr>
        <rFont val="Arial"/>
        <b/>
        <sz val="12.0"/>
      </rPr>
      <t>- Team/developer controlled assets
- Privately allocated assets (locked and unlocked)
- Assets allocated for future use/distribution (e.g. marketing, development purposes, bounty programs etc)</t>
    </r>
  </si>
  <si>
    <r>
      <rPr>
        <sz val="12.0"/>
      </rPr>
      <t xml:space="preserve">Insert </t>
    </r>
    <r>
      <rPr>
        <b/>
        <sz val="12.0"/>
        <u/>
      </rPr>
      <t>exact</t>
    </r>
    <r>
      <rPr>
        <sz val="12.0"/>
      </rPr>
      <t xml:space="preserve"> # of units</t>
    </r>
  </si>
  <si>
    <r>
      <rPr>
        <rFont val="Arial"/>
        <color rgb="FFFFFFFF"/>
        <sz val="12.0"/>
        <u/>
      </rPr>
      <t>0x6F156dF2E6270a3E9340672496F78e3A992e0Cd5</t>
    </r>
    <r>
      <rPr>
        <rFont val="Arial"/>
        <color rgb="FFFFFFFF"/>
        <sz val="12.0"/>
        <u/>
      </rPr>
      <t xml:space="preserve"> </t>
    </r>
  </si>
  <si>
    <t>This is a sample of how a completed Annex C should look like</t>
  </si>
  <si>
    <r>
      <rPr>
        <b/>
        <sz val="12.0"/>
      </rPr>
      <t>1 - Select '</t>
    </r>
    <r>
      <rPr>
        <b/>
        <color rgb="FFFF0000"/>
        <sz val="12.0"/>
      </rPr>
      <t>File &gt; Make a Copy</t>
    </r>
    <r>
      <rPr>
        <b/>
        <sz val="12.0"/>
      </rPr>
      <t xml:space="preserve">' to prepare your submission using Google Sheets. For a completed sample, please see </t>
    </r>
    <r>
      <rPr>
        <b/>
        <color rgb="FF1155CC"/>
        <sz val="12.0"/>
        <u/>
      </rPr>
      <t>C-Sample</t>
    </r>
    <r>
      <rPr>
        <b/>
        <sz val="12.0"/>
      </rPr>
      <t xml:space="preserve">.
2 - Insert as many rows as required for </t>
    </r>
    <r>
      <rPr>
        <b/>
        <color rgb="FF980000"/>
        <sz val="12.0"/>
      </rPr>
      <t>ITEM 10 ONLY</t>
    </r>
    <r>
      <rPr>
        <b/>
        <sz val="12.0"/>
      </rPr>
      <t xml:space="preserve"> (1 </t>
    </r>
    <r>
      <rPr>
        <b/>
        <color rgb="FF4A86E8"/>
        <sz val="12.0"/>
        <u/>
      </rPr>
      <t>new</t>
    </r>
    <r>
      <rPr>
        <b/>
        <sz val="12.0"/>
      </rPr>
      <t xml:space="preserve"> row per address). Highlight the reserve wallet addresses </t>
    </r>
    <r>
      <rPr>
        <b/>
        <color rgb="FFFF0000"/>
        <sz val="12.0"/>
      </rPr>
      <t>in red</t>
    </r>
    <r>
      <rPr>
        <b/>
        <sz val="12.0"/>
      </rPr>
      <t xml:space="preserve">. </t>
    </r>
    <r>
      <rPr>
        <b/>
        <color rgb="FF1155CC"/>
        <sz val="12.0"/>
        <u/>
      </rPr>
      <t>Circulating Supply  = Total Supply - Balances from reserve wallets</t>
    </r>
    <r>
      <rPr>
        <b/>
        <sz val="12.0"/>
      </rPr>
      <t xml:space="preserve">
3 - Input data into the </t>
    </r>
    <r>
      <rPr>
        <b/>
        <color rgb="FF0563C1"/>
        <sz val="12.0"/>
        <u/>
      </rPr>
      <t>yellow</t>
    </r>
    <r>
      <rPr>
        <b/>
        <sz val="12.0"/>
      </rPr>
      <t xml:space="preserve"> cells. 
4 - Please adhere to the format and use the </t>
    </r>
    <r>
      <rPr>
        <b/>
        <color rgb="FFFF0000"/>
        <sz val="12.0"/>
      </rPr>
      <t>predefined values</t>
    </r>
    <r>
      <rPr>
        <b/>
        <sz val="12.0"/>
      </rPr>
      <t xml:space="preserve"> from the </t>
    </r>
    <r>
      <rPr>
        <b/>
        <color rgb="FFFF0000"/>
        <sz val="12.0"/>
      </rPr>
      <t>drop down menus</t>
    </r>
    <r>
      <rPr>
        <b/>
        <sz val="12.0"/>
      </rPr>
      <t xml:space="preserve">.
5 - Please submit your responses with the proper formatting by sharing the Google Sheets URL and granting public access to the sheet. </t>
    </r>
    <r>
      <rPr>
        <b/>
        <color rgb="FFFF0000"/>
        <sz val="12.0"/>
      </rPr>
      <t xml:space="preserve">File &gt; Share &gt; Anyone on the internet with this link can view </t>
    </r>
    <r>
      <rPr>
        <b/>
        <sz val="12.0"/>
      </rPr>
      <t xml:space="preserve">
6 - Be truthful. False or misleading claims may render your submission inadmissible. Supply verification is subject to our </t>
    </r>
    <r>
      <rPr>
        <b/>
        <color rgb="FF1155CC"/>
        <sz val="12.0"/>
        <u/>
      </rPr>
      <t>methodology</t>
    </r>
    <r>
      <rPr>
        <b/>
        <sz val="12.0"/>
      </rPr>
      <t>.</t>
    </r>
  </si>
  <si>
    <r>
      <rPr>
        <b/>
        <sz val="18.0"/>
      </rPr>
      <t>Annex C - Supply Update (</t>
    </r>
    <r>
      <rPr>
        <b/>
        <color rgb="FFFF00FF"/>
        <sz val="18.0"/>
      </rPr>
      <t>Information is not real and for illustrative purposes only</t>
    </r>
    <r>
      <rPr>
        <b/>
        <sz val="18.0"/>
      </rPr>
      <t>)</t>
    </r>
  </si>
  <si>
    <r>
      <rPr>
        <rFont val="Arial"/>
        <b/>
        <sz val="12.0"/>
      </rPr>
      <t>(Old)</t>
    </r>
    <r>
      <rPr>
        <rFont val="Arial"/>
        <sz val="12.0"/>
      </rPr>
      <t xml:space="preserve"> Circulating Supply =  # of coins that are circulating in the market and in the general public's hands.</t>
    </r>
  </si>
  <si>
    <r>
      <rPr>
        <rFont val="Arial"/>
        <sz val="12.0"/>
      </rPr>
      <t>(</t>
    </r>
    <r>
      <rPr>
        <rFont val="Arial"/>
        <b/>
        <sz val="12.0"/>
      </rPr>
      <t>Old</t>
    </r>
    <r>
      <rPr>
        <rFont val="Arial"/>
        <sz val="12.0"/>
      </rPr>
      <t>) Total Supply = # of coins in existence right now (minus any coins that have been verifiably burned.</t>
    </r>
  </si>
  <si>
    <r>
      <rPr>
        <rFont val="Arial"/>
        <sz val="12.0"/>
      </rPr>
      <t>(</t>
    </r>
    <r>
      <rPr>
        <rFont val="Arial"/>
        <b/>
        <sz val="12.0"/>
      </rPr>
      <t>Old</t>
    </r>
    <r>
      <rPr>
        <rFont val="Arial"/>
        <sz val="12.0"/>
      </rPr>
      <t xml:space="preserve">) Max Supply = maximum # of coins that will ever exist in the lifetime of the cryptocurrency.
</t>
    </r>
  </si>
  <si>
    <r>
      <rPr>
        <rFont val="Arial"/>
        <b/>
        <sz val="12.0"/>
      </rPr>
      <t>(New)</t>
    </r>
    <r>
      <rPr>
        <rFont val="Arial"/>
        <sz val="12.0"/>
      </rPr>
      <t xml:space="preserve"> Circulating Supply =  # of coins that are circulating in the market and in the general public's hands.</t>
    </r>
  </si>
  <si>
    <r>
      <rPr>
        <rFont val="Arial"/>
        <sz val="12.0"/>
      </rPr>
      <t>(</t>
    </r>
    <r>
      <rPr>
        <rFont val="Arial"/>
        <b/>
        <sz val="12.0"/>
      </rPr>
      <t>New</t>
    </r>
    <r>
      <rPr>
        <rFont val="Arial"/>
        <sz val="12.0"/>
      </rPr>
      <t>) Total Supply = # of coins in existence right now (minus any coins that have been verifiably burned.</t>
    </r>
  </si>
  <si>
    <r>
      <rPr>
        <rFont val="Arial"/>
        <sz val="12.0"/>
      </rPr>
      <t>(</t>
    </r>
    <r>
      <rPr>
        <rFont val="Arial"/>
        <b/>
        <sz val="12.0"/>
      </rPr>
      <t>New</t>
    </r>
    <r>
      <rPr>
        <rFont val="Arial"/>
        <sz val="12.0"/>
      </rPr>
      <t xml:space="preserve">) Max Supply = maximum # of coins that will ever exist in the lifetime of the cryptocurrency.
</t>
    </r>
  </si>
  <si>
    <r>
      <rPr>
        <rFont val="Arial"/>
        <sz val="12.0"/>
      </rPr>
      <t xml:space="preserve">API endpoint for </t>
    </r>
    <r>
      <rPr>
        <rFont val="Arial"/>
        <b/>
        <sz val="12.0"/>
      </rPr>
      <t>Total Supply</t>
    </r>
    <r>
      <rPr>
        <rFont val="Arial"/>
        <sz val="12.0"/>
      </rPr>
      <t xml:space="preserve">
- Numerical value only and denominated in the same units to calculate the price
- Example: </t>
    </r>
    <r>
      <rPr>
        <rFont val="Arial"/>
        <color rgb="FF1155CC"/>
        <sz val="12.0"/>
        <u/>
      </rPr>
      <t>http://chainz.cryptoid.info/grs/api.dws?q=totalcoins</t>
    </r>
    <r>
      <rPr>
        <rFont val="Arial"/>
        <sz val="12.0"/>
      </rPr>
      <t xml:space="preserve">  </t>
    </r>
  </si>
  <si>
    <r>
      <rPr>
        <rFont val="Arial"/>
        <sz val="12.0"/>
      </rPr>
      <t xml:space="preserve">API endpoint for </t>
    </r>
    <r>
      <rPr>
        <rFont val="Arial"/>
        <b/>
        <sz val="12.0"/>
      </rPr>
      <t>Circulating Supply</t>
    </r>
    <r>
      <rPr>
        <rFont val="Arial"/>
        <sz val="12.0"/>
      </rPr>
      <t xml:space="preserve">
- Numerical value only and denominated in the same units to calculate the price
- Example: </t>
    </r>
    <r>
      <rPr>
        <rFont val="Arial"/>
        <color rgb="FF1155CC"/>
        <sz val="12.0"/>
        <u/>
      </rPr>
      <t>https://sub.id/api/v1/chains/subsocial/supply/circulating</t>
    </r>
    <r>
      <rPr>
        <rFont val="Arial"/>
        <sz val="12.0"/>
      </rPr>
      <t xml:space="preserve"> </t>
    </r>
  </si>
  <si>
    <t>Explorer URL</t>
  </si>
  <si>
    <t>https://bscscan.com/</t>
  </si>
  <si>
    <t>Richlist URL</t>
  </si>
  <si>
    <r>
      <rPr>
        <b/>
        <color rgb="FF0563C1"/>
        <sz val="12.0"/>
      </rPr>
      <t xml:space="preserve">Insert ALL </t>
    </r>
    <r>
      <rPr>
        <b/>
        <color rgb="FF0563C1"/>
        <sz val="12.0"/>
        <u/>
      </rPr>
      <t>hyperlinked</t>
    </r>
    <r>
      <rPr>
        <b/>
        <color rgb="FF0563C1"/>
        <sz val="12.0"/>
      </rPr>
      <t xml:space="preserve"> addresses that fall under the following classification and (ii) label them appropriately</t>
    </r>
    <r>
      <rPr>
        <sz val="12.0"/>
      </rPr>
      <t xml:space="preserve">
</t>
    </r>
    <r>
      <rPr>
        <b/>
        <color rgb="FF0563C1"/>
        <sz val="12.0"/>
      </rPr>
      <t xml:space="preserve">Insert 1 </t>
    </r>
    <r>
      <rPr>
        <b/>
        <color rgb="FF0563C1"/>
        <sz val="12.0"/>
        <u/>
      </rPr>
      <t>new row</t>
    </r>
    <r>
      <rPr>
        <b/>
        <color rgb="FF0563C1"/>
        <sz val="12.0"/>
      </rPr>
      <t xml:space="preserve"> per address
</t>
    </r>
    <r>
      <rPr>
        <b/>
        <color rgb="FF980000"/>
        <sz val="12.0"/>
      </rPr>
      <t>Do not insert duplicate addresses</t>
    </r>
    <r>
      <rPr>
        <b/>
        <color rgb="FF0563C1"/>
        <sz val="12.0"/>
      </rPr>
      <t xml:space="preserve">
</t>
    </r>
    <r>
      <rPr>
        <sz val="12.0"/>
      </rPr>
      <t xml:space="preserve">
</t>
    </r>
    <r>
      <rPr>
        <b/>
        <sz val="12.0"/>
      </rPr>
      <t>-Team/developer controlled assets
- Privately allocated assets (This includes both locked and unlocked)
- Assets allocated for future use/distribution (e.g. marketing, development purposes, bounty programs etc)</t>
    </r>
  </si>
  <si>
    <r>
      <rPr>
        <sz val="12.0"/>
      </rPr>
      <t xml:space="preserve">Insert </t>
    </r>
    <r>
      <rPr>
        <b/>
        <sz val="12.0"/>
        <u/>
      </rPr>
      <t>exact</t>
    </r>
    <r>
      <rPr>
        <sz val="12.0"/>
      </rPr>
      <t xml:space="preserve"> # of units</t>
    </r>
  </si>
  <si>
    <t>11.1</t>
  </si>
  <si>
    <t>11.2</t>
  </si>
  <si>
    <t>11.3</t>
  </si>
  <si>
    <t>11.4</t>
  </si>
  <si>
    <t>11.5</t>
  </si>
  <si>
    <t>11.6</t>
  </si>
  <si>
    <t>11.7</t>
  </si>
  <si>
    <r>
      <rPr>
        <rFont val="Arial"/>
        <color rgb="FFFFFFFF"/>
        <sz val="12.0"/>
        <u/>
      </rPr>
      <t>0x6F156dF2E6270a3E9340672496F78e3A992e0Cd5</t>
    </r>
    <r>
      <rPr>
        <rFont val="Arial"/>
        <color rgb="FFFFFFFF"/>
        <sz val="12.0"/>
        <u/>
      </rPr>
      <t xml:space="preserve"> </t>
    </r>
  </si>
  <si>
    <r>
      <rPr>
        <b/>
        <sz val="14.0"/>
      </rPr>
      <t xml:space="preserve">BEFORE FILLING UP THE FORM BELOW, PLEASE RVIEW THESE INSTRUCTIONS CAREFULLY:
1 - Select 'File &gt; Make a Copy' to prepare your submission. Review the 'Completed Sample' to understand how to fill the fields.
2 - Input data </t>
    </r>
    <r>
      <rPr>
        <b/>
        <sz val="14.0"/>
        <u/>
      </rPr>
      <t>ONLY</t>
    </r>
    <r>
      <rPr>
        <b/>
        <sz val="14.0"/>
      </rPr>
      <t xml:space="preserve"> into the </t>
    </r>
    <r>
      <rPr>
        <b/>
        <color rgb="FF0563C1"/>
        <sz val="14.0"/>
        <u/>
      </rPr>
      <t>YELLOW</t>
    </r>
    <r>
      <rPr>
        <b/>
        <sz val="14.0"/>
      </rPr>
      <t xml:space="preserve"> cells. Select the most relevant tag from the </t>
    </r>
    <r>
      <rPr>
        <b/>
        <sz val="14.0"/>
        <u/>
      </rPr>
      <t>drop-down menu</t>
    </r>
    <r>
      <rPr>
        <b/>
        <sz val="14.0"/>
      </rPr>
      <t xml:space="preserve">.
3 - Please </t>
    </r>
    <r>
      <rPr>
        <b/>
        <sz val="14.0"/>
        <u/>
      </rPr>
      <t>ADHERE</t>
    </r>
    <r>
      <rPr>
        <b/>
        <sz val="14.0"/>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</si>
  <si>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0"/>
      </rPr>
      <t>Annex F - Completed Sample (</t>
    </r>
    <r>
      <rPr>
        <b/>
        <color rgb="FFFF00FF"/>
        <sz val="16.0"/>
      </rPr>
      <t>Information is not real and for illustrative purposes only</t>
    </r>
    <r>
      <rPr>
        <b/>
        <sz val="16.0"/>
      </rPr>
      <t>)</t>
    </r>
  </si>
  <si>
    <r>
      <rPr>
        <rFont val="Arial"/>
        <color rgb="FF000000"/>
        <sz val="10.0"/>
      </rPr>
      <t xml:space="preserve">Afghanistan - </t>
    </r>
    <r>
      <rPr>
        <rFont val="Arial"/>
        <i/>
        <color rgb="FF000000"/>
        <sz val="10.0"/>
      </rPr>
      <t>Da Afghanistan Bank</t>
    </r>
    <r>
      <rPr>
        <rFont val="Arial"/>
        <color rgb="FF000000"/>
        <sz val="10.0"/>
      </rPr>
      <t xml:space="preserve"> (DAB)</t>
    </r>
  </si>
  <si>
    <t>Fee 1 (%)</t>
  </si>
  <si>
    <t>Min Withdrawwal</t>
  </si>
  <si>
    <t>Max Withdrawal</t>
  </si>
  <si>
    <t>Fee 2 (%)</t>
  </si>
  <si>
    <t>Fee 3 (%)</t>
  </si>
  <si>
    <r>
      <rPr>
        <rFont val="Arial"/>
        <color rgb="FF000000"/>
        <sz val="10.0"/>
      </rPr>
      <t xml:space="preserve">Algeria - </t>
    </r>
    <r>
      <rPr>
        <rFont val="Arial"/>
        <i/>
        <color rgb="FF000000"/>
        <sz val="10.0"/>
      </rPr>
      <t>Commission d'Organisation et de Surveillance des Opérations de Bourse</t>
    </r>
    <r>
      <rPr>
        <rFont val="Arial"/>
        <color rgb="FF000000"/>
        <sz val="10.0"/>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</si>
  <si>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</si>
  <si>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</si>
  <si>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</si>
  <si>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</si>
  <si>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</si>
  <si>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</si>
  <si>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</si>
  <si>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</si>
  <si>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</si>
  <si>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</si>
  <si>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</si>
  <si>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</si>
  <si>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</si>
  <si>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</si>
  <si>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</si>
  <si>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</si>
  <si>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</si>
  <si>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</si>
  <si>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</si>
  <si>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</si>
  <si>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</si>
  <si>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</si>
  <si>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rFont val="Arial"/>
        <color rgb="FF000000"/>
        <sz val="10.0"/>
      </rPr>
      <t xml:space="preserve">Argentina - </t>
    </r>
    <r>
      <rPr>
        <rFont val="Arial"/>
        <i/>
        <color rgb="FF000000"/>
        <sz val="10.0"/>
      </rPr>
      <t>Comisión Nacional de Valores</t>
    </r>
    <r>
      <rPr>
        <rFont val="Arial"/>
        <color rgb="FF000000"/>
        <sz val="10.0"/>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</si>
  <si>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</si>
  <si>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</si>
  <si>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</si>
  <si>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</si>
  <si>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</si>
  <si>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</si>
  <si>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</si>
  <si>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</si>
  <si>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</si>
  <si>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</si>
  <si>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</si>
  <si>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</si>
  <si>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</si>
  <si>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</si>
  <si>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rFont val="Arial"/>
        <i val="0"/>
        <color rgb="FF000000"/>
        <sz val="10.0"/>
      </rPr>
      <t>Austria - Financial Market Authority</t>
    </r>
    <r>
      <rPr>
        <rFont val="Arial"/>
        <i/>
        <color rgb="FF000000"/>
        <sz val="10.0"/>
      </rPr>
      <t xml:space="preserve"> </t>
    </r>
    <r>
      <rPr>
        <rFont val="Arial"/>
        <i val="0"/>
        <color rgb="FF000000"/>
        <sz val="10.0"/>
      </rPr>
      <t>(</t>
    </r>
    <r>
      <rPr>
        <rFont val="Arial"/>
        <i/>
        <color rgb="FF000000"/>
        <sz val="10.0"/>
      </rPr>
      <t>FMA, Finanzmarktaufsichtsbehörde</t>
    </r>
    <r>
      <rPr>
        <rFont val="Arial"/>
        <i val="0"/>
        <color rgb="FF000000"/>
        <sz val="10.0"/>
      </rPr>
      <t xml:space="preserve"> in German)</t>
    </r>
  </si>
  <si>
    <r>
      <rPr>
        <rFont val="Arial"/>
        <i val="0"/>
        <color rgb="FF000000"/>
        <sz val="10.0"/>
      </rPr>
      <t xml:space="preserve">Austria - </t>
    </r>
    <r>
      <rPr>
        <rFont val="Arial"/>
        <i/>
        <color rgb="FF000000"/>
        <sz val="10.0"/>
      </rPr>
      <t>Oesterreichische Nationalbank</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</si>
  <si>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</si>
  <si>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</si>
  <si>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</si>
  <si>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</si>
  <si>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</si>
  <si>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</si>
  <si>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</si>
  <si>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</si>
  <si>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</si>
  <si>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</si>
  <si>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</si>
  <si>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</si>
  <si>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</si>
  <si>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</si>
  <si>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</si>
  <si>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</si>
  <si>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</si>
  <si>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</si>
  <si>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</si>
  <si>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</si>
  <si>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</si>
  <si>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</si>
  <si>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</si>
  <si>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</si>
  <si>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</si>
  <si>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</si>
  <si>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</si>
  <si>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</si>
  <si>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</si>
  <si>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</si>
  <si>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</si>
  <si>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</si>
  <si>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</si>
  <si>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</si>
  <si>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</si>
  <si>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</si>
  <si>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</si>
  <si>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</si>
  <si>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</si>
  <si>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</si>
  <si>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</si>
  <si>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</si>
  <si>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</si>
  <si>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</si>
  <si>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</si>
  <si>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</si>
  <si>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</si>
  <si>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</si>
  <si>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</si>
  <si>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</si>
  <si>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</si>
  <si>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</si>
  <si>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</si>
  <si>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</si>
  <si>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</si>
  <si>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</si>
  <si>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</si>
  <si>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</si>
  <si>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</si>
  <si>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</si>
  <si>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</si>
  <si>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</si>
  <si>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</si>
  <si>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</si>
  <si>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</si>
  <si>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</si>
  <si>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</si>
  <si>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</si>
  <si>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</si>
  <si>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</si>
  <si>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</si>
  <si>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Supported PoR Chains</t>
  </si>
  <si>
    <t>Polygon</t>
  </si>
  <si>
    <t>Avalanche C-Chain</t>
  </si>
  <si>
    <t>Optimism</t>
  </si>
  <si>
    <t>Arbitrum</t>
  </si>
  <si>
    <t>Fantom</t>
  </si>
  <si>
    <t>Moonriver</t>
  </si>
  <si>
    <t>Moonbeam</t>
  </si>
  <si>
    <t>Aurora</t>
  </si>
  <si>
    <t>Harmony</t>
  </si>
  <si>
    <t>Avalanche X-Chain</t>
  </si>
  <si>
    <t>Bitcoin</t>
  </si>
  <si>
    <t>Litecoin</t>
  </si>
  <si>
    <t>Dogechain</t>
  </si>
  <si>
    <t>Ronin</t>
  </si>
  <si>
    <r>
      <rPr>
        <b/>
        <sz val="14.0"/>
      </rPr>
      <t xml:space="preserve">1 - Select 'File &gt; Make a Copy' to prepare your submission using Google Sheets. See completed sample </t>
    </r>
    <r>
      <rPr>
        <b/>
        <color rgb="FF1155CC"/>
        <sz val="14.0"/>
        <u/>
      </rPr>
      <t>here</t>
    </r>
    <r>
      <rPr>
        <b/>
        <sz val="14.0"/>
      </rPr>
      <t xml:space="preserve">.
2 - Input data into the </t>
    </r>
    <r>
      <rPr>
        <b/>
        <color rgb="FF0563C1"/>
        <sz val="14.0"/>
        <u/>
      </rPr>
      <t>yellow</t>
    </r>
    <r>
      <rPr>
        <b/>
        <sz val="14.0"/>
      </rPr>
      <t xml:space="preserve"> cells. 
3 - Please adhere to the format. Do </t>
    </r>
    <r>
      <rPr>
        <b/>
        <color rgb="FFFF0000"/>
        <sz val="14.0"/>
        <u/>
      </rPr>
      <t>NOT</t>
    </r>
    <r>
      <rPr>
        <b/>
        <sz val="14.0"/>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</si>
  <si>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</si>
  <si>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Projects that are not listed need to complete this form</t>
  </si>
  <si>
    <t>Tracked Listing + CS</t>
  </si>
  <si>
    <t>1 - CMC Listing Form</t>
  </si>
  <si>
    <t>https://tinyurl.com/4esthc8c</t>
  </si>
  <si>
    <t>Tracked Listing</t>
  </si>
  <si>
    <t>ICO Listing</t>
  </si>
  <si>
    <t>Untracked Listing</t>
  </si>
  <si>
    <t>Waiting</t>
  </si>
  <si>
    <t>https://coinmarketcap.com/view/duckstarter/</t>
  </si>
  <si>
    <r>
      <rPr>
        <rFont val="Calibri"/>
        <b/>
        <color rgb="FFFFFFFF"/>
        <sz val="12.0"/>
      </rPr>
      <t xml:space="preserve">Ticket Number </t>
    </r>
    <r>
      <rPr>
        <rFont val="Calibri"/>
        <b val="0"/>
        <color rgb="FFFFFFFF"/>
        <sz val="12.0"/>
        <u/>
      </rPr>
      <t>OR</t>
    </r>
    <r>
      <rPr>
        <rFont val="Calibri"/>
        <b/>
        <color rgb="FFFFFFFF"/>
        <sz val="12.0"/>
      </rPr>
      <t xml:space="preserve"> email used to submit ticket</t>
    </r>
  </si>
  <si>
    <t>Status</t>
  </si>
  <si>
    <t>Cash.tech</t>
  </si>
  <si>
    <t>https://coinmarketcap.com/currencies/cash-tech/</t>
  </si>
  <si>
    <t>Duckstarter</t>
  </si>
  <si>
    <t>Insert name</t>
  </si>
  <si>
    <t>Insert CMC URL</t>
  </si>
  <si>
    <t>Insert Category tag</t>
  </si>
  <si>
    <t>Insert ticket number</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</si>
  <si>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</si>
  <si>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</si>
  <si>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</si>
  <si>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</si>
  <si>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</si>
  <si>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</si>
  <si>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</si>
  <si>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</si>
  <si>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</si>
  <si>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</si>
  <si>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</si>
  <si>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</si>
  <si>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</si>
  <si>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</si>
  <si>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</si>
  <si>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</si>
  <si>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</si>
  <si>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</si>
  <si>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</si>
  <si>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</si>
  <si>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</si>
  <si>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</si>
  <si>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</si>
  <si>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</si>
  <si>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</si>
  <si>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</si>
  <si>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</si>
  <si>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</si>
  <si>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</si>
  <si>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</si>
  <si>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</si>
  <si>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</si>
  <si>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</si>
  <si>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</si>
  <si>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</si>
  <si>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</si>
  <si>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</si>
  <si>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</si>
  <si>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</si>
  <si>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</si>
  <si>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</si>
  <si>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</si>
  <si>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</si>
  <si>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</si>
  <si>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</si>
  <si>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</si>
  <si>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</si>
  <si>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</si>
  <si>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</si>
  <si>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</si>
  <si>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</si>
  <si>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</si>
  <si>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</si>
  <si>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</si>
  <si>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</si>
  <si>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</si>
  <si>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</si>
  <si>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</si>
  <si>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</si>
  <si>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</si>
  <si>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</si>
  <si>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</si>
  <si>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</si>
  <si>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</si>
  <si>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</si>
  <si>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</si>
  <si>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</si>
  <si>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</si>
  <si>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</si>
  <si>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</si>
  <si>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</si>
  <si>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</si>
  <si>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</si>
  <si>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</si>
  <si>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</si>
  <si>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</si>
  <si>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</si>
  <si>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</si>
  <si>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Public (e.g. miner, ICO, trader)</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</si>
  <si>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</si>
  <si>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</si>
  <si>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</si>
  <si>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</si>
  <si>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</si>
  <si>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</si>
  <si>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</si>
  <si>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</si>
  <si>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</si>
  <si>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</si>
  <si>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</si>
  <si>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</si>
  <si>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</si>
  <si>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</si>
  <si>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</si>
  <si>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</si>
  <si>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</si>
  <si>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</si>
  <si>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</si>
  <si>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</si>
  <si>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</si>
  <si>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</si>
  <si>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</si>
  <si>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</si>
  <si>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</si>
  <si>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</si>
  <si>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</si>
  <si>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</si>
  <si>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</si>
  <si>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</si>
  <si>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</si>
  <si>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</si>
  <si>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</si>
  <si>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</si>
  <si>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</si>
  <si>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</si>
  <si>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</si>
  <si>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</si>
  <si>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</si>
  <si>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</si>
  <si>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</si>
  <si>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</si>
  <si>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</si>
  <si>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Acala</t>
  </si>
  <si>
    <t>Maritime</t>
  </si>
  <si>
    <t>PoS</t>
  </si>
  <si>
    <t>Brazilian real</t>
  </si>
  <si>
    <t>BRL</t>
  </si>
  <si>
    <t>Achain</t>
  </si>
  <si>
    <t>Marketplace</t>
  </si>
  <si>
    <t>PoSign</t>
  </si>
  <si>
    <t>Bahamian dollar</t>
  </si>
  <si>
    <t>BSD</t>
  </si>
  <si>
    <t>AION</t>
  </si>
  <si>
    <t>Media</t>
  </si>
  <si>
    <t>PoST</t>
  </si>
  <si>
    <t>Bhutanese ngultrum</t>
  </si>
  <si>
    <t>BTN</t>
  </si>
  <si>
    <t>Algorand</t>
  </si>
  <si>
    <t>Military</t>
  </si>
  <si>
    <t>PoW</t>
  </si>
  <si>
    <t>Botswana pula</t>
  </si>
  <si>
    <t>BWP</t>
  </si>
  <si>
    <t>Aptos</t>
  </si>
  <si>
    <t>Philanthropy</t>
  </si>
  <si>
    <t>PoWT</t>
  </si>
  <si>
    <t>Belarusian ruble</t>
  </si>
  <si>
    <t>BYN</t>
  </si>
  <si>
    <t>Medium of Exchange</t>
  </si>
  <si>
    <t>Scrypt-adaptive-N</t>
  </si>
  <si>
    <t>Belize dollar</t>
  </si>
  <si>
    <t>BZD</t>
  </si>
  <si>
    <t>Arbitrum Nova</t>
  </si>
  <si>
    <t>Platform</t>
  </si>
  <si>
    <t>TPoS</t>
  </si>
  <si>
    <t>Canadian dollar</t>
  </si>
  <si>
    <t>CAD</t>
  </si>
  <si>
    <t>Ardor</t>
  </si>
  <si>
    <t>Real Estate</t>
  </si>
  <si>
    <t>Multiple</t>
  </si>
  <si>
    <t>Congolese franc</t>
  </si>
  <si>
    <t>CDF</t>
  </si>
  <si>
    <t>Astar</t>
  </si>
  <si>
    <t>Technology</t>
  </si>
  <si>
    <t>1GB AES Pattern Search</t>
  </si>
  <si>
    <t>Swiss franc</t>
  </si>
  <si>
    <t>CHF</t>
  </si>
  <si>
    <t>Services</t>
  </si>
  <si>
    <t>Argon2</t>
  </si>
  <si>
    <t>Cook Islands dollar</t>
  </si>
  <si>
    <t>CKD</t>
  </si>
  <si>
    <t>Sports</t>
  </si>
  <si>
    <t>Blake</t>
  </si>
  <si>
    <t>Chilean peso</t>
  </si>
  <si>
    <t>CLP</t>
  </si>
  <si>
    <t>Avalanche DFK</t>
  </si>
  <si>
    <t>Store of Value</t>
  </si>
  <si>
    <t>Blake (14r)</t>
  </si>
  <si>
    <t>Chinese yuan</t>
  </si>
  <si>
    <t>CNY</t>
  </si>
  <si>
    <t>Logistics</t>
  </si>
  <si>
    <t>BLAKE256</t>
  </si>
  <si>
    <t>Colombian peso</t>
  </si>
  <si>
    <t>COP</t>
  </si>
  <si>
    <t>Bitcichain</t>
  </si>
  <si>
    <t>Transport</t>
  </si>
  <si>
    <t>Blake2b</t>
  </si>
  <si>
    <t>British Indian Ocean Territory</t>
  </si>
  <si>
    <t>Costa Rican colón</t>
  </si>
  <si>
    <t>CRC</t>
  </si>
  <si>
    <t>VR/AR</t>
  </si>
  <si>
    <t>Blake2S</t>
  </si>
  <si>
    <t>Brunei Darussalam</t>
  </si>
  <si>
    <t>Cuban convertible peso</t>
  </si>
  <si>
    <t>CUC</t>
  </si>
  <si>
    <t>Bitcoin Cash</t>
  </si>
  <si>
    <t>Communications &amp; Social Media</t>
  </si>
  <si>
    <t>C11</t>
  </si>
  <si>
    <t>Cuban peso</t>
  </si>
  <si>
    <t>CUP</t>
  </si>
  <si>
    <t>Bitcoin SV</t>
  </si>
  <si>
    <t>AI &amp; Big Data</t>
  </si>
  <si>
    <t>Cloverhash</t>
  </si>
  <si>
    <t>Cape Verdean escudo</t>
  </si>
  <si>
    <t>CVE</t>
  </si>
  <si>
    <t>Bitgert</t>
  </si>
  <si>
    <t>Atomic Swaps</t>
  </si>
  <si>
    <t>CryptoNight</t>
  </si>
  <si>
    <t>Czech koruna</t>
  </si>
  <si>
    <t>CZK</t>
  </si>
  <si>
    <t>BitShares</t>
  </si>
  <si>
    <t>Enterprise solutions</t>
  </si>
  <si>
    <t>CryptoNight-Lite</t>
  </si>
  <si>
    <t>Djiboutian franc</t>
  </si>
  <si>
    <t>DJF</t>
  </si>
  <si>
    <t>Centralized exchange</t>
  </si>
  <si>
    <t>Cuckoo Cycle</t>
  </si>
  <si>
    <t>Danish krone</t>
  </si>
  <si>
    <t>DKK</t>
  </si>
  <si>
    <t>Distributed Computing</t>
  </si>
  <si>
    <t>Dagger</t>
  </si>
  <si>
    <t>Dominican peso</t>
  </si>
  <si>
    <t>DOP</t>
  </si>
  <si>
    <t>Boba Network</t>
  </si>
  <si>
    <t>Collectibles &amp; NFTs</t>
  </si>
  <si>
    <t>Dagger-Hashimoto</t>
  </si>
  <si>
    <t>Algerian dinar</t>
  </si>
  <si>
    <t>DZD</t>
  </si>
  <si>
    <t>Caduceus</t>
  </si>
  <si>
    <t>Loyalty</t>
  </si>
  <si>
    <t>Equihash</t>
  </si>
  <si>
    <t>Egyptian pound</t>
  </si>
  <si>
    <t>EGP</t>
  </si>
  <si>
    <t>Callisto</t>
  </si>
  <si>
    <t>Content Creation</t>
  </si>
  <si>
    <t>Equihash-BTG</t>
  </si>
  <si>
    <t>Eritrean nakfa</t>
  </si>
  <si>
    <t>ERN</t>
  </si>
  <si>
    <t>Canto</t>
  </si>
  <si>
    <t>Crowdfunding</t>
  </si>
  <si>
    <t>Ethash</t>
  </si>
  <si>
    <t>Ethiopian birr</t>
  </si>
  <si>
    <t>ETB</t>
  </si>
  <si>
    <t>Cardano</t>
  </si>
  <si>
    <t>Crowdsourcing</t>
  </si>
  <si>
    <t>Groestl</t>
  </si>
  <si>
    <t>Euro</t>
  </si>
  <si>
    <t>EUR</t>
  </si>
  <si>
    <t>Celo</t>
  </si>
  <si>
    <t>Data Provenance</t>
  </si>
  <si>
    <t>Grostl-512</t>
  </si>
  <si>
    <t>Fijian dollar</t>
  </si>
  <si>
    <t>FJD</t>
  </si>
  <si>
    <t>Chiliz</t>
  </si>
  <si>
    <t>Decentralized exchange</t>
  </si>
  <si>
    <t>HMQ1725</t>
  </si>
  <si>
    <t>Falkland Islands pound</t>
  </si>
  <si>
    <t>FKP</t>
  </si>
  <si>
    <t>Cocos</t>
  </si>
  <si>
    <t>DeFi</t>
  </si>
  <si>
    <t>IMesh</t>
  </si>
  <si>
    <t>Faroese króna</t>
  </si>
  <si>
    <t>FOK</t>
  </si>
  <si>
    <t>Conflux</t>
  </si>
  <si>
    <t>Derivatives</t>
  </si>
  <si>
    <t>Keccak</t>
  </si>
  <si>
    <t>British pound</t>
  </si>
  <si>
    <t>GBP</t>
  </si>
  <si>
    <t>Cosmos</t>
  </si>
  <si>
    <t>Discount token</t>
  </si>
  <si>
    <t>Lyra2RE</t>
  </si>
  <si>
    <t>Georgian lari</t>
  </si>
  <si>
    <t>GEL</t>
  </si>
  <si>
    <t>Counterparty</t>
  </si>
  <si>
    <t>E-commerce</t>
  </si>
  <si>
    <t>Lyra2REv2</t>
  </si>
  <si>
    <t>Guernsey pound</t>
  </si>
  <si>
    <t>GGP</t>
  </si>
  <si>
    <t>Cronos</t>
  </si>
  <si>
    <t>Privacy</t>
  </si>
  <si>
    <t>Lyra2Z</t>
  </si>
  <si>
    <t>Crust Maxwell</t>
  </si>
  <si>
    <t>Bulletproofs</t>
  </si>
  <si>
    <t>M7 POW</t>
  </si>
  <si>
    <t>Ghanaian cedi</t>
  </si>
  <si>
    <t>GHS</t>
  </si>
  <si>
    <t>Crust Network</t>
  </si>
  <si>
    <t>Mimble Wimble</t>
  </si>
  <si>
    <t>M7M</t>
  </si>
  <si>
    <t>Gibraltar pound</t>
  </si>
  <si>
    <t>GIP</t>
  </si>
  <si>
    <t>Cube network</t>
  </si>
  <si>
    <t>Mixer &amp; Coinjoin</t>
  </si>
  <si>
    <t>Mars</t>
  </si>
  <si>
    <t>Gambian dalasi</t>
  </si>
  <si>
    <t>GMD</t>
  </si>
  <si>
    <t>Darwinia Network</t>
  </si>
  <si>
    <t>RingCT</t>
  </si>
  <si>
    <t>Guinean franc</t>
  </si>
  <si>
    <t>GNF</t>
  </si>
  <si>
    <t>Dash</t>
  </si>
  <si>
    <t>Zero Knowledge Proofs</t>
  </si>
  <si>
    <t>Myr-Groestl</t>
  </si>
  <si>
    <t>Guatemalan quetzal</t>
  </si>
  <si>
    <t>GTQ</t>
  </si>
  <si>
    <t>NeoScrypt</t>
  </si>
  <si>
    <t>Guyanese dollar</t>
  </si>
  <si>
    <t>GYD</t>
  </si>
  <si>
    <t>eCash</t>
  </si>
  <si>
    <t>Filesharing</t>
  </si>
  <si>
    <t>NIST5</t>
  </si>
  <si>
    <t>Hong Kong dollar</t>
  </si>
  <si>
    <t>HKD</t>
  </si>
  <si>
    <t>Echelon</t>
  </si>
  <si>
    <t>Gaming</t>
  </si>
  <si>
    <t>Ouroboros</t>
  </si>
  <si>
    <t>Honduran lempira</t>
  </si>
  <si>
    <t>HNL</t>
  </si>
  <si>
    <t>Elastos</t>
  </si>
  <si>
    <t>Entertainment</t>
  </si>
  <si>
    <t>PHI1612</t>
  </si>
  <si>
    <t>Croatian kuna</t>
  </si>
  <si>
    <t>HRK</t>
  </si>
  <si>
    <t>Elrond</t>
  </si>
  <si>
    <t>Identity</t>
  </si>
  <si>
    <t>POS</t>
  </si>
  <si>
    <t>Haitian gourde</t>
  </si>
  <si>
    <t>HTG</t>
  </si>
  <si>
    <t>Enecuum</t>
  </si>
  <si>
    <t>Interoperability</t>
  </si>
  <si>
    <t>POS 2.0</t>
  </si>
  <si>
    <t>Hungarian forint</t>
  </si>
  <si>
    <t>HUF</t>
  </si>
  <si>
    <t>Energi</t>
  </si>
  <si>
    <t>IoT</t>
  </si>
  <si>
    <t>POS 3.0</t>
  </si>
  <si>
    <t>Indonesian rupiah</t>
  </si>
  <si>
    <t>IDR</t>
  </si>
  <si>
    <t>EOS</t>
  </si>
  <si>
    <t>Jobs</t>
  </si>
  <si>
    <t>Proof-of-Authority</t>
  </si>
  <si>
    <t>Israeli new shekel</t>
  </si>
  <si>
    <t>ILS</t>
  </si>
  <si>
    <t>Masternodes</t>
  </si>
  <si>
    <t>Proof-of-BibleHash</t>
  </si>
  <si>
    <t>Manx pound</t>
  </si>
  <si>
    <t>IMP</t>
  </si>
  <si>
    <t>Ethereum Classic</t>
  </si>
  <si>
    <t>Memes</t>
  </si>
  <si>
    <t>Quark</t>
  </si>
  <si>
    <t>Indian rupee</t>
  </si>
  <si>
    <t>INR</t>
  </si>
  <si>
    <t>Ethereum Fair</t>
  </si>
  <si>
    <t>Mobile</t>
  </si>
  <si>
    <t>QuBit</t>
  </si>
  <si>
    <t>Iraqi dinar</t>
  </si>
  <si>
    <t>IQD</t>
  </si>
  <si>
    <t>ETHW</t>
  </si>
  <si>
    <t>Music</t>
  </si>
  <si>
    <t>Scrypt</t>
  </si>
  <si>
    <t>Iranian rial</t>
  </si>
  <si>
    <t>IRR</t>
  </si>
  <si>
    <t>Everscale</t>
  </si>
  <si>
    <t>Scrypt-n</t>
  </si>
  <si>
    <t>Icelandic króna</t>
  </si>
  <si>
    <t>ISK</t>
  </si>
  <si>
    <t>Evmos</t>
  </si>
  <si>
    <t>Payments</t>
  </si>
  <si>
    <t>SHA-256</t>
  </si>
  <si>
    <t>Jersey pound</t>
  </si>
  <si>
    <t>JEP</t>
  </si>
  <si>
    <t>Factom</t>
  </si>
  <si>
    <t>Prediction Markets</t>
  </si>
  <si>
    <t>SHA-512</t>
  </si>
  <si>
    <t>Jamaican dollar</t>
  </si>
  <si>
    <t>JMD</t>
  </si>
  <si>
    <t>Quantum-Resistant</t>
  </si>
  <si>
    <t>SHA256D</t>
  </si>
  <si>
    <t>Jordanian dinar</t>
  </si>
  <si>
    <t>JOD</t>
  </si>
  <si>
    <t>Filecoin</t>
  </si>
  <si>
    <t>Reputation</t>
  </si>
  <si>
    <t>SHA3</t>
  </si>
  <si>
    <t>Japanese yen</t>
  </si>
  <si>
    <t>JPY</t>
  </si>
  <si>
    <t>Flow</t>
  </si>
  <si>
    <t>Research</t>
  </si>
  <si>
    <t>Shabal256</t>
  </si>
  <si>
    <t>Kenyan shilling</t>
  </si>
  <si>
    <t>KES</t>
  </si>
  <si>
    <t>Fuse</t>
  </si>
  <si>
    <t>Luxury</t>
  </si>
  <si>
    <t>Skein</t>
  </si>
  <si>
    <t>Kyrgyzstani som</t>
  </si>
  <si>
    <t>KGS</t>
  </si>
  <si>
    <t>Fusion Network</t>
  </si>
  <si>
    <t>Scaling</t>
  </si>
  <si>
    <t>SkunkHash</t>
  </si>
  <si>
    <t>Cambodian riel</t>
  </si>
  <si>
    <t>KHR</t>
  </si>
  <si>
    <t>Gamestarter Platform</t>
  </si>
  <si>
    <t>State channels</t>
  </si>
  <si>
    <t>SkunkHash v2 Raptor</t>
  </si>
  <si>
    <t>Kiribati dollar</t>
  </si>
  <si>
    <t>KID</t>
  </si>
  <si>
    <t>GateChain</t>
  </si>
  <si>
    <t>Sharding</t>
  </si>
  <si>
    <t>Time Travel</t>
  </si>
  <si>
    <t>Comorian franc</t>
  </si>
  <si>
    <t>KMF</t>
  </si>
  <si>
    <t>Gnosis Chain</t>
  </si>
  <si>
    <t>Search Engine</t>
  </si>
  <si>
    <t>Whirlpool</t>
  </si>
  <si>
    <t>North Korean won</t>
  </si>
  <si>
    <t>KPW</t>
  </si>
  <si>
    <t>GoChain</t>
  </si>
  <si>
    <t>Sharing Economy</t>
  </si>
  <si>
    <t>X11</t>
  </si>
  <si>
    <t>South Korean won</t>
  </si>
  <si>
    <t>KRW</t>
  </si>
  <si>
    <t>Godwoken</t>
  </si>
  <si>
    <t>Smart Contracts</t>
  </si>
  <si>
    <t>X11Evo</t>
  </si>
  <si>
    <t>Kuwaiti dinar</t>
  </si>
  <si>
    <t>KWD</t>
  </si>
  <si>
    <t>HackenAI Wallet</t>
  </si>
  <si>
    <t xml:space="preserve">Stablecoin </t>
  </si>
  <si>
    <t>X11GOST</t>
  </si>
  <si>
    <t>Cayman Islands dollar</t>
  </si>
  <si>
    <t>KYD</t>
  </si>
  <si>
    <t xml:space="preserve">Stablecoin - Algorithmically-Stabilized </t>
  </si>
  <si>
    <t>X13</t>
  </si>
  <si>
    <t>Kazakhstani tenge</t>
  </si>
  <si>
    <t>KZT</t>
  </si>
  <si>
    <t>HECO</t>
  </si>
  <si>
    <t>Stablecoin - Asset-Backed</t>
  </si>
  <si>
    <t>X13-BCD</t>
  </si>
  <si>
    <t>Lao kip</t>
  </si>
  <si>
    <t>LAK</t>
  </si>
  <si>
    <t>Hedera Hashgraph</t>
  </si>
  <si>
    <t>Staking</t>
  </si>
  <si>
    <t>X14</t>
  </si>
  <si>
    <t>Lebanese pound</t>
  </si>
  <si>
    <t>LBP</t>
  </si>
  <si>
    <t>High Performance Blockchain</t>
  </si>
  <si>
    <t>Timestamping</t>
  </si>
  <si>
    <t>X15</t>
  </si>
  <si>
    <t>Sri Lankan rupee</t>
  </si>
  <si>
    <t>LKR</t>
  </si>
  <si>
    <t>Hive</t>
  </si>
  <si>
    <t>Video</t>
  </si>
  <si>
    <t>X16R</t>
  </si>
  <si>
    <t>Liberian dollar</t>
  </si>
  <si>
    <t>LRD</t>
  </si>
  <si>
    <t>Hoo Smart Chain</t>
  </si>
  <si>
    <t>Geospatial services</t>
  </si>
  <si>
    <t>x17</t>
  </si>
  <si>
    <t>Lesotho loti</t>
  </si>
  <si>
    <t>LSL</t>
  </si>
  <si>
    <t>HTMLCOIN</t>
  </si>
  <si>
    <t>DAO</t>
  </si>
  <si>
    <t>XEVAN</t>
  </si>
  <si>
    <t>Libyan dinar</t>
  </si>
  <si>
    <t>LYD</t>
  </si>
  <si>
    <t>ICON</t>
  </si>
  <si>
    <t>Wallet</t>
  </si>
  <si>
    <t>yescript</t>
  </si>
  <si>
    <t>Moroccan dirham</t>
  </si>
  <si>
    <t>MAD</t>
  </si>
  <si>
    <t>ICP</t>
  </si>
  <si>
    <t>DApp</t>
  </si>
  <si>
    <t>ZPool</t>
  </si>
  <si>
    <t>Moldovan leu</t>
  </si>
  <si>
    <t>MDL</t>
  </si>
  <si>
    <t>IOST</t>
  </si>
  <si>
    <t>Insurance</t>
  </si>
  <si>
    <t>Malagasy ariary</t>
  </si>
  <si>
    <t>MGA</t>
  </si>
  <si>
    <t>IOTA</t>
  </si>
  <si>
    <t>Macedonian denar</t>
  </si>
  <si>
    <t>MKD</t>
  </si>
  <si>
    <t>IoTex</t>
  </si>
  <si>
    <t>Burmese kyat</t>
  </si>
  <si>
    <t>MMK</t>
  </si>
  <si>
    <t>Kadena Chain</t>
  </si>
  <si>
    <t>Mongolian tögrög</t>
  </si>
  <si>
    <t>MNT</t>
  </si>
  <si>
    <t>KardiaChain</t>
  </si>
  <si>
    <t>Macanese pataca</t>
  </si>
  <si>
    <t>MOP</t>
  </si>
  <si>
    <t>Karura</t>
  </si>
  <si>
    <t>Mauritanian ouguiya</t>
  </si>
  <si>
    <t>MRU</t>
  </si>
  <si>
    <t>Kava</t>
  </si>
  <si>
    <t>Mauritian rupee</t>
  </si>
  <si>
    <t>MUR</t>
  </si>
  <si>
    <t>KCC</t>
  </si>
  <si>
    <t>Maldivian rufiyaa</t>
  </si>
  <si>
    <t>MVR</t>
  </si>
  <si>
    <t>Klaytn</t>
  </si>
  <si>
    <t>Malawian kwacha</t>
  </si>
  <si>
    <t>MWK</t>
  </si>
  <si>
    <t>Komodo</t>
  </si>
  <si>
    <t>Mexican peso</t>
  </si>
  <si>
    <t>MXN</t>
  </si>
  <si>
    <t>Kujira</t>
  </si>
  <si>
    <t>Malaysian ringgit</t>
  </si>
  <si>
    <t>MYR</t>
  </si>
  <si>
    <t>Kusama</t>
  </si>
  <si>
    <t>Mozambican metical</t>
  </si>
  <si>
    <t>MZN</t>
  </si>
  <si>
    <t>Namibian dollar</t>
  </si>
  <si>
    <t>NAD</t>
  </si>
  <si>
    <t>Metaverse ETP</t>
  </si>
  <si>
    <t>Nigerian naira</t>
  </si>
  <si>
    <t>NGN</t>
  </si>
  <si>
    <t>Meter</t>
  </si>
  <si>
    <t>Nicaraguan córdoba</t>
  </si>
  <si>
    <t>NIO</t>
  </si>
  <si>
    <t>Metis Andromeda</t>
  </si>
  <si>
    <t>Norwegian krone</t>
  </si>
  <si>
    <t>NOK</t>
  </si>
  <si>
    <t>Milkomeda</t>
  </si>
  <si>
    <t>Nepalese rupee</t>
  </si>
  <si>
    <t>NPR</t>
  </si>
  <si>
    <t>Mixin Network</t>
  </si>
  <si>
    <t>New Zealand dollar</t>
  </si>
  <si>
    <t>NZD</t>
  </si>
  <si>
    <t>Omani rial</t>
  </si>
  <si>
    <t>OMR</t>
  </si>
  <si>
    <t>Panamanian balboa</t>
  </si>
  <si>
    <t>PAB</t>
  </si>
  <si>
    <t>Near</t>
  </si>
  <si>
    <t>Peruvian sol</t>
  </si>
  <si>
    <t>PEN</t>
  </si>
  <si>
    <t>NEM</t>
  </si>
  <si>
    <t>Papua New Guinean kina</t>
  </si>
  <si>
    <t>PGK</t>
  </si>
  <si>
    <t>Neo</t>
  </si>
  <si>
    <t>Philippine peso</t>
  </si>
  <si>
    <t>PHP</t>
  </si>
  <si>
    <t>NFT BEP-1155 (Binance Smart Chain)</t>
  </si>
  <si>
    <t>Pakistani rupee</t>
  </si>
  <si>
    <t>PKR</t>
  </si>
  <si>
    <t>NFT ERC-1155 Ethereum</t>
  </si>
  <si>
    <t>Polish złoty</t>
  </si>
  <si>
    <t>PLN</t>
  </si>
  <si>
    <t>NFT ERC-721 (Polygon)</t>
  </si>
  <si>
    <t>Pitcairn Islands dollar</t>
  </si>
  <si>
    <t>PND</t>
  </si>
  <si>
    <t>Nova Network</t>
  </si>
  <si>
    <t>Transnistrian ruble</t>
  </si>
  <si>
    <t>PRB</t>
  </si>
  <si>
    <t>NULS</t>
  </si>
  <si>
    <t>Paraguayan guaraní</t>
  </si>
  <si>
    <t>PYG</t>
  </si>
  <si>
    <t>Nxt</t>
  </si>
  <si>
    <t>Qatari riyal</t>
  </si>
  <si>
    <t>QAR</t>
  </si>
  <si>
    <t>Oasis Network</t>
  </si>
  <si>
    <t>Romanian leu</t>
  </si>
  <si>
    <t>RON</t>
  </si>
  <si>
    <t>OKExChain</t>
  </si>
  <si>
    <t>Serbian dinar</t>
  </si>
  <si>
    <t>RSD</t>
  </si>
  <si>
    <t>Omni</t>
  </si>
  <si>
    <t>Russian ruble</t>
  </si>
  <si>
    <t>RUB</t>
  </si>
  <si>
    <t>ONT</t>
  </si>
  <si>
    <t>Rwandan franc</t>
  </si>
  <si>
    <t>RWF</t>
  </si>
  <si>
    <t>Saudi riyal</t>
  </si>
  <si>
    <t>SAR</t>
  </si>
  <si>
    <t>Osmosis</t>
  </si>
  <si>
    <t>Solomon Islands dollar</t>
  </si>
  <si>
    <t>SBD</t>
  </si>
  <si>
    <t>Oxygen</t>
  </si>
  <si>
    <t>Seychellois rupee</t>
  </si>
  <si>
    <t>SCR</t>
  </si>
  <si>
    <t>Permission Wallet</t>
  </si>
  <si>
    <t>Sudanese pound</t>
  </si>
  <si>
    <t>SDG</t>
  </si>
  <si>
    <t>Polis</t>
  </si>
  <si>
    <t>Swedish krona</t>
  </si>
  <si>
    <t>SEK</t>
  </si>
  <si>
    <t>Polkadot</t>
  </si>
  <si>
    <t>Singapore dollar</t>
  </si>
  <si>
    <t>SGD</t>
  </si>
  <si>
    <t>Saint Helena pound</t>
  </si>
  <si>
    <t>SHP</t>
  </si>
  <si>
    <t>Proof of Memes</t>
  </si>
  <si>
    <t>Sierra Leonean leone</t>
  </si>
  <si>
    <t>SLL</t>
  </si>
  <si>
    <t>Qtum</t>
  </si>
  <si>
    <t>Somaliland shilling</t>
  </si>
  <si>
    <t>SLS</t>
  </si>
  <si>
    <t>Radix</t>
  </si>
  <si>
    <t>Somali shilling</t>
  </si>
  <si>
    <t>SOS</t>
  </si>
  <si>
    <t>Redlight Chain</t>
  </si>
  <si>
    <t>Surinamese dollar</t>
  </si>
  <si>
    <t>SRD</t>
  </si>
  <si>
    <t>Reef</t>
  </si>
  <si>
    <t>South Sudanese pound</t>
  </si>
  <si>
    <t>SSP</t>
  </si>
  <si>
    <t>São Tomé and Príncipe dobra</t>
  </si>
  <si>
    <t>STN</t>
  </si>
  <si>
    <t>Rootstock RSK</t>
  </si>
  <si>
    <t>Syrian pound</t>
  </si>
  <si>
    <t>SYP</t>
  </si>
  <si>
    <t>RSK RBTC</t>
  </si>
  <si>
    <t>Swazi lilangeni</t>
  </si>
  <si>
    <t>SZL</t>
  </si>
  <si>
    <t>Secret</t>
  </si>
  <si>
    <t>Thai baht</t>
  </si>
  <si>
    <t>THB</t>
  </si>
  <si>
    <t>SERO</t>
  </si>
  <si>
    <t>Tajikistani somoni</t>
  </si>
  <si>
    <t>TJS</t>
  </si>
  <si>
    <t>Shentu</t>
  </si>
  <si>
    <t>Turkmenistan manat</t>
  </si>
  <si>
    <t>TMT</t>
  </si>
  <si>
    <t>Shiden</t>
  </si>
  <si>
    <t>Tunisian dinar</t>
  </si>
  <si>
    <t>TND</t>
  </si>
  <si>
    <t>Solana</t>
  </si>
  <si>
    <t>Tongan paʻanga</t>
  </si>
  <si>
    <t>TOP</t>
  </si>
  <si>
    <t>Songbird Network</t>
  </si>
  <si>
    <t>Turkish lira</t>
  </si>
  <si>
    <t>TRY</t>
  </si>
  <si>
    <t>Sora</t>
  </si>
  <si>
    <t>Trinidad and Tobago dollar</t>
  </si>
  <si>
    <t>TTD</t>
  </si>
  <si>
    <t>Stacks Blockchain</t>
  </si>
  <si>
    <t>Tuvaluan dollar</t>
  </si>
  <si>
    <t>TVD</t>
  </si>
  <si>
    <t>Steem</t>
  </si>
  <si>
    <t>New Taiwan dollar</t>
  </si>
  <si>
    <t>TWD</t>
  </si>
  <si>
    <t>Stellar</t>
  </si>
  <si>
    <t>Tanzanian shilling</t>
  </si>
  <si>
    <t>TZS</t>
  </si>
  <si>
    <t>Step</t>
  </si>
  <si>
    <t>Ukrainian hryvnia</t>
  </si>
  <si>
    <t>UAH</t>
  </si>
  <si>
    <t>Stepn</t>
  </si>
  <si>
    <t>Ugandan shilling</t>
  </si>
  <si>
    <t>UGX</t>
  </si>
  <si>
    <t>Stratis</t>
  </si>
  <si>
    <t>United States dollar</t>
  </si>
  <si>
    <t>USD</t>
  </si>
  <si>
    <t>SX Network</t>
  </si>
  <si>
    <t>Uruguayan peso</t>
  </si>
  <si>
    <t>UYU</t>
  </si>
  <si>
    <t>SXP</t>
  </si>
  <si>
    <t>Uzbekistani soʻm</t>
  </si>
  <si>
    <t>UZS</t>
  </si>
  <si>
    <t>Syscoin</t>
  </si>
  <si>
    <t>Venezuelan bolívar soberano</t>
  </si>
  <si>
    <t>VES</t>
  </si>
  <si>
    <t>Telos</t>
  </si>
  <si>
    <t>Vietnamese đồng</t>
  </si>
  <si>
    <t>VND</t>
  </si>
  <si>
    <t>Terra</t>
  </si>
  <si>
    <t>Vanuatu vatu</t>
  </si>
  <si>
    <t>VUV</t>
  </si>
  <si>
    <t>Terra Classic</t>
  </si>
  <si>
    <t>Samoan tālā</t>
  </si>
  <si>
    <t>WST</t>
  </si>
  <si>
    <t>Tether</t>
  </si>
  <si>
    <t>Central African CFA franc</t>
  </si>
  <si>
    <t>XAF</t>
  </si>
  <si>
    <t>Tezos</t>
  </si>
  <si>
    <t>Eastern Caribbean dollar</t>
  </si>
  <si>
    <t>XCD</t>
  </si>
  <si>
    <t>Theta Network</t>
  </si>
  <si>
    <t>West African CFA franc</t>
  </si>
  <si>
    <t>XOF</t>
  </si>
  <si>
    <t>Thorchain</t>
  </si>
  <si>
    <t>CFP franc</t>
  </si>
  <si>
    <t>XPF</t>
  </si>
  <si>
    <t>ThunderCore</t>
  </si>
  <si>
    <t>Yemeni rial</t>
  </si>
  <si>
    <t>YER</t>
  </si>
  <si>
    <t>Tomb Chain</t>
  </si>
  <si>
    <t>South African rand</t>
  </si>
  <si>
    <t>ZAR</t>
  </si>
  <si>
    <t>TomoChain</t>
  </si>
  <si>
    <t>Zambian kwacha</t>
  </si>
  <si>
    <t>ZMW</t>
  </si>
  <si>
    <t>Tron10</t>
  </si>
  <si>
    <t>V-Systems</t>
  </si>
  <si>
    <t>VeChain</t>
  </si>
  <si>
    <t>Velas</t>
  </si>
  <si>
    <t>Verge</t>
  </si>
  <si>
    <t>Vite</t>
  </si>
  <si>
    <t>Wanchain</t>
  </si>
  <si>
    <t>Waves</t>
  </si>
  <si>
    <t>WAX</t>
  </si>
  <si>
    <t>Wemix</t>
  </si>
  <si>
    <t>XDC Network</t>
  </si>
  <si>
    <t>Xinfin Network</t>
  </si>
  <si>
    <t>XRP Ledger</t>
  </si>
  <si>
    <t>Zcash</t>
  </si>
  <si>
    <t>Zilliqa</t>
  </si>
  <si>
    <t>ZYX</t>
  </si>
  <si>
    <r>
      <rPr>
        <b/>
        <color rgb="FF00FFFF"/>
        <sz val="14.0"/>
      </rPr>
      <t xml:space="preserve">1 - Select 'File &gt; Make a Copy' to prepare your submission using Google Sheets. 
2 - Input data into the </t>
    </r>
    <r>
      <rPr>
        <b/>
        <color rgb="FF00FFFF"/>
        <sz val="14.0"/>
        <u/>
      </rPr>
      <t>yellow</t>
    </r>
    <r>
      <rPr>
        <b/>
        <color rgb="FF00FFFF"/>
        <sz val="14.0"/>
      </rPr>
      <t xml:space="preserve"> cells. 
3 - Please adhere to the format. Do </t>
    </r>
    <r>
      <rPr>
        <b/>
        <color rgb="FF00FFFF"/>
        <sz val="14.0"/>
        <u/>
      </rPr>
      <t>NOT</t>
    </r>
    <r>
      <rPr>
        <b/>
        <color rgb="FF00FFFF"/>
        <sz val="14.0"/>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</si>
  <si>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</si>
  <si>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</si>
  <si>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rFont val="Arial"/>
        <color rgb="FF000000"/>
        <sz val="12.0"/>
      </rPr>
      <t xml:space="preserve">Platforms (e.g. EOS, NEO, Ethereum, proprietary blockchain). Please specify </t>
    </r>
    <r>
      <rPr>
        <rFont val="Arial"/>
        <b/>
        <color rgb="FF000000"/>
        <sz val="12.0"/>
        <u/>
      </rPr>
      <t>all</t>
    </r>
    <r>
      <rPr>
        <rFont val="Arial"/>
        <color rgb="FF000000"/>
        <sz val="12.0"/>
      </rPr>
      <t xml:space="preserve"> platforms that your asset is currently on. </t>
    </r>
  </si>
  <si>
    <r>
      <rPr>
        <rFont val="Arial"/>
        <color rgb="FF000000"/>
        <sz val="12.0"/>
      </rPr>
      <t xml:space="preserve">Chain Fork (e.g. Bitcoin Cash was </t>
    </r>
    <r>
      <rPr>
        <rFont val="Arial"/>
        <b/>
        <color rgb="FF000000"/>
        <sz val="12.0"/>
        <u/>
      </rPr>
      <t>chain forked</t>
    </r>
    <r>
      <rPr>
        <rFont val="Arial"/>
        <color rgb="FF000000"/>
        <sz val="12.0"/>
      </rPr>
      <t xml:space="preserve"> from Bitcoin and had the same </t>
    </r>
    <r>
      <rPr>
        <rFont val="Arial"/>
        <b/>
        <color rgb="FF000000"/>
        <sz val="12.0"/>
        <u/>
      </rPr>
      <t>block history</t>
    </r>
    <r>
      <rPr>
        <rFont val="Arial"/>
        <color rgb="FF000000"/>
        <sz val="12.0"/>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</si>
  <si>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</si>
  <si>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</si>
  <si>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</si>
  <si>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</si>
  <si>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</si>
  <si>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</si>
  <si>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</si>
  <si>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</si>
  <si>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</si>
  <si>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</si>
  <si>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</si>
  <si>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</si>
  <si>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</si>
  <si>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</si>
  <si>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</si>
  <si>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</si>
  <si>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</si>
  <si>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</si>
  <si>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</si>
  <si>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</si>
  <si>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</si>
  <si>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</si>
  <si>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</si>
  <si>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</si>
  <si>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</si>
  <si>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</si>
  <si>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</si>
  <si>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color rgb="FF00FFFF"/>
        <sz val="14.0"/>
      </rPr>
      <t xml:space="preserve">Select 'File &gt; Make a Copy' to prepare your submission. 
Insert as many rows as required 
Input data into the </t>
    </r>
    <r>
      <rPr>
        <b/>
        <color rgb="FF00FFFF"/>
        <sz val="14.0"/>
        <u/>
      </rPr>
      <t>yellow</t>
    </r>
    <r>
      <rPr>
        <b/>
        <color rgb="FF00FFFF"/>
        <sz val="14.0"/>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</si>
  <si>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</si>
  <si>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</si>
  <si>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</si>
  <si>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</si>
  <si>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</si>
  <si>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</si>
  <si>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</si>
  <si>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rFont val="arial,sans,sans-serif"/>
        <sz val="12.0"/>
      </rPr>
      <t xml:space="preserve">Website URL (Ability to view </t>
    </r>
    <r>
      <rPr>
        <rFont val="arial,sans,sans-serif"/>
        <b/>
        <sz val="12.0"/>
        <u/>
      </rPr>
      <t>ALL</t>
    </r>
    <r>
      <rPr>
        <rFont val="arial,sans,sans-serif"/>
        <sz val="12.0"/>
      </rPr>
      <t xml:space="preserve"> market pairs and order books without the need to log-in)</t>
    </r>
  </si>
  <si>
    <t>&lt;Insert URL&gt;</t>
  </si>
  <si>
    <r>
      <rPr>
        <rFont val="arial,sans,sans-serif"/>
        <sz val="12.0"/>
      </rPr>
      <t xml:space="preserve">Summary API endpoint for </t>
    </r>
    <r>
      <rPr>
        <rFont val="arial,sans,sans-serif"/>
        <b/>
        <sz val="12.0"/>
      </rPr>
      <t>ALL</t>
    </r>
    <r>
      <rPr>
        <rFont val="arial,sans,sans-serif"/>
        <sz val="12.0"/>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</si>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</sst>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 mmm yyyy"/>
    <numFmt numFmtId="165" formatCode="0.0%"/>
    <numFmt numFmtId="166" formatCode="yyyy-mm-dd h:mm:ss"/>
    <numFmt numFmtId="167" formatCode="yyyy&quot;-&quot;mm&quot;-&quot;dd&quot; &quot;hh&quot;:&quot;mm&quot;:&quot;ss"/>
    <numFmt numFmtId="168" formatCode="dd mmm yyyy"/>
    <numFmt numFmtId="169" formatCode="&quot;$&quot;#,##0"/>
  </numFmts>
  <fonts count="115">
    <font>
      <sz val="10.0"/>
      <color rgb="FF000000"/>
      <name val="Arial"/>
    </font>
    <font>
      <b/>
      <sz val="20.0"/>
    </font>
    <font>
      <b/>
      <sz val="18.0"/>
    </font>
    <font/>
    <font>
      <b/>
      <u/>
      <sz val="12.0"/>
      <color rgb="FF0000FF"/>
    </font>
    <font>
      <b/>
      <sz val="13.0"/>
      <color rgb="FFFF0000"/>
    </font>
    <font>
      <b/>
      <sz val="12.0"/>
      <color rgb="FF000000"/>
      <name val="Helvetica"/>
    </font>
    <font>
      <b/>
      <sz val="12.0"/>
      <color rgb="FF000000"/>
      <name val="Arial"/>
    </font>
    <font>
      <sz val="12.0"/>
      <color rgb="FF1E2022"/>
      <name val="Helvetica"/>
    </font>
    <font>
      <sz val="12.0"/>
      <name val="Arial"/>
    </font>
    <font>
      <sz val="12.0"/>
    </font>
    <font>
      <sz val="12.0"/>
      <color rgb="FF1E2022"/>
      <name val="Arial"/>
    </font>
    <font>
      <u/>
      <sz val="12.0"/>
      <color rgb="FF0000FF"/>
      <name val="Arial"/>
    </font>
    <font>
      <b/>
      <u/>
      <sz val="12.0"/>
      <color rgb="FF0563C1"/>
      <name val="Arial"/>
    </font>
    <font>
      <sz val="12.0"/>
      <color rgb="FF000000"/>
      <name val="Arial"/>
    </font>
    <font>
      <u/>
      <sz val="12.0"/>
      <color rgb="FF1155CC"/>
      <name val="Arial"/>
    </font>
    <font>
      <b/>
      <sz val="12.0"/>
      <name val="Arial"/>
    </font>
    <font>
      <sz val="11.0"/>
      <color rgb="FF000000"/>
      <name val="Calibri"/>
    </font>
    <font>
      <b/>
      <sz val="16.0"/>
    </font>
    <font>
      <color rgb="FFFFFFFF"/>
    </font>
    <font>
      <color rgb="FF000000"/>
      <name val="&quot;Source Sans Pro&quot;"/>
    </font>
    <font>
      <color rgb="FF000000"/>
      <name val="Calibri"/>
    </font>
    <font>
      <sz val="10.0"/>
    </font>
    <font>
      <color rgb="FF000000"/>
      <name val="Roboto"/>
    </font>
    <font>
      <sz val="10.0"/>
      <color rgb="FF000000"/>
    </font>
    <font>
      <u/>
      <sz val="10.0"/>
      <color rgb="FF000000"/>
    </font>
    <font>
      <sz val="11.0"/>
      <name val="Calibri"/>
    </font>
    <font>
      <i/>
      <sz val="10.0"/>
      <color rgb="FF000000"/>
      <name val="Arial"/>
    </font>
    <font>
      <color rgb="FF233A4F"/>
      <name val="Calibri"/>
    </font>
    <font>
      <color rgb="FF0271E1"/>
      <name val="&quot;Source Sans Pro&quot;"/>
    </font>
    <font>
      <u/>
      <color rgb="FF222222"/>
    </font>
    <font>
      <color rgb="FF222222"/>
    </font>
    <font>
      <sz val="11.0"/>
      <color rgb="FF000000"/>
    </font>
    <font>
      <i/>
      <sz val="11.0"/>
      <color rgb="FF000000"/>
      <name val="Calibri"/>
    </font>
    <font>
      <b/>
      <sz val="14.0"/>
    </font>
    <font>
      <b/>
      <sz val="10.0"/>
      <color rgb="FFFF0000"/>
    </font>
    <font>
      <u/>
      <sz val="12.0"/>
      <color rgb="FF0000FF"/>
      <name val="Arial"/>
    </font>
    <font>
      <u/>
      <sz val="12.0"/>
      <color rgb="FF1155CC"/>
      <name val="Arial"/>
    </font>
    <font>
      <u/>
      <sz val="12.0"/>
      <color rgb="FF0000FF"/>
      <name val="Arial"/>
    </font>
    <font>
      <u/>
      <sz val="12.0"/>
      <color rgb="FF1155CC"/>
      <name val="Arial"/>
    </font>
    <font>
      <sz val="12.0"/>
      <color rgb="FF000000"/>
    </font>
    <font>
      <u/>
      <sz val="12.0"/>
      <color rgb="FF0000FF"/>
      <name val="Arial"/>
    </font>
    <font>
      <b/>
      <color rgb="FF4A86E8"/>
    </font>
    <font>
      <b/>
      <color rgb="FFFF0000"/>
    </font>
    <font>
      <color rgb="FFFF0000"/>
    </font>
    <font>
      <b/>
      <sz val="12.0"/>
      <color rgb="FFFFFFFF"/>
      <name val="Calibri"/>
    </font>
    <font>
      <b/>
      <sz val="12.0"/>
      <color rgb="FF00FFFF"/>
      <name val="Calibri"/>
    </font>
    <font>
      <b/>
      <u/>
      <sz val="12.0"/>
      <color rgb="FF00FFFF"/>
      <name val="Calibri"/>
    </font>
    <font>
      <sz val="12.0"/>
      <name val="Calibri"/>
    </font>
    <font>
      <u/>
      <sz val="12.0"/>
      <color rgb="FF1155CC"/>
      <name val="Calibri"/>
    </font>
    <font>
      <b/>
      <u/>
      <sz val="12.0"/>
      <color rgb="FFFFFFFF"/>
      <name val="Calibri"/>
    </font>
    <font>
      <u/>
      <sz val="12.0"/>
      <color rgb="FF1155CC"/>
      <name val="Calibri"/>
    </font>
    <font>
      <u/>
      <color rgb="FF1155CC"/>
    </font>
    <font>
      <b/>
      <sz val="12.0"/>
      <color rgb="FFFF0000"/>
      <name val="Calibri"/>
    </font>
    <font>
      <b/>
      <u/>
      <sz val="12.0"/>
      <color rgb="FF0000FF"/>
      <name val="Calibri"/>
    </font>
    <font>
      <sz val="10.0"/>
      <name val="Calibri"/>
    </font>
    <font>
      <u/>
      <sz val="10.0"/>
      <color rgb="FF0000FF"/>
      <name val="Calibri"/>
    </font>
    <font>
      <sz val="10.0"/>
      <color rgb="FF000000"/>
      <name val="Calibri"/>
    </font>
    <font>
      <u/>
      <sz val="10.0"/>
      <color rgb="FF0000FF"/>
    </font>
    <font>
      <b/>
      <u/>
      <sz val="12.0"/>
      <color rgb="FF0000FF"/>
      <name val="Calibri"/>
    </font>
    <font>
      <b/>
      <u/>
      <sz val="9.0"/>
      <color rgb="FF0000FF"/>
    </font>
    <font>
      <b/>
      <sz val="16.0"/>
      <color rgb="FF000000"/>
    </font>
    <font>
      <color rgb="FFFFFFFF"/>
      <name val="Arial"/>
    </font>
    <font>
      <sz val="8.0"/>
      <name val="Calibri"/>
    </font>
    <font>
      <sz val="8.0"/>
      <color rgb="FFFF0000"/>
      <name val="Calibri"/>
    </font>
    <font>
      <sz val="8.0"/>
      <name val="Arial"/>
    </font>
    <font>
      <name val="Arial"/>
    </font>
    <font>
      <b/>
      <sz val="11.0"/>
      <name val="Arial"/>
    </font>
    <font>
      <color rgb="FF000000"/>
      <name val="Arial"/>
    </font>
    <font>
      <b/>
      <sz val="18.0"/>
      <color rgb="FFFF0000"/>
    </font>
    <font>
      <u/>
      <sz val="12.0"/>
      <color rgb="FF0000FF"/>
    </font>
    <font>
      <u/>
      <sz val="12.0"/>
      <color rgb="FF0000FF"/>
    </font>
    <font>
      <u/>
      <sz val="12.0"/>
      <color rgb="FFFFFFFF"/>
      <name val="Arial"/>
    </font>
    <font>
      <u/>
      <sz val="12.0"/>
      <color rgb="FF1155CC"/>
      <name val="Arial"/>
    </font>
    <font>
      <u/>
      <sz val="12.0"/>
      <color rgb="FFFFFFFF"/>
      <name val="Arial"/>
    </font>
    <font>
      <u/>
      <sz val="11.0"/>
      <color rgb="FF3498DB"/>
      <name val="Helvetica"/>
    </font>
    <font>
      <u/>
      <sz val="11.0"/>
      <color rgb="FF12161C"/>
      <name val="Helvetica"/>
    </font>
    <font>
      <u/>
      <sz val="12.0"/>
      <color rgb="FF0000FF"/>
    </font>
    <font>
      <u/>
      <sz val="12.0"/>
      <color rgb="FF0000FF"/>
    </font>
    <font>
      <u/>
      <sz val="12.0"/>
      <color rgb="FF1155CC"/>
    </font>
    <font>
      <u/>
      <sz val="12.0"/>
      <color rgb="FF0000FF"/>
      <name val="Arial"/>
    </font>
    <font>
      <u/>
      <sz val="12.0"/>
      <color rgb="FF0000FF"/>
      <name val="Arial"/>
    </font>
    <font>
      <u/>
      <sz val="12.0"/>
      <color rgb="FF1155CC"/>
      <name val="Arial"/>
    </font>
    <font>
      <sz val="11.0"/>
      <name val="Arial"/>
    </font>
    <font>
      <u/>
      <sz val="12.0"/>
      <color rgb="FF1155CC"/>
      <name val="Arial"/>
    </font>
    <font>
      <u/>
      <sz val="11.0"/>
      <color rgb="FF0563C1"/>
      <name val="Calibri"/>
    </font>
    <font>
      <u/>
      <sz val="11.0"/>
      <color rgb="FF800080"/>
      <name val="Calibri"/>
    </font>
    <font>
      <u/>
      <sz val="11.0"/>
      <color rgb="FF1155CC"/>
      <name val="Calibri"/>
    </font>
    <font>
      <u/>
      <sz val="12.0"/>
      <color rgb="FF1155CC"/>
      <name val="Calibri"/>
    </font>
    <font>
      <color rgb="FFF3F3F3"/>
      <name val="Arial"/>
    </font>
    <font>
      <b/>
      <u/>
      <sz val="14.0"/>
      <color rgb="FF0000FF"/>
    </font>
    <font>
      <b/>
      <sz val="12.0"/>
      <color rgb="FF000000"/>
      <name val="Calibri"/>
    </font>
    <font>
      <b/>
      <sz val="12.0"/>
      <name val="Calibri"/>
    </font>
    <font>
      <b/>
    </font>
    <font>
      <u/>
      <color rgb="FF1155CC"/>
      <name val="Arial"/>
    </font>
    <font>
      <sz val="6.0"/>
      <name val="Arial"/>
    </font>
    <font>
      <b/>
      <u/>
      <sz val="12.0"/>
      <color rgb="FF00FFFF"/>
      <name val="Calibri"/>
    </font>
    <font>
      <u/>
      <sz val="12.0"/>
      <color rgb="FF1155CC"/>
      <name val="Calibri"/>
    </font>
    <font>
      <sz val="10.0"/>
      <color rgb="FFFFFFFF"/>
      <name val="Calibri"/>
    </font>
    <font>
      <color rgb="FFFFFFFF"/>
      <name val="Calibri"/>
    </font>
    <font>
      <name val="Calibri"/>
    </font>
    <font>
      <u/>
      <color rgb="FF222222"/>
      <name val="Calibri"/>
    </font>
    <font>
      <u/>
      <sz val="11.0"/>
      <color rgb="FF1155CC"/>
      <name val="Calibri"/>
    </font>
    <font>
      <sz val="11.0"/>
      <color rgb="FF222222"/>
      <name val="Sans-serif"/>
    </font>
    <font>
      <color rgb="FF172B4D"/>
      <name val="Calibri"/>
    </font>
    <font>
      <u/>
      <sz val="11.0"/>
      <color rgb="FF1155CC"/>
      <name val="Calibri"/>
    </font>
    <font>
      <u/>
      <color rgb="FF222222"/>
      <name val="Calibri"/>
    </font>
    <font>
      <i/>
      <sz val="11.0"/>
      <color rgb="FF222222"/>
      <name val="Arial"/>
    </font>
    <font>
      <color rgb="FF222222"/>
      <name val="Calibri"/>
    </font>
    <font>
      <b/>
      <sz val="14.0"/>
      <color rgb="FF00FFFF"/>
    </font>
    <font>
      <color rgb="FF00FFFF"/>
    </font>
    <font>
      <b/>
      <sz val="24.0"/>
      <name val="Arial"/>
    </font>
    <font>
      <sz val="12.0"/>
      <color rgb="FF000000"/>
      <name val="System-ui"/>
    </font>
    <font>
      <b/>
      <u/>
      <sz val="12.0"/>
      <color rgb="FF4A86E8"/>
      <name val="Arial"/>
    </font>
    <font>
      <u/>
      <sz val="12.0"/>
      <color rgb="FF4A86E8"/>
      <name val="Arial"/>
    </font>
  </fonts>
  <fills count="22">
    <fill>
      <patternFill patternType="none"/>
    </fill>
    <fill>
      <patternFill patternType="lightGray"/>
    </fill>
    <fill>
      <patternFill patternType="solid">
        <fgColor rgb="FFFF0000"/>
        <bgColor rgb="FFFF0000"/>
      </patternFill>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666666"/>
        <bgColor rgb="FF666666"/>
      </patternFill>
    </fill>
    <fill>
      <patternFill patternType="solid">
        <fgColor rgb="FFFFFFFF"/>
        <bgColor rgb="FFFFFFFF"/>
      </patternFill>
    </fill>
    <fill>
      <patternFill patternType="solid">
        <fgColor rgb="FF000000"/>
        <bgColor rgb="FF000000"/>
      </patternFill>
    </fill>
    <fill>
      <patternFill patternType="solid">
        <fgColor rgb="FF00FF00"/>
        <bgColor rgb="FF00FF00"/>
      </patternFill>
    </fill>
    <fill>
      <patternFill patternType="solid">
        <fgColor rgb="FFF8F9FA"/>
        <bgColor rgb="FFF8F9FA"/>
      </patternFill>
    </fill>
    <fill>
      <patternFill patternType="solid">
        <fgColor rgb="FFD9D9D9"/>
        <bgColor rgb="FFD9D9D9"/>
      </patternFill>
    </fill>
    <fill>
      <patternFill patternType="solid">
        <fgColor rgb="FFE06666"/>
        <bgColor rgb="FFE06666"/>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CCCC"/>
        <bgColor rgb="FFCCCCCC"/>
      </patternFill>
    </fill>
    <fill>
      <patternFill patternType="solid">
        <fgColor rgb="FFFFFFCC"/>
        <bgColor rgb="FFFFFFCC"/>
      </patternFill>
    </fill>
  </fills>
  <borders count="1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right style="thick">
        <color rgb="FF000000"/>
      </right>
    </border>
    <border>
      <left style="thin">
        <color rgb="FF000000"/>
      </left>
      <top style="thin">
        <color rgb="FF000000"/>
      </top>
      <bottom style="thin">
        <color rgb="FF000000"/>
      </bottom>
    </border>
    <border>
      <left style="thin">
        <color rgb="FF000000"/>
      </left>
      <right style="thick">
        <color rgb="FF000000"/>
      </righ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medium">
        <color rgb="FF000000"/>
      </top>
    </border>
    <border>
      <right style="medium">
        <color rgb="FF000000"/>
      </right>
      <top style="medium">
        <color rgb="FF000000"/>
      </top>
    </border>
    <border>
      <right style="medium">
        <color rgb="FF000000"/>
      </right>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rder>
    <border>
      <right style="thin">
        <color rgb="FF000000"/>
      </right>
      <top style="thin">
        <color rgb="FF000000"/>
      </top>
    </border>
    <border>
      <bottom style="thin">
        <color rgb="FF000000"/>
      </bottom>
    </border>
  </borders>
  <cellStyleXfs count="1">
    <xf borderId="0" fillId="0" fontId="0" numFmtId="0" applyAlignment="1" applyFont="1"/>
  </cellStyleXfs>
  <cellXfs count="363">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horizontal="center" readingOrder="0"/>
    </xf>
    <xf borderId="0" fillId="2" fontId="3" numFmtId="0" xfId="0" applyFont="1"/>
    <xf borderId="0" fillId="3" fontId="4" numFmtId="0" xfId="0" applyAlignment="1" applyFill="1" applyFont="1">
      <alignment readingOrder="0"/>
    </xf>
    <xf borderId="0" fillId="2" fontId="3" numFmtId="0" xfId="0" applyAlignment="1" applyFont="1">
      <alignment readingOrder="0"/>
    </xf>
    <xf borderId="0" fillId="0" fontId="2" numFmtId="0" xfId="0" applyAlignment="1" applyFont="1">
      <alignment readingOrder="0"/>
    </xf>
    <xf borderId="0" fillId="0" fontId="5" numFmtId="0" xfId="0" applyAlignment="1" applyFont="1">
      <alignment readingOrder="0"/>
    </xf>
    <xf borderId="1" fillId="4" fontId="6" numFmtId="0" xfId="0" applyAlignment="1" applyBorder="1" applyFill="1" applyFont="1">
      <alignment horizontal="center" readingOrder="0" vertical="bottom"/>
    </xf>
    <xf borderId="2" fillId="4" fontId="6" numFmtId="0" xfId="0" applyAlignment="1" applyBorder="1" applyFont="1">
      <alignment horizontal="center" vertical="bottom"/>
    </xf>
    <xf borderId="2" fillId="4" fontId="7" numFmtId="0" xfId="0" applyAlignment="1" applyBorder="1" applyFont="1">
      <alignment horizontal="center" vertical="bottom"/>
    </xf>
    <xf borderId="1" fillId="0" fontId="8" numFmtId="0" xfId="0" applyAlignment="1" applyBorder="1" applyFont="1">
      <alignment horizontal="center" readingOrder="0" vertical="top"/>
    </xf>
    <xf borderId="3" fillId="0" fontId="9" numFmtId="0" xfId="0" applyAlignment="1" applyBorder="1" applyFont="1">
      <alignment readingOrder="0" vertical="bottom"/>
    </xf>
    <xf borderId="2" fillId="5" fontId="10" numFmtId="0" xfId="0" applyAlignment="1" applyBorder="1" applyFill="1" applyFont="1">
      <alignment horizontal="center" readingOrder="0" vertical="center"/>
    </xf>
    <xf borderId="1" fillId="6" fontId="11" numFmtId="0" xfId="0" applyAlignment="1" applyBorder="1" applyFill="1" applyFont="1">
      <alignment horizontal="center" readingOrder="0" vertical="center"/>
    </xf>
    <xf borderId="1" fillId="6" fontId="11" numFmtId="0" xfId="0" applyAlignment="1" applyBorder="1" applyFont="1">
      <alignment horizontal="center" readingOrder="0" vertical="top"/>
    </xf>
    <xf borderId="2" fillId="5" fontId="10" numFmtId="0" xfId="0" applyAlignment="1" applyBorder="1" applyFont="1">
      <alignment horizontal="center" readingOrder="0" vertical="top"/>
    </xf>
    <xf borderId="3" fillId="0" fontId="12" numFmtId="0" xfId="0" applyAlignment="1" applyBorder="1" applyFont="1">
      <alignment horizontal="left" readingOrder="0" vertical="top"/>
    </xf>
    <xf borderId="1" fillId="0" fontId="9" numFmtId="0" xfId="0" applyAlignment="1" applyBorder="1" applyFont="1">
      <alignment horizontal="left" readingOrder="0" vertical="top"/>
    </xf>
    <xf borderId="1" fillId="5" fontId="10" numFmtId="0" xfId="0" applyAlignment="1" applyBorder="1" applyFont="1">
      <alignment horizontal="center" readingOrder="0" vertical="center"/>
    </xf>
    <xf borderId="1" fillId="5" fontId="13" numFmtId="0" xfId="0" applyAlignment="1" applyBorder="1" applyFont="1">
      <alignment readingOrder="0" vertical="top"/>
    </xf>
    <xf borderId="1" fillId="5" fontId="11" numFmtId="0" xfId="0" applyAlignment="1" applyBorder="1" applyFont="1">
      <alignment readingOrder="0" vertical="top"/>
    </xf>
    <xf borderId="1" fillId="5" fontId="14" numFmtId="0" xfId="0" applyAlignment="1" applyBorder="1" applyFont="1">
      <alignment readingOrder="0" vertical="top"/>
    </xf>
    <xf borderId="1" fillId="5" fontId="14" numFmtId="0" xfId="0" applyAlignment="1" applyBorder="1" applyFont="1">
      <alignment vertical="top"/>
    </xf>
    <xf borderId="1" fillId="5" fontId="9" numFmtId="0" xfId="0" applyAlignment="1" applyBorder="1" applyFont="1">
      <alignment readingOrder="0" vertical="top"/>
    </xf>
    <xf borderId="1" fillId="0" fontId="10" numFmtId="0" xfId="0" applyAlignment="1" applyBorder="1" applyFont="1">
      <alignment horizontal="center" readingOrder="0" vertical="top"/>
    </xf>
    <xf borderId="1" fillId="5" fontId="10" numFmtId="0" xfId="0" applyAlignment="1" applyBorder="1" applyFont="1">
      <alignment readingOrder="0" vertical="top"/>
    </xf>
    <xf borderId="0" fillId="0" fontId="10" numFmtId="0" xfId="0" applyAlignment="1" applyFont="1">
      <alignment horizontal="center" readingOrder="0" vertical="top"/>
    </xf>
    <xf borderId="0" fillId="7" fontId="15" numFmtId="0" xfId="0" applyAlignment="1" applyFill="1" applyFont="1">
      <alignment horizontal="center" readingOrder="0" vertical="top"/>
    </xf>
    <xf borderId="1" fillId="7" fontId="10" numFmtId="0" xfId="0" applyAlignment="1" applyBorder="1" applyFont="1">
      <alignment horizontal="center" readingOrder="0" vertical="center"/>
    </xf>
    <xf borderId="1" fillId="7" fontId="11" numFmtId="0" xfId="0" applyAlignment="1" applyBorder="1" applyFont="1">
      <alignment readingOrder="0" vertical="top"/>
    </xf>
    <xf borderId="1" fillId="7" fontId="14" numFmtId="0" xfId="0" applyAlignment="1" applyBorder="1" applyFont="1">
      <alignment readingOrder="0" vertical="top"/>
    </xf>
    <xf borderId="1" fillId="7" fontId="9" numFmtId="164" xfId="0" applyAlignment="1" applyBorder="1" applyFont="1" applyNumberFormat="1">
      <alignment readingOrder="0" vertical="top"/>
    </xf>
    <xf borderId="1" fillId="7" fontId="10" numFmtId="0" xfId="0" applyAlignment="1" applyBorder="1" applyFont="1">
      <alignment horizontal="center" readingOrder="0" vertical="top"/>
    </xf>
    <xf borderId="1" fillId="5" fontId="10" numFmtId="0" xfId="0" applyAlignment="1" applyBorder="1" applyFont="1">
      <alignment horizontal="center" readingOrder="0" vertical="top"/>
    </xf>
    <xf borderId="1" fillId="8" fontId="14" numFmtId="0" xfId="0" applyAlignment="1" applyBorder="1" applyFill="1" applyFont="1">
      <alignment readingOrder="0" vertical="top"/>
    </xf>
    <xf borderId="1" fillId="8" fontId="9" numFmtId="164" xfId="0" applyAlignment="1" applyBorder="1" applyFont="1" applyNumberFormat="1">
      <alignment readingOrder="0" vertical="top"/>
    </xf>
    <xf borderId="1" fillId="8" fontId="10" numFmtId="0" xfId="0" applyAlignment="1" applyBorder="1" applyFont="1">
      <alignment horizontal="center" readingOrder="0" vertical="top"/>
    </xf>
    <xf borderId="1" fillId="4" fontId="6" numFmtId="0" xfId="0" applyAlignment="1" applyBorder="1" applyFont="1">
      <alignment horizontal="center" vertical="bottom"/>
    </xf>
    <xf borderId="2" fillId="4" fontId="6" numFmtId="0" xfId="0" applyAlignment="1" applyBorder="1" applyFont="1">
      <alignment horizontal="center" readingOrder="0" vertical="bottom"/>
    </xf>
    <xf borderId="1" fillId="0" fontId="10" numFmtId="0" xfId="0" applyAlignment="1" applyBorder="1" applyFont="1">
      <alignment horizontal="center" readingOrder="0" vertical="center"/>
    </xf>
    <xf borderId="1" fillId="6" fontId="10" numFmtId="0" xfId="0" applyAlignment="1" applyBorder="1" applyFont="1">
      <alignment horizontal="center" readingOrder="0" vertical="center"/>
    </xf>
    <xf borderId="1" fillId="0" fontId="9" numFmtId="0" xfId="0" applyAlignment="1" applyBorder="1" applyFont="1">
      <alignment horizontal="left" readingOrder="0" vertical="top"/>
    </xf>
    <xf borderId="1" fillId="0" fontId="9" numFmtId="0" xfId="0" applyAlignment="1" applyBorder="1" applyFont="1">
      <alignment horizontal="left" vertical="top"/>
    </xf>
    <xf borderId="2" fillId="0" fontId="9" numFmtId="0" xfId="0" applyAlignment="1" applyBorder="1" applyFont="1">
      <alignment horizontal="center"/>
    </xf>
    <xf borderId="0" fillId="0" fontId="16" numFmtId="0" xfId="0" applyAlignment="1" applyFont="1">
      <alignment readingOrder="0" vertical="top"/>
    </xf>
    <xf borderId="1" fillId="5" fontId="9" numFmtId="0" xfId="0" applyAlignment="1" applyBorder="1" applyFont="1">
      <alignment horizontal="center"/>
    </xf>
    <xf borderId="1" fillId="0" fontId="3" numFmtId="0" xfId="0" applyBorder="1" applyFont="1"/>
    <xf borderId="1" fillId="0" fontId="16" numFmtId="0" xfId="0" applyAlignment="1" applyBorder="1" applyFont="1">
      <alignment readingOrder="0" vertical="top"/>
    </xf>
    <xf borderId="1" fillId="5" fontId="9" numFmtId="0" xfId="0" applyAlignment="1" applyBorder="1" applyFont="1">
      <alignment horizontal="center"/>
    </xf>
    <xf borderId="1" fillId="0" fontId="9" numFmtId="0" xfId="0" applyAlignment="1" applyBorder="1" applyFont="1">
      <alignment vertical="top"/>
    </xf>
    <xf borderId="1" fillId="5" fontId="9" numFmtId="0" xfId="0" applyAlignment="1" applyBorder="1" applyFont="1">
      <alignment horizontal="center"/>
    </xf>
    <xf borderId="1" fillId="5" fontId="9" numFmtId="0" xfId="0" applyAlignment="1" applyBorder="1" applyFont="1">
      <alignment horizontal="center"/>
    </xf>
    <xf borderId="1" fillId="0" fontId="9" numFmtId="0" xfId="0" applyAlignment="1" applyBorder="1" applyFont="1">
      <alignment horizontal="center"/>
    </xf>
    <xf borderId="1" fillId="5" fontId="9" numFmtId="0" xfId="0" applyAlignment="1" applyBorder="1" applyFont="1">
      <alignment horizontal="left" readingOrder="0" shrinkToFit="0" vertical="top" wrapText="0"/>
    </xf>
    <xf borderId="1" fillId="5" fontId="11" numFmtId="0" xfId="0" applyAlignment="1" applyBorder="1" applyFont="1">
      <alignment horizontal="center" readingOrder="0" vertical="center"/>
    </xf>
    <xf borderId="1" fillId="5" fontId="14" numFmtId="0" xfId="0" applyAlignment="1" applyBorder="1" applyFont="1">
      <alignment horizontal="center" readingOrder="0" vertical="center"/>
    </xf>
    <xf borderId="0" fillId="0" fontId="10" numFmtId="0" xfId="0" applyAlignment="1" applyFont="1">
      <alignment horizontal="center" readingOrder="0" vertical="center"/>
    </xf>
    <xf borderId="0" fillId="0" fontId="3" numFmtId="0" xfId="0" applyAlignment="1" applyFont="1">
      <alignment horizontal="left" vertical="top"/>
    </xf>
    <xf borderId="1" fillId="6" fontId="14" numFmtId="0" xfId="0" applyAlignment="1" applyBorder="1" applyFont="1">
      <alignment horizontal="center" readingOrder="0" vertical="center"/>
    </xf>
    <xf borderId="0" fillId="2" fontId="3" numFmtId="165" xfId="0" applyFont="1" applyNumberFormat="1"/>
    <xf borderId="0" fillId="2" fontId="17" numFmtId="0" xfId="0" applyFont="1"/>
    <xf borderId="0" fillId="2" fontId="3" numFmtId="0" xfId="0" applyAlignment="1" applyFont="1">
      <alignment shrinkToFit="0" wrapText="1"/>
    </xf>
    <xf borderId="0" fillId="0" fontId="3" numFmtId="0" xfId="0" applyAlignment="1" applyFont="1">
      <alignment shrinkToFit="0" wrapText="1"/>
    </xf>
    <xf borderId="0" fillId="0" fontId="3" numFmtId="165" xfId="0" applyFont="1" applyNumberFormat="1"/>
    <xf borderId="0" fillId="0" fontId="17" numFmtId="0" xfId="0" applyFont="1"/>
    <xf borderId="0" fillId="0" fontId="18" numFmtId="0" xfId="0" applyAlignment="1" applyFont="1">
      <alignment readingOrder="0"/>
    </xf>
    <xf borderId="0" fillId="0" fontId="19" numFmtId="0" xfId="0" applyAlignment="1" applyFont="1">
      <alignment horizontal="center" readingOrder="0"/>
    </xf>
    <xf borderId="0" fillId="0" fontId="3"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xf>
    <xf borderId="0" fillId="0" fontId="3" numFmtId="0" xfId="0" applyAlignment="1" applyFont="1">
      <alignment horizontal="center" readingOrder="0" shrinkToFit="0" wrapText="1"/>
    </xf>
    <xf borderId="4" fillId="0" fontId="3" numFmtId="0" xfId="0" applyAlignment="1" applyBorder="1" applyFont="1">
      <alignment horizontal="center" readingOrder="0" shrinkToFit="0" wrapText="1"/>
    </xf>
    <xf borderId="1" fillId="9" fontId="19" numFmtId="0" xfId="0" applyAlignment="1" applyBorder="1" applyFill="1" applyFont="1">
      <alignment readingOrder="0"/>
    </xf>
    <xf borderId="5" fillId="9" fontId="19" numFmtId="0" xfId="0" applyAlignment="1" applyBorder="1" applyFont="1">
      <alignment horizontal="center" readingOrder="0"/>
    </xf>
    <xf borderId="2" fillId="9" fontId="19" numFmtId="0" xfId="0" applyAlignment="1" applyBorder="1" applyFont="1">
      <alignment horizontal="center" readingOrder="0"/>
    </xf>
    <xf borderId="1" fillId="9" fontId="19" numFmtId="0" xfId="0" applyAlignment="1" applyBorder="1" applyFont="1">
      <alignment horizontal="center" readingOrder="0"/>
    </xf>
    <xf borderId="1" fillId="9" fontId="19" numFmtId="0" xfId="0" applyAlignment="1" applyBorder="1" applyFont="1">
      <alignment horizontal="center" readingOrder="0" shrinkToFit="0" wrapText="1"/>
    </xf>
    <xf borderId="6" fillId="9" fontId="19" numFmtId="0" xfId="0" applyAlignment="1" applyBorder="1" applyFont="1">
      <alignment horizontal="center" readingOrder="0"/>
    </xf>
    <xf borderId="7" fillId="9" fontId="19" numFmtId="0" xfId="0" applyAlignment="1" applyBorder="1" applyFont="1">
      <alignment horizontal="center" readingOrder="0"/>
    </xf>
    <xf borderId="8" fillId="9" fontId="19" numFmtId="0" xfId="0" applyAlignment="1" applyBorder="1" applyFont="1">
      <alignment horizontal="center" readingOrder="0"/>
    </xf>
    <xf borderId="0" fillId="10" fontId="19" numFmtId="0" xfId="0" applyAlignment="1" applyFill="1" applyFont="1">
      <alignment horizontal="center" readingOrder="0"/>
    </xf>
    <xf borderId="1" fillId="11" fontId="19" numFmtId="0" xfId="0" applyAlignment="1" applyBorder="1" applyFill="1" applyFont="1">
      <alignment horizontal="center" readingOrder="0"/>
    </xf>
    <xf borderId="0" fillId="0" fontId="20" numFmtId="0" xfId="0" applyAlignment="1" applyFont="1">
      <alignment readingOrder="0"/>
    </xf>
    <xf borderId="1" fillId="12" fontId="21" numFmtId="0" xfId="0" applyAlignment="1" applyBorder="1" applyFill="1" applyFont="1">
      <alignment readingOrder="0" vertical="bottom"/>
    </xf>
    <xf borderId="5" fillId="5" fontId="3" numFmtId="0" xfId="0" applyAlignment="1" applyBorder="1" applyFont="1">
      <alignment horizontal="left" readingOrder="0"/>
    </xf>
    <xf borderId="2" fillId="5" fontId="3" numFmtId="0" xfId="0" applyAlignment="1" applyBorder="1" applyFont="1">
      <alignment horizontal="center" readingOrder="0"/>
    </xf>
    <xf borderId="1" fillId="5" fontId="3" numFmtId="0" xfId="0" applyAlignment="1" applyBorder="1" applyFont="1">
      <alignment horizontal="center" readingOrder="0"/>
    </xf>
    <xf borderId="2" fillId="5" fontId="3" numFmtId="0" xfId="0" applyAlignment="1" applyBorder="1" applyFont="1">
      <alignment horizontal="center" readingOrder="0" shrinkToFit="0" wrapText="1"/>
    </xf>
    <xf borderId="6" fillId="5" fontId="22" numFmtId="0" xfId="0" applyAlignment="1" applyBorder="1" applyFont="1">
      <alignment horizontal="center" readingOrder="0" vertical="center"/>
    </xf>
    <xf borderId="5" fillId="5" fontId="3" numFmtId="0" xfId="0" applyAlignment="1" applyBorder="1" applyFont="1">
      <alignment horizontal="center" readingOrder="0"/>
    </xf>
    <xf borderId="1" fillId="5" fontId="23" numFmtId="0" xfId="0" applyAlignment="1" applyBorder="1" applyFont="1">
      <alignment horizontal="center" readingOrder="0"/>
    </xf>
    <xf borderId="6" fillId="5" fontId="23" numFmtId="0" xfId="0" applyAlignment="1" applyBorder="1" applyFont="1">
      <alignment horizontal="center" readingOrder="0"/>
    </xf>
    <xf borderId="9" fillId="5" fontId="3" numFmtId="0" xfId="0" applyAlignment="1" applyBorder="1" applyFont="1">
      <alignment horizontal="center" readingOrder="0"/>
    </xf>
    <xf borderId="1" fillId="5" fontId="23" numFmtId="0" xfId="0" applyAlignment="1" applyBorder="1" applyFont="1">
      <alignment readingOrder="0"/>
    </xf>
    <xf borderId="6" fillId="5" fontId="23" numFmtId="0" xfId="0" applyAlignment="1" applyBorder="1" applyFont="1">
      <alignment readingOrder="0"/>
    </xf>
    <xf borderId="0" fillId="0" fontId="24" numFmtId="0" xfId="0" applyAlignment="1" applyFont="1">
      <alignment readingOrder="0"/>
    </xf>
    <xf borderId="0" fillId="0" fontId="0" numFmtId="0" xfId="0" applyAlignment="1" applyFont="1">
      <alignment readingOrder="0"/>
    </xf>
    <xf borderId="0" fillId="13" fontId="25" numFmtId="0" xfId="0" applyAlignment="1" applyFill="1" applyFont="1">
      <alignment vertical="bottom"/>
    </xf>
    <xf borderId="0" fillId="0" fontId="3" numFmtId="0" xfId="0" applyFont="1"/>
    <xf borderId="0" fillId="0" fontId="24" numFmtId="0" xfId="0" applyFont="1"/>
    <xf borderId="0" fillId="0" fontId="24" numFmtId="0" xfId="0" applyFont="1"/>
    <xf borderId="1" fillId="14" fontId="21" numFmtId="0" xfId="0" applyAlignment="1" applyBorder="1" applyFill="1" applyFont="1">
      <alignment readingOrder="0" vertical="bottom"/>
    </xf>
    <xf borderId="0" fillId="0" fontId="26" numFmtId="0" xfId="0" applyAlignment="1" applyFont="1">
      <alignment vertical="bottom"/>
    </xf>
    <xf borderId="0" fillId="0" fontId="0" numFmtId="0" xfId="0" applyAlignment="1" applyFont="1">
      <alignment horizontal="left" readingOrder="0"/>
    </xf>
    <xf borderId="0" fillId="0" fontId="27" numFmtId="0" xfId="0" applyAlignment="1" applyFont="1">
      <alignment horizontal="left" readingOrder="0"/>
    </xf>
    <xf borderId="0" fillId="10" fontId="19" numFmtId="165" xfId="0" applyAlignment="1" applyFont="1" applyNumberFormat="1">
      <alignment horizontal="center" readingOrder="0"/>
    </xf>
    <xf borderId="0" fillId="10" fontId="3" numFmtId="0" xfId="0" applyFont="1"/>
    <xf borderId="0" fillId="10" fontId="28" numFmtId="0" xfId="0" applyAlignment="1" applyFont="1">
      <alignment vertical="bottom"/>
    </xf>
    <xf borderId="0" fillId="0" fontId="21" numFmtId="0" xfId="0" applyAlignment="1" applyFont="1">
      <alignment vertical="bottom"/>
    </xf>
    <xf borderId="0" fillId="13" fontId="24" numFmtId="0" xfId="0" applyAlignment="1" applyFont="1">
      <alignment vertical="bottom"/>
    </xf>
    <xf borderId="0" fillId="0" fontId="29" numFmtId="0" xfId="0" applyAlignment="1" applyFont="1">
      <alignment readingOrder="0"/>
    </xf>
    <xf borderId="0" fillId="10" fontId="0" numFmtId="0" xfId="0" applyAlignment="1" applyFont="1">
      <alignment horizontal="left" readingOrder="0"/>
    </xf>
    <xf borderId="0" fillId="13" fontId="30" numFmtId="0" xfId="0" applyAlignment="1" applyFont="1">
      <alignment vertical="bottom"/>
    </xf>
    <xf borderId="0" fillId="0" fontId="0" numFmtId="0" xfId="0" applyAlignment="1" applyFont="1">
      <alignment horizontal="left" readingOrder="0"/>
    </xf>
    <xf borderId="0" fillId="0" fontId="0" numFmtId="0" xfId="0" applyAlignment="1" applyFont="1">
      <alignment readingOrder="0" shrinkToFit="0" wrapText="0"/>
    </xf>
    <xf borderId="0" fillId="13" fontId="31" numFmtId="0" xfId="0" applyAlignment="1" applyFont="1">
      <alignment vertical="bottom"/>
    </xf>
    <xf borderId="0" fillId="10" fontId="0" numFmtId="0" xfId="0" applyAlignment="1" applyFont="1">
      <alignment readingOrder="0"/>
    </xf>
    <xf borderId="0" fillId="0" fontId="32" numFmtId="0" xfId="0" applyAlignment="1" applyFont="1">
      <alignment readingOrder="0" shrinkToFit="0" wrapText="0"/>
    </xf>
    <xf borderId="0" fillId="0" fontId="17" numFmtId="0" xfId="0" applyAlignment="1" applyFont="1">
      <alignment readingOrder="0"/>
    </xf>
    <xf borderId="0" fillId="0" fontId="17" numFmtId="0" xfId="0" applyAlignment="1" applyFont="1">
      <alignment readingOrder="0" shrinkToFit="0" wrapText="0"/>
    </xf>
    <xf borderId="0" fillId="0" fontId="33" numFmtId="0" xfId="0" applyAlignment="1" applyFont="1">
      <alignment readingOrder="0"/>
    </xf>
    <xf borderId="0" fillId="10" fontId="17" numFmtId="0" xfId="0" applyFont="1"/>
    <xf borderId="0" fillId="3" fontId="34" numFmtId="0" xfId="0" applyAlignment="1" applyFont="1">
      <alignment readingOrder="0"/>
    </xf>
    <xf borderId="0" fillId="3" fontId="3" numFmtId="0" xfId="0" applyFont="1"/>
    <xf borderId="0" fillId="0" fontId="35" numFmtId="0" xfId="0" applyAlignment="1" applyFont="1">
      <alignment readingOrder="0"/>
    </xf>
    <xf borderId="10" fillId="0" fontId="9" numFmtId="0" xfId="0" applyAlignment="1" applyBorder="1" applyFont="1">
      <alignment horizontal="center" vertical="bottom"/>
    </xf>
    <xf borderId="3" fillId="0" fontId="9" numFmtId="0" xfId="0" applyAlignment="1" applyBorder="1" applyFont="1">
      <alignment vertical="bottom"/>
    </xf>
    <xf borderId="3" fillId="5" fontId="9" numFmtId="0" xfId="0" applyAlignment="1" applyBorder="1" applyFont="1">
      <alignment horizontal="center" readingOrder="0" vertical="bottom"/>
    </xf>
    <xf borderId="10" fillId="0" fontId="9" numFmtId="0" xfId="0" applyAlignment="1" applyBorder="1" applyFont="1">
      <alignment horizontal="center" readingOrder="0" vertical="bottom"/>
    </xf>
    <xf borderId="3" fillId="0" fontId="9" numFmtId="0" xfId="0" applyAlignment="1" applyBorder="1" applyFont="1">
      <alignment readingOrder="0" vertical="bottom"/>
    </xf>
    <xf borderId="3" fillId="5" fontId="9" numFmtId="0" xfId="0" applyAlignment="1" applyBorder="1" applyFont="1">
      <alignment horizontal="center" readingOrder="0" shrinkToFit="0" vertical="bottom" wrapText="1"/>
    </xf>
    <xf borderId="1" fillId="5" fontId="10" numFmtId="0" xfId="0" applyAlignment="1" applyBorder="1" applyFont="1">
      <alignment horizontal="center" readingOrder="0"/>
    </xf>
    <xf borderId="3" fillId="0" fontId="36" numFmtId="0" xfId="0" applyAlignment="1" applyBorder="1" applyFont="1">
      <alignment vertical="bottom"/>
    </xf>
    <xf borderId="3" fillId="0" fontId="37" numFmtId="0" xfId="0" applyAlignment="1" applyBorder="1" applyFont="1">
      <alignment vertical="bottom"/>
    </xf>
    <xf borderId="3" fillId="0" fontId="38" numFmtId="0" xfId="0" applyAlignment="1" applyBorder="1" applyFont="1">
      <alignment readingOrder="0" vertical="bottom"/>
    </xf>
    <xf borderId="1" fillId="0" fontId="10" numFmtId="0" xfId="0" applyAlignment="1" applyBorder="1" applyFont="1">
      <alignment horizontal="center" readingOrder="0"/>
    </xf>
    <xf borderId="3" fillId="0" fontId="39" numFmtId="0" xfId="0" applyAlignment="1" applyBorder="1" applyFont="1">
      <alignment readingOrder="0" vertical="bottom"/>
    </xf>
    <xf borderId="1" fillId="0" fontId="40" numFmtId="0" xfId="0" applyAlignment="1" applyBorder="1" applyFont="1">
      <alignment readingOrder="0"/>
    </xf>
    <xf borderId="0" fillId="0" fontId="41" numFmtId="0" xfId="0" applyAlignment="1" applyFont="1">
      <alignment readingOrder="0" vertical="bottom"/>
    </xf>
    <xf borderId="0" fillId="5" fontId="10" numFmtId="0" xfId="0" applyAlignment="1" applyFont="1">
      <alignment horizontal="center" readingOrder="0"/>
    </xf>
    <xf borderId="1" fillId="11" fontId="19" numFmtId="0" xfId="0" applyAlignment="1" applyBorder="1" applyFont="1">
      <alignment readingOrder="0"/>
    </xf>
    <xf borderId="1" fillId="0" fontId="42" numFmtId="0" xfId="0" applyAlignment="1" applyBorder="1" applyFont="1">
      <alignment horizontal="center" readingOrder="0"/>
    </xf>
    <xf borderId="1" fillId="14" fontId="21" numFmtId="0" xfId="0" applyAlignment="1" applyBorder="1" applyFont="1">
      <alignment readingOrder="0" vertical="bottom"/>
    </xf>
    <xf borderId="1" fillId="5" fontId="3" numFmtId="0" xfId="0" applyBorder="1" applyFont="1"/>
    <xf borderId="1" fillId="14" fontId="21" numFmtId="0" xfId="0" applyAlignment="1" applyBorder="1" applyFont="1">
      <alignment vertical="bottom"/>
    </xf>
    <xf borderId="1" fillId="0" fontId="43" numFmtId="0" xfId="0" applyAlignment="1" applyBorder="1" applyFont="1">
      <alignment horizontal="center" readingOrder="0"/>
    </xf>
    <xf borderId="1" fillId="5" fontId="3" numFmtId="0" xfId="0" applyAlignment="1" applyBorder="1" applyFont="1">
      <alignment readingOrder="0"/>
    </xf>
    <xf borderId="0" fillId="0" fontId="44" numFmtId="0" xfId="0" applyAlignment="1" applyFont="1">
      <alignment horizontal="center" readingOrder="0"/>
    </xf>
    <xf borderId="0" fillId="2" fontId="18" numFmtId="0" xfId="0" applyAlignment="1" applyFont="1">
      <alignment readingOrder="0"/>
    </xf>
    <xf borderId="0" fillId="2" fontId="45" numFmtId="0" xfId="0" applyAlignment="1" applyFont="1">
      <alignment horizontal="center" readingOrder="0"/>
    </xf>
    <xf borderId="0" fillId="2" fontId="46" numFmtId="0" xfId="0" applyAlignment="1" applyFont="1">
      <alignment horizontal="center" readingOrder="0"/>
    </xf>
    <xf borderId="0" fillId="2" fontId="19" numFmtId="0" xfId="0" applyAlignment="1" applyFont="1">
      <alignment readingOrder="0"/>
    </xf>
    <xf borderId="0" fillId="0" fontId="45" numFmtId="0" xfId="0" applyAlignment="1" applyFont="1">
      <alignment horizontal="center" readingOrder="0"/>
    </xf>
    <xf borderId="0" fillId="0" fontId="46" numFmtId="0" xfId="0" applyAlignment="1" applyFont="1">
      <alignment horizontal="center" readingOrder="0"/>
    </xf>
    <xf borderId="0" fillId="0" fontId="19" numFmtId="0" xfId="0" applyAlignment="1" applyFont="1">
      <alignment readingOrder="0"/>
    </xf>
    <xf borderId="0" fillId="0" fontId="45" numFmtId="0" xfId="0" applyAlignment="1" applyFont="1">
      <alignment horizontal="center"/>
    </xf>
    <xf borderId="0" fillId="11" fontId="45" numFmtId="0" xfId="0" applyAlignment="1" applyFont="1">
      <alignment horizontal="center"/>
    </xf>
    <xf borderId="0" fillId="11" fontId="45" numFmtId="0" xfId="0" applyAlignment="1" applyFont="1">
      <alignment horizontal="center" readingOrder="0"/>
    </xf>
    <xf borderId="0" fillId="11" fontId="47" numFmtId="0" xfId="0" applyAlignment="1" applyFont="1">
      <alignment horizontal="center" readingOrder="0"/>
    </xf>
    <xf borderId="0" fillId="11" fontId="19" numFmtId="0" xfId="0" applyAlignment="1" applyFont="1">
      <alignment readingOrder="0"/>
    </xf>
    <xf borderId="0" fillId="7" fontId="48" numFmtId="0" xfId="0" applyAlignment="1" applyFont="1">
      <alignment horizontal="center" readingOrder="0" shrinkToFit="0" wrapText="1"/>
    </xf>
    <xf borderId="0" fillId="7" fontId="49" numFmtId="0" xfId="0" applyAlignment="1" applyFont="1">
      <alignment horizontal="center" readingOrder="0" shrinkToFit="0" wrapText="1"/>
    </xf>
    <xf borderId="0" fillId="7" fontId="3" numFmtId="0" xfId="0" applyAlignment="1" applyFont="1">
      <alignment readingOrder="0"/>
    </xf>
    <xf borderId="0" fillId="5" fontId="48" numFmtId="0" xfId="0" applyAlignment="1" applyFont="1">
      <alignment horizontal="center" readingOrder="0" shrinkToFit="0" wrapText="1"/>
    </xf>
    <xf borderId="0" fillId="5" fontId="3" numFmtId="0" xfId="0" applyAlignment="1" applyFont="1">
      <alignment readingOrder="0"/>
    </xf>
    <xf borderId="0" fillId="11" fontId="50" numFmtId="0" xfId="0" applyAlignment="1" applyFont="1">
      <alignment horizontal="center" readingOrder="0"/>
    </xf>
    <xf borderId="0" fillId="7" fontId="51" numFmtId="10" xfId="0" applyAlignment="1" applyFont="1" applyNumberFormat="1">
      <alignment horizontal="center" readingOrder="0" shrinkToFit="0" wrapText="1"/>
    </xf>
    <xf borderId="0" fillId="5" fontId="3" numFmtId="10" xfId="0" applyAlignment="1" applyFont="1" applyNumberFormat="1">
      <alignment readingOrder="0"/>
    </xf>
    <xf borderId="0" fillId="7" fontId="3" numFmtId="0" xfId="0" applyAlignment="1" applyFont="1">
      <alignment horizontal="center" readingOrder="0"/>
    </xf>
    <xf borderId="0" fillId="7" fontId="52" numFmtId="0" xfId="0" applyAlignment="1" applyFont="1">
      <alignment horizontal="center" readingOrder="0"/>
    </xf>
    <xf borderId="0" fillId="5" fontId="3" numFmtId="0" xfId="0" applyAlignment="1" applyFont="1">
      <alignment horizontal="center" readingOrder="0"/>
    </xf>
    <xf borderId="0" fillId="0" fontId="53" numFmtId="0" xfId="0" applyAlignment="1" applyFont="1">
      <alignment horizontal="left" readingOrder="0"/>
    </xf>
    <xf borderId="0" fillId="0" fontId="54" numFmtId="0" xfId="0" applyAlignment="1" applyFont="1">
      <alignment horizontal="left" readingOrder="0"/>
    </xf>
    <xf borderId="0" fillId="11" fontId="45" numFmtId="0" xfId="0" applyAlignment="1" applyFont="1">
      <alignment horizontal="center"/>
    </xf>
    <xf borderId="0" fillId="7" fontId="55" numFmtId="0" xfId="0" applyAlignment="1" applyFont="1">
      <alignment horizontal="center" readingOrder="0" shrinkToFit="0" wrapText="1"/>
    </xf>
    <xf borderId="0" fillId="7" fontId="56" numFmtId="0" xfId="0" applyAlignment="1" applyFont="1">
      <alignment horizontal="center" readingOrder="0" shrinkToFit="0" wrapText="1"/>
    </xf>
    <xf borderId="0" fillId="7" fontId="57" numFmtId="0" xfId="0" applyAlignment="1" applyFont="1">
      <alignment horizontal="center" readingOrder="0" shrinkToFit="0" wrapText="1"/>
    </xf>
    <xf borderId="0" fillId="7" fontId="58" numFmtId="0" xfId="0" applyAlignment="1" applyFont="1">
      <alignment horizontal="center" readingOrder="0"/>
    </xf>
    <xf borderId="0" fillId="7" fontId="55" numFmtId="0" xfId="0" applyAlignment="1" applyFont="1">
      <alignment horizontal="center" readingOrder="0" shrinkToFit="0" wrapText="1"/>
    </xf>
    <xf borderId="0" fillId="7" fontId="24" numFmtId="4" xfId="0" applyAlignment="1" applyFont="1" applyNumberFormat="1">
      <alignment horizontal="center" readingOrder="0"/>
    </xf>
    <xf borderId="0" fillId="7" fontId="24" numFmtId="3" xfId="0" applyAlignment="1" applyFont="1" applyNumberFormat="1">
      <alignment horizontal="center" readingOrder="0"/>
    </xf>
    <xf borderId="0" fillId="0" fontId="59" numFmtId="0" xfId="0" applyAlignment="1" applyFont="1">
      <alignment horizontal="center" readingOrder="0"/>
    </xf>
    <xf borderId="0" fillId="7" fontId="55" numFmtId="166" xfId="0" applyAlignment="1" applyFont="1" applyNumberFormat="1">
      <alignment horizontal="center" readingOrder="0" shrinkToFit="0" wrapText="1"/>
    </xf>
    <xf borderId="0" fillId="3" fontId="60" numFmtId="0" xfId="0" applyAlignment="1" applyFont="1">
      <alignment readingOrder="0"/>
    </xf>
    <xf borderId="0" fillId="0" fontId="61" numFmtId="0" xfId="0" applyAlignment="1" applyFont="1">
      <alignment readingOrder="0"/>
    </xf>
    <xf borderId="11" fillId="11" fontId="62" numFmtId="0" xfId="0" applyAlignment="1" applyBorder="1" applyFont="1">
      <alignment horizontal="center" vertical="bottom"/>
    </xf>
    <xf borderId="12" fillId="11" fontId="62" numFmtId="0" xfId="0" applyAlignment="1" applyBorder="1" applyFont="1">
      <alignment horizontal="center" vertical="bottom"/>
    </xf>
    <xf borderId="0" fillId="7" fontId="63" numFmtId="0" xfId="0" applyAlignment="1" applyFont="1">
      <alignment horizontal="center" readingOrder="0" shrinkToFit="0" vertical="center" wrapText="1"/>
    </xf>
    <xf borderId="0" fillId="7" fontId="64" numFmtId="0" xfId="0" applyAlignment="1" applyFont="1">
      <alignment horizontal="center" readingOrder="0" shrinkToFit="0" vertical="center" wrapText="1"/>
    </xf>
    <xf borderId="0" fillId="7" fontId="63" numFmtId="0" xfId="0" applyAlignment="1" applyFont="1">
      <alignment horizontal="center" readingOrder="0" shrinkToFit="0" wrapText="1"/>
    </xf>
    <xf borderId="0" fillId="7" fontId="65" numFmtId="0" xfId="0" applyAlignment="1" applyFont="1">
      <alignment horizontal="center" readingOrder="0"/>
    </xf>
    <xf borderId="0" fillId="7" fontId="65" numFmtId="167" xfId="0" applyAlignment="1" applyFont="1" applyNumberFormat="1">
      <alignment horizontal="center" readingOrder="0"/>
    </xf>
    <xf borderId="0" fillId="7" fontId="65" numFmtId="167" xfId="0" applyAlignment="1" applyFont="1" applyNumberFormat="1">
      <alignment horizontal="center"/>
    </xf>
    <xf borderId="0" fillId="7" fontId="65" numFmtId="0" xfId="0" applyAlignment="1" applyFont="1">
      <alignment horizontal="center"/>
    </xf>
    <xf borderId="13" fillId="7" fontId="65" numFmtId="0" xfId="0" applyAlignment="1" applyBorder="1" applyFont="1">
      <alignment horizontal="center" readingOrder="0"/>
    </xf>
    <xf borderId="14" fillId="7" fontId="65" numFmtId="0" xfId="0" applyAlignment="1" applyBorder="1" applyFont="1">
      <alignment horizontal="center" readingOrder="0"/>
    </xf>
    <xf borderId="14" fillId="7" fontId="65" numFmtId="167" xfId="0" applyAlignment="1" applyBorder="1" applyFont="1" applyNumberFormat="1">
      <alignment horizontal="center" readingOrder="0"/>
    </xf>
    <xf borderId="15" fillId="7" fontId="65" numFmtId="0" xfId="0" applyAlignment="1" applyBorder="1" applyFont="1">
      <alignment horizontal="center" readingOrder="0"/>
    </xf>
    <xf borderId="0" fillId="5" fontId="66" numFmtId="0" xfId="0" applyAlignment="1" applyFont="1">
      <alignment horizontal="center" readingOrder="0"/>
    </xf>
    <xf borderId="0" fillId="5" fontId="66" numFmtId="3" xfId="0" applyAlignment="1" applyFont="1" applyNumberFormat="1">
      <alignment horizontal="center" readingOrder="0" vertical="bottom"/>
    </xf>
    <xf borderId="0" fillId="0" fontId="67" numFmtId="0" xfId="0" applyAlignment="1" applyFont="1">
      <alignment vertical="bottom"/>
    </xf>
    <xf borderId="0" fillId="5" fontId="68" numFmtId="0" xfId="0" applyAlignment="1" applyFont="1">
      <alignment horizontal="center" readingOrder="0"/>
    </xf>
    <xf borderId="0" fillId="5" fontId="68" numFmtId="3" xfId="0" applyAlignment="1" applyFont="1" applyNumberFormat="1">
      <alignment horizontal="center" readingOrder="0"/>
    </xf>
    <xf borderId="0" fillId="3" fontId="3" numFmtId="0" xfId="0" applyAlignment="1" applyFont="1">
      <alignment shrinkToFit="0" wrapText="0"/>
    </xf>
    <xf borderId="0" fillId="2" fontId="3" numFmtId="0" xfId="0" applyAlignment="1" applyFont="1">
      <alignment shrinkToFit="0" wrapText="0"/>
    </xf>
    <xf borderId="0" fillId="0" fontId="3" numFmtId="4" xfId="0" applyFont="1" applyNumberFormat="1"/>
    <xf borderId="0" fillId="0" fontId="3" numFmtId="0" xfId="0" applyAlignment="1" applyFont="1">
      <alignment shrinkToFit="0" wrapText="0"/>
    </xf>
    <xf borderId="0" fillId="0" fontId="69" numFmtId="0" xfId="0" applyAlignment="1" applyFont="1">
      <alignment readingOrder="0"/>
    </xf>
    <xf borderId="2" fillId="4" fontId="7" numFmtId="0" xfId="0" applyAlignment="1" applyBorder="1" applyFont="1">
      <alignment horizontal="center" shrinkToFit="0" vertical="bottom" wrapText="0"/>
    </xf>
    <xf borderId="2" fillId="5" fontId="10" numFmtId="3" xfId="0" applyAlignment="1" applyBorder="1" applyFont="1" applyNumberFormat="1">
      <alignment horizontal="center" readingOrder="0" vertical="center"/>
    </xf>
    <xf borderId="1" fillId="0" fontId="11" numFmtId="0" xfId="0" applyAlignment="1" applyBorder="1" applyFont="1">
      <alignment horizontal="center" readingOrder="0" vertical="center"/>
    </xf>
    <xf borderId="1" fillId="0" fontId="11" numFmtId="0" xfId="0" applyAlignment="1" applyBorder="1" applyFont="1">
      <alignment horizontal="center" readingOrder="0" vertical="top"/>
    </xf>
    <xf borderId="2" fillId="5" fontId="10" numFmtId="0" xfId="0" applyAlignment="1" applyBorder="1" applyFont="1">
      <alignment horizontal="center" readingOrder="0" shrinkToFit="0" vertical="top" wrapText="0"/>
    </xf>
    <xf borderId="2" fillId="5" fontId="70" numFmtId="0" xfId="0" applyAlignment="1" applyBorder="1" applyFont="1">
      <alignment horizontal="center" readingOrder="0" shrinkToFit="0" vertical="center" wrapText="1"/>
    </xf>
    <xf borderId="2" fillId="5" fontId="71" numFmtId="0" xfId="0" applyAlignment="1" applyBorder="1" applyFont="1">
      <alignment horizontal="center" readingOrder="0" vertical="center"/>
    </xf>
    <xf borderId="1" fillId="5" fontId="40" numFmtId="0" xfId="0" applyAlignment="1" applyBorder="1" applyFont="1">
      <alignment horizontal="center" readingOrder="0" vertical="center"/>
    </xf>
    <xf borderId="0" fillId="15" fontId="72" numFmtId="0" xfId="0" applyAlignment="1" applyFill="1" applyFont="1">
      <alignment horizontal="center" vertical="top"/>
    </xf>
    <xf borderId="1" fillId="5" fontId="9" numFmtId="4" xfId="0" applyAlignment="1" applyBorder="1" applyFont="1" applyNumberFormat="1">
      <alignment horizontal="center" readingOrder="0" vertical="bottom"/>
    </xf>
    <xf borderId="1" fillId="5" fontId="11" numFmtId="10" xfId="0" applyAlignment="1" applyBorder="1" applyFont="1" applyNumberFormat="1">
      <alignment horizontal="right" vertical="top"/>
    </xf>
    <xf borderId="1" fillId="5" fontId="14" numFmtId="0" xfId="0" applyAlignment="1" applyBorder="1" applyFont="1">
      <alignment vertical="top"/>
    </xf>
    <xf borderId="1" fillId="5" fontId="9" numFmtId="164" xfId="0" applyAlignment="1" applyBorder="1" applyFont="1" applyNumberFormat="1">
      <alignment vertical="top"/>
    </xf>
    <xf borderId="1" fillId="5" fontId="73" numFmtId="0" xfId="0" applyAlignment="1" applyBorder="1" applyFont="1">
      <alignment horizontal="center" shrinkToFit="0" vertical="top" wrapText="0"/>
    </xf>
    <xf borderId="1" fillId="15" fontId="74" numFmtId="0" xfId="0" applyAlignment="1" applyBorder="1" applyFont="1">
      <alignment horizontal="center" vertical="top"/>
    </xf>
    <xf borderId="1" fillId="5" fontId="9" numFmtId="3" xfId="0" applyAlignment="1" applyBorder="1" applyFont="1" applyNumberFormat="1">
      <alignment horizontal="center" vertical="bottom"/>
    </xf>
    <xf borderId="1" fillId="5" fontId="11" numFmtId="9" xfId="0" applyAlignment="1" applyBorder="1" applyFont="1" applyNumberFormat="1">
      <alignment horizontal="right" vertical="top"/>
    </xf>
    <xf borderId="1" fillId="5" fontId="9" numFmtId="164" xfId="0" applyAlignment="1" applyBorder="1" applyFont="1" applyNumberFormat="1">
      <alignment horizontal="right" vertical="top"/>
    </xf>
    <xf borderId="1" fillId="5" fontId="9" numFmtId="4" xfId="0" applyAlignment="1" applyBorder="1" applyFont="1" applyNumberFormat="1">
      <alignment horizontal="center" vertical="bottom"/>
    </xf>
    <xf borderId="1" fillId="5" fontId="75" numFmtId="0" xfId="0" applyAlignment="1" applyBorder="1" applyFont="1">
      <alignment horizontal="left" readingOrder="0" vertical="top"/>
    </xf>
    <xf borderId="1" fillId="5" fontId="66" numFmtId="0" xfId="0" applyAlignment="1" applyBorder="1" applyFont="1">
      <alignment vertical="top"/>
    </xf>
    <xf borderId="1" fillId="5" fontId="10" numFmtId="0" xfId="0" applyAlignment="1" applyBorder="1" applyFont="1">
      <alignment horizontal="center" readingOrder="0" shrinkToFit="0" vertical="top" wrapText="0"/>
    </xf>
    <xf borderId="1" fillId="5" fontId="76" numFmtId="0" xfId="0" applyAlignment="1" applyBorder="1" applyFont="1">
      <alignment horizontal="left" readingOrder="0" vertical="top"/>
    </xf>
    <xf borderId="0" fillId="0" fontId="9" numFmtId="49" xfId="0" applyAlignment="1" applyFont="1" applyNumberFormat="1">
      <alignment horizontal="center" readingOrder="0"/>
    </xf>
    <xf borderId="0" fillId="0" fontId="66" numFmtId="49" xfId="0" applyAlignment="1" applyFont="1" applyNumberFormat="1">
      <alignment horizontal="center" readingOrder="0" vertical="bottom"/>
    </xf>
    <xf borderId="0" fillId="3" fontId="3" numFmtId="0" xfId="0" applyAlignment="1" applyFont="1">
      <alignment shrinkToFit="0" wrapText="1"/>
    </xf>
    <xf borderId="2" fillId="4" fontId="6" numFmtId="0" xfId="0" applyAlignment="1" applyBorder="1" applyFont="1">
      <alignment horizontal="center" readingOrder="0" shrinkToFit="0" vertical="bottom" wrapText="1"/>
    </xf>
    <xf borderId="2" fillId="5" fontId="77" numFmtId="0" xfId="0" applyAlignment="1" applyBorder="1" applyFont="1">
      <alignment horizontal="center" readingOrder="0" shrinkToFit="0" vertical="center" wrapText="1"/>
    </xf>
    <xf borderId="2" fillId="5" fontId="10" numFmtId="0" xfId="0" applyAlignment="1" applyBorder="1" applyFont="1">
      <alignment horizontal="center" readingOrder="0" shrinkToFit="0" vertical="center" wrapText="1"/>
    </xf>
    <xf borderId="1" fillId="0" fontId="10" numFmtId="0" xfId="0" applyAlignment="1" applyBorder="1" applyFont="1">
      <alignment horizontal="center" readingOrder="0" shrinkToFit="0" vertical="center" wrapText="1"/>
    </xf>
    <xf borderId="1" fillId="5" fontId="10" numFmtId="168" xfId="0" applyAlignment="1" applyBorder="1" applyFont="1" applyNumberFormat="1">
      <alignment horizontal="center" readingOrder="0" vertical="center"/>
    </xf>
    <xf borderId="2" fillId="5" fontId="78" numFmtId="0" xfId="0" applyAlignment="1" applyBorder="1" applyFont="1">
      <alignment horizontal="left" readingOrder="0" shrinkToFit="0" vertical="center" wrapText="1"/>
    </xf>
    <xf borderId="1" fillId="5" fontId="79" numFmtId="0" xfId="0" applyAlignment="1" applyBorder="1" applyFont="1">
      <alignment horizontal="center" readingOrder="0" vertical="center"/>
    </xf>
    <xf borderId="2" fillId="4" fontId="7" numFmtId="0" xfId="0" applyAlignment="1" applyBorder="1" applyFont="1">
      <alignment horizontal="center" shrinkToFit="0" vertical="bottom" wrapText="1"/>
    </xf>
    <xf borderId="16" fillId="5" fontId="9" numFmtId="0" xfId="0" applyAlignment="1" applyBorder="1" applyFont="1">
      <alignment horizontal="left" readingOrder="0" shrinkToFit="0" vertical="top" wrapText="0"/>
    </xf>
    <xf borderId="17" fillId="5" fontId="10" numFmtId="0" xfId="0" applyAlignment="1" applyBorder="1" applyFont="1">
      <alignment horizontal="center" readingOrder="0" vertical="center"/>
    </xf>
    <xf borderId="16" fillId="5" fontId="11" numFmtId="0" xfId="0" applyAlignment="1" applyBorder="1" applyFont="1">
      <alignment horizontal="center" readingOrder="0" vertical="center"/>
    </xf>
    <xf borderId="16" fillId="5" fontId="14" numFmtId="0" xfId="0" applyAlignment="1" applyBorder="1" applyFont="1">
      <alignment horizontal="center" readingOrder="0" shrinkToFit="0" vertical="center" wrapText="1"/>
    </xf>
    <xf borderId="0" fillId="3" fontId="3" numFmtId="0" xfId="0" applyAlignment="1" applyFont="1">
      <alignment horizontal="left" readingOrder="0" vertical="top"/>
    </xf>
    <xf borderId="1" fillId="0" fontId="14" numFmtId="0" xfId="0" applyAlignment="1" applyBorder="1" applyFont="1">
      <alignment horizontal="center" readingOrder="0" vertical="center"/>
    </xf>
    <xf borderId="2" fillId="5" fontId="80" numFmtId="0" xfId="0" applyAlignment="1" applyBorder="1" applyFont="1">
      <alignment readingOrder="0" vertical="bottom"/>
    </xf>
    <xf borderId="1" fillId="5" fontId="81" numFmtId="0" xfId="0" applyAlignment="1" applyBorder="1" applyFont="1">
      <alignment readingOrder="0" vertical="bottom"/>
    </xf>
    <xf borderId="1" fillId="5" fontId="82" numFmtId="0" xfId="0" applyAlignment="1" applyBorder="1" applyFont="1">
      <alignment vertical="bottom"/>
    </xf>
    <xf borderId="0" fillId="0" fontId="83" numFmtId="49" xfId="0" applyAlignment="1" applyFont="1" applyNumberFormat="1">
      <alignment horizontal="center" readingOrder="0"/>
    </xf>
    <xf borderId="1" fillId="5" fontId="84" numFmtId="0" xfId="0" applyAlignment="1" applyBorder="1" applyFont="1">
      <alignment horizontal="center" vertical="top"/>
    </xf>
    <xf borderId="0" fillId="0" fontId="83" numFmtId="49" xfId="0" applyAlignment="1" applyFont="1" applyNumberFormat="1">
      <alignment horizontal="center" readingOrder="0" vertical="bottom"/>
    </xf>
    <xf borderId="2" fillId="5" fontId="3" numFmtId="0" xfId="0" applyAlignment="1" applyBorder="1" applyFont="1">
      <alignment horizontal="center" readingOrder="0"/>
    </xf>
    <xf borderId="1" fillId="5" fontId="23" numFmtId="10" xfId="0" applyAlignment="1" applyBorder="1" applyFont="1" applyNumberFormat="1">
      <alignment horizontal="center" readingOrder="0"/>
    </xf>
    <xf borderId="6" fillId="5" fontId="3" numFmtId="0" xfId="0" applyAlignment="1" applyBorder="1" applyFont="1">
      <alignment horizontal="center" readingOrder="0"/>
    </xf>
    <xf borderId="2" fillId="5" fontId="24" numFmtId="0" xfId="0" applyAlignment="1" applyBorder="1" applyFont="1">
      <alignment horizontal="center" readingOrder="0" vertical="center"/>
    </xf>
    <xf borderId="1" fillId="5" fontId="3" numFmtId="10" xfId="0" applyAlignment="1" applyBorder="1" applyFont="1" applyNumberFormat="1">
      <alignment horizontal="center" readingOrder="0"/>
    </xf>
    <xf borderId="1" fillId="5" fontId="3" numFmtId="165" xfId="0" applyAlignment="1" applyBorder="1" applyFont="1" applyNumberFormat="1">
      <alignment horizontal="center" readingOrder="0"/>
    </xf>
    <xf borderId="1" fillId="5" fontId="3" numFmtId="165" xfId="0" applyAlignment="1" applyBorder="1" applyFont="1" applyNumberFormat="1">
      <alignment horizontal="center"/>
    </xf>
    <xf borderId="1" fillId="5" fontId="3" numFmtId="10" xfId="0" applyAlignment="1" applyBorder="1" applyFont="1" applyNumberFormat="1">
      <alignment horizontal="center"/>
    </xf>
    <xf borderId="0" fillId="0" fontId="48" numFmtId="0" xfId="0" applyAlignment="1" applyFont="1">
      <alignment horizontal="center" shrinkToFit="0" wrapText="1"/>
    </xf>
    <xf borderId="0" fillId="0" fontId="85" numFmtId="0" xfId="0" applyFont="1"/>
    <xf borderId="0" fillId="0" fontId="86" numFmtId="0" xfId="0" applyFont="1"/>
    <xf borderId="0" fillId="0" fontId="48" numFmtId="0" xfId="0" applyAlignment="1" applyFont="1">
      <alignment horizontal="center"/>
    </xf>
    <xf borderId="0" fillId="0" fontId="87" numFmtId="0" xfId="0" applyFont="1"/>
    <xf borderId="0" fillId="0" fontId="48" numFmtId="0" xfId="0" applyFont="1"/>
    <xf borderId="0" fillId="0" fontId="88" numFmtId="0" xfId="0" applyFont="1"/>
    <xf borderId="0" fillId="11" fontId="89" numFmtId="0" xfId="0" applyAlignment="1" applyFont="1">
      <alignment readingOrder="0" vertical="bottom"/>
    </xf>
    <xf borderId="0" fillId="0" fontId="66" numFmtId="0" xfId="0" applyAlignment="1" applyFont="1">
      <alignment vertical="bottom"/>
    </xf>
    <xf borderId="0" fillId="3" fontId="90" numFmtId="0" xfId="0" applyAlignment="1" applyFont="1">
      <alignment readingOrder="0"/>
    </xf>
    <xf borderId="0" fillId="3" fontId="45" numFmtId="0" xfId="0" applyAlignment="1" applyFont="1">
      <alignment horizontal="center" readingOrder="0"/>
    </xf>
    <xf borderId="0" fillId="3" fontId="46" numFmtId="0" xfId="0" applyAlignment="1" applyFont="1">
      <alignment horizontal="center" readingOrder="0"/>
    </xf>
    <xf borderId="0" fillId="3" fontId="19" numFmtId="0" xfId="0" applyAlignment="1" applyFont="1">
      <alignment readingOrder="0"/>
    </xf>
    <xf borderId="0" fillId="0" fontId="43" numFmtId="0" xfId="0" applyAlignment="1" applyFont="1">
      <alignment horizontal="left" readingOrder="0"/>
    </xf>
    <xf borderId="0" fillId="0" fontId="91" numFmtId="0" xfId="0" applyAlignment="1" applyFont="1">
      <alignment horizontal="center" vertical="bottom"/>
    </xf>
    <xf borderId="0" fillId="16" fontId="92" numFmtId="0" xfId="0" applyAlignment="1" applyFill="1" applyFont="1">
      <alignment horizontal="center" vertical="bottom"/>
    </xf>
    <xf borderId="0" fillId="0" fontId="93" numFmtId="0" xfId="0" applyAlignment="1" applyFont="1">
      <alignment readingOrder="0"/>
    </xf>
    <xf borderId="0" fillId="0" fontId="16" numFmtId="0" xfId="0" applyAlignment="1" applyFont="1">
      <alignment readingOrder="0" vertical="bottom"/>
    </xf>
    <xf borderId="0" fillId="0" fontId="94" numFmtId="0" xfId="0" applyAlignment="1" applyFont="1">
      <alignment vertical="bottom"/>
    </xf>
    <xf borderId="0" fillId="17" fontId="48" numFmtId="0" xfId="0" applyAlignment="1" applyFill="1" applyFont="1">
      <alignment horizontal="center" vertical="bottom"/>
    </xf>
    <xf borderId="0" fillId="18" fontId="48" numFmtId="0" xfId="0" applyAlignment="1" applyFill="1" applyFont="1">
      <alignment horizontal="center" vertical="bottom"/>
    </xf>
    <xf borderId="0" fillId="0" fontId="66" numFmtId="0" xfId="0" applyAlignment="1" applyFont="1">
      <alignment horizontal="center" vertical="bottom"/>
    </xf>
    <xf borderId="0" fillId="0" fontId="95" numFmtId="0" xfId="0" applyAlignment="1" applyFont="1">
      <alignment vertical="bottom"/>
    </xf>
    <xf borderId="0" fillId="19" fontId="48" numFmtId="0" xfId="0" applyAlignment="1" applyFill="1" applyFont="1">
      <alignment horizontal="center" vertical="bottom"/>
    </xf>
    <xf borderId="0" fillId="11" fontId="96" numFmtId="0" xfId="0" applyAlignment="1" applyFont="1">
      <alignment horizontal="center" readingOrder="0"/>
    </xf>
    <xf borderId="0" fillId="11" fontId="45" numFmtId="0" xfId="0" applyAlignment="1" applyFont="1">
      <alignment horizontal="center" readingOrder="0" vertical="bottom"/>
    </xf>
    <xf borderId="0" fillId="11" fontId="45" numFmtId="0" xfId="0" applyAlignment="1" applyFont="1">
      <alignment horizontal="center" vertical="bottom"/>
    </xf>
    <xf borderId="0" fillId="0" fontId="48" numFmtId="0" xfId="0" applyAlignment="1" applyFont="1">
      <alignment horizontal="center" readingOrder="0" shrinkToFit="0" vertical="bottom" wrapText="1"/>
    </xf>
    <xf borderId="0" fillId="0" fontId="48" numFmtId="0" xfId="0" applyAlignment="1" applyFont="1">
      <alignment horizontal="center" shrinkToFit="0" vertical="bottom" wrapText="1"/>
    </xf>
    <xf borderId="0" fillId="0" fontId="97" numFmtId="0" xfId="0" applyAlignment="1" applyFont="1">
      <alignment vertical="bottom"/>
    </xf>
    <xf borderId="0" fillId="0" fontId="48" numFmtId="0" xfId="0" applyAlignment="1" applyFont="1">
      <alignment horizontal="center" readingOrder="0" vertical="bottom"/>
    </xf>
    <xf borderId="0" fillId="0" fontId="48" numFmtId="0" xfId="0" applyAlignment="1" applyFont="1">
      <alignment horizontal="center" vertical="bottom"/>
    </xf>
    <xf borderId="0" fillId="5" fontId="66" numFmtId="0" xfId="0" applyAlignment="1" applyFont="1">
      <alignment vertical="bottom"/>
    </xf>
    <xf borderId="0" fillId="5" fontId="48" numFmtId="0" xfId="0" applyAlignment="1" applyFont="1">
      <alignment horizontal="center" vertical="bottom"/>
    </xf>
    <xf borderId="0" fillId="0" fontId="3" numFmtId="3" xfId="0" applyFont="1" applyNumberFormat="1"/>
    <xf borderId="0" fillId="11" fontId="98" numFmtId="0" xfId="0" applyAlignment="1" applyFont="1">
      <alignment readingOrder="0" vertical="bottom"/>
    </xf>
    <xf borderId="0" fillId="11" fontId="99" numFmtId="0" xfId="0" applyAlignment="1" applyFont="1">
      <alignment readingOrder="0" vertical="bottom"/>
    </xf>
    <xf borderId="0" fillId="11" fontId="99" numFmtId="0" xfId="0" applyAlignment="1" applyFont="1">
      <alignment vertical="bottom"/>
    </xf>
    <xf borderId="0" fillId="11" fontId="99" numFmtId="0" xfId="0" applyAlignment="1" applyFont="1">
      <alignment horizontal="center" vertical="bottom"/>
    </xf>
    <xf borderId="0" fillId="20" fontId="66" numFmtId="0" xfId="0" applyAlignment="1" applyFill="1" applyFont="1">
      <alignment readingOrder="0" vertical="bottom"/>
    </xf>
    <xf borderId="0" fillId="3" fontId="21" numFmtId="0" xfId="0" applyAlignment="1" applyFont="1">
      <alignment vertical="top"/>
    </xf>
    <xf borderId="0" fillId="3" fontId="21" numFmtId="0" xfId="0" applyAlignment="1" applyFont="1">
      <alignment vertical="top"/>
    </xf>
    <xf borderId="0" fillId="3" fontId="21" numFmtId="0" xfId="0" applyAlignment="1" applyFont="1">
      <alignment vertical="bottom"/>
    </xf>
    <xf borderId="0" fillId="0" fontId="100" numFmtId="0" xfId="0" applyAlignment="1" applyFont="1">
      <alignment vertical="bottom"/>
    </xf>
    <xf borderId="0" fillId="13" fontId="101" numFmtId="0" xfId="0" applyAlignment="1" applyFont="1">
      <alignment vertical="bottom"/>
    </xf>
    <xf borderId="0" fillId="0" fontId="102" numFmtId="0" xfId="0" applyAlignment="1" applyFont="1">
      <alignment vertical="bottom"/>
    </xf>
    <xf borderId="0" fillId="21" fontId="103" numFmtId="0" xfId="0" applyAlignment="1" applyFill="1" applyFont="1">
      <alignment vertical="bottom"/>
    </xf>
    <xf borderId="0" fillId="0" fontId="17" numFmtId="0" xfId="0" applyAlignment="1" applyFont="1">
      <alignment readingOrder="0" shrinkToFit="0" vertical="bottom" wrapText="0"/>
    </xf>
    <xf borderId="0" fillId="0" fontId="17" numFmtId="3" xfId="0" applyAlignment="1" applyFont="1" applyNumberFormat="1">
      <alignment readingOrder="0" shrinkToFit="0" vertical="bottom" wrapText="0"/>
    </xf>
    <xf borderId="0" fillId="0" fontId="3" numFmtId="169" xfId="0" applyFont="1" applyNumberFormat="1"/>
    <xf borderId="0" fillId="13" fontId="103" numFmtId="0" xfId="0" applyAlignment="1" applyFont="1">
      <alignment vertical="bottom"/>
    </xf>
    <xf borderId="0" fillId="20" fontId="66" numFmtId="0" xfId="0" applyAlignment="1" applyFont="1">
      <alignment vertical="bottom"/>
    </xf>
    <xf borderId="0" fillId="0" fontId="3" numFmtId="10" xfId="0" applyFont="1" applyNumberFormat="1"/>
    <xf borderId="0" fillId="3" fontId="28" numFmtId="0" xfId="0" applyAlignment="1" applyFont="1">
      <alignment vertical="bottom"/>
    </xf>
    <xf borderId="0" fillId="3" fontId="104" numFmtId="0" xfId="0" applyAlignment="1" applyFont="1">
      <alignment vertical="bottom"/>
    </xf>
    <xf borderId="0" fillId="0" fontId="105" numFmtId="10" xfId="0" applyAlignment="1" applyFont="1" applyNumberFormat="1">
      <alignment vertical="bottom"/>
    </xf>
    <xf borderId="0" fillId="13" fontId="103" numFmtId="0" xfId="0" applyAlignment="1" applyFont="1">
      <alignment vertical="bottom"/>
    </xf>
    <xf borderId="0" fillId="20" fontId="66" numFmtId="0" xfId="0" applyAlignment="1" applyFont="1">
      <alignment vertical="bottom"/>
    </xf>
    <xf borderId="0" fillId="0" fontId="66" numFmtId="3" xfId="0" applyAlignment="1" applyFont="1" applyNumberFormat="1">
      <alignment vertical="bottom"/>
    </xf>
    <xf borderId="0" fillId="0" fontId="66" numFmtId="0" xfId="0" applyAlignment="1" applyFont="1">
      <alignment horizontal="right" vertical="bottom"/>
    </xf>
    <xf borderId="0" fillId="0" fontId="66" numFmtId="0" xfId="0" applyAlignment="1" applyFont="1">
      <alignment horizontal="right" vertical="bottom"/>
    </xf>
    <xf borderId="1" fillId="13" fontId="106" numFmtId="0" xfId="0" applyAlignment="1" applyBorder="1" applyFont="1">
      <alignment shrinkToFit="0" vertical="bottom" wrapText="0"/>
    </xf>
    <xf borderId="0" fillId="21" fontId="107" numFmtId="0" xfId="0" applyAlignment="1" applyFont="1">
      <alignment vertical="bottom"/>
    </xf>
    <xf borderId="0" fillId="3" fontId="100" numFmtId="0" xfId="0" applyAlignment="1" applyFont="1">
      <alignment vertical="bottom"/>
    </xf>
    <xf borderId="0" fillId="13" fontId="107" numFmtId="0" xfId="0" applyAlignment="1" applyFont="1">
      <alignment vertical="bottom"/>
    </xf>
    <xf borderId="0" fillId="13" fontId="108" numFmtId="0" xfId="0" applyAlignment="1" applyFont="1">
      <alignment vertical="bottom"/>
    </xf>
    <xf borderId="1" fillId="13" fontId="108" numFmtId="0" xfId="0" applyAlignment="1" applyBorder="1" applyFont="1">
      <alignment shrinkToFit="0" vertical="bottom" wrapText="0"/>
    </xf>
    <xf borderId="0" fillId="3" fontId="109" numFmtId="0" xfId="0" applyAlignment="1" applyFont="1">
      <alignment readingOrder="0"/>
    </xf>
    <xf borderId="0" fillId="3" fontId="110" numFmtId="0" xfId="0" applyFont="1"/>
    <xf borderId="0" fillId="3" fontId="110" numFmtId="0" xfId="0" applyAlignment="1" applyFont="1">
      <alignment shrinkToFit="0" wrapText="1"/>
    </xf>
    <xf borderId="18" fillId="0" fontId="111" numFmtId="0" xfId="0" applyAlignment="1" applyBorder="1" applyFont="1">
      <alignment readingOrder="0" vertical="bottom"/>
    </xf>
    <xf borderId="18" fillId="0" fontId="66" numFmtId="0" xfId="0" applyAlignment="1" applyBorder="1" applyFont="1">
      <alignment vertical="bottom"/>
    </xf>
    <xf borderId="18" fillId="0" fontId="66" numFmtId="0" xfId="0" applyAlignment="1" applyBorder="1" applyFont="1">
      <alignment shrinkToFit="0" vertical="bottom" wrapText="1"/>
    </xf>
    <xf borderId="10" fillId="4" fontId="6" numFmtId="0" xfId="0" applyAlignment="1" applyBorder="1" applyFont="1">
      <alignment horizontal="center" vertical="bottom"/>
    </xf>
    <xf borderId="3" fillId="4" fontId="6" numFmtId="0" xfId="0" applyAlignment="1" applyBorder="1" applyFont="1">
      <alignment horizontal="center" vertical="bottom"/>
    </xf>
    <xf borderId="3" fillId="4" fontId="6" numFmtId="0" xfId="0" applyAlignment="1" applyBorder="1" applyFont="1">
      <alignment horizontal="center" shrinkToFit="0" vertical="bottom" wrapText="1"/>
    </xf>
    <xf borderId="10" fillId="0" fontId="9" numFmtId="0" xfId="0" applyAlignment="1" applyBorder="1" applyFont="1">
      <alignment horizontal="center" vertical="bottom"/>
    </xf>
    <xf borderId="3" fillId="10" fontId="14" numFmtId="0" xfId="0" applyAlignment="1" applyBorder="1" applyFont="1">
      <alignment vertical="bottom"/>
    </xf>
    <xf borderId="3" fillId="5" fontId="9" numFmtId="0" xfId="0" applyAlignment="1" applyBorder="1" applyFont="1">
      <alignment horizontal="center" shrinkToFit="0" vertical="bottom" wrapText="1"/>
    </xf>
    <xf borderId="3" fillId="5" fontId="9" numFmtId="0" xfId="0" applyAlignment="1" applyBorder="1" applyFont="1">
      <alignment horizontal="center" vertical="bottom"/>
    </xf>
    <xf borderId="3" fillId="0" fontId="9" numFmtId="0" xfId="0" applyAlignment="1" applyBorder="1" applyFont="1">
      <alignment horizontal="center" vertical="bottom"/>
    </xf>
    <xf borderId="3" fillId="10" fontId="112" numFmtId="0" xfId="0" applyAlignment="1" applyBorder="1" applyFont="1">
      <alignment vertical="top"/>
    </xf>
    <xf borderId="3" fillId="5" fontId="9" numFmtId="0" xfId="0" applyAlignment="1" applyBorder="1" applyFont="1">
      <alignment horizontal="center" readingOrder="0" shrinkToFit="0" vertical="center" wrapText="1"/>
    </xf>
    <xf borderId="3" fillId="5" fontId="9" numFmtId="0" xfId="0" applyAlignment="1" applyBorder="1" applyFont="1">
      <alignment horizontal="center" vertical="center"/>
    </xf>
    <xf borderId="3" fillId="10" fontId="112" numFmtId="0" xfId="0" applyAlignment="1" applyBorder="1" applyFont="1">
      <alignment readingOrder="0" vertical="bottom"/>
    </xf>
    <xf borderId="3" fillId="10" fontId="14" numFmtId="0" xfId="0" applyAlignment="1" applyBorder="1" applyFont="1">
      <alignment readingOrder="0" vertical="bottom"/>
    </xf>
    <xf borderId="3" fillId="10" fontId="112" numFmtId="0" xfId="0" applyAlignment="1" applyBorder="1" applyFont="1">
      <alignment vertical="bottom"/>
    </xf>
    <xf borderId="3" fillId="0" fontId="14" numFmtId="0" xfId="0" applyAlignment="1" applyBorder="1" applyFont="1">
      <alignment vertical="bottom"/>
    </xf>
    <xf borderId="3" fillId="5" fontId="9" numFmtId="0" xfId="0" applyAlignment="1" applyBorder="1" applyFont="1">
      <alignment horizontal="center" shrinkToFit="0" vertical="top" wrapText="1"/>
    </xf>
    <xf borderId="3" fillId="0" fontId="113" numFmtId="0" xfId="0" applyAlignment="1" applyBorder="1" applyFont="1">
      <alignment vertical="bottom"/>
    </xf>
    <xf borderId="3" fillId="0" fontId="14" numFmtId="0" xfId="0" applyAlignment="1" applyBorder="1" applyFont="1">
      <alignment readingOrder="0" vertical="bottom"/>
    </xf>
    <xf borderId="3" fillId="0" fontId="114" numFmtId="0" xfId="0" applyAlignment="1" applyBorder="1" applyFont="1">
      <alignment vertical="bottom"/>
    </xf>
    <xf borderId="3" fillId="5" fontId="9" numFmtId="0" xfId="0" applyAlignment="1" applyBorder="1" applyFont="1">
      <alignment horizontal="center" readingOrder="0" shrinkToFit="0" vertical="bottom" wrapText="1"/>
    </xf>
    <xf borderId="18" fillId="0" fontId="66" numFmtId="0" xfId="0" applyAlignment="1" applyBorder="1" applyFont="1">
      <alignment vertical="bottom"/>
    </xf>
    <xf borderId="18" fillId="5" fontId="66" numFmtId="0" xfId="0" applyAlignment="1" applyBorder="1" applyFont="1">
      <alignment shrinkToFit="0" vertical="bottom" wrapText="1"/>
    </xf>
    <xf borderId="10" fillId="4" fontId="6" numFmtId="0" xfId="0" applyAlignment="1" applyBorder="1" applyFont="1">
      <alignment horizontal="center" vertical="bottom"/>
    </xf>
    <xf borderId="3" fillId="5" fontId="11" numFmtId="0" xfId="0" applyAlignment="1" applyBorder="1" applyFont="1">
      <alignment horizontal="center" vertical="top"/>
    </xf>
    <xf borderId="3" fillId="0" fontId="9" numFmtId="0" xfId="0" applyAlignment="1" applyBorder="1" applyFont="1">
      <alignment vertical="bottom"/>
    </xf>
    <xf borderId="3" fillId="5" fontId="9" numFmtId="0" xfId="0" applyAlignment="1" applyBorder="1" applyFont="1">
      <alignment horizontal="center" vertical="top"/>
    </xf>
    <xf borderId="3" fillId="5" fontId="9" numFmtId="0" xfId="0" applyAlignment="1" applyBorder="1" applyFont="1">
      <alignment horizontal="center" vertical="bottom"/>
    </xf>
  </cellXfs>
  <cellStyles count="1">
    <cellStyle xfId="0" name="Normal" builtinId="0"/>
  </cellStyles>
  <dxfs count="2">
    <dxf>
      <font/>
      <fill>
        <patternFill patternType="solid">
          <fgColor rgb="FFB7E1CD"/>
          <bgColor rgb="FFB7E1CD"/>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 Id="rId2" Type="http://schemas.openxmlformats.org/officeDocument/2006/relationships/hyperlink" Target="https://sub.id/api/v1/chains/subsocial/supply/circulating" TargetMode="External"/><Relationship Id="rId3" Type="http://schemas.openxmlformats.org/officeDocument/2006/relationships/hyperlink" Target="https://etherscan.io/token/0x95aD61b0a150d79219dCF64E1E6Cc01f0B64C4cE?a=0x5a52e96bacdabb82fd05763e25335261b270efcb"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coinmarketcap.com/exchanges/kraken/" TargetMode="External"/><Relationship Id="rId10" Type="http://schemas.openxmlformats.org/officeDocument/2006/relationships/hyperlink" Target="https://coinmarketcap.com/currencies/usd-coin/" TargetMode="External"/><Relationship Id="rId13" Type="http://schemas.openxmlformats.org/officeDocument/2006/relationships/hyperlink" Target="https://coinmarketcap.com/currencies/bnb/" TargetMode="External"/><Relationship Id="rId12" Type="http://schemas.openxmlformats.org/officeDocument/2006/relationships/hyperlink" Target="https://explorer.bnbchain.org/address/bnb1v8vkkymvhe2sf7gd2092ujc6hweta38xadu2pj" TargetMode="External"/><Relationship Id="rId14" Type="http://schemas.openxmlformats.org/officeDocument/2006/relationships/drawing" Target="../drawings/drawing10.xml"/><Relationship Id="rId1" Type="http://schemas.openxmlformats.org/officeDocument/2006/relationships/hyperlink" Target="https://support.coinmarketcap.com/hc/en-us/requests/new?ticket_form_id=360000553552" TargetMode="External"/><Relationship Id="rId2" Type="http://schemas.openxmlformats.org/officeDocument/2006/relationships/hyperlink" Target="https://coinmarketcap.com/exchanges/kraken/" TargetMode="External"/><Relationship Id="rId3" Type="http://schemas.openxmlformats.org/officeDocument/2006/relationships/hyperlink" Target="https://tronscan.org/" TargetMode="External"/><Relationship Id="rId4" Type="http://schemas.openxmlformats.org/officeDocument/2006/relationships/hyperlink" Target="https://coinmarketcap.com/currencies/tron/" TargetMode="External"/><Relationship Id="rId9" Type="http://schemas.openxmlformats.org/officeDocument/2006/relationships/hyperlink" Target="https://bscscan.com/token/0x8ac76a51cc950d9822d68b83fe1ad97b32cd580d?a=0x83455d6c365dcbac10855c623da884b552aaefdd" TargetMode="External"/><Relationship Id="rId5" Type="http://schemas.openxmlformats.org/officeDocument/2006/relationships/hyperlink" Target="https://coinmarketcap.com/exchanges/kraken/" TargetMode="External"/><Relationship Id="rId6" Type="http://schemas.openxmlformats.org/officeDocument/2006/relationships/hyperlink" Target="https://etherscan.io/token/0xdac17f958d2ee523a2206206994597c13d831ec7?a=0xee5b5b923ffce93a870b3104b7ca09c3db80047a" TargetMode="External"/><Relationship Id="rId7" Type="http://schemas.openxmlformats.org/officeDocument/2006/relationships/hyperlink" Target="https://coinmarketcap.com/currencies/tether/" TargetMode="External"/><Relationship Id="rId8" Type="http://schemas.openxmlformats.org/officeDocument/2006/relationships/hyperlink" Target="https://coinmarketcap.com/exchanges/kraken/" TargetMode="External"/></Relationships>
</file>

<file path=xl/worksheets/_rels/sheet11.xml.rels><?xml version="1.0" encoding="UTF-8" standalone="yes"?><Relationships xmlns="http://schemas.openxmlformats.org/package/2006/relationships"><Relationship Id="rId10" Type="http://schemas.openxmlformats.org/officeDocument/2006/relationships/drawing" Target="../drawings/drawing11.xml"/><Relationship Id="rId1" Type="http://schemas.openxmlformats.org/officeDocument/2006/relationships/hyperlink" Target="https://support.coinmarketcap.com/hc/en-us/requests/new?ticket_form_id=360000553872" TargetMode="External"/><Relationship Id="rId2" Type="http://schemas.openxmlformats.org/officeDocument/2006/relationships/hyperlink" Target="https://coinmarketcap.com/exchanges/kraken/" TargetMode="External"/><Relationship Id="rId3" Type="http://schemas.openxmlformats.org/officeDocument/2006/relationships/hyperlink" Target="https://coinmarketcap.com/currencies/tron/" TargetMode="External"/><Relationship Id="rId4" Type="http://schemas.openxmlformats.org/officeDocument/2006/relationships/hyperlink" Target="https://coinmarketcap.com/exchanges/kraken/" TargetMode="External"/><Relationship Id="rId9" Type="http://schemas.openxmlformats.org/officeDocument/2006/relationships/hyperlink" Target="https://coinmarketcap.com/currencies/bnb/" TargetMode="External"/><Relationship Id="rId5" Type="http://schemas.openxmlformats.org/officeDocument/2006/relationships/hyperlink" Target="https://coinmarketcap.com/currencies/tether/" TargetMode="External"/><Relationship Id="rId6" Type="http://schemas.openxmlformats.org/officeDocument/2006/relationships/hyperlink" Target="https://coinmarketcap.com/exchanges/kraken/" TargetMode="External"/><Relationship Id="rId7" Type="http://schemas.openxmlformats.org/officeDocument/2006/relationships/hyperlink" Target="https://coinmarketcap.com/currencies/usd-coin/" TargetMode="External"/><Relationship Id="rId8" Type="http://schemas.openxmlformats.org/officeDocument/2006/relationships/hyperlink" Target="https://coinmarketcap.com/exchanges/krake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support.coinmarketcap.com/hc/en-us/requests/new?ticket_form_id=360000553872"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cs.google.com/presentation/d/1p0-EjHE4ELpLZ8kwzP855L5x3uq941oUpCfIYSraa0g/edit" TargetMode="External"/><Relationship Id="rId3" Type="http://schemas.openxmlformats.org/officeDocument/2006/relationships/drawing" Target="../drawings/drawing13.xml"/><Relationship Id="rId4" Type="http://schemas.openxmlformats.org/officeDocument/2006/relationships/vmlDrawing" Target="../drawings/vmlDrawing2.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s://bscscan.com/token/0x37ac4d6140e54304d77437a5c11924f61a2d976f?a=0x172b26a707d08f3169424478e3ea0c721cdf2a8c" TargetMode="External"/><Relationship Id="rId42" Type="http://schemas.openxmlformats.org/officeDocument/2006/relationships/hyperlink" Target="https://bscscan.com/token/0x37ac4d6140e54304d77437a5c11924f61a2d976f?a=0x6cc60846243d6ffec5478c50eed3623d7ff60b4c" TargetMode="External"/><Relationship Id="rId41" Type="http://schemas.openxmlformats.org/officeDocument/2006/relationships/hyperlink" Target="https://medium.com/theecosystem/sparkdefi-innovative-cryptocurrency-based-fintech-platform-64ca71c9e71d" TargetMode="External"/><Relationship Id="rId44" Type="http://schemas.openxmlformats.org/officeDocument/2006/relationships/hyperlink" Target="https://bscscan.com/token/0x37ac4d6140e54304d77437a5c11924f61a2d976f?a=0x6F156dF2E6270a3E9340672496F78e3A992e0Cd5" TargetMode="External"/><Relationship Id="rId43" Type="http://schemas.openxmlformats.org/officeDocument/2006/relationships/hyperlink" Target="https://medium.com/theecosystem/sparkdefi-innovative-cryptocurrency-based-fintech-platform-64ca71c9e71d" TargetMode="External"/><Relationship Id="rId46" Type="http://schemas.openxmlformats.org/officeDocument/2006/relationships/drawing" Target="../drawings/drawing15.xml"/><Relationship Id="rId45" Type="http://schemas.openxmlformats.org/officeDocument/2006/relationships/hyperlink" Target="https://medium.com/theecosystem/sparkdefi-innovative-cryptocurrency-based-fintech-platform-64ca71c9e71d" TargetMode="External"/><Relationship Id="rId31" Type="http://schemas.openxmlformats.org/officeDocument/2006/relationships/hyperlink" Target="https://bscscan.com/token/0x37ac4d6140e54304d77437a5c11924f61a2d976f?a=0x6a5659ff57345460b82aea78966a26801de45304" TargetMode="External"/><Relationship Id="rId30" Type="http://schemas.openxmlformats.org/officeDocument/2006/relationships/hyperlink" Target="https://bscscan.com/token/0x37ac4d6140e54304d77437a5c11924f61a2d976f?a=0xfdc9de9f1b630ab9290bfd39f24e29744e407a75" TargetMode="External"/><Relationship Id="rId33" Type="http://schemas.openxmlformats.org/officeDocument/2006/relationships/hyperlink" Target="https://medium.com/theecosystem/sparkdefi-innovative-cryptocurrency-based-fintech-platform-64ca71c9e71d" TargetMode="External"/><Relationship Id="rId32" Type="http://schemas.openxmlformats.org/officeDocument/2006/relationships/hyperlink" Target="https://bscscan.com/token/0x37ac4d6140e54304d77437a5c11924f61a2d976f?a=0x59f0f7caaaf4d08c3c1d919b6ee0e8de11d40f67" TargetMode="External"/><Relationship Id="rId35" Type="http://schemas.openxmlformats.org/officeDocument/2006/relationships/hyperlink" Target="https://medium.com/theecosystem/sparkdefi-innovative-cryptocurrency-based-fintech-platform-64ca71c9e71d" TargetMode="External"/><Relationship Id="rId34" Type="http://schemas.openxmlformats.org/officeDocument/2006/relationships/hyperlink" Target="https://bscscan.com/token/0x37ac4d6140e54304d77437a5c11924f61a2d976f?a=0x77025b52b2d811b3d0911f03432bdaf452387c3f" TargetMode="External"/><Relationship Id="rId37" Type="http://schemas.openxmlformats.org/officeDocument/2006/relationships/hyperlink" Target="https://medium.com/theecosystem/sparkdefi-innovative-cryptocurrency-based-fintech-platform-64ca71c9e71d" TargetMode="External"/><Relationship Id="rId36" Type="http://schemas.openxmlformats.org/officeDocument/2006/relationships/hyperlink" Target="https://bscscan.com/token/0x37ac4d6140e54304d77437a5c11924f61a2d976f?a=++++++++0x8e6bba769b257b2ca52a0bca95c8ec61362bbaea" TargetMode="External"/><Relationship Id="rId39" Type="http://schemas.openxmlformats.org/officeDocument/2006/relationships/hyperlink" Target="https://medium.com/theecosystem/sparkdefi-innovative-cryptocurrency-based-fintech-platform-64ca71c9e71d" TargetMode="External"/><Relationship Id="rId38" Type="http://schemas.openxmlformats.org/officeDocument/2006/relationships/hyperlink" Target="https://bscscan.com/token/0x37ac4d6140e54304d77437a5c11924f61a2d976f?a=0x1238a880764d0aa2ee0b92cfca469fb24bd41fb0" TargetMode="External"/><Relationship Id="rId20" Type="http://schemas.openxmlformats.org/officeDocument/2006/relationships/hyperlink" Target="https://bscscan.com/token/0x37ac4d6140e54304d77437a5c11924f61a2d976f?a=0xe890444ac7ca864975877b61068edaf92ba6090c" TargetMode="External"/><Relationship Id="rId22" Type="http://schemas.openxmlformats.org/officeDocument/2006/relationships/hyperlink" Target="https://bscscan.com/token/0x37ac4d6140e54304d77437a5c11924f61a2d976f?a=0xbd84fe9f79d8ea67015836520fb63031ee0a1c8e" TargetMode="External"/><Relationship Id="rId21" Type="http://schemas.openxmlformats.org/officeDocument/2006/relationships/hyperlink" Target="https://bscscan.com/token/0x37ac4d6140e54304d77437a5c11924f61a2d976f?a=0x2a3d75bf95f6ca98d63b66e7490d2045e110a8ed" TargetMode="External"/><Relationship Id="rId24" Type="http://schemas.openxmlformats.org/officeDocument/2006/relationships/hyperlink" Target="https://bscscan.com/token/0x37ac4d6140e54304d77437a5c11924f61a2d976f?a=0xb4a23fc1aaf41ad2f1548299ffb2220a4a791871" TargetMode="External"/><Relationship Id="rId23" Type="http://schemas.openxmlformats.org/officeDocument/2006/relationships/hyperlink" Target="https://bscscan.com/token/0x37ac4d6140e54304d77437a5c11924f61a2d976f?a=0x0f105b57c4aa5e288a9d291de7c37ad511570e3a" TargetMode="External"/><Relationship Id="rId26" Type="http://schemas.openxmlformats.org/officeDocument/2006/relationships/hyperlink" Target="https://bscscan.com/token/0x37ac4d6140e54304d77437a5c11924f61a2d976f?a=0xcee77539f8b3faaeb9e4b3982f202653ee2e9a8f" TargetMode="External"/><Relationship Id="rId25" Type="http://schemas.openxmlformats.org/officeDocument/2006/relationships/hyperlink" Target="https://bscscan.com/token/0x37ac4d6140e54304d77437a5c11924f61a2d976f?a=0xdfcf998ed49f1dcba07cdf565ed63018f22dbc59" TargetMode="External"/><Relationship Id="rId28" Type="http://schemas.openxmlformats.org/officeDocument/2006/relationships/hyperlink" Target="https://bscscan.com/token/0x37ac4d6140e54304d77437a5c11924f61a2d976f?a=0xd75c64f5965eb937b02a1232d97a191915f9139f" TargetMode="External"/><Relationship Id="rId27" Type="http://schemas.openxmlformats.org/officeDocument/2006/relationships/hyperlink" Target="https://bscscan.com/token/0x37ac4d6140e54304d77437a5c11924f61a2d976f?a=0x5bb88ade02e4922a44380ff59f1ba855564cda98" TargetMode="External"/><Relationship Id="rId29" Type="http://schemas.openxmlformats.org/officeDocument/2006/relationships/hyperlink" Target="https://bscscan.com/token/0x37ac4d6140e54304d77437a5c11924f61a2d976f?a=0xff0065d6efbb1653a880f61e5be46dd20e78b8bc" TargetMode="External"/><Relationship Id="rId11"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2"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bscscan.com/token/0x37ac4d6140e54304d77437a5c11924f61a2d976f?a=0x6cc60846243d6ffec5478c50eed3623d7ff60b4c" TargetMode="External"/><Relationship Id="rId14"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16"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8c128dba2cb66399341aa877315be1054be75da8" TargetMode="External"/><Relationship Id="rId18"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2" Type="http://schemas.openxmlformats.org/officeDocument/2006/relationships/hyperlink" Target="https://www.tptscan.net/ext/gettotalsupply" TargetMode="External"/><Relationship Id="rId3" Type="http://schemas.openxmlformats.org/officeDocument/2006/relationships/hyperlink" Target="https://sub.id/api/v1/chains/subsocial/supply/circulating" TargetMode="External"/><Relationship Id="rId4" Type="http://schemas.openxmlformats.org/officeDocument/2006/relationships/hyperlink" Target="https://sub.id/api/v1/chains/subsocial/supply/circulating" TargetMode="External"/><Relationship Id="rId9" Type="http://schemas.openxmlformats.org/officeDocument/2006/relationships/hyperlink" Target="https://bscscan.com/token/0x37ac4d6140e54304d77437a5c11924f61a2d976f?a=++++++++0x8e6bba769b257b2ca52a0bca95c8ec61362bbaea" TargetMode="External"/><Relationship Id="rId5" Type="http://schemas.openxmlformats.org/officeDocument/2006/relationships/hyperlink" Target="https://bscscan.com/token/0x37ac4d6140e54304d77437a5c11924f61a2d976f?a=0x59f0f7caaaf4d08c3c1d919b6ee0e8de11d40f67" TargetMode="External"/><Relationship Id="rId6"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bscscan.com/token/0x37ac4d6140e54304d77437a5c11924f61a2d976f?a=0x77025b52b2d811b3d0911f03432bdaf452387c3f" TargetMode="External"/><Relationship Id="rId8" Type="http://schemas.openxmlformats.org/officeDocument/2006/relationships/hyperlink" Target="https://medium.com/theecosystem/sparkdefi-innovative-cryptocurrency-based-fintech-platform-64ca71c9e71d" TargetMode="External"/></Relationships>
</file>

<file path=xl/worksheets/_rels/sheet16.xml.rels><?xml version="1.0" encoding="UTF-8" standalone="yes"?><Relationships xmlns="http://schemas.openxmlformats.org/package/2006/relationships"><Relationship Id="rId11" Type="http://schemas.openxmlformats.org/officeDocument/2006/relationships/hyperlink" Target="https://www.tptscan/richlist" TargetMode="External"/><Relationship Id="rId10" Type="http://schemas.openxmlformats.org/officeDocument/2006/relationships/hyperlink" Target="https://sub.id/api/v1/chains/subsocial/supply/circulating" TargetMode="External"/><Relationship Id="rId13"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1238a880764d0aa2ee0b92cfca469fb24bd41fb0" TargetMode="External"/><Relationship Id="rId14" Type="http://schemas.openxmlformats.org/officeDocument/2006/relationships/hyperlink" Target="https://bscscan.com/token/0x37ac4d6140e54304d77437a5c11924f61a2d976f?a=++++++++0x8e6bba769b257b2ca52a0bca95c8ec61362bbaea" TargetMode="External"/><Relationship Id="rId17" Type="http://schemas.openxmlformats.org/officeDocument/2006/relationships/hyperlink" Target="https://bscscan.com/token/0x37ac4d6140e54304d77437a5c11924f61a2d976f?a=0x6cc60846243d6ffec5478c50eed3623d7ff60b4c" TargetMode="External"/><Relationship Id="rId16"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drawing" Target="../drawings/drawing16.xml"/><Relationship Id="rId18"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s://www.tptexplorer.net/ext/getcirculatingsupply" TargetMode="External"/><Relationship Id="rId2" Type="http://schemas.openxmlformats.org/officeDocument/2006/relationships/hyperlink" Target="https://www.tptexplorer.net/ext/gettotalsupply" TargetMode="External"/><Relationship Id="rId3" Type="http://schemas.openxmlformats.org/officeDocument/2006/relationships/hyperlink" Target="https://www.tptexplorer.net/ext/getmaxsupply"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sub.id/api/v1/chains/subsocial/supply/circulating" TargetMode="External"/><Relationship Id="rId5" Type="http://schemas.openxmlformats.org/officeDocument/2006/relationships/hyperlink" Target="https://www.tptscan.net/ext/gettotalsupply" TargetMode="External"/><Relationship Id="rId6" Type="http://schemas.openxmlformats.org/officeDocument/2006/relationships/hyperlink" Target="https://www.tptscan.net/ext/getmaxsupply" TargetMode="External"/><Relationship Id="rId7" Type="http://schemas.openxmlformats.org/officeDocument/2006/relationships/hyperlink" Target="http://chainz.cryptoid.info/grs/api.dws?q=totalcoins" TargetMode="External"/><Relationship Id="rId8" Type="http://schemas.openxmlformats.org/officeDocument/2006/relationships/hyperlink" Target="https://www.tptscan.net/ext/gettotalsupply" TargetMode="External"/></Relationships>
</file>

<file path=xl/worksheets/_rels/sheet17.xml.rels><?xml version="1.0" encoding="UTF-8" standalone="yes"?><Relationships xmlns="http://schemas.openxmlformats.org/package/2006/relationships"><Relationship Id="rId20" Type="http://schemas.openxmlformats.org/officeDocument/2006/relationships/hyperlink" Target="https://medium.com/theecosystem/sparkdefi-innovative-cryptocurrency-based-fintech-platform-64ca71c9e71d" TargetMode="External"/><Relationship Id="rId21" Type="http://schemas.openxmlformats.org/officeDocument/2006/relationships/drawing" Target="../drawings/drawing17.xml"/><Relationship Id="rId11" Type="http://schemas.openxmlformats.org/officeDocument/2006/relationships/hyperlink" Target="https://bscscan.com/token/0x37ac4d6140e54304d77437a5c11924f61a2d976f?a=++++++++0x8e6bba769b257b2ca52a0bca95c8ec61362bbaea" TargetMode="External"/><Relationship Id="rId10"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238a880764d0aa2ee0b92cfca469fb24bd41fb0" TargetMode="External"/><Relationship Id="rId12"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bscscan.com/token/0x37ac4d6140e54304d77437a5c11924f61a2d976f?a=0x172b26a707d08f3169424478e3ea0c721cdf2a8c" TargetMode="External"/><Relationship Id="rId14"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cc60846243d6ffec5478c50eed3623d7ff60b4c" TargetMode="External"/><Relationship Id="rId16"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F156dF2E6270a3E9340672496F78e3A992e0Cd5" TargetMode="External"/><Relationship Id="rId18"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2" Type="http://schemas.openxmlformats.org/officeDocument/2006/relationships/hyperlink" Target="https://www.tptscan.net/ext/gettotalsupply" TargetMode="External"/><Relationship Id="rId3" Type="http://schemas.openxmlformats.org/officeDocument/2006/relationships/hyperlink" Target="https://sub.id/api/v1/chains/subsocial/supply/circulating" TargetMode="External"/><Relationship Id="rId4" Type="http://schemas.openxmlformats.org/officeDocument/2006/relationships/hyperlink" Target="https://sub.id/api/v1/chains/subsocial/supply/circulating" TargetMode="External"/><Relationship Id="rId9"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bscscan.com/token/0x37ac4d6140e54304d77437a5c11924f61a2d976f" TargetMode="External"/><Relationship Id="rId6"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59f0f7caaaf4d08c3c1d919b6ee0e8de11d40f67" TargetMode="External"/><Relationship Id="rId8" Type="http://schemas.openxmlformats.org/officeDocument/2006/relationships/hyperlink" Target="https://medium.com/theecosystem/sparkdefi-innovative-cryptocurrency-based-fintech-platform-64ca71c9e71d" TargetMode="External"/></Relationships>
</file>

<file path=xl/worksheets/_rels/sheet18.xml.rels><?xml version="1.0" encoding="UTF-8" standalone="yes"?><Relationships xmlns="http://schemas.openxmlformats.org/package/2006/relationships"><Relationship Id="rId11" Type="http://schemas.openxmlformats.org/officeDocument/2006/relationships/hyperlink" Target="https://en.wikipedia.org/wiki/Benin" TargetMode="External"/><Relationship Id="rId10" Type="http://schemas.openxmlformats.org/officeDocument/2006/relationships/hyperlink" Target="https://en.wikipedia.org/wiki/Belize" TargetMode="External"/><Relationship Id="rId13" Type="http://schemas.openxmlformats.org/officeDocument/2006/relationships/hyperlink" Target="https://en.wikipedia.org/wiki/Bhutan" TargetMode="External"/><Relationship Id="rId12" Type="http://schemas.openxmlformats.org/officeDocument/2006/relationships/hyperlink" Target="https://en.wikipedia.org/wiki/Bermuda" TargetMode="External"/><Relationship Id="rId15" Type="http://schemas.openxmlformats.org/officeDocument/2006/relationships/hyperlink" Target="https://en.wikipedia.org/wiki/Caribbean_Netherlands" TargetMode="External"/><Relationship Id="rId14" Type="http://schemas.openxmlformats.org/officeDocument/2006/relationships/hyperlink" Target="https://en.wikipedia.org/wiki/Bolivia" TargetMode="External"/><Relationship Id="rId17" Type="http://schemas.openxmlformats.org/officeDocument/2006/relationships/drawing" Target="../drawings/drawing18.xml"/><Relationship Id="rId16" Type="http://schemas.openxmlformats.org/officeDocument/2006/relationships/hyperlink" Target="https://en.wikipedia.org/wiki/Bosnia_and_Herzegovina" TargetMode="External"/><Relationship Id="rId18" Type="http://schemas.openxmlformats.org/officeDocument/2006/relationships/vmlDrawing" Target="../drawings/vmlDrawing3.vml"/><Relationship Id="rId1" Type="http://schemas.openxmlformats.org/officeDocument/2006/relationships/comments" Target="../comments3.xml"/><Relationship Id="rId2" Type="http://schemas.openxmlformats.org/officeDocument/2006/relationships/hyperlink" Target="https://en.wikipedia.org/wiki/Austria" TargetMode="External"/><Relationship Id="rId3" Type="http://schemas.openxmlformats.org/officeDocument/2006/relationships/hyperlink" Target="https://en.wikipedia.org/wiki/Azerbaijan" TargetMode="External"/><Relationship Id="rId4" Type="http://schemas.openxmlformats.org/officeDocument/2006/relationships/hyperlink" Target="https://en.wikipedia.org/wiki/Bahamas" TargetMode="External"/><Relationship Id="rId9" Type="http://schemas.openxmlformats.org/officeDocument/2006/relationships/hyperlink" Target="https://en.wikipedia.org/wiki/Belgium" TargetMode="External"/><Relationship Id="rId5" Type="http://schemas.openxmlformats.org/officeDocument/2006/relationships/hyperlink" Target="https://en.wikipedia.org/wiki/Bahrain" TargetMode="External"/><Relationship Id="rId6" Type="http://schemas.openxmlformats.org/officeDocument/2006/relationships/hyperlink" Target="https://en.wikipedia.org/wiki/Bangladesh" TargetMode="External"/><Relationship Id="rId7" Type="http://schemas.openxmlformats.org/officeDocument/2006/relationships/hyperlink" Target="https://en.wikipedia.org/wiki/Barbados" TargetMode="External"/><Relationship Id="rId8" Type="http://schemas.openxmlformats.org/officeDocument/2006/relationships/hyperlink" Target="https://en.wikipedia.org/wiki/Belarus" TargetMode="External"/></Relationships>
</file>

<file path=xl/worksheets/_rels/sheet19.xml.rels><?xml version="1.0" encoding="UTF-8" standalone="yes"?><Relationships xmlns="http://schemas.openxmlformats.org/package/2006/relationships"><Relationship Id="rId31" Type="http://schemas.openxmlformats.org/officeDocument/2006/relationships/hyperlink" Target="https://coinmarketcap.com/currencies/unido/" TargetMode="External"/><Relationship Id="rId30" Type="http://schemas.openxmlformats.org/officeDocument/2006/relationships/hyperlink" Target="https://coinmarketcap.com/currencies/butterfly-protocol-2/" TargetMode="External"/><Relationship Id="rId33" Type="http://schemas.openxmlformats.org/officeDocument/2006/relationships/hyperlink" Target="https://coinmarketcap.com/currencies/blockchain-cuties-universe/" TargetMode="External"/><Relationship Id="rId32" Type="http://schemas.openxmlformats.org/officeDocument/2006/relationships/hyperlink" Target="https://coinmarketcap.com/currencies/convergence/ico/" TargetMode="External"/><Relationship Id="rId34" Type="http://schemas.openxmlformats.org/officeDocument/2006/relationships/drawing" Target="../drawings/drawing19.xml"/><Relationship Id="rId20" Type="http://schemas.openxmlformats.org/officeDocument/2006/relationships/hyperlink" Target="https://coinmarketcap.com/currencies/fractal/" TargetMode="External"/><Relationship Id="rId22" Type="http://schemas.openxmlformats.org/officeDocument/2006/relationships/hyperlink" Target="https://coinmarketcap.com/currencies/nord-finance/" TargetMode="External"/><Relationship Id="rId21" Type="http://schemas.openxmlformats.org/officeDocument/2006/relationships/hyperlink" Target="https://coinmarketcap.com/currencies/daoventures/" TargetMode="External"/><Relationship Id="rId24" Type="http://schemas.openxmlformats.org/officeDocument/2006/relationships/hyperlink" Target="https://coinmarketcap.com/currencies/spiderdao/" TargetMode="External"/><Relationship Id="rId23" Type="http://schemas.openxmlformats.org/officeDocument/2006/relationships/hyperlink" Target="https://coinmarketcap.com/currencies/blank-wallet/" TargetMode="External"/><Relationship Id="rId26" Type="http://schemas.openxmlformats.org/officeDocument/2006/relationships/hyperlink" Target="https://coinmarketcap.com/currencies/apyswap/" TargetMode="External"/><Relationship Id="rId25" Type="http://schemas.openxmlformats.org/officeDocument/2006/relationships/hyperlink" Target="https://coinmarketcap.com/currencies/royale-finance/" TargetMode="External"/><Relationship Id="rId28" Type="http://schemas.openxmlformats.org/officeDocument/2006/relationships/hyperlink" Target="https://coinmarketcap.com/currencies/polkacover/" TargetMode="External"/><Relationship Id="rId27" Type="http://schemas.openxmlformats.org/officeDocument/2006/relationships/hyperlink" Target="https://coinmarketcap.com/currencies/mahadao/" TargetMode="External"/><Relationship Id="rId29" Type="http://schemas.openxmlformats.org/officeDocument/2006/relationships/hyperlink" Target="https://coinmarketcap.com/currencies/tosdis/" TargetMode="External"/><Relationship Id="rId11" Type="http://schemas.openxmlformats.org/officeDocument/2006/relationships/hyperlink" Target="https://coinmarketcap.com/currencies/antimatter/" TargetMode="External"/><Relationship Id="rId10" Type="http://schemas.openxmlformats.org/officeDocument/2006/relationships/hyperlink" Target="https://coinmarketcap.com/currencies/polkamarkets/" TargetMode="External"/><Relationship Id="rId13" Type="http://schemas.openxmlformats.org/officeDocument/2006/relationships/hyperlink" Target="https://coinmarketcap.com/currencies/public-mint/" TargetMode="External"/><Relationship Id="rId12" Type="http://schemas.openxmlformats.org/officeDocument/2006/relationships/hyperlink" Target="https://coinmarketcap.com/currencies/optionroom/" TargetMode="External"/><Relationship Id="rId15" Type="http://schemas.openxmlformats.org/officeDocument/2006/relationships/hyperlink" Target="https://coinmarketcap.com/currencies/oddz/" TargetMode="External"/><Relationship Id="rId14" Type="http://schemas.openxmlformats.org/officeDocument/2006/relationships/hyperlink" Target="https://coinmarketcap.com/currencies/konomi-network/" TargetMode="External"/><Relationship Id="rId17" Type="http://schemas.openxmlformats.org/officeDocument/2006/relationships/hyperlink" Target="https://coinmarketcap.com/currencies/e-money-coin/" TargetMode="External"/><Relationship Id="rId16" Type="http://schemas.openxmlformats.org/officeDocument/2006/relationships/hyperlink" Target="https://coinmarketcap.com/currencies/yop/" TargetMode="External"/><Relationship Id="rId19" Type="http://schemas.openxmlformats.org/officeDocument/2006/relationships/hyperlink" Target="https://coinmarketcap.com/currencies/chain-guardians/" TargetMode="External"/><Relationship Id="rId18" Type="http://schemas.openxmlformats.org/officeDocument/2006/relationships/hyperlink" Target="https://coinmarketcap.com/currencies/fire-protocol/" TargetMode="External"/><Relationship Id="rId1" Type="http://schemas.openxmlformats.org/officeDocument/2006/relationships/hyperlink" Target="https://coinmarketcap.com/view/polkastarter/" TargetMode="External"/><Relationship Id="rId2" Type="http://schemas.openxmlformats.org/officeDocument/2006/relationships/hyperlink" Target="https://coinmarketcap.com/currencies/superfarm/" TargetMode="External"/><Relationship Id="rId3" Type="http://schemas.openxmlformats.org/officeDocument/2006/relationships/hyperlink" Target="https://coinmarketcap.com/currencies/paid-network/"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5" Type="http://schemas.openxmlformats.org/officeDocument/2006/relationships/hyperlink" Target="https://coinmarketcap.com/currencies/ethernity-chain/" TargetMode="External"/><Relationship Id="rId6" Type="http://schemas.openxmlformats.org/officeDocument/2006/relationships/hyperlink" Target="https://coinmarketcap.com/currencies/bridge-mutual/" TargetMode="External"/><Relationship Id="rId7" Type="http://schemas.openxmlformats.org/officeDocument/2006/relationships/hyperlink" Target="https://coinmarketcap.com/currencies/exeedme/" TargetMode="External"/><Relationship Id="rId8" Type="http://schemas.openxmlformats.org/officeDocument/2006/relationships/hyperlink" Target="https://coinmarketcap.com/currencies/umbrella-network/"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 Id="rId2" Type="http://schemas.openxmlformats.org/officeDocument/2006/relationships/hyperlink" Target="https://sub.id/api/v1/chains/subsocial/supply/circulating" TargetMode="External"/><Relationship Id="rId3" Type="http://schemas.openxmlformats.org/officeDocument/2006/relationships/hyperlink" Target="https://etherscan.io/token/0x95aD61b0a150d79219dCF64E1E6Cc01f0B64C4cE?a=0x5a52e96bacdabb82fd05763e25335261b270efcb"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tinyurl.com/4esthc8c" TargetMode="External"/><Relationship Id="rId2" Type="http://schemas.openxmlformats.org/officeDocument/2006/relationships/hyperlink" Target="https://coinmarketcap.com/view/polkastarter/" TargetMode="External"/><Relationship Id="rId3" Type="http://schemas.openxmlformats.org/officeDocument/2006/relationships/hyperlink" Target="https://coinmarketcap.com/currencies/cash-tech/"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90" Type="http://schemas.openxmlformats.org/officeDocument/2006/relationships/hyperlink" Target="https://en.wikipedia.org/wiki/Dominican_Republic" TargetMode="External"/><Relationship Id="rId194" Type="http://schemas.openxmlformats.org/officeDocument/2006/relationships/hyperlink" Target="https://en.wikipedia.org/wiki/Israeli_new_shekel" TargetMode="External"/><Relationship Id="rId193" Type="http://schemas.openxmlformats.org/officeDocument/2006/relationships/hyperlink" Target="https://en.wikipedia.org/wiki/Ecuador" TargetMode="External"/><Relationship Id="rId192" Type="http://schemas.openxmlformats.org/officeDocument/2006/relationships/hyperlink" Target="https://en.wikipedia.org/wiki/Ecuador" TargetMode="External"/><Relationship Id="rId191" Type="http://schemas.openxmlformats.org/officeDocument/2006/relationships/hyperlink" Target="https://en.wikipedia.org/wiki/Indonesian_rupiah" TargetMode="External"/><Relationship Id="rId187" Type="http://schemas.openxmlformats.org/officeDocument/2006/relationships/hyperlink" Target="https://en.wikipedia.org/wiki/Dominica" TargetMode="External"/><Relationship Id="rId186" Type="http://schemas.openxmlformats.org/officeDocument/2006/relationships/hyperlink" Target="https://en.wikipedia.org/wiki/Dominica" TargetMode="External"/><Relationship Id="rId185" Type="http://schemas.openxmlformats.org/officeDocument/2006/relationships/hyperlink" Target="https://en.wikipedia.org/wiki/Haitian_gourde" TargetMode="External"/><Relationship Id="rId184" Type="http://schemas.openxmlformats.org/officeDocument/2006/relationships/hyperlink" Target="https://en.wikipedia.org/wiki/Djibouti" TargetMode="External"/><Relationship Id="rId189" Type="http://schemas.openxmlformats.org/officeDocument/2006/relationships/hyperlink" Target="https://en.wikipedia.org/wiki/Dominican_Republic" TargetMode="External"/><Relationship Id="rId188" Type="http://schemas.openxmlformats.org/officeDocument/2006/relationships/hyperlink" Target="https://en.wikipedia.org/wiki/Hungarian_forint" TargetMode="External"/><Relationship Id="rId183" Type="http://schemas.openxmlformats.org/officeDocument/2006/relationships/hyperlink" Target="https://en.wikipedia.org/wiki/Djibouti" TargetMode="External"/><Relationship Id="rId182" Type="http://schemas.openxmlformats.org/officeDocument/2006/relationships/hyperlink" Target="https://en.wikipedia.org/wiki/Croatian_kuna" TargetMode="External"/><Relationship Id="rId181" Type="http://schemas.openxmlformats.org/officeDocument/2006/relationships/hyperlink" Target="https://en.wikipedia.org/wiki/Denmark" TargetMode="External"/><Relationship Id="rId180" Type="http://schemas.openxmlformats.org/officeDocument/2006/relationships/hyperlink" Target="https://en.wikipedia.org/wiki/Denmark" TargetMode="External"/><Relationship Id="rId176" Type="http://schemas.openxmlformats.org/officeDocument/2006/relationships/hyperlink" Target="https://en.wikipedia.org/wiki/Hong_Kong_dollar" TargetMode="External"/><Relationship Id="rId297" Type="http://schemas.openxmlformats.org/officeDocument/2006/relationships/hyperlink" Target="https://en.wikipedia.org/wiki/Honduras" TargetMode="External"/><Relationship Id="rId175" Type="http://schemas.openxmlformats.org/officeDocument/2006/relationships/hyperlink" Target="https://en.wikipedia.org/wiki/Cyprus" TargetMode="External"/><Relationship Id="rId296" Type="http://schemas.openxmlformats.org/officeDocument/2006/relationships/hyperlink" Target="https://en.wikipedia.org/wiki/Honduras" TargetMode="External"/><Relationship Id="rId174" Type="http://schemas.openxmlformats.org/officeDocument/2006/relationships/hyperlink" Target="https://en.wikipedia.org/wiki/Cyprus" TargetMode="External"/><Relationship Id="rId295" Type="http://schemas.openxmlformats.org/officeDocument/2006/relationships/hyperlink" Target="https://en.wikipedia.org/wiki/Mauritian_rupee" TargetMode="External"/><Relationship Id="rId173" Type="http://schemas.openxmlformats.org/officeDocument/2006/relationships/hyperlink" Target="https://en.wikipedia.org/wiki/Guyanese_dollar" TargetMode="External"/><Relationship Id="rId294" Type="http://schemas.openxmlformats.org/officeDocument/2006/relationships/hyperlink" Target="https://en.wikipedia.org/wiki/Vatican_City" TargetMode="External"/><Relationship Id="rId179" Type="http://schemas.openxmlformats.org/officeDocument/2006/relationships/hyperlink" Target="https://en.wikipedia.org/wiki/Honduran_lempira" TargetMode="External"/><Relationship Id="rId178" Type="http://schemas.openxmlformats.org/officeDocument/2006/relationships/hyperlink" Target="https://en.wikipedia.org/wiki/Czech_Republic" TargetMode="External"/><Relationship Id="rId299" Type="http://schemas.openxmlformats.org/officeDocument/2006/relationships/hyperlink" Target="https://en.wikipedia.org/wiki/Hong_Kong" TargetMode="External"/><Relationship Id="rId177" Type="http://schemas.openxmlformats.org/officeDocument/2006/relationships/hyperlink" Target="https://en.wikipedia.org/wiki/Czech_Republic" TargetMode="External"/><Relationship Id="rId298" Type="http://schemas.openxmlformats.org/officeDocument/2006/relationships/hyperlink" Target="https://en.wikipedia.org/wiki/Maldivian_rufiyaa" TargetMode="External"/><Relationship Id="rId198" Type="http://schemas.openxmlformats.org/officeDocument/2006/relationships/hyperlink" Target="https://en.wikipedia.org/wiki/El_Salvador" TargetMode="External"/><Relationship Id="rId197" Type="http://schemas.openxmlformats.org/officeDocument/2006/relationships/hyperlink" Target="https://en.wikipedia.org/wiki/Manx_pound" TargetMode="External"/><Relationship Id="rId196" Type="http://schemas.openxmlformats.org/officeDocument/2006/relationships/hyperlink" Target="https://en.wikipedia.org/wiki/Egypt" TargetMode="External"/><Relationship Id="rId195" Type="http://schemas.openxmlformats.org/officeDocument/2006/relationships/hyperlink" Target="https://en.wikipedia.org/wiki/Egypt" TargetMode="External"/><Relationship Id="rId199" Type="http://schemas.openxmlformats.org/officeDocument/2006/relationships/hyperlink" Target="https://en.wikipedia.org/wiki/El_Salvador" TargetMode="External"/><Relationship Id="rId150" Type="http://schemas.openxmlformats.org/officeDocument/2006/relationships/hyperlink" Target="https://en.wikipedia.org/wiki/Republic_of_the_Congo" TargetMode="External"/><Relationship Id="rId271" Type="http://schemas.openxmlformats.org/officeDocument/2006/relationships/hyperlink" Target="https://en.wikipedia.org/wiki/Moroccan_dirham" TargetMode="External"/><Relationship Id="rId392" Type="http://schemas.openxmlformats.org/officeDocument/2006/relationships/hyperlink" Target="https://en.wikipedia.org/wiki/Macau" TargetMode="External"/><Relationship Id="rId270" Type="http://schemas.openxmlformats.org/officeDocument/2006/relationships/hyperlink" Target="https://en.wikipedia.org/wiki/Guam" TargetMode="External"/><Relationship Id="rId391" Type="http://schemas.openxmlformats.org/officeDocument/2006/relationships/hyperlink" Target="https://en.wikipedia.org/wiki/Macau" TargetMode="External"/><Relationship Id="rId390" Type="http://schemas.openxmlformats.org/officeDocument/2006/relationships/hyperlink" Target="https://en.wikipedia.org/wiki/Singapore_dollar" TargetMode="External"/><Relationship Id="rId1" Type="http://schemas.openxmlformats.org/officeDocument/2006/relationships/hyperlink" Target="https://en.wikipedia.org/wiki/Afghanistan" TargetMode="External"/><Relationship Id="rId2" Type="http://schemas.openxmlformats.org/officeDocument/2006/relationships/hyperlink" Target="https://en.wikipedia.org/wiki/Afghanistan" TargetMode="External"/><Relationship Id="rId3" Type="http://schemas.openxmlformats.org/officeDocument/2006/relationships/hyperlink" Target="https://en.wikipedia.org/wiki/United_Arab_Emirates_dirham" TargetMode="External"/><Relationship Id="rId149" Type="http://schemas.openxmlformats.org/officeDocument/2006/relationships/hyperlink" Target="https://en.wikipedia.org/wiki/Georgian_lari" TargetMode="External"/><Relationship Id="rId4" Type="http://schemas.openxmlformats.org/officeDocument/2006/relationships/hyperlink" Target="https://en.wikipedia.org/wiki/%C3%85land_Islands" TargetMode="External"/><Relationship Id="rId148" Type="http://schemas.openxmlformats.org/officeDocument/2006/relationships/hyperlink" Target="https://en.wikipedia.org/wiki/Comoros" TargetMode="External"/><Relationship Id="rId269" Type="http://schemas.openxmlformats.org/officeDocument/2006/relationships/hyperlink" Target="https://en.wikipedia.org/wiki/Guam" TargetMode="External"/><Relationship Id="rId9" Type="http://schemas.openxmlformats.org/officeDocument/2006/relationships/hyperlink" Target="https://en.wikipedia.org/wiki/Albanian_lek" TargetMode="External"/><Relationship Id="rId143" Type="http://schemas.openxmlformats.org/officeDocument/2006/relationships/hyperlink" Target="https://en.wikipedia.org/wiki/Cocos_(Keeling)_Islands" TargetMode="External"/><Relationship Id="rId264" Type="http://schemas.openxmlformats.org/officeDocument/2006/relationships/hyperlink" Target="https://en.wikipedia.org/wiki/Grenada" TargetMode="External"/><Relationship Id="rId385" Type="http://schemas.openxmlformats.org/officeDocument/2006/relationships/hyperlink" Target="https://en.wikipedia.org/wiki/Lithuania" TargetMode="External"/><Relationship Id="rId142" Type="http://schemas.openxmlformats.org/officeDocument/2006/relationships/hyperlink" Target="https://en.wikipedia.org/wiki/Cocos_(Keeling)_Islands" TargetMode="External"/><Relationship Id="rId263" Type="http://schemas.openxmlformats.org/officeDocument/2006/relationships/hyperlink" Target="https://en.wikipedia.org/wiki/Grenada" TargetMode="External"/><Relationship Id="rId384" Type="http://schemas.openxmlformats.org/officeDocument/2006/relationships/hyperlink" Target="https://en.wikipedia.org/wiki/Sudanese_pound" TargetMode="External"/><Relationship Id="rId141" Type="http://schemas.openxmlformats.org/officeDocument/2006/relationships/hyperlink" Target="https://en.wikipedia.org/wiki/Falkland_Islands_pound" TargetMode="External"/><Relationship Id="rId262" Type="http://schemas.openxmlformats.org/officeDocument/2006/relationships/hyperlink" Target="https://en.wikipedia.org/wiki/Liberian_dollar" TargetMode="External"/><Relationship Id="rId383" Type="http://schemas.openxmlformats.org/officeDocument/2006/relationships/hyperlink" Target="https://en.wikipedia.org/wiki/Liechtenstein" TargetMode="External"/><Relationship Id="rId140" Type="http://schemas.openxmlformats.org/officeDocument/2006/relationships/hyperlink" Target="https://en.wikipedia.org/wiki/Christmas_Island" TargetMode="External"/><Relationship Id="rId261" Type="http://schemas.openxmlformats.org/officeDocument/2006/relationships/hyperlink" Target="https://en.wikipedia.org/wiki/Greenland" TargetMode="External"/><Relationship Id="rId382" Type="http://schemas.openxmlformats.org/officeDocument/2006/relationships/hyperlink" Target="https://en.wikipedia.org/wiki/Liechtenstein" TargetMode="External"/><Relationship Id="rId5" Type="http://schemas.openxmlformats.org/officeDocument/2006/relationships/hyperlink" Target="https://en.wikipedia.org/wiki/%C3%85land_Islands" TargetMode="External"/><Relationship Id="rId147" Type="http://schemas.openxmlformats.org/officeDocument/2006/relationships/hyperlink" Target="https://en.wikipedia.org/wiki/Comoros" TargetMode="External"/><Relationship Id="rId268" Type="http://schemas.openxmlformats.org/officeDocument/2006/relationships/hyperlink" Target="https://en.wikipedia.org/wiki/Libyan_dinar" TargetMode="External"/><Relationship Id="rId389" Type="http://schemas.openxmlformats.org/officeDocument/2006/relationships/hyperlink" Target="https://en.wikipedia.org/wiki/Luxembourg" TargetMode="External"/><Relationship Id="rId6" Type="http://schemas.openxmlformats.org/officeDocument/2006/relationships/hyperlink" Target="https://en.wikipedia.org/wiki/Afghan_afghani" TargetMode="External"/><Relationship Id="rId146" Type="http://schemas.openxmlformats.org/officeDocument/2006/relationships/hyperlink" Target="https://en.wikipedia.org/wiki/Colombia" TargetMode="External"/><Relationship Id="rId267" Type="http://schemas.openxmlformats.org/officeDocument/2006/relationships/hyperlink" Target="https://en.wikipedia.org/wiki/Guadeloupe" TargetMode="External"/><Relationship Id="rId388" Type="http://schemas.openxmlformats.org/officeDocument/2006/relationships/hyperlink" Target="https://en.wikipedia.org/wiki/Luxembourg" TargetMode="External"/><Relationship Id="rId7" Type="http://schemas.openxmlformats.org/officeDocument/2006/relationships/hyperlink" Target="https://en.wikipedia.org/wiki/Albania" TargetMode="External"/><Relationship Id="rId145" Type="http://schemas.openxmlformats.org/officeDocument/2006/relationships/hyperlink" Target="https://en.wikipedia.org/wiki/Colombia" TargetMode="External"/><Relationship Id="rId266" Type="http://schemas.openxmlformats.org/officeDocument/2006/relationships/hyperlink" Target="https://en.wikipedia.org/wiki/Guadeloupe" TargetMode="External"/><Relationship Id="rId387" Type="http://schemas.openxmlformats.org/officeDocument/2006/relationships/hyperlink" Target="https://en.wikipedia.org/wiki/Swedish_krona" TargetMode="External"/><Relationship Id="rId8" Type="http://schemas.openxmlformats.org/officeDocument/2006/relationships/hyperlink" Target="https://en.wikipedia.org/wiki/Albania" TargetMode="External"/><Relationship Id="rId144" Type="http://schemas.openxmlformats.org/officeDocument/2006/relationships/hyperlink" Target="https://en.wikipedia.org/wiki/Faroese_kr%C3%B3na" TargetMode="External"/><Relationship Id="rId265" Type="http://schemas.openxmlformats.org/officeDocument/2006/relationships/hyperlink" Target="https://en.wikipedia.org/wiki/Lesotho_loti" TargetMode="External"/><Relationship Id="rId386" Type="http://schemas.openxmlformats.org/officeDocument/2006/relationships/hyperlink" Target="https://en.wikipedia.org/wiki/Lithuania" TargetMode="External"/><Relationship Id="rId260" Type="http://schemas.openxmlformats.org/officeDocument/2006/relationships/hyperlink" Target="https://en.wikipedia.org/wiki/Greenland" TargetMode="External"/><Relationship Id="rId381" Type="http://schemas.openxmlformats.org/officeDocument/2006/relationships/hyperlink" Target="https://en.wikipedia.org/wiki/Seychellois_rupee" TargetMode="External"/><Relationship Id="rId380" Type="http://schemas.openxmlformats.org/officeDocument/2006/relationships/hyperlink" Target="https://en.wikipedia.org/wiki/Libya" TargetMode="External"/><Relationship Id="rId139" Type="http://schemas.openxmlformats.org/officeDocument/2006/relationships/hyperlink" Target="https://en.wikipedia.org/wiki/Christmas_Island" TargetMode="External"/><Relationship Id="rId138" Type="http://schemas.openxmlformats.org/officeDocument/2006/relationships/hyperlink" Target="https://en.wikipedia.org/wiki/Fijian_dollar" TargetMode="External"/><Relationship Id="rId259" Type="http://schemas.openxmlformats.org/officeDocument/2006/relationships/hyperlink" Target="https://en.wikipedia.org/wiki/Sri_Lankan_rupee" TargetMode="External"/><Relationship Id="rId137" Type="http://schemas.openxmlformats.org/officeDocument/2006/relationships/hyperlink" Target="https://en.wikipedia.org/wiki/China" TargetMode="External"/><Relationship Id="rId258" Type="http://schemas.openxmlformats.org/officeDocument/2006/relationships/hyperlink" Target="https://en.wikipedia.org/wiki/Greece" TargetMode="External"/><Relationship Id="rId379" Type="http://schemas.openxmlformats.org/officeDocument/2006/relationships/hyperlink" Target="https://en.wikipedia.org/wiki/Libya" TargetMode="External"/><Relationship Id="rId132" Type="http://schemas.openxmlformats.org/officeDocument/2006/relationships/hyperlink" Target="https://en.wikipedia.org/wiki/Ethiopian_birr" TargetMode="External"/><Relationship Id="rId253" Type="http://schemas.openxmlformats.org/officeDocument/2006/relationships/hyperlink" Target="https://en.wikipedia.org/wiki/Lao_kip" TargetMode="External"/><Relationship Id="rId374" Type="http://schemas.openxmlformats.org/officeDocument/2006/relationships/hyperlink" Target="https://en.wikipedia.org/wiki/Lesotho" TargetMode="External"/><Relationship Id="rId495" Type="http://schemas.openxmlformats.org/officeDocument/2006/relationships/hyperlink" Target="https://en.wikipedia.org/wiki/Norway" TargetMode="External"/><Relationship Id="rId131" Type="http://schemas.openxmlformats.org/officeDocument/2006/relationships/hyperlink" Target="https://en.wikipedia.org/wiki/Chad" TargetMode="External"/><Relationship Id="rId252" Type="http://schemas.openxmlformats.org/officeDocument/2006/relationships/hyperlink" Target="https://en.wikipedia.org/wiki/Ghana" TargetMode="External"/><Relationship Id="rId373" Type="http://schemas.openxmlformats.org/officeDocument/2006/relationships/hyperlink" Target="https://en.wikipedia.org/wiki/Lesotho" TargetMode="External"/><Relationship Id="rId494" Type="http://schemas.openxmlformats.org/officeDocument/2006/relationships/hyperlink" Target="https://en.wikipedia.org/wiki/Norway" TargetMode="External"/><Relationship Id="rId130" Type="http://schemas.openxmlformats.org/officeDocument/2006/relationships/hyperlink" Target="https://en.wikipedia.org/wiki/Chad" TargetMode="External"/><Relationship Id="rId251" Type="http://schemas.openxmlformats.org/officeDocument/2006/relationships/hyperlink" Target="https://en.wikipedia.org/wiki/Ghana" TargetMode="External"/><Relationship Id="rId372" Type="http://schemas.openxmlformats.org/officeDocument/2006/relationships/hyperlink" Target="https://en.wikipedia.org/wiki/Rwandan_franc" TargetMode="External"/><Relationship Id="rId493" Type="http://schemas.openxmlformats.org/officeDocument/2006/relationships/hyperlink" Target="https://en.wikipedia.org/wiki/Zambian_kwacha" TargetMode="External"/><Relationship Id="rId250" Type="http://schemas.openxmlformats.org/officeDocument/2006/relationships/hyperlink" Target="https://en.wikipedia.org/wiki/Kazakh_tenge" TargetMode="External"/><Relationship Id="rId371" Type="http://schemas.openxmlformats.org/officeDocument/2006/relationships/hyperlink" Target="https://en.wikipedia.org/wiki/Lebanon" TargetMode="External"/><Relationship Id="rId492" Type="http://schemas.openxmlformats.org/officeDocument/2006/relationships/hyperlink" Target="https://en.wikipedia.org/wiki/Northern_Mariana_Islands" TargetMode="External"/><Relationship Id="rId136" Type="http://schemas.openxmlformats.org/officeDocument/2006/relationships/hyperlink" Target="https://en.wikipedia.org/wiki/China" TargetMode="External"/><Relationship Id="rId257" Type="http://schemas.openxmlformats.org/officeDocument/2006/relationships/hyperlink" Target="https://en.wikipedia.org/wiki/Greece" TargetMode="External"/><Relationship Id="rId378" Type="http://schemas.openxmlformats.org/officeDocument/2006/relationships/hyperlink" Target="https://en.wikipedia.org/wiki/Solomon_Islands_dollar" TargetMode="External"/><Relationship Id="rId499" Type="http://schemas.openxmlformats.org/officeDocument/2006/relationships/hyperlink" Target="https://en.wikipedia.org/wiki/Pakistan" TargetMode="External"/><Relationship Id="rId135" Type="http://schemas.openxmlformats.org/officeDocument/2006/relationships/hyperlink" Target="https://en.wikipedia.org/wiki/Euro" TargetMode="External"/><Relationship Id="rId256" Type="http://schemas.openxmlformats.org/officeDocument/2006/relationships/hyperlink" Target="https://en.wikipedia.org/wiki/Lebanese_pound" TargetMode="External"/><Relationship Id="rId377" Type="http://schemas.openxmlformats.org/officeDocument/2006/relationships/hyperlink" Target="https://en.wikipedia.org/wiki/Liberia" TargetMode="External"/><Relationship Id="rId498" Type="http://schemas.openxmlformats.org/officeDocument/2006/relationships/hyperlink" Target="https://en.wikipedia.org/wiki/Pakistan" TargetMode="External"/><Relationship Id="rId134" Type="http://schemas.openxmlformats.org/officeDocument/2006/relationships/hyperlink" Target="https://en.wikipedia.org/wiki/Chile" TargetMode="External"/><Relationship Id="rId255" Type="http://schemas.openxmlformats.org/officeDocument/2006/relationships/hyperlink" Target="https://en.wikipedia.org/wiki/Gibraltar" TargetMode="External"/><Relationship Id="rId376" Type="http://schemas.openxmlformats.org/officeDocument/2006/relationships/hyperlink" Target="https://en.wikipedia.org/wiki/Liberia" TargetMode="External"/><Relationship Id="rId497" Type="http://schemas.openxmlformats.org/officeDocument/2006/relationships/hyperlink" Target="https://en.wikipedia.org/wiki/Oman" TargetMode="External"/><Relationship Id="rId133" Type="http://schemas.openxmlformats.org/officeDocument/2006/relationships/hyperlink" Target="https://en.wikipedia.org/wiki/Chile" TargetMode="External"/><Relationship Id="rId254" Type="http://schemas.openxmlformats.org/officeDocument/2006/relationships/hyperlink" Target="https://en.wikipedia.org/wiki/Gibraltar" TargetMode="External"/><Relationship Id="rId375" Type="http://schemas.openxmlformats.org/officeDocument/2006/relationships/hyperlink" Target="https://en.wikipedia.org/wiki/Saudi_riyal" TargetMode="External"/><Relationship Id="rId496" Type="http://schemas.openxmlformats.org/officeDocument/2006/relationships/hyperlink" Target="https://en.wikipedia.org/wiki/Oman" TargetMode="External"/><Relationship Id="rId172" Type="http://schemas.openxmlformats.org/officeDocument/2006/relationships/hyperlink" Target="https://en.wikipedia.org/wiki/Cura%C3%A7ao" TargetMode="External"/><Relationship Id="rId293" Type="http://schemas.openxmlformats.org/officeDocument/2006/relationships/hyperlink" Target="https://en.wikipedia.org/wiki/Vatican_City" TargetMode="External"/><Relationship Id="rId171" Type="http://schemas.openxmlformats.org/officeDocument/2006/relationships/hyperlink" Target="https://en.wikipedia.org/wiki/Cura%C3%A7ao" TargetMode="External"/><Relationship Id="rId292" Type="http://schemas.openxmlformats.org/officeDocument/2006/relationships/hyperlink" Target="https://en.wikipedia.org/wiki/Mauritanian_ouguiya" TargetMode="External"/><Relationship Id="rId170" Type="http://schemas.openxmlformats.org/officeDocument/2006/relationships/hyperlink" Target="https://en.wikipedia.org/wiki/Guatemalan_quetzal" TargetMode="External"/><Relationship Id="rId291" Type="http://schemas.openxmlformats.org/officeDocument/2006/relationships/hyperlink" Target="https://en.wikipedia.org/wiki/Heard_Island_and_McDonald_Islands" TargetMode="External"/><Relationship Id="rId290" Type="http://schemas.openxmlformats.org/officeDocument/2006/relationships/hyperlink" Target="https://en.wikipedia.org/wiki/Heard_Island_and_McDonald_Islands" TargetMode="External"/><Relationship Id="rId165" Type="http://schemas.openxmlformats.org/officeDocument/2006/relationships/hyperlink" Target="https://en.wikipedia.org/wiki/Croatia" TargetMode="External"/><Relationship Id="rId286" Type="http://schemas.openxmlformats.org/officeDocument/2006/relationships/hyperlink" Target="https://en.wikipedia.org/wiki/Mongolian_t%C3%B6gr%C3%B6g" TargetMode="External"/><Relationship Id="rId164" Type="http://schemas.openxmlformats.org/officeDocument/2006/relationships/hyperlink" Target="https://en.wikipedia.org/wiki/Gambian_dalasi" TargetMode="External"/><Relationship Id="rId285" Type="http://schemas.openxmlformats.org/officeDocument/2006/relationships/hyperlink" Target="https://en.wikipedia.org/wiki/Guyana" TargetMode="External"/><Relationship Id="rId163" Type="http://schemas.openxmlformats.org/officeDocument/2006/relationships/hyperlink" Target="https://en.wikipedia.org/wiki/Ivory_Coast" TargetMode="External"/><Relationship Id="rId284" Type="http://schemas.openxmlformats.org/officeDocument/2006/relationships/hyperlink" Target="https://en.wikipedia.org/wiki/Guyana" TargetMode="External"/><Relationship Id="rId162" Type="http://schemas.openxmlformats.org/officeDocument/2006/relationships/hyperlink" Target="https://en.wikipedia.org/wiki/Ivory_Coast" TargetMode="External"/><Relationship Id="rId283" Type="http://schemas.openxmlformats.org/officeDocument/2006/relationships/hyperlink" Target="https://en.wikipedia.org/wiki/Burmese_kyat" TargetMode="External"/><Relationship Id="rId169" Type="http://schemas.openxmlformats.org/officeDocument/2006/relationships/hyperlink" Target="https://en.wikipedia.org/wiki/Cuba" TargetMode="External"/><Relationship Id="rId168" Type="http://schemas.openxmlformats.org/officeDocument/2006/relationships/hyperlink" Target="https://en.wikipedia.org/wiki/Cuba" TargetMode="External"/><Relationship Id="rId289" Type="http://schemas.openxmlformats.org/officeDocument/2006/relationships/hyperlink" Target="https://en.wikipedia.org/wiki/Macanese_pataca" TargetMode="External"/><Relationship Id="rId167" Type="http://schemas.openxmlformats.org/officeDocument/2006/relationships/hyperlink" Target="https://en.wikipedia.org/wiki/Guinean_franc" TargetMode="External"/><Relationship Id="rId288" Type="http://schemas.openxmlformats.org/officeDocument/2006/relationships/hyperlink" Target="https://en.wikipedia.org/wiki/Haiti" TargetMode="External"/><Relationship Id="rId166" Type="http://schemas.openxmlformats.org/officeDocument/2006/relationships/hyperlink" Target="https://en.wikipedia.org/wiki/Croatia" TargetMode="External"/><Relationship Id="rId287" Type="http://schemas.openxmlformats.org/officeDocument/2006/relationships/hyperlink" Target="https://en.wikipedia.org/wiki/Haiti" TargetMode="External"/><Relationship Id="rId161" Type="http://schemas.openxmlformats.org/officeDocument/2006/relationships/hyperlink" Target="https://en.wikipedia.org/wiki/Gibraltar_pound" TargetMode="External"/><Relationship Id="rId282" Type="http://schemas.openxmlformats.org/officeDocument/2006/relationships/hyperlink" Target="https://en.wikipedia.org/wiki/Guinea-Bissau" TargetMode="External"/><Relationship Id="rId160" Type="http://schemas.openxmlformats.org/officeDocument/2006/relationships/hyperlink" Target="https://en.wikipedia.org/wiki/Costa_Rica" TargetMode="External"/><Relationship Id="rId281" Type="http://schemas.openxmlformats.org/officeDocument/2006/relationships/hyperlink" Target="https://en.wikipedia.org/wiki/Guinea-Bissau" TargetMode="External"/><Relationship Id="rId280" Type="http://schemas.openxmlformats.org/officeDocument/2006/relationships/hyperlink" Target="https://en.wikipedia.org/wiki/Macedonian_denar" TargetMode="External"/><Relationship Id="rId159" Type="http://schemas.openxmlformats.org/officeDocument/2006/relationships/hyperlink" Target="https://en.wikipedia.org/wiki/Costa_Rica" TargetMode="External"/><Relationship Id="rId154" Type="http://schemas.openxmlformats.org/officeDocument/2006/relationships/hyperlink" Target="https://en.wikipedia.org/wiki/Democratic_Republic_of_the_Congo" TargetMode="External"/><Relationship Id="rId275" Type="http://schemas.openxmlformats.org/officeDocument/2006/relationships/hyperlink" Target="https://en.wikipedia.org/wiki/Bailiwick_of_Guernsey" TargetMode="External"/><Relationship Id="rId396" Type="http://schemas.openxmlformats.org/officeDocument/2006/relationships/hyperlink" Target="https://en.wikipedia.org/wiki/Sierra_Leonean_leone" TargetMode="External"/><Relationship Id="rId153" Type="http://schemas.openxmlformats.org/officeDocument/2006/relationships/hyperlink" Target="https://en.wikipedia.org/wiki/Democratic_Republic_of_the_Congo" TargetMode="External"/><Relationship Id="rId274" Type="http://schemas.openxmlformats.org/officeDocument/2006/relationships/hyperlink" Target="https://en.wikipedia.org/wiki/Moldovan_leu" TargetMode="External"/><Relationship Id="rId395" Type="http://schemas.openxmlformats.org/officeDocument/2006/relationships/hyperlink" Target="https://en.wikipedia.org/wiki/Madagascar" TargetMode="External"/><Relationship Id="rId152" Type="http://schemas.openxmlformats.org/officeDocument/2006/relationships/hyperlink" Target="https://en.wikipedia.org/wiki/Guernsey_pound" TargetMode="External"/><Relationship Id="rId273" Type="http://schemas.openxmlformats.org/officeDocument/2006/relationships/hyperlink" Target="https://en.wikipedia.org/wiki/Guatemala" TargetMode="External"/><Relationship Id="rId394" Type="http://schemas.openxmlformats.org/officeDocument/2006/relationships/hyperlink" Target="https://en.wikipedia.org/wiki/Madagascar" TargetMode="External"/><Relationship Id="rId151" Type="http://schemas.openxmlformats.org/officeDocument/2006/relationships/hyperlink" Target="https://en.wikipedia.org/wiki/Republic_of_the_Congo" TargetMode="External"/><Relationship Id="rId272" Type="http://schemas.openxmlformats.org/officeDocument/2006/relationships/hyperlink" Target="https://en.wikipedia.org/wiki/Guatemala" TargetMode="External"/><Relationship Id="rId393" Type="http://schemas.openxmlformats.org/officeDocument/2006/relationships/hyperlink" Target="https://en.wikipedia.org/wiki/Saint_Helena_pound" TargetMode="External"/><Relationship Id="rId158" Type="http://schemas.openxmlformats.org/officeDocument/2006/relationships/hyperlink" Target="https://en.wikipedia.org/wiki/Ghanaian_cedi" TargetMode="External"/><Relationship Id="rId279" Type="http://schemas.openxmlformats.org/officeDocument/2006/relationships/hyperlink" Target="https://en.wikipedia.org/wiki/Guinea" TargetMode="External"/><Relationship Id="rId157" Type="http://schemas.openxmlformats.org/officeDocument/2006/relationships/hyperlink" Target="https://en.wikipedia.org/wiki/Cook_Islands" TargetMode="External"/><Relationship Id="rId278" Type="http://schemas.openxmlformats.org/officeDocument/2006/relationships/hyperlink" Target="https://en.wikipedia.org/wiki/Guinea" TargetMode="External"/><Relationship Id="rId399" Type="http://schemas.openxmlformats.org/officeDocument/2006/relationships/hyperlink" Target="https://en.wikipedia.org/wiki/Somaliland_shilling" TargetMode="External"/><Relationship Id="rId156" Type="http://schemas.openxmlformats.org/officeDocument/2006/relationships/hyperlink" Target="https://en.wikipedia.org/wiki/Cook_Islands" TargetMode="External"/><Relationship Id="rId277" Type="http://schemas.openxmlformats.org/officeDocument/2006/relationships/hyperlink" Target="https://en.wikipedia.org/wiki/Malagasy_ariary" TargetMode="External"/><Relationship Id="rId398" Type="http://schemas.openxmlformats.org/officeDocument/2006/relationships/hyperlink" Target="https://en.wikipedia.org/wiki/Malawi" TargetMode="External"/><Relationship Id="rId155" Type="http://schemas.openxmlformats.org/officeDocument/2006/relationships/hyperlink" Target="https://en.wikipedia.org/wiki/Guernsey_pound" TargetMode="External"/><Relationship Id="rId276" Type="http://schemas.openxmlformats.org/officeDocument/2006/relationships/hyperlink" Target="https://en.wikipedia.org/wiki/Bailiwick_of_Guernsey" TargetMode="External"/><Relationship Id="rId397" Type="http://schemas.openxmlformats.org/officeDocument/2006/relationships/hyperlink" Target="https://en.wikipedia.org/wiki/Malawi" TargetMode="External"/><Relationship Id="rId40" Type="http://schemas.openxmlformats.org/officeDocument/2006/relationships/hyperlink" Target="https://en.wikipedia.org/wiki/Australia" TargetMode="External"/><Relationship Id="rId42" Type="http://schemas.openxmlformats.org/officeDocument/2006/relationships/hyperlink" Target="https://en.wikipedia.org/wiki/Bulgarian_lev" TargetMode="External"/><Relationship Id="rId41" Type="http://schemas.openxmlformats.org/officeDocument/2006/relationships/hyperlink" Target="https://en.wikipedia.org/wiki/Australia" TargetMode="External"/><Relationship Id="rId44" Type="http://schemas.openxmlformats.org/officeDocument/2006/relationships/hyperlink" Target="https://en.wikipedia.org/wiki/Austria" TargetMode="External"/><Relationship Id="rId43" Type="http://schemas.openxmlformats.org/officeDocument/2006/relationships/hyperlink" Target="https://en.wikipedia.org/wiki/Austria" TargetMode="External"/><Relationship Id="rId46" Type="http://schemas.openxmlformats.org/officeDocument/2006/relationships/hyperlink" Target="https://en.wikipedia.org/wiki/Azerbaijan" TargetMode="External"/><Relationship Id="rId45" Type="http://schemas.openxmlformats.org/officeDocument/2006/relationships/hyperlink" Target="https://en.wikipedia.org/wiki/Bahraini_dinar" TargetMode="External"/><Relationship Id="rId509" Type="http://schemas.openxmlformats.org/officeDocument/2006/relationships/hyperlink" Target="https://en.wikipedia.org/wiki/Paraguay" TargetMode="External"/><Relationship Id="rId508" Type="http://schemas.openxmlformats.org/officeDocument/2006/relationships/hyperlink" Target="https://en.wikipedia.org/wiki/Paraguay" TargetMode="External"/><Relationship Id="rId629" Type="http://schemas.openxmlformats.org/officeDocument/2006/relationships/hyperlink" Target="https://en.wikipedia.org/wiki/United_Kingdom" TargetMode="External"/><Relationship Id="rId503" Type="http://schemas.openxmlformats.org/officeDocument/2006/relationships/hyperlink" Target="https://en.wikipedia.org/wiki/State_of_Palestine" TargetMode="External"/><Relationship Id="rId624" Type="http://schemas.openxmlformats.org/officeDocument/2006/relationships/hyperlink" Target="https://en.wikipedia.org/wiki/Ukraine" TargetMode="External"/><Relationship Id="rId502" Type="http://schemas.openxmlformats.org/officeDocument/2006/relationships/hyperlink" Target="https://en.wikipedia.org/wiki/State_of_Palestine" TargetMode="External"/><Relationship Id="rId623" Type="http://schemas.openxmlformats.org/officeDocument/2006/relationships/hyperlink" Target="https://en.wikipedia.org/wiki/Uganda" TargetMode="External"/><Relationship Id="rId501" Type="http://schemas.openxmlformats.org/officeDocument/2006/relationships/hyperlink" Target="https://en.wikipedia.org/wiki/Palau" TargetMode="External"/><Relationship Id="rId622" Type="http://schemas.openxmlformats.org/officeDocument/2006/relationships/hyperlink" Target="https://en.wikipedia.org/wiki/Uganda" TargetMode="External"/><Relationship Id="rId500" Type="http://schemas.openxmlformats.org/officeDocument/2006/relationships/hyperlink" Target="https://en.wikipedia.org/wiki/Palau" TargetMode="External"/><Relationship Id="rId621" Type="http://schemas.openxmlformats.org/officeDocument/2006/relationships/hyperlink" Target="https://en.wikipedia.org/wiki/Tuvalu" TargetMode="External"/><Relationship Id="rId507" Type="http://schemas.openxmlformats.org/officeDocument/2006/relationships/hyperlink" Target="https://en.wikipedia.org/wiki/Papua_New_Guinea" TargetMode="External"/><Relationship Id="rId628" Type="http://schemas.openxmlformats.org/officeDocument/2006/relationships/hyperlink" Target="https://en.wikipedia.org/wiki/United_Kingdom" TargetMode="External"/><Relationship Id="rId506" Type="http://schemas.openxmlformats.org/officeDocument/2006/relationships/hyperlink" Target="https://en.wikipedia.org/wiki/Papua_New_Guinea" TargetMode="External"/><Relationship Id="rId627" Type="http://schemas.openxmlformats.org/officeDocument/2006/relationships/hyperlink" Target="https://en.wikipedia.org/wiki/United_Arab_Emirates" TargetMode="External"/><Relationship Id="rId505" Type="http://schemas.openxmlformats.org/officeDocument/2006/relationships/hyperlink" Target="https://en.wikipedia.org/wiki/Panama" TargetMode="External"/><Relationship Id="rId626" Type="http://schemas.openxmlformats.org/officeDocument/2006/relationships/hyperlink" Target="https://en.wikipedia.org/wiki/United_Arab_Emirates" TargetMode="External"/><Relationship Id="rId504" Type="http://schemas.openxmlformats.org/officeDocument/2006/relationships/hyperlink" Target="https://en.wikipedia.org/wiki/Panama" TargetMode="External"/><Relationship Id="rId625" Type="http://schemas.openxmlformats.org/officeDocument/2006/relationships/hyperlink" Target="https://en.wikipedia.org/wiki/Ukraine" TargetMode="External"/><Relationship Id="rId48" Type="http://schemas.openxmlformats.org/officeDocument/2006/relationships/hyperlink" Target="https://en.wikipedia.org/wiki/Burundian_franc" TargetMode="External"/><Relationship Id="rId47" Type="http://schemas.openxmlformats.org/officeDocument/2006/relationships/hyperlink" Target="https://en.wikipedia.org/wiki/Azerbaijan" TargetMode="External"/><Relationship Id="rId49" Type="http://schemas.openxmlformats.org/officeDocument/2006/relationships/hyperlink" Target="https://en.wikipedia.org/wiki/Bahamas" TargetMode="External"/><Relationship Id="rId620" Type="http://schemas.openxmlformats.org/officeDocument/2006/relationships/hyperlink" Target="https://en.wikipedia.org/wiki/Tuvalu" TargetMode="External"/><Relationship Id="rId31" Type="http://schemas.openxmlformats.org/officeDocument/2006/relationships/hyperlink" Target="https://en.wikipedia.org/wiki/Argentina" TargetMode="External"/><Relationship Id="rId30" Type="http://schemas.openxmlformats.org/officeDocument/2006/relationships/hyperlink" Target="https://en.wikipedia.org/wiki/Azerbaijani_manat" TargetMode="External"/><Relationship Id="rId33" Type="http://schemas.openxmlformats.org/officeDocument/2006/relationships/hyperlink" Target="https://en.wikipedia.org/wiki/Bosnia_and_Herzegovina_convertible_mark" TargetMode="External"/><Relationship Id="rId32" Type="http://schemas.openxmlformats.org/officeDocument/2006/relationships/hyperlink" Target="https://en.wikipedia.org/wiki/Argentina" TargetMode="External"/><Relationship Id="rId35" Type="http://schemas.openxmlformats.org/officeDocument/2006/relationships/hyperlink" Target="https://en.wikipedia.org/wiki/Armenia" TargetMode="External"/><Relationship Id="rId34" Type="http://schemas.openxmlformats.org/officeDocument/2006/relationships/hyperlink" Target="https://en.wikipedia.org/wiki/Armenia" TargetMode="External"/><Relationship Id="rId619" Type="http://schemas.openxmlformats.org/officeDocument/2006/relationships/hyperlink" Target="https://en.wikipedia.org/wiki/Turks_and_Caicos_Islands" TargetMode="External"/><Relationship Id="rId618" Type="http://schemas.openxmlformats.org/officeDocument/2006/relationships/hyperlink" Target="https://en.wikipedia.org/wiki/Turks_and_Caicos_Islands" TargetMode="External"/><Relationship Id="rId613" Type="http://schemas.openxmlformats.org/officeDocument/2006/relationships/hyperlink" Target="https://en.wikipedia.org/wiki/Tunisia" TargetMode="External"/><Relationship Id="rId612" Type="http://schemas.openxmlformats.org/officeDocument/2006/relationships/hyperlink" Target="https://en.wikipedia.org/wiki/Tunisia" TargetMode="External"/><Relationship Id="rId611" Type="http://schemas.openxmlformats.org/officeDocument/2006/relationships/hyperlink" Target="https://en.wikipedia.org/wiki/Trinidad_and_Tobago" TargetMode="External"/><Relationship Id="rId610" Type="http://schemas.openxmlformats.org/officeDocument/2006/relationships/hyperlink" Target="https://en.wikipedia.org/wiki/Trinidad_and_Tobago" TargetMode="External"/><Relationship Id="rId617" Type="http://schemas.openxmlformats.org/officeDocument/2006/relationships/hyperlink" Target="https://en.wikipedia.org/wiki/Turkmenistan" TargetMode="External"/><Relationship Id="rId616" Type="http://schemas.openxmlformats.org/officeDocument/2006/relationships/hyperlink" Target="https://en.wikipedia.org/wiki/Turkmenistan" TargetMode="External"/><Relationship Id="rId615" Type="http://schemas.openxmlformats.org/officeDocument/2006/relationships/hyperlink" Target="https://en.wikipedia.org/wiki/Turkey" TargetMode="External"/><Relationship Id="rId614" Type="http://schemas.openxmlformats.org/officeDocument/2006/relationships/hyperlink" Target="https://en.wikipedia.org/wiki/Turkey" TargetMode="External"/><Relationship Id="rId37" Type="http://schemas.openxmlformats.org/officeDocument/2006/relationships/hyperlink" Target="https://en.wikipedia.org/wiki/Aruba" TargetMode="External"/><Relationship Id="rId36" Type="http://schemas.openxmlformats.org/officeDocument/2006/relationships/hyperlink" Target="https://en.wikipedia.org/wiki/Barbadian_dollar" TargetMode="External"/><Relationship Id="rId39" Type="http://schemas.openxmlformats.org/officeDocument/2006/relationships/hyperlink" Target="https://en.wikipedia.org/wiki/Bangladeshi_taka" TargetMode="External"/><Relationship Id="rId38" Type="http://schemas.openxmlformats.org/officeDocument/2006/relationships/hyperlink" Target="https://en.wikipedia.org/wiki/Aruba" TargetMode="External"/><Relationship Id="rId20" Type="http://schemas.openxmlformats.org/officeDocument/2006/relationships/hyperlink" Target="https://en.wikipedia.org/wiki/Angola" TargetMode="External"/><Relationship Id="rId22" Type="http://schemas.openxmlformats.org/officeDocument/2006/relationships/hyperlink" Target="https://en.wikipedia.org/wiki/Anguilla" TargetMode="External"/><Relationship Id="rId21" Type="http://schemas.openxmlformats.org/officeDocument/2006/relationships/hyperlink" Target="https://en.wikipedia.org/wiki/Argentine_peso" TargetMode="External"/><Relationship Id="rId24" Type="http://schemas.openxmlformats.org/officeDocument/2006/relationships/hyperlink" Target="https://en.wikipedia.org/wiki/Australian_dollar" TargetMode="External"/><Relationship Id="rId23" Type="http://schemas.openxmlformats.org/officeDocument/2006/relationships/hyperlink" Target="https://en.wikipedia.org/wiki/Anguilla" TargetMode="External"/><Relationship Id="rId409" Type="http://schemas.openxmlformats.org/officeDocument/2006/relationships/hyperlink" Target="https://en.wikipedia.org/wiki/Malta" TargetMode="External"/><Relationship Id="rId404" Type="http://schemas.openxmlformats.org/officeDocument/2006/relationships/hyperlink" Target="https://en.wikipedia.org/wiki/Maldives" TargetMode="External"/><Relationship Id="rId525" Type="http://schemas.openxmlformats.org/officeDocument/2006/relationships/hyperlink" Target="https://en.wikipedia.org/wiki/R%C3%A9union" TargetMode="External"/><Relationship Id="rId646" Type="http://schemas.openxmlformats.org/officeDocument/2006/relationships/hyperlink" Target="https://en.wikipedia.org/wiki/United_States_Virgin_Islands" TargetMode="External"/><Relationship Id="rId403" Type="http://schemas.openxmlformats.org/officeDocument/2006/relationships/hyperlink" Target="https://en.wikipedia.org/wiki/Maldives" TargetMode="External"/><Relationship Id="rId524" Type="http://schemas.openxmlformats.org/officeDocument/2006/relationships/hyperlink" Target="https://en.wikipedia.org/wiki/R%C3%A9union" TargetMode="External"/><Relationship Id="rId645" Type="http://schemas.openxmlformats.org/officeDocument/2006/relationships/hyperlink" Target="https://en.wikipedia.org/wiki/British_Virgin_Islands" TargetMode="External"/><Relationship Id="rId402" Type="http://schemas.openxmlformats.org/officeDocument/2006/relationships/hyperlink" Target="https://en.wikipedia.org/wiki/Somali_shilling" TargetMode="External"/><Relationship Id="rId523" Type="http://schemas.openxmlformats.org/officeDocument/2006/relationships/hyperlink" Target="https://en.wikipedia.org/wiki/Qatar" TargetMode="External"/><Relationship Id="rId644" Type="http://schemas.openxmlformats.org/officeDocument/2006/relationships/hyperlink" Target="https://en.wikipedia.org/wiki/British_Virgin_Islands" TargetMode="External"/><Relationship Id="rId401" Type="http://schemas.openxmlformats.org/officeDocument/2006/relationships/hyperlink" Target="https://en.wikipedia.org/wiki/Malaysia" TargetMode="External"/><Relationship Id="rId522" Type="http://schemas.openxmlformats.org/officeDocument/2006/relationships/hyperlink" Target="https://en.wikipedia.org/wiki/Qatar" TargetMode="External"/><Relationship Id="rId643" Type="http://schemas.openxmlformats.org/officeDocument/2006/relationships/hyperlink" Target="https://en.wikipedia.org/wiki/Vietnam" TargetMode="External"/><Relationship Id="rId408" Type="http://schemas.openxmlformats.org/officeDocument/2006/relationships/hyperlink" Target="https://en.wikipedia.org/wiki/South_Sudanese_pound" TargetMode="External"/><Relationship Id="rId529" Type="http://schemas.openxmlformats.org/officeDocument/2006/relationships/hyperlink" Target="https://en.wikipedia.org/wiki/Russia" TargetMode="External"/><Relationship Id="rId407" Type="http://schemas.openxmlformats.org/officeDocument/2006/relationships/hyperlink" Target="https://en.wikipedia.org/wiki/Mali" TargetMode="External"/><Relationship Id="rId528" Type="http://schemas.openxmlformats.org/officeDocument/2006/relationships/hyperlink" Target="https://en.wikipedia.org/wiki/Russia" TargetMode="External"/><Relationship Id="rId649" Type="http://schemas.openxmlformats.org/officeDocument/2006/relationships/hyperlink" Target="https://en.wikipedia.org/wiki/Wallis_and_Futuna" TargetMode="External"/><Relationship Id="rId406" Type="http://schemas.openxmlformats.org/officeDocument/2006/relationships/hyperlink" Target="https://en.wikipedia.org/wiki/Mali" TargetMode="External"/><Relationship Id="rId527" Type="http://schemas.openxmlformats.org/officeDocument/2006/relationships/hyperlink" Target="https://en.wikipedia.org/wiki/Romania" TargetMode="External"/><Relationship Id="rId648" Type="http://schemas.openxmlformats.org/officeDocument/2006/relationships/hyperlink" Target="https://en.wikipedia.org/wiki/Wallis_and_Futuna" TargetMode="External"/><Relationship Id="rId405" Type="http://schemas.openxmlformats.org/officeDocument/2006/relationships/hyperlink" Target="https://en.wikipedia.org/wiki/Surinamese_dollar" TargetMode="External"/><Relationship Id="rId526" Type="http://schemas.openxmlformats.org/officeDocument/2006/relationships/hyperlink" Target="https://en.wikipedia.org/wiki/Romania" TargetMode="External"/><Relationship Id="rId647" Type="http://schemas.openxmlformats.org/officeDocument/2006/relationships/hyperlink" Target="https://en.wikipedia.org/wiki/United_States_Virgin_Islands" TargetMode="External"/><Relationship Id="rId26" Type="http://schemas.openxmlformats.org/officeDocument/2006/relationships/hyperlink" Target="https://en.wikipedia.org/wiki/Antarctica" TargetMode="External"/><Relationship Id="rId25" Type="http://schemas.openxmlformats.org/officeDocument/2006/relationships/hyperlink" Target="https://en.wikipedia.org/wiki/Antarctica" TargetMode="External"/><Relationship Id="rId28" Type="http://schemas.openxmlformats.org/officeDocument/2006/relationships/hyperlink" Target="https://en.wikipedia.org/wiki/Antigua_and_Barbuda" TargetMode="External"/><Relationship Id="rId27" Type="http://schemas.openxmlformats.org/officeDocument/2006/relationships/hyperlink" Target="https://en.wikipedia.org/wiki/Aruban_florin" TargetMode="External"/><Relationship Id="rId400" Type="http://schemas.openxmlformats.org/officeDocument/2006/relationships/hyperlink" Target="https://en.wikipedia.org/wiki/Malaysia" TargetMode="External"/><Relationship Id="rId521" Type="http://schemas.openxmlformats.org/officeDocument/2006/relationships/hyperlink" Target="https://en.wikipedia.org/wiki/Puerto_Rico" TargetMode="External"/><Relationship Id="rId642" Type="http://schemas.openxmlformats.org/officeDocument/2006/relationships/hyperlink" Target="https://en.wikipedia.org/wiki/Vietnam" TargetMode="External"/><Relationship Id="rId29" Type="http://schemas.openxmlformats.org/officeDocument/2006/relationships/hyperlink" Target="https://en.wikipedia.org/wiki/Antigua_and_Barbuda" TargetMode="External"/><Relationship Id="rId520" Type="http://schemas.openxmlformats.org/officeDocument/2006/relationships/hyperlink" Target="https://en.wikipedia.org/wiki/Puerto_Rico" TargetMode="External"/><Relationship Id="rId641" Type="http://schemas.openxmlformats.org/officeDocument/2006/relationships/hyperlink" Target="https://en.wikipedia.org/wiki/Venezuela" TargetMode="External"/><Relationship Id="rId640" Type="http://schemas.openxmlformats.org/officeDocument/2006/relationships/hyperlink" Target="https://en.wikipedia.org/wiki/Venezuela" TargetMode="External"/><Relationship Id="rId11" Type="http://schemas.openxmlformats.org/officeDocument/2006/relationships/hyperlink" Target="https://en.wikipedia.org/wiki/Algeria" TargetMode="External"/><Relationship Id="rId10" Type="http://schemas.openxmlformats.org/officeDocument/2006/relationships/hyperlink" Target="https://en.wikipedia.org/wiki/Algeria" TargetMode="External"/><Relationship Id="rId13" Type="http://schemas.openxmlformats.org/officeDocument/2006/relationships/hyperlink" Target="https://en.wikipedia.org/wiki/American_Samoa" TargetMode="External"/><Relationship Id="rId12" Type="http://schemas.openxmlformats.org/officeDocument/2006/relationships/hyperlink" Target="https://en.wikipedia.org/wiki/Armenian_dram" TargetMode="External"/><Relationship Id="rId519" Type="http://schemas.openxmlformats.org/officeDocument/2006/relationships/hyperlink" Target="https://en.wikipedia.org/wiki/Portugal" TargetMode="External"/><Relationship Id="rId514" Type="http://schemas.openxmlformats.org/officeDocument/2006/relationships/hyperlink" Target="https://en.wikipedia.org/wiki/Pitcairn_Islands" TargetMode="External"/><Relationship Id="rId635" Type="http://schemas.openxmlformats.org/officeDocument/2006/relationships/hyperlink" Target="https://en.wikipedia.org/wiki/Uruguay" TargetMode="External"/><Relationship Id="rId513" Type="http://schemas.openxmlformats.org/officeDocument/2006/relationships/hyperlink" Target="https://en.wikipedia.org/wiki/Philippines" TargetMode="External"/><Relationship Id="rId634" Type="http://schemas.openxmlformats.org/officeDocument/2006/relationships/hyperlink" Target="https://en.wikipedia.org/wiki/Uruguay" TargetMode="External"/><Relationship Id="rId512" Type="http://schemas.openxmlformats.org/officeDocument/2006/relationships/hyperlink" Target="https://en.wikipedia.org/wiki/Philippines" TargetMode="External"/><Relationship Id="rId633" Type="http://schemas.openxmlformats.org/officeDocument/2006/relationships/hyperlink" Target="https://en.wikipedia.org/wiki/United_States_Minor_Outlying_Islands" TargetMode="External"/><Relationship Id="rId511" Type="http://schemas.openxmlformats.org/officeDocument/2006/relationships/hyperlink" Target="https://en.wikipedia.org/wiki/Peru" TargetMode="External"/><Relationship Id="rId632" Type="http://schemas.openxmlformats.org/officeDocument/2006/relationships/hyperlink" Target="https://en.wikipedia.org/wiki/United_States_Minor_Outlying_Islands" TargetMode="External"/><Relationship Id="rId518" Type="http://schemas.openxmlformats.org/officeDocument/2006/relationships/hyperlink" Target="https://en.wikipedia.org/wiki/Portugal" TargetMode="External"/><Relationship Id="rId639" Type="http://schemas.openxmlformats.org/officeDocument/2006/relationships/hyperlink" Target="https://en.wikipedia.org/wiki/Vanuatu" TargetMode="External"/><Relationship Id="rId517" Type="http://schemas.openxmlformats.org/officeDocument/2006/relationships/hyperlink" Target="https://en.wikipedia.org/wiki/Poland" TargetMode="External"/><Relationship Id="rId638" Type="http://schemas.openxmlformats.org/officeDocument/2006/relationships/hyperlink" Target="https://en.wikipedia.org/wiki/Vanuatu" TargetMode="External"/><Relationship Id="rId516" Type="http://schemas.openxmlformats.org/officeDocument/2006/relationships/hyperlink" Target="https://en.wikipedia.org/wiki/Poland" TargetMode="External"/><Relationship Id="rId637" Type="http://schemas.openxmlformats.org/officeDocument/2006/relationships/hyperlink" Target="https://en.wikipedia.org/wiki/Uzbekistan" TargetMode="External"/><Relationship Id="rId515" Type="http://schemas.openxmlformats.org/officeDocument/2006/relationships/hyperlink" Target="https://en.wikipedia.org/wiki/Pitcairn_Islands" TargetMode="External"/><Relationship Id="rId636" Type="http://schemas.openxmlformats.org/officeDocument/2006/relationships/hyperlink" Target="https://en.wikipedia.org/wiki/Uzbekistan" TargetMode="External"/><Relationship Id="rId15" Type="http://schemas.openxmlformats.org/officeDocument/2006/relationships/hyperlink" Target="https://en.wikipedia.org/wiki/Netherlands_Antillean_guilder" TargetMode="External"/><Relationship Id="rId14" Type="http://schemas.openxmlformats.org/officeDocument/2006/relationships/hyperlink" Target="https://en.wikipedia.org/wiki/American_Samoa" TargetMode="External"/><Relationship Id="rId17" Type="http://schemas.openxmlformats.org/officeDocument/2006/relationships/hyperlink" Target="https://en.wikipedia.org/wiki/Andorra" TargetMode="External"/><Relationship Id="rId16" Type="http://schemas.openxmlformats.org/officeDocument/2006/relationships/hyperlink" Target="https://en.wikipedia.org/wiki/Andorra" TargetMode="External"/><Relationship Id="rId19" Type="http://schemas.openxmlformats.org/officeDocument/2006/relationships/hyperlink" Target="https://en.wikipedia.org/wiki/Angola" TargetMode="External"/><Relationship Id="rId510" Type="http://schemas.openxmlformats.org/officeDocument/2006/relationships/hyperlink" Target="https://en.wikipedia.org/wiki/Peru" TargetMode="External"/><Relationship Id="rId631" Type="http://schemas.openxmlformats.org/officeDocument/2006/relationships/hyperlink" Target="https://en.wikipedia.org/wiki/United_States" TargetMode="External"/><Relationship Id="rId18" Type="http://schemas.openxmlformats.org/officeDocument/2006/relationships/hyperlink" Target="https://en.wikipedia.org/wiki/Angolan_kwanza" TargetMode="External"/><Relationship Id="rId630" Type="http://schemas.openxmlformats.org/officeDocument/2006/relationships/hyperlink" Target="https://en.wikipedia.org/wiki/United_States" TargetMode="External"/><Relationship Id="rId84" Type="http://schemas.openxmlformats.org/officeDocument/2006/relationships/hyperlink" Target="https://en.wikipedia.org/wiki/Swiss_franc" TargetMode="External"/><Relationship Id="rId83" Type="http://schemas.openxmlformats.org/officeDocument/2006/relationships/hyperlink" Target="https://en.wikipedia.org/wiki/Caribbean_Netherlands" TargetMode="External"/><Relationship Id="rId86" Type="http://schemas.openxmlformats.org/officeDocument/2006/relationships/hyperlink" Target="https://en.wikipedia.org/wiki/Bosnia_and_Herzegovina" TargetMode="External"/><Relationship Id="rId85" Type="http://schemas.openxmlformats.org/officeDocument/2006/relationships/hyperlink" Target="https://en.wikipedia.org/wiki/Bosnia_and_Herzegovina" TargetMode="External"/><Relationship Id="rId88" Type="http://schemas.openxmlformats.org/officeDocument/2006/relationships/hyperlink" Target="https://en.wikipedia.org/wiki/Botswana" TargetMode="External"/><Relationship Id="rId87" Type="http://schemas.openxmlformats.org/officeDocument/2006/relationships/hyperlink" Target="https://en.wikipedia.org/wiki/Cook_Islands_dollar" TargetMode="External"/><Relationship Id="rId89" Type="http://schemas.openxmlformats.org/officeDocument/2006/relationships/hyperlink" Target="https://en.wikipedia.org/wiki/Botswana" TargetMode="External"/><Relationship Id="rId80" Type="http://schemas.openxmlformats.org/officeDocument/2006/relationships/hyperlink" Target="https://en.wikipedia.org/wiki/Bolivia" TargetMode="External"/><Relationship Id="rId82" Type="http://schemas.openxmlformats.org/officeDocument/2006/relationships/hyperlink" Target="https://en.wikipedia.org/wiki/Caribbean_Netherlands" TargetMode="External"/><Relationship Id="rId81" Type="http://schemas.openxmlformats.org/officeDocument/2006/relationships/hyperlink" Target="https://en.wikipedia.org/wiki/Congolese_franc" TargetMode="External"/><Relationship Id="rId73" Type="http://schemas.openxmlformats.org/officeDocument/2006/relationships/hyperlink" Target="https://en.wikipedia.org/wiki/Bermuda" TargetMode="External"/><Relationship Id="rId72" Type="http://schemas.openxmlformats.org/officeDocument/2006/relationships/hyperlink" Target="https://en.wikipedia.org/wiki/Belarusian_ruble" TargetMode="External"/><Relationship Id="rId75" Type="http://schemas.openxmlformats.org/officeDocument/2006/relationships/hyperlink" Target="https://en.wikipedia.org/wiki/Belize_dollar" TargetMode="External"/><Relationship Id="rId74" Type="http://schemas.openxmlformats.org/officeDocument/2006/relationships/hyperlink" Target="https://en.wikipedia.org/wiki/Bermuda" TargetMode="External"/><Relationship Id="rId77" Type="http://schemas.openxmlformats.org/officeDocument/2006/relationships/hyperlink" Target="https://en.wikipedia.org/wiki/Bhutan" TargetMode="External"/><Relationship Id="rId76" Type="http://schemas.openxmlformats.org/officeDocument/2006/relationships/hyperlink" Target="https://en.wikipedia.org/wiki/Bhutan" TargetMode="External"/><Relationship Id="rId79" Type="http://schemas.openxmlformats.org/officeDocument/2006/relationships/hyperlink" Target="https://en.wikipedia.org/wiki/Bolivia" TargetMode="External"/><Relationship Id="rId78" Type="http://schemas.openxmlformats.org/officeDocument/2006/relationships/hyperlink" Target="https://en.wikipedia.org/wiki/Canadian_dollar" TargetMode="External"/><Relationship Id="rId71" Type="http://schemas.openxmlformats.org/officeDocument/2006/relationships/hyperlink" Target="https://en.wikipedia.org/wiki/Benin" TargetMode="External"/><Relationship Id="rId70" Type="http://schemas.openxmlformats.org/officeDocument/2006/relationships/hyperlink" Target="https://en.wikipedia.org/wiki/Benin" TargetMode="External"/><Relationship Id="rId62" Type="http://schemas.openxmlformats.org/officeDocument/2006/relationships/hyperlink" Target="https://en.wikipedia.org/wiki/Belarus" TargetMode="External"/><Relationship Id="rId61" Type="http://schemas.openxmlformats.org/officeDocument/2006/relationships/hyperlink" Target="https://en.wikipedia.org/wiki/Belarus" TargetMode="External"/><Relationship Id="rId64" Type="http://schemas.openxmlformats.org/officeDocument/2006/relationships/hyperlink" Target="https://en.wikipedia.org/wiki/Belgium" TargetMode="External"/><Relationship Id="rId63" Type="http://schemas.openxmlformats.org/officeDocument/2006/relationships/hyperlink" Target="https://en.wikipedia.org/wiki/Bahamian_dollar" TargetMode="External"/><Relationship Id="rId66" Type="http://schemas.openxmlformats.org/officeDocument/2006/relationships/hyperlink" Target="https://en.wikipedia.org/wiki/Bhutanese_ngultrum" TargetMode="External"/><Relationship Id="rId65" Type="http://schemas.openxmlformats.org/officeDocument/2006/relationships/hyperlink" Target="https://en.wikipedia.org/wiki/Belgium" TargetMode="External"/><Relationship Id="rId68" Type="http://schemas.openxmlformats.org/officeDocument/2006/relationships/hyperlink" Target="https://en.wikipedia.org/wiki/Belize" TargetMode="External"/><Relationship Id="rId67" Type="http://schemas.openxmlformats.org/officeDocument/2006/relationships/hyperlink" Target="https://en.wikipedia.org/wiki/Belize" TargetMode="External"/><Relationship Id="rId609" Type="http://schemas.openxmlformats.org/officeDocument/2006/relationships/hyperlink" Target="https://en.wikipedia.org/wiki/Tonga" TargetMode="External"/><Relationship Id="rId608" Type="http://schemas.openxmlformats.org/officeDocument/2006/relationships/hyperlink" Target="https://en.wikipedia.org/wiki/Tonga" TargetMode="External"/><Relationship Id="rId607" Type="http://schemas.openxmlformats.org/officeDocument/2006/relationships/hyperlink" Target="https://en.wikipedia.org/wiki/Tokelau" TargetMode="External"/><Relationship Id="rId60" Type="http://schemas.openxmlformats.org/officeDocument/2006/relationships/hyperlink" Target="https://en.wikipedia.org/wiki/Brazilian_real" TargetMode="External"/><Relationship Id="rId602" Type="http://schemas.openxmlformats.org/officeDocument/2006/relationships/hyperlink" Target="https://en.wikipedia.org/wiki/East_Timor" TargetMode="External"/><Relationship Id="rId601" Type="http://schemas.openxmlformats.org/officeDocument/2006/relationships/hyperlink" Target="https://en.wikipedia.org/wiki/Thailand" TargetMode="External"/><Relationship Id="rId600" Type="http://schemas.openxmlformats.org/officeDocument/2006/relationships/hyperlink" Target="https://en.wikipedia.org/wiki/Thailand" TargetMode="External"/><Relationship Id="rId606" Type="http://schemas.openxmlformats.org/officeDocument/2006/relationships/hyperlink" Target="https://en.wikipedia.org/wiki/Tokelau" TargetMode="External"/><Relationship Id="rId605" Type="http://schemas.openxmlformats.org/officeDocument/2006/relationships/hyperlink" Target="https://en.wikipedia.org/wiki/Togo" TargetMode="External"/><Relationship Id="rId604" Type="http://schemas.openxmlformats.org/officeDocument/2006/relationships/hyperlink" Target="https://en.wikipedia.org/wiki/Togo" TargetMode="External"/><Relationship Id="rId603" Type="http://schemas.openxmlformats.org/officeDocument/2006/relationships/hyperlink" Target="https://en.wikipedia.org/wiki/East_Timor" TargetMode="External"/><Relationship Id="rId69" Type="http://schemas.openxmlformats.org/officeDocument/2006/relationships/hyperlink" Target="https://en.wikipedia.org/wiki/Botswana_pula" TargetMode="External"/><Relationship Id="rId51" Type="http://schemas.openxmlformats.org/officeDocument/2006/relationships/hyperlink" Target="https://en.wikipedia.org/wiki/Bermudian_dollar" TargetMode="External"/><Relationship Id="rId50" Type="http://schemas.openxmlformats.org/officeDocument/2006/relationships/hyperlink" Target="https://en.wikipedia.org/wiki/Bahamas" TargetMode="External"/><Relationship Id="rId53" Type="http://schemas.openxmlformats.org/officeDocument/2006/relationships/hyperlink" Target="https://en.wikipedia.org/wiki/Bahrain" TargetMode="External"/><Relationship Id="rId52" Type="http://schemas.openxmlformats.org/officeDocument/2006/relationships/hyperlink" Target="https://en.wikipedia.org/wiki/Bahrain" TargetMode="External"/><Relationship Id="rId55" Type="http://schemas.openxmlformats.org/officeDocument/2006/relationships/hyperlink" Target="https://en.wikipedia.org/wiki/Bangladesh" TargetMode="External"/><Relationship Id="rId54" Type="http://schemas.openxmlformats.org/officeDocument/2006/relationships/hyperlink" Target="https://en.wikipedia.org/wiki/Brunei_dollar" TargetMode="External"/><Relationship Id="rId57" Type="http://schemas.openxmlformats.org/officeDocument/2006/relationships/hyperlink" Target="https://en.wikipedia.org/wiki/Bolivian_boliviano" TargetMode="External"/><Relationship Id="rId56" Type="http://schemas.openxmlformats.org/officeDocument/2006/relationships/hyperlink" Target="https://en.wikipedia.org/wiki/Bangladesh" TargetMode="External"/><Relationship Id="rId59" Type="http://schemas.openxmlformats.org/officeDocument/2006/relationships/hyperlink" Target="https://en.wikipedia.org/wiki/Barbados" TargetMode="External"/><Relationship Id="rId58" Type="http://schemas.openxmlformats.org/officeDocument/2006/relationships/hyperlink" Target="https://en.wikipedia.org/wiki/Barbados" TargetMode="External"/><Relationship Id="rId590" Type="http://schemas.openxmlformats.org/officeDocument/2006/relationships/hyperlink" Target="https://en.wikipedia.org/wiki/Sweden" TargetMode="External"/><Relationship Id="rId107" Type="http://schemas.openxmlformats.org/officeDocument/2006/relationships/hyperlink" Target="https://en.wikipedia.org/wiki/Burkina_Faso" TargetMode="External"/><Relationship Id="rId228" Type="http://schemas.openxmlformats.org/officeDocument/2006/relationships/hyperlink" Target="https://en.wikipedia.org/wiki/France" TargetMode="External"/><Relationship Id="rId349" Type="http://schemas.openxmlformats.org/officeDocument/2006/relationships/hyperlink" Target="https://en.wikipedia.org/wiki/Polish_z%C5%82oty" TargetMode="External"/><Relationship Id="rId106" Type="http://schemas.openxmlformats.org/officeDocument/2006/relationships/hyperlink" Target="https://en.wikipedia.org/wiki/Burkina_Faso" TargetMode="External"/><Relationship Id="rId227" Type="http://schemas.openxmlformats.org/officeDocument/2006/relationships/hyperlink" Target="https://en.wikipedia.org/wiki/Kyrgyzstani_som" TargetMode="External"/><Relationship Id="rId348" Type="http://schemas.openxmlformats.org/officeDocument/2006/relationships/hyperlink" Target="https://en.wikipedia.org/wiki/Kenya" TargetMode="External"/><Relationship Id="rId469" Type="http://schemas.openxmlformats.org/officeDocument/2006/relationships/hyperlink" Target="https://en.wikipedia.org/wiki/Vanuatu_vatu" TargetMode="External"/><Relationship Id="rId105" Type="http://schemas.openxmlformats.org/officeDocument/2006/relationships/hyperlink" Target="https://en.wikipedia.org/wiki/Cuban_peso" TargetMode="External"/><Relationship Id="rId226" Type="http://schemas.openxmlformats.org/officeDocument/2006/relationships/hyperlink" Target="https://en.wikipedia.org/wiki/Finland" TargetMode="External"/><Relationship Id="rId347" Type="http://schemas.openxmlformats.org/officeDocument/2006/relationships/hyperlink" Target="https://en.wikipedia.org/wiki/Kenya" TargetMode="External"/><Relationship Id="rId468" Type="http://schemas.openxmlformats.org/officeDocument/2006/relationships/hyperlink" Target="https://en.wikipedia.org/wiki/New_Caledonia" TargetMode="External"/><Relationship Id="rId589" Type="http://schemas.openxmlformats.org/officeDocument/2006/relationships/hyperlink" Target="https://en.wikipedia.org/wiki/Svalbard_and_Jan_Mayen" TargetMode="External"/><Relationship Id="rId104" Type="http://schemas.openxmlformats.org/officeDocument/2006/relationships/hyperlink" Target="https://en.wikipedia.org/wiki/Bulgaria" TargetMode="External"/><Relationship Id="rId225" Type="http://schemas.openxmlformats.org/officeDocument/2006/relationships/hyperlink" Target="https://en.wikipedia.org/wiki/Finland" TargetMode="External"/><Relationship Id="rId346" Type="http://schemas.openxmlformats.org/officeDocument/2006/relationships/hyperlink" Target="https://en.wikipedia.org/wiki/Pakistani_rupee" TargetMode="External"/><Relationship Id="rId467" Type="http://schemas.openxmlformats.org/officeDocument/2006/relationships/hyperlink" Target="https://en.wikipedia.org/wiki/New_Caledonia" TargetMode="External"/><Relationship Id="rId588" Type="http://schemas.openxmlformats.org/officeDocument/2006/relationships/hyperlink" Target="https://en.wikipedia.org/wiki/Svalbard_and_Jan_Mayen" TargetMode="External"/><Relationship Id="rId109" Type="http://schemas.openxmlformats.org/officeDocument/2006/relationships/hyperlink" Target="https://en.wikipedia.org/wiki/Burundi" TargetMode="External"/><Relationship Id="rId108" Type="http://schemas.openxmlformats.org/officeDocument/2006/relationships/hyperlink" Target="https://en.wikipedia.org/wiki/Cape_Verdean_escudo" TargetMode="External"/><Relationship Id="rId229" Type="http://schemas.openxmlformats.org/officeDocument/2006/relationships/hyperlink" Target="https://en.wikipedia.org/wiki/France" TargetMode="External"/><Relationship Id="rId220" Type="http://schemas.openxmlformats.org/officeDocument/2006/relationships/hyperlink" Target="https://en.wikipedia.org/wiki/Faroe_Islands" TargetMode="External"/><Relationship Id="rId341" Type="http://schemas.openxmlformats.org/officeDocument/2006/relationships/hyperlink" Target="https://en.wikipedia.org/wiki/Jordan" TargetMode="External"/><Relationship Id="rId462" Type="http://schemas.openxmlformats.org/officeDocument/2006/relationships/hyperlink" Target="https://en.wikipedia.org/wiki/Nepal" TargetMode="External"/><Relationship Id="rId583" Type="http://schemas.openxmlformats.org/officeDocument/2006/relationships/hyperlink" Target="https://en.wikipedia.org/wiki/Sri_Lanka" TargetMode="External"/><Relationship Id="rId340" Type="http://schemas.openxmlformats.org/officeDocument/2006/relationships/hyperlink" Target="https://en.wikipedia.org/wiki/Papua_New_Guinean_kina" TargetMode="External"/><Relationship Id="rId461" Type="http://schemas.openxmlformats.org/officeDocument/2006/relationships/hyperlink" Target="https://en.wikipedia.org/wiki/Nepal" TargetMode="External"/><Relationship Id="rId582" Type="http://schemas.openxmlformats.org/officeDocument/2006/relationships/hyperlink" Target="https://en.wikipedia.org/wiki/Sri_Lanka" TargetMode="External"/><Relationship Id="rId460" Type="http://schemas.openxmlformats.org/officeDocument/2006/relationships/hyperlink" Target="https://en.wikipedia.org/wiki/Uzbekistani_so%CA%BBm" TargetMode="External"/><Relationship Id="rId581" Type="http://schemas.openxmlformats.org/officeDocument/2006/relationships/hyperlink" Target="https://en.wikipedia.org/wiki/Spain" TargetMode="External"/><Relationship Id="rId580" Type="http://schemas.openxmlformats.org/officeDocument/2006/relationships/hyperlink" Target="https://en.wikipedia.org/wiki/Spain" TargetMode="External"/><Relationship Id="rId103" Type="http://schemas.openxmlformats.org/officeDocument/2006/relationships/hyperlink" Target="https://en.wikipedia.org/wiki/Bulgaria" TargetMode="External"/><Relationship Id="rId224" Type="http://schemas.openxmlformats.org/officeDocument/2006/relationships/hyperlink" Target="https://en.wikipedia.org/wiki/Kenyan_shilling" TargetMode="External"/><Relationship Id="rId345" Type="http://schemas.openxmlformats.org/officeDocument/2006/relationships/hyperlink" Target="https://en.wikipedia.org/wiki/Kazakhstan" TargetMode="External"/><Relationship Id="rId466" Type="http://schemas.openxmlformats.org/officeDocument/2006/relationships/hyperlink" Target="https://en.wikipedia.org/wiki/Vietnamese_%C4%91%E1%BB%93ng" TargetMode="External"/><Relationship Id="rId587" Type="http://schemas.openxmlformats.org/officeDocument/2006/relationships/hyperlink" Target="https://en.wikipedia.org/wiki/Suriname" TargetMode="External"/><Relationship Id="rId102" Type="http://schemas.openxmlformats.org/officeDocument/2006/relationships/hyperlink" Target="https://en.wikipedia.org/wiki/Cuban_convertible_peso" TargetMode="External"/><Relationship Id="rId223" Type="http://schemas.openxmlformats.org/officeDocument/2006/relationships/hyperlink" Target="https://en.wikipedia.org/wiki/Fiji" TargetMode="External"/><Relationship Id="rId344" Type="http://schemas.openxmlformats.org/officeDocument/2006/relationships/hyperlink" Target="https://en.wikipedia.org/wiki/Kazakhstan" TargetMode="External"/><Relationship Id="rId465" Type="http://schemas.openxmlformats.org/officeDocument/2006/relationships/hyperlink" Target="https://en.wikipedia.org/wiki/Kingdom_of_the_Netherlands" TargetMode="External"/><Relationship Id="rId586" Type="http://schemas.openxmlformats.org/officeDocument/2006/relationships/hyperlink" Target="https://en.wikipedia.org/wiki/Suriname" TargetMode="External"/><Relationship Id="rId101" Type="http://schemas.openxmlformats.org/officeDocument/2006/relationships/hyperlink" Target="https://en.wikipedia.org/wiki/Brunei_Darussalam" TargetMode="External"/><Relationship Id="rId222" Type="http://schemas.openxmlformats.org/officeDocument/2006/relationships/hyperlink" Target="https://en.wikipedia.org/wiki/Fiji" TargetMode="External"/><Relationship Id="rId343" Type="http://schemas.openxmlformats.org/officeDocument/2006/relationships/hyperlink" Target="https://en.wikipedia.org/wiki/Philippine_peso" TargetMode="External"/><Relationship Id="rId464" Type="http://schemas.openxmlformats.org/officeDocument/2006/relationships/hyperlink" Target="https://en.wikipedia.org/wiki/Kingdom_of_the_Netherlands" TargetMode="External"/><Relationship Id="rId585" Type="http://schemas.openxmlformats.org/officeDocument/2006/relationships/hyperlink" Target="https://en.wikipedia.org/wiki/Sudan" TargetMode="External"/><Relationship Id="rId100" Type="http://schemas.openxmlformats.org/officeDocument/2006/relationships/hyperlink" Target="https://en.wikipedia.org/wiki/Brunei_Darussalam" TargetMode="External"/><Relationship Id="rId221" Type="http://schemas.openxmlformats.org/officeDocument/2006/relationships/hyperlink" Target="https://en.wikipedia.org/wiki/Japanese_yen" TargetMode="External"/><Relationship Id="rId342" Type="http://schemas.openxmlformats.org/officeDocument/2006/relationships/hyperlink" Target="https://en.wikipedia.org/wiki/Jordan" TargetMode="External"/><Relationship Id="rId463" Type="http://schemas.openxmlformats.org/officeDocument/2006/relationships/hyperlink" Target="https://en.wikipedia.org/wiki/Venezuelan_bol%C3%ADvar" TargetMode="External"/><Relationship Id="rId584" Type="http://schemas.openxmlformats.org/officeDocument/2006/relationships/hyperlink" Target="https://en.wikipedia.org/wiki/Sudan" TargetMode="External"/><Relationship Id="rId217" Type="http://schemas.openxmlformats.org/officeDocument/2006/relationships/hyperlink" Target="https://en.wikipedia.org/wiki/Falkland_Islands" TargetMode="External"/><Relationship Id="rId338" Type="http://schemas.openxmlformats.org/officeDocument/2006/relationships/hyperlink" Target="https://en.wikipedia.org/wiki/Jersey" TargetMode="External"/><Relationship Id="rId459" Type="http://schemas.openxmlformats.org/officeDocument/2006/relationships/hyperlink" Target="https://en.wikipedia.org/wiki/Nauru" TargetMode="External"/><Relationship Id="rId216" Type="http://schemas.openxmlformats.org/officeDocument/2006/relationships/hyperlink" Target="https://en.wikipedia.org/wiki/Falkland_Islands" TargetMode="External"/><Relationship Id="rId337" Type="http://schemas.openxmlformats.org/officeDocument/2006/relationships/hyperlink" Target="https://en.wikipedia.org/wiki/Peruvian_sol" TargetMode="External"/><Relationship Id="rId458" Type="http://schemas.openxmlformats.org/officeDocument/2006/relationships/hyperlink" Target="https://en.wikipedia.org/wiki/Nauru" TargetMode="External"/><Relationship Id="rId579" Type="http://schemas.openxmlformats.org/officeDocument/2006/relationships/hyperlink" Target="https://en.wikipedia.org/wiki/South_Sudan" TargetMode="External"/><Relationship Id="rId215" Type="http://schemas.openxmlformats.org/officeDocument/2006/relationships/hyperlink" Target="https://en.wikipedia.org/wiki/Jamaican_dollar" TargetMode="External"/><Relationship Id="rId336" Type="http://schemas.openxmlformats.org/officeDocument/2006/relationships/hyperlink" Target="https://en.wikipedia.org/wiki/Japan" TargetMode="External"/><Relationship Id="rId457" Type="http://schemas.openxmlformats.org/officeDocument/2006/relationships/hyperlink" Target="https://en.wikipedia.org/wiki/Uruguayan_peso" TargetMode="External"/><Relationship Id="rId578" Type="http://schemas.openxmlformats.org/officeDocument/2006/relationships/hyperlink" Target="https://en.wikipedia.org/wiki/South_Sudan" TargetMode="External"/><Relationship Id="rId214" Type="http://schemas.openxmlformats.org/officeDocument/2006/relationships/hyperlink" Target="https://en.wikipedia.org/wiki/Ethiopia" TargetMode="External"/><Relationship Id="rId335" Type="http://schemas.openxmlformats.org/officeDocument/2006/relationships/hyperlink" Target="https://en.wikipedia.org/wiki/Japan" TargetMode="External"/><Relationship Id="rId456" Type="http://schemas.openxmlformats.org/officeDocument/2006/relationships/hyperlink" Target="https://en.wikipedia.org/wiki/Namibia" TargetMode="External"/><Relationship Id="rId577" Type="http://schemas.openxmlformats.org/officeDocument/2006/relationships/hyperlink" Target="https://en.wikipedia.org/wiki/South_Georgia_and_the_South_Sandwich_Islands" TargetMode="External"/><Relationship Id="rId219" Type="http://schemas.openxmlformats.org/officeDocument/2006/relationships/hyperlink" Target="https://en.wikipedia.org/wiki/Faroe_Islands" TargetMode="External"/><Relationship Id="rId218" Type="http://schemas.openxmlformats.org/officeDocument/2006/relationships/hyperlink" Target="https://en.wikipedia.org/wiki/Jordanian_dinar" TargetMode="External"/><Relationship Id="rId339" Type="http://schemas.openxmlformats.org/officeDocument/2006/relationships/hyperlink" Target="https://en.wikipedia.org/wiki/Jersey" TargetMode="External"/><Relationship Id="rId330" Type="http://schemas.openxmlformats.org/officeDocument/2006/relationships/hyperlink" Target="https://en.wikipedia.org/wiki/Italy" TargetMode="External"/><Relationship Id="rId451" Type="http://schemas.openxmlformats.org/officeDocument/2006/relationships/hyperlink" Target="https://en.wikipedia.org/wiki/Mozambique" TargetMode="External"/><Relationship Id="rId572" Type="http://schemas.openxmlformats.org/officeDocument/2006/relationships/hyperlink" Target="https://en.wikipedia.org/wiki/Somalia" TargetMode="External"/><Relationship Id="rId450" Type="http://schemas.openxmlformats.org/officeDocument/2006/relationships/hyperlink" Target="https://en.wikipedia.org/wiki/Mozambique" TargetMode="External"/><Relationship Id="rId571" Type="http://schemas.openxmlformats.org/officeDocument/2006/relationships/hyperlink" Target="https://en.wikipedia.org/wiki/Solomon_Islands" TargetMode="External"/><Relationship Id="rId570" Type="http://schemas.openxmlformats.org/officeDocument/2006/relationships/hyperlink" Target="https://en.wikipedia.org/wiki/Solomon_Islands" TargetMode="External"/><Relationship Id="rId213" Type="http://schemas.openxmlformats.org/officeDocument/2006/relationships/hyperlink" Target="https://en.wikipedia.org/wiki/Ethiopia" TargetMode="External"/><Relationship Id="rId334" Type="http://schemas.openxmlformats.org/officeDocument/2006/relationships/hyperlink" Target="https://en.wikipedia.org/wiki/Panamanian_balboa" TargetMode="External"/><Relationship Id="rId455" Type="http://schemas.openxmlformats.org/officeDocument/2006/relationships/hyperlink" Target="https://en.wikipedia.org/wiki/Namibia" TargetMode="External"/><Relationship Id="rId576" Type="http://schemas.openxmlformats.org/officeDocument/2006/relationships/hyperlink" Target="https://en.wikipedia.org/wiki/South_Georgia_and_the_South_Sandwich_Islands" TargetMode="External"/><Relationship Id="rId212" Type="http://schemas.openxmlformats.org/officeDocument/2006/relationships/hyperlink" Target="https://en.wikipedia.org/wiki/Jersey_pound" TargetMode="External"/><Relationship Id="rId333" Type="http://schemas.openxmlformats.org/officeDocument/2006/relationships/hyperlink" Target="https://en.wikipedia.org/wiki/Jamaica" TargetMode="External"/><Relationship Id="rId454" Type="http://schemas.openxmlformats.org/officeDocument/2006/relationships/hyperlink" Target="https://en.wikipedia.org/wiki/Myanmar" TargetMode="External"/><Relationship Id="rId575" Type="http://schemas.openxmlformats.org/officeDocument/2006/relationships/hyperlink" Target="https://en.wikipedia.org/wiki/South_Africa" TargetMode="External"/><Relationship Id="rId211" Type="http://schemas.openxmlformats.org/officeDocument/2006/relationships/hyperlink" Target="https://en.wikipedia.org/wiki/Eswatini" TargetMode="External"/><Relationship Id="rId332" Type="http://schemas.openxmlformats.org/officeDocument/2006/relationships/hyperlink" Target="https://en.wikipedia.org/wiki/Jamaica" TargetMode="External"/><Relationship Id="rId453" Type="http://schemas.openxmlformats.org/officeDocument/2006/relationships/hyperlink" Target="https://en.wikipedia.org/wiki/Myanmar" TargetMode="External"/><Relationship Id="rId574" Type="http://schemas.openxmlformats.org/officeDocument/2006/relationships/hyperlink" Target="https://en.wikipedia.org/wiki/South_Africa" TargetMode="External"/><Relationship Id="rId210" Type="http://schemas.openxmlformats.org/officeDocument/2006/relationships/hyperlink" Target="https://en.wikipedia.org/wiki/Eswatini" TargetMode="External"/><Relationship Id="rId331" Type="http://schemas.openxmlformats.org/officeDocument/2006/relationships/hyperlink" Target="https://en.wikipedia.org/wiki/Omani_rial" TargetMode="External"/><Relationship Id="rId452" Type="http://schemas.openxmlformats.org/officeDocument/2006/relationships/hyperlink" Target="https://en.wikipedia.org/wiki/Ugandan_shilling" TargetMode="External"/><Relationship Id="rId573" Type="http://schemas.openxmlformats.org/officeDocument/2006/relationships/hyperlink" Target="https://en.wikipedia.org/wiki/Somalia" TargetMode="External"/><Relationship Id="rId370" Type="http://schemas.openxmlformats.org/officeDocument/2006/relationships/hyperlink" Target="https://en.wikipedia.org/wiki/Lebanon" TargetMode="External"/><Relationship Id="rId491" Type="http://schemas.openxmlformats.org/officeDocument/2006/relationships/hyperlink" Target="https://en.wikipedia.org/wiki/Northern_Mariana_Islands" TargetMode="External"/><Relationship Id="rId490" Type="http://schemas.openxmlformats.org/officeDocument/2006/relationships/hyperlink" Target="https://en.wikipedia.org/wiki/South_African_rand" TargetMode="External"/><Relationship Id="rId129" Type="http://schemas.openxmlformats.org/officeDocument/2006/relationships/hyperlink" Target="https://en.wikipedia.org/wiki/Eritrean_nakfa" TargetMode="External"/><Relationship Id="rId128" Type="http://schemas.openxmlformats.org/officeDocument/2006/relationships/hyperlink" Target="https://en.wikipedia.org/wiki/Central_African_Republic" TargetMode="External"/><Relationship Id="rId249" Type="http://schemas.openxmlformats.org/officeDocument/2006/relationships/hyperlink" Target="https://en.wikipedia.org/wiki/Germany" TargetMode="External"/><Relationship Id="rId127" Type="http://schemas.openxmlformats.org/officeDocument/2006/relationships/hyperlink" Target="https://en.wikipedia.org/wiki/Central_African_Republic" TargetMode="External"/><Relationship Id="rId248" Type="http://schemas.openxmlformats.org/officeDocument/2006/relationships/hyperlink" Target="https://en.wikipedia.org/wiki/Germany" TargetMode="External"/><Relationship Id="rId369" Type="http://schemas.openxmlformats.org/officeDocument/2006/relationships/hyperlink" Target="https://en.wikipedia.org/wiki/Russian_ruble" TargetMode="External"/><Relationship Id="rId126" Type="http://schemas.openxmlformats.org/officeDocument/2006/relationships/hyperlink" Target="https://en.wikipedia.org/wiki/Egyptian_pound" TargetMode="External"/><Relationship Id="rId247" Type="http://schemas.openxmlformats.org/officeDocument/2006/relationships/hyperlink" Target="https://en.wikipedia.org/wiki/Cayman_Islands_dollar" TargetMode="External"/><Relationship Id="rId368" Type="http://schemas.openxmlformats.org/officeDocument/2006/relationships/hyperlink" Target="https://en.wikipedia.org/wiki/Latvia" TargetMode="External"/><Relationship Id="rId489" Type="http://schemas.openxmlformats.org/officeDocument/2006/relationships/hyperlink" Target="https://en.wikipedia.org/wiki/North_Macedonia" TargetMode="External"/><Relationship Id="rId121" Type="http://schemas.openxmlformats.org/officeDocument/2006/relationships/hyperlink" Target="https://en.wikipedia.org/wiki/Canada" TargetMode="External"/><Relationship Id="rId242" Type="http://schemas.openxmlformats.org/officeDocument/2006/relationships/hyperlink" Target="https://en.wikipedia.org/wiki/Gambia" TargetMode="External"/><Relationship Id="rId363" Type="http://schemas.openxmlformats.org/officeDocument/2006/relationships/hyperlink" Target="https://en.wikipedia.org/wiki/Romanian_leu" TargetMode="External"/><Relationship Id="rId484" Type="http://schemas.openxmlformats.org/officeDocument/2006/relationships/hyperlink" Target="https://en.wikipedia.org/wiki/CFP_franc" TargetMode="External"/><Relationship Id="rId120" Type="http://schemas.openxmlformats.org/officeDocument/2006/relationships/hyperlink" Target="https://en.wikipedia.org/wiki/Dominican_peso" TargetMode="External"/><Relationship Id="rId241" Type="http://schemas.openxmlformats.org/officeDocument/2006/relationships/hyperlink" Target="https://en.wikipedia.org/wiki/South_Korean_won" TargetMode="External"/><Relationship Id="rId362" Type="http://schemas.openxmlformats.org/officeDocument/2006/relationships/hyperlink" Target="https://en.wikipedia.org/wiki/Kyrgyzstan" TargetMode="External"/><Relationship Id="rId483" Type="http://schemas.openxmlformats.org/officeDocument/2006/relationships/hyperlink" Target="https://en.wikipedia.org/wiki/Niue" TargetMode="External"/><Relationship Id="rId240" Type="http://schemas.openxmlformats.org/officeDocument/2006/relationships/hyperlink" Target="https://en.wikipedia.org/wiki/Gabon" TargetMode="External"/><Relationship Id="rId361" Type="http://schemas.openxmlformats.org/officeDocument/2006/relationships/hyperlink" Target="https://en.wikipedia.org/wiki/Kyrgyzstan" TargetMode="External"/><Relationship Id="rId482" Type="http://schemas.openxmlformats.org/officeDocument/2006/relationships/hyperlink" Target="https://en.wikipedia.org/wiki/Niue" TargetMode="External"/><Relationship Id="rId360" Type="http://schemas.openxmlformats.org/officeDocument/2006/relationships/hyperlink" Target="https://en.wikipedia.org/wiki/Qatari_riyal" TargetMode="External"/><Relationship Id="rId481" Type="http://schemas.openxmlformats.org/officeDocument/2006/relationships/hyperlink" Target="https://en.wikipedia.org/wiki/West_African_CFA_franc" TargetMode="External"/><Relationship Id="rId125" Type="http://schemas.openxmlformats.org/officeDocument/2006/relationships/hyperlink" Target="https://en.wikipedia.org/wiki/Cayman_Islands" TargetMode="External"/><Relationship Id="rId246" Type="http://schemas.openxmlformats.org/officeDocument/2006/relationships/hyperlink" Target="https://en.wikipedia.org/wiki/Georgia_(country)" TargetMode="External"/><Relationship Id="rId367" Type="http://schemas.openxmlformats.org/officeDocument/2006/relationships/hyperlink" Target="https://en.wikipedia.org/wiki/Latvia" TargetMode="External"/><Relationship Id="rId488" Type="http://schemas.openxmlformats.org/officeDocument/2006/relationships/hyperlink" Target="https://en.wikipedia.org/wiki/North_Macedonia" TargetMode="External"/><Relationship Id="rId124" Type="http://schemas.openxmlformats.org/officeDocument/2006/relationships/hyperlink" Target="https://en.wikipedia.org/wiki/Cayman_Islands" TargetMode="External"/><Relationship Id="rId245" Type="http://schemas.openxmlformats.org/officeDocument/2006/relationships/hyperlink" Target="https://en.wikipedia.org/wiki/Georgia_(country)" TargetMode="External"/><Relationship Id="rId366" Type="http://schemas.openxmlformats.org/officeDocument/2006/relationships/hyperlink" Target="https://en.wikipedia.org/wiki/Serbian_dinar" TargetMode="External"/><Relationship Id="rId487" Type="http://schemas.openxmlformats.org/officeDocument/2006/relationships/hyperlink" Target="https://en.wikipedia.org/wiki/Yemeni_rial" TargetMode="External"/><Relationship Id="rId123" Type="http://schemas.openxmlformats.org/officeDocument/2006/relationships/hyperlink" Target="https://en.wikipedia.org/wiki/Algerian_dinar" TargetMode="External"/><Relationship Id="rId244" Type="http://schemas.openxmlformats.org/officeDocument/2006/relationships/hyperlink" Target="https://en.wikipedia.org/wiki/Kuwaiti_dinar" TargetMode="External"/><Relationship Id="rId365" Type="http://schemas.openxmlformats.org/officeDocument/2006/relationships/hyperlink" Target="https://en.wikipedia.org/wiki/Laos" TargetMode="External"/><Relationship Id="rId486" Type="http://schemas.openxmlformats.org/officeDocument/2006/relationships/hyperlink" Target="https://en.wikipedia.org/wiki/Norfolk_Island" TargetMode="External"/><Relationship Id="rId122" Type="http://schemas.openxmlformats.org/officeDocument/2006/relationships/hyperlink" Target="https://en.wikipedia.org/wiki/Canada" TargetMode="External"/><Relationship Id="rId243" Type="http://schemas.openxmlformats.org/officeDocument/2006/relationships/hyperlink" Target="https://en.wikipedia.org/wiki/Gambia" TargetMode="External"/><Relationship Id="rId364" Type="http://schemas.openxmlformats.org/officeDocument/2006/relationships/hyperlink" Target="https://en.wikipedia.org/wiki/Laos" TargetMode="External"/><Relationship Id="rId485" Type="http://schemas.openxmlformats.org/officeDocument/2006/relationships/hyperlink" Target="https://en.wikipedia.org/wiki/Norfolk_Island" TargetMode="External"/><Relationship Id="rId95" Type="http://schemas.openxmlformats.org/officeDocument/2006/relationships/hyperlink" Target="https://en.wikipedia.org/wiki/Brazil" TargetMode="External"/><Relationship Id="rId94" Type="http://schemas.openxmlformats.org/officeDocument/2006/relationships/hyperlink" Target="https://en.wikipedia.org/wiki/Brazil" TargetMode="External"/><Relationship Id="rId97" Type="http://schemas.openxmlformats.org/officeDocument/2006/relationships/hyperlink" Target="https://en.wikipedia.org/wiki/British_Indian_Ocean_Territory" TargetMode="External"/><Relationship Id="rId96" Type="http://schemas.openxmlformats.org/officeDocument/2006/relationships/hyperlink" Target="https://en.wikipedia.org/wiki/Colombian_peso" TargetMode="External"/><Relationship Id="rId99" Type="http://schemas.openxmlformats.org/officeDocument/2006/relationships/hyperlink" Target="https://en.wikipedia.org/wiki/Costa_Rican_col%C3%B3n" TargetMode="External"/><Relationship Id="rId480" Type="http://schemas.openxmlformats.org/officeDocument/2006/relationships/hyperlink" Target="https://en.wikipedia.org/wiki/Nigeria" TargetMode="External"/><Relationship Id="rId98" Type="http://schemas.openxmlformats.org/officeDocument/2006/relationships/hyperlink" Target="https://en.wikipedia.org/wiki/British_Indian_Ocean_Territory" TargetMode="External"/><Relationship Id="rId91" Type="http://schemas.openxmlformats.org/officeDocument/2006/relationships/hyperlink" Target="https://en.wikipedia.org/wiki/Bouvet_Island" TargetMode="External"/><Relationship Id="rId90" Type="http://schemas.openxmlformats.org/officeDocument/2006/relationships/hyperlink" Target="https://en.wikipedia.org/wiki/Chilean_peso" TargetMode="External"/><Relationship Id="rId93" Type="http://schemas.openxmlformats.org/officeDocument/2006/relationships/hyperlink" Target="https://en.wikipedia.org/wiki/Renminbi" TargetMode="External"/><Relationship Id="rId92" Type="http://schemas.openxmlformats.org/officeDocument/2006/relationships/hyperlink" Target="https://en.wikipedia.org/wiki/Bouvet_Island" TargetMode="External"/><Relationship Id="rId118" Type="http://schemas.openxmlformats.org/officeDocument/2006/relationships/hyperlink" Target="https://en.wikipedia.org/wiki/Cameroon" TargetMode="External"/><Relationship Id="rId239" Type="http://schemas.openxmlformats.org/officeDocument/2006/relationships/hyperlink" Target="https://en.wikipedia.org/wiki/Gabon" TargetMode="External"/><Relationship Id="rId117" Type="http://schemas.openxmlformats.org/officeDocument/2006/relationships/hyperlink" Target="https://en.wikipedia.org/wiki/Danish_krone" TargetMode="External"/><Relationship Id="rId238" Type="http://schemas.openxmlformats.org/officeDocument/2006/relationships/hyperlink" Target="https://en.wikipedia.org/wiki/North_Korean_won" TargetMode="External"/><Relationship Id="rId359" Type="http://schemas.openxmlformats.org/officeDocument/2006/relationships/hyperlink" Target="https://en.wikipedia.org/wiki/Kuwait" TargetMode="External"/><Relationship Id="rId116" Type="http://schemas.openxmlformats.org/officeDocument/2006/relationships/hyperlink" Target="https://en.wikipedia.org/wiki/Cambodia" TargetMode="External"/><Relationship Id="rId237" Type="http://schemas.openxmlformats.org/officeDocument/2006/relationships/hyperlink" Target="https://en.wikipedia.org/wiki/French_Southern_and_Antarctic_Lands" TargetMode="External"/><Relationship Id="rId358" Type="http://schemas.openxmlformats.org/officeDocument/2006/relationships/hyperlink" Target="https://en.wikipedia.org/wiki/Kuwait" TargetMode="External"/><Relationship Id="rId479" Type="http://schemas.openxmlformats.org/officeDocument/2006/relationships/hyperlink" Target="https://en.wikipedia.org/wiki/Nigeria" TargetMode="External"/><Relationship Id="rId115" Type="http://schemas.openxmlformats.org/officeDocument/2006/relationships/hyperlink" Target="https://en.wikipedia.org/wiki/Cambodia" TargetMode="External"/><Relationship Id="rId236" Type="http://schemas.openxmlformats.org/officeDocument/2006/relationships/hyperlink" Target="https://en.wikipedia.org/wiki/French_Southern_and_Antarctic_Lands" TargetMode="External"/><Relationship Id="rId357" Type="http://schemas.openxmlformats.org/officeDocument/2006/relationships/hyperlink" Target="https://en.wikipedia.org/wiki/Paraguayan_guaran%C3%AD" TargetMode="External"/><Relationship Id="rId478" Type="http://schemas.openxmlformats.org/officeDocument/2006/relationships/hyperlink" Target="https://en.wikipedia.org/wiki/Eastern_Caribbean_dollar" TargetMode="External"/><Relationship Id="rId599" Type="http://schemas.openxmlformats.org/officeDocument/2006/relationships/hyperlink" Target="https://en.wikipedia.org/wiki/Tanzania" TargetMode="External"/><Relationship Id="rId119" Type="http://schemas.openxmlformats.org/officeDocument/2006/relationships/hyperlink" Target="https://en.wikipedia.org/wiki/Cameroon" TargetMode="External"/><Relationship Id="rId110" Type="http://schemas.openxmlformats.org/officeDocument/2006/relationships/hyperlink" Target="https://en.wikipedia.org/wiki/Burundi" TargetMode="External"/><Relationship Id="rId231" Type="http://schemas.openxmlformats.org/officeDocument/2006/relationships/hyperlink" Target="https://en.wikipedia.org/wiki/French_Guiana" TargetMode="External"/><Relationship Id="rId352" Type="http://schemas.openxmlformats.org/officeDocument/2006/relationships/hyperlink" Target="https://en.wikipedia.org/wiki/North_Korea" TargetMode="External"/><Relationship Id="rId473" Type="http://schemas.openxmlformats.org/officeDocument/2006/relationships/hyperlink" Target="https://en.wikipedia.org/wiki/Nicaragua" TargetMode="External"/><Relationship Id="rId594" Type="http://schemas.openxmlformats.org/officeDocument/2006/relationships/hyperlink" Target="https://en.wikipedia.org/wiki/Syria" TargetMode="External"/><Relationship Id="rId230" Type="http://schemas.openxmlformats.org/officeDocument/2006/relationships/hyperlink" Target="https://en.wikipedia.org/wiki/Cambodian_riel" TargetMode="External"/><Relationship Id="rId351" Type="http://schemas.openxmlformats.org/officeDocument/2006/relationships/hyperlink" Target="https://en.wikipedia.org/wiki/Kiribati" TargetMode="External"/><Relationship Id="rId472" Type="http://schemas.openxmlformats.org/officeDocument/2006/relationships/hyperlink" Target="https://en.wikipedia.org/wiki/Samoan_t%C4%81l%C4%81" TargetMode="External"/><Relationship Id="rId593" Type="http://schemas.openxmlformats.org/officeDocument/2006/relationships/hyperlink" Target="https://en.wikipedia.org/wiki/Switzerland" TargetMode="External"/><Relationship Id="rId350" Type="http://schemas.openxmlformats.org/officeDocument/2006/relationships/hyperlink" Target="https://en.wikipedia.org/wiki/Kiribati" TargetMode="External"/><Relationship Id="rId471" Type="http://schemas.openxmlformats.org/officeDocument/2006/relationships/hyperlink" Target="https://en.wikipedia.org/wiki/New_Zealand" TargetMode="External"/><Relationship Id="rId592" Type="http://schemas.openxmlformats.org/officeDocument/2006/relationships/hyperlink" Target="https://en.wikipedia.org/wiki/Switzerland" TargetMode="External"/><Relationship Id="rId470" Type="http://schemas.openxmlformats.org/officeDocument/2006/relationships/hyperlink" Target="https://en.wikipedia.org/wiki/New_Zealand" TargetMode="External"/><Relationship Id="rId591" Type="http://schemas.openxmlformats.org/officeDocument/2006/relationships/hyperlink" Target="https://en.wikipedia.org/wiki/Sweden" TargetMode="External"/><Relationship Id="rId114" Type="http://schemas.openxmlformats.org/officeDocument/2006/relationships/hyperlink" Target="https://en.wikipedia.org/wiki/Djiboutian_franc" TargetMode="External"/><Relationship Id="rId235" Type="http://schemas.openxmlformats.org/officeDocument/2006/relationships/hyperlink" Target="https://en.wikipedia.org/wiki/Comorian_franc" TargetMode="External"/><Relationship Id="rId356" Type="http://schemas.openxmlformats.org/officeDocument/2006/relationships/hyperlink" Target="https://en.wikipedia.org/wiki/South_Korea" TargetMode="External"/><Relationship Id="rId477" Type="http://schemas.openxmlformats.org/officeDocument/2006/relationships/hyperlink" Target="https://en.wikipedia.org/wiki/Niger" TargetMode="External"/><Relationship Id="rId598" Type="http://schemas.openxmlformats.org/officeDocument/2006/relationships/hyperlink" Target="https://en.wikipedia.org/wiki/Tanzania" TargetMode="External"/><Relationship Id="rId113" Type="http://schemas.openxmlformats.org/officeDocument/2006/relationships/hyperlink" Target="https://en.wikipedia.org/wiki/Cabo_Verde" TargetMode="External"/><Relationship Id="rId234" Type="http://schemas.openxmlformats.org/officeDocument/2006/relationships/hyperlink" Target="https://en.wikipedia.org/wiki/French_Polynesia" TargetMode="External"/><Relationship Id="rId355" Type="http://schemas.openxmlformats.org/officeDocument/2006/relationships/hyperlink" Target="https://en.wikipedia.org/wiki/South_Korea" TargetMode="External"/><Relationship Id="rId476" Type="http://schemas.openxmlformats.org/officeDocument/2006/relationships/hyperlink" Target="https://en.wikipedia.org/wiki/Niger" TargetMode="External"/><Relationship Id="rId597" Type="http://schemas.openxmlformats.org/officeDocument/2006/relationships/hyperlink" Target="https://en.wikipedia.org/wiki/Tajikistan" TargetMode="External"/><Relationship Id="rId112" Type="http://schemas.openxmlformats.org/officeDocument/2006/relationships/hyperlink" Target="https://en.wikipedia.org/wiki/Cabo_Verde" TargetMode="External"/><Relationship Id="rId233" Type="http://schemas.openxmlformats.org/officeDocument/2006/relationships/hyperlink" Target="https://en.wikipedia.org/wiki/French_Polynesia" TargetMode="External"/><Relationship Id="rId354" Type="http://schemas.openxmlformats.org/officeDocument/2006/relationships/hyperlink" Target="https://en.wikipedia.org/wiki/Transnistrian_ruble" TargetMode="External"/><Relationship Id="rId475" Type="http://schemas.openxmlformats.org/officeDocument/2006/relationships/hyperlink" Target="https://en.wikipedia.org/wiki/Central_African_CFA_franc" TargetMode="External"/><Relationship Id="rId596" Type="http://schemas.openxmlformats.org/officeDocument/2006/relationships/hyperlink" Target="https://en.wikipedia.org/wiki/Tajikistan" TargetMode="External"/><Relationship Id="rId111" Type="http://schemas.openxmlformats.org/officeDocument/2006/relationships/hyperlink" Target="https://en.wikipedia.org/wiki/Czech_koruna" TargetMode="External"/><Relationship Id="rId232" Type="http://schemas.openxmlformats.org/officeDocument/2006/relationships/hyperlink" Target="https://en.wikipedia.org/wiki/French_Guiana" TargetMode="External"/><Relationship Id="rId353" Type="http://schemas.openxmlformats.org/officeDocument/2006/relationships/hyperlink" Target="https://en.wikipedia.org/wiki/North_Korea" TargetMode="External"/><Relationship Id="rId474" Type="http://schemas.openxmlformats.org/officeDocument/2006/relationships/hyperlink" Target="https://en.wikipedia.org/wiki/Nicaragua" TargetMode="External"/><Relationship Id="rId595" Type="http://schemas.openxmlformats.org/officeDocument/2006/relationships/hyperlink" Target="https://en.wikipedia.org/wiki/Syria" TargetMode="External"/><Relationship Id="rId305" Type="http://schemas.openxmlformats.org/officeDocument/2006/relationships/hyperlink" Target="https://en.wikipedia.org/wiki/Iceland" TargetMode="External"/><Relationship Id="rId426" Type="http://schemas.openxmlformats.org/officeDocument/2006/relationships/hyperlink" Target="https://en.wikipedia.org/wiki/Turkmenistan_manat" TargetMode="External"/><Relationship Id="rId547" Type="http://schemas.openxmlformats.org/officeDocument/2006/relationships/hyperlink" Target="https://en.wikipedia.org/wiki/Samoa" TargetMode="External"/><Relationship Id="rId304" Type="http://schemas.openxmlformats.org/officeDocument/2006/relationships/hyperlink" Target="https://en.wikipedia.org/wiki/Mexican_peso" TargetMode="External"/><Relationship Id="rId425" Type="http://schemas.openxmlformats.org/officeDocument/2006/relationships/hyperlink" Target="https://en.wikipedia.org/wiki/Mayotte" TargetMode="External"/><Relationship Id="rId546" Type="http://schemas.openxmlformats.org/officeDocument/2006/relationships/hyperlink" Target="https://en.wikipedia.org/wiki/Samoa" TargetMode="External"/><Relationship Id="rId303" Type="http://schemas.openxmlformats.org/officeDocument/2006/relationships/hyperlink" Target="https://en.wikipedia.org/wiki/Hungary" TargetMode="External"/><Relationship Id="rId424" Type="http://schemas.openxmlformats.org/officeDocument/2006/relationships/hyperlink" Target="https://en.wikipedia.org/wiki/Mayotte" TargetMode="External"/><Relationship Id="rId545" Type="http://schemas.openxmlformats.org/officeDocument/2006/relationships/hyperlink" Target="https://en.wikipedia.org/wiki/Saint_Vincent_and_the_Grenadines" TargetMode="External"/><Relationship Id="rId302" Type="http://schemas.openxmlformats.org/officeDocument/2006/relationships/hyperlink" Target="https://en.wikipedia.org/wiki/Hungary" TargetMode="External"/><Relationship Id="rId423" Type="http://schemas.openxmlformats.org/officeDocument/2006/relationships/hyperlink" Target="https://en.wikipedia.org/wiki/Tajikistani_samani" TargetMode="External"/><Relationship Id="rId544" Type="http://schemas.openxmlformats.org/officeDocument/2006/relationships/hyperlink" Target="https://en.wikipedia.org/wiki/Saint_Vincent_and_the_Grenadines" TargetMode="External"/><Relationship Id="rId309" Type="http://schemas.openxmlformats.org/officeDocument/2006/relationships/hyperlink" Target="https://en.wikipedia.org/wiki/India" TargetMode="External"/><Relationship Id="rId308" Type="http://schemas.openxmlformats.org/officeDocument/2006/relationships/hyperlink" Target="https://en.wikipedia.org/wiki/India" TargetMode="External"/><Relationship Id="rId429" Type="http://schemas.openxmlformats.org/officeDocument/2006/relationships/hyperlink" Target="https://en.wikipedia.org/wiki/Tunisian_dinar" TargetMode="External"/><Relationship Id="rId307" Type="http://schemas.openxmlformats.org/officeDocument/2006/relationships/hyperlink" Target="https://en.wikipedia.org/wiki/Malaysian_ringgit" TargetMode="External"/><Relationship Id="rId428" Type="http://schemas.openxmlformats.org/officeDocument/2006/relationships/hyperlink" Target="https://en.wikipedia.org/wiki/Mexico" TargetMode="External"/><Relationship Id="rId549" Type="http://schemas.openxmlformats.org/officeDocument/2006/relationships/hyperlink" Target="https://en.wikipedia.org/wiki/San_Marino" TargetMode="External"/><Relationship Id="rId306" Type="http://schemas.openxmlformats.org/officeDocument/2006/relationships/hyperlink" Target="https://en.wikipedia.org/wiki/Iceland" TargetMode="External"/><Relationship Id="rId427" Type="http://schemas.openxmlformats.org/officeDocument/2006/relationships/hyperlink" Target="https://en.wikipedia.org/wiki/Mexico" TargetMode="External"/><Relationship Id="rId548" Type="http://schemas.openxmlformats.org/officeDocument/2006/relationships/hyperlink" Target="https://en.wikipedia.org/wiki/San_Marino" TargetMode="External"/><Relationship Id="rId301" Type="http://schemas.openxmlformats.org/officeDocument/2006/relationships/hyperlink" Target="https://en.wikipedia.org/wiki/Malawian_kwacha" TargetMode="External"/><Relationship Id="rId422" Type="http://schemas.openxmlformats.org/officeDocument/2006/relationships/hyperlink" Target="https://en.wikipedia.org/wiki/Mauritius" TargetMode="External"/><Relationship Id="rId543" Type="http://schemas.openxmlformats.org/officeDocument/2006/relationships/hyperlink" Target="https://en.wikipedia.org/wiki/Saint_Pierre_and_Miquelon" TargetMode="External"/><Relationship Id="rId300" Type="http://schemas.openxmlformats.org/officeDocument/2006/relationships/hyperlink" Target="https://en.wikipedia.org/wiki/Hong_Kong" TargetMode="External"/><Relationship Id="rId421" Type="http://schemas.openxmlformats.org/officeDocument/2006/relationships/hyperlink" Target="https://en.wikipedia.org/wiki/Mauritius" TargetMode="External"/><Relationship Id="rId542" Type="http://schemas.openxmlformats.org/officeDocument/2006/relationships/hyperlink" Target="https://en.wikipedia.org/wiki/Saint_Pierre_and_Miquelon" TargetMode="External"/><Relationship Id="rId420" Type="http://schemas.openxmlformats.org/officeDocument/2006/relationships/hyperlink" Target="https://en.wikipedia.org/wiki/Thai_baht" TargetMode="External"/><Relationship Id="rId541" Type="http://schemas.openxmlformats.org/officeDocument/2006/relationships/hyperlink" Target="https://en.wikipedia.org/wiki/Collectivity_of_Saint_Martin" TargetMode="External"/><Relationship Id="rId540" Type="http://schemas.openxmlformats.org/officeDocument/2006/relationships/hyperlink" Target="https://en.wikipedia.org/wiki/Collectivity_of_Saint_Martin" TargetMode="External"/><Relationship Id="rId415" Type="http://schemas.openxmlformats.org/officeDocument/2006/relationships/hyperlink" Target="https://en.wikipedia.org/wiki/Martinique" TargetMode="External"/><Relationship Id="rId536" Type="http://schemas.openxmlformats.org/officeDocument/2006/relationships/hyperlink" Target="https://en.wikipedia.org/wiki/Saint_Kitts_and_Nevis" TargetMode="External"/><Relationship Id="rId657" Type="http://schemas.openxmlformats.org/officeDocument/2006/relationships/hyperlink" Target="https://en.wikipedia.org/wiki/Zimbabwe" TargetMode="External"/><Relationship Id="rId414" Type="http://schemas.openxmlformats.org/officeDocument/2006/relationships/hyperlink" Target="https://en.wikipedia.org/wiki/Syrian_pound" TargetMode="External"/><Relationship Id="rId535" Type="http://schemas.openxmlformats.org/officeDocument/2006/relationships/hyperlink" Target="https://en.wikipedia.org/wiki/Saint_Helena,_Ascension_and_Tristan_da_Cunha" TargetMode="External"/><Relationship Id="rId656" Type="http://schemas.openxmlformats.org/officeDocument/2006/relationships/hyperlink" Target="https://en.wikipedia.org/wiki/Zimbabwe" TargetMode="External"/><Relationship Id="rId413" Type="http://schemas.openxmlformats.org/officeDocument/2006/relationships/hyperlink" Target="https://en.wikipedia.org/wiki/Marshall_Islands" TargetMode="External"/><Relationship Id="rId534" Type="http://schemas.openxmlformats.org/officeDocument/2006/relationships/hyperlink" Target="https://en.wikipedia.org/wiki/Saint_Helena,_Ascension_and_Tristan_da_Cunha" TargetMode="External"/><Relationship Id="rId655" Type="http://schemas.openxmlformats.org/officeDocument/2006/relationships/hyperlink" Target="https://en.wikipedia.org/wiki/Zambia" TargetMode="External"/><Relationship Id="rId412" Type="http://schemas.openxmlformats.org/officeDocument/2006/relationships/hyperlink" Target="https://en.wikipedia.org/wiki/Marshall_Islands" TargetMode="External"/><Relationship Id="rId533" Type="http://schemas.openxmlformats.org/officeDocument/2006/relationships/hyperlink" Target="https://en.wikipedia.org/wiki/Saint_Barth%C3%A9lemy" TargetMode="External"/><Relationship Id="rId654" Type="http://schemas.openxmlformats.org/officeDocument/2006/relationships/hyperlink" Target="https://en.wikipedia.org/wiki/Zambia" TargetMode="External"/><Relationship Id="rId419" Type="http://schemas.openxmlformats.org/officeDocument/2006/relationships/hyperlink" Target="https://en.wikipedia.org/wiki/Mauritania" TargetMode="External"/><Relationship Id="rId418" Type="http://schemas.openxmlformats.org/officeDocument/2006/relationships/hyperlink" Target="https://en.wikipedia.org/wiki/Mauritania" TargetMode="External"/><Relationship Id="rId539" Type="http://schemas.openxmlformats.org/officeDocument/2006/relationships/hyperlink" Target="https://en.wikipedia.org/wiki/Saint_Lucia" TargetMode="External"/><Relationship Id="rId417" Type="http://schemas.openxmlformats.org/officeDocument/2006/relationships/hyperlink" Target="https://en.wikipedia.org/wiki/Swazi_lilangeni" TargetMode="External"/><Relationship Id="rId538" Type="http://schemas.openxmlformats.org/officeDocument/2006/relationships/hyperlink" Target="https://en.wikipedia.org/wiki/Saint_Lucia" TargetMode="External"/><Relationship Id="rId416" Type="http://schemas.openxmlformats.org/officeDocument/2006/relationships/hyperlink" Target="https://en.wikipedia.org/wiki/Martinique" TargetMode="External"/><Relationship Id="rId537" Type="http://schemas.openxmlformats.org/officeDocument/2006/relationships/hyperlink" Target="https://en.wikipedia.org/wiki/Saint_Kitts_and_Nevis" TargetMode="External"/><Relationship Id="rId658" Type="http://schemas.openxmlformats.org/officeDocument/2006/relationships/drawing" Target="../drawings/drawing22.xml"/><Relationship Id="rId411" Type="http://schemas.openxmlformats.org/officeDocument/2006/relationships/hyperlink" Target="https://en.wikipedia.org/wiki/S%C3%A3o_Tom%C3%A9_and_Pr%C3%ADncipe_dobra" TargetMode="External"/><Relationship Id="rId532" Type="http://schemas.openxmlformats.org/officeDocument/2006/relationships/hyperlink" Target="https://en.wikipedia.org/wiki/Saint_Barth%C3%A9lemy" TargetMode="External"/><Relationship Id="rId653" Type="http://schemas.openxmlformats.org/officeDocument/2006/relationships/hyperlink" Target="https://en.wikipedia.org/wiki/Yemen" TargetMode="External"/><Relationship Id="rId410" Type="http://schemas.openxmlformats.org/officeDocument/2006/relationships/hyperlink" Target="https://en.wikipedia.org/wiki/Malta" TargetMode="External"/><Relationship Id="rId531" Type="http://schemas.openxmlformats.org/officeDocument/2006/relationships/hyperlink" Target="https://en.wikipedia.org/wiki/Rwanda" TargetMode="External"/><Relationship Id="rId652" Type="http://schemas.openxmlformats.org/officeDocument/2006/relationships/hyperlink" Target="https://en.wikipedia.org/wiki/Yemen" TargetMode="External"/><Relationship Id="rId530" Type="http://schemas.openxmlformats.org/officeDocument/2006/relationships/hyperlink" Target="https://en.wikipedia.org/wiki/Rwanda" TargetMode="External"/><Relationship Id="rId651" Type="http://schemas.openxmlformats.org/officeDocument/2006/relationships/hyperlink" Target="https://en.wikipedia.org/wiki/Western_Sahara" TargetMode="External"/><Relationship Id="rId650" Type="http://schemas.openxmlformats.org/officeDocument/2006/relationships/hyperlink" Target="https://en.wikipedia.org/wiki/Western_Sahara" TargetMode="External"/><Relationship Id="rId206" Type="http://schemas.openxmlformats.org/officeDocument/2006/relationships/hyperlink" Target="https://en.wikipedia.org/wiki/Iranian_rial" TargetMode="External"/><Relationship Id="rId327" Type="http://schemas.openxmlformats.org/officeDocument/2006/relationships/hyperlink" Target="https://en.wikipedia.org/wiki/Israel" TargetMode="External"/><Relationship Id="rId448" Type="http://schemas.openxmlformats.org/officeDocument/2006/relationships/hyperlink" Target="https://en.wikipedia.org/wiki/Morocco" TargetMode="External"/><Relationship Id="rId569" Type="http://schemas.openxmlformats.org/officeDocument/2006/relationships/hyperlink" Target="https://en.wikipedia.org/wiki/Slovenia" TargetMode="External"/><Relationship Id="rId205" Type="http://schemas.openxmlformats.org/officeDocument/2006/relationships/hyperlink" Target="https://en.wikipedia.org/wiki/Eritrea" TargetMode="External"/><Relationship Id="rId326" Type="http://schemas.openxmlformats.org/officeDocument/2006/relationships/hyperlink" Target="https://en.wikipedia.org/wiki/Israel" TargetMode="External"/><Relationship Id="rId447" Type="http://schemas.openxmlformats.org/officeDocument/2006/relationships/hyperlink" Target="https://en.wikipedia.org/wiki/Morocco" TargetMode="External"/><Relationship Id="rId568" Type="http://schemas.openxmlformats.org/officeDocument/2006/relationships/hyperlink" Target="https://en.wikipedia.org/wiki/Slovenia" TargetMode="External"/><Relationship Id="rId204" Type="http://schemas.openxmlformats.org/officeDocument/2006/relationships/hyperlink" Target="https://en.wikipedia.org/wiki/Eritrea" TargetMode="External"/><Relationship Id="rId325" Type="http://schemas.openxmlformats.org/officeDocument/2006/relationships/hyperlink" Target="https://en.wikipedia.org/wiki/Nepalese_rupee" TargetMode="External"/><Relationship Id="rId446" Type="http://schemas.openxmlformats.org/officeDocument/2006/relationships/hyperlink" Target="https://en.wikipedia.org/wiki/Tanzanian_shilling" TargetMode="External"/><Relationship Id="rId567" Type="http://schemas.openxmlformats.org/officeDocument/2006/relationships/hyperlink" Target="https://en.wikipedia.org/wiki/Slovakia" TargetMode="External"/><Relationship Id="rId203" Type="http://schemas.openxmlformats.org/officeDocument/2006/relationships/hyperlink" Target="https://en.wikipedia.org/wiki/Iraqi_dinar" TargetMode="External"/><Relationship Id="rId324" Type="http://schemas.openxmlformats.org/officeDocument/2006/relationships/hyperlink" Target="https://en.wikipedia.org/wiki/Isle_of_Man" TargetMode="External"/><Relationship Id="rId445" Type="http://schemas.openxmlformats.org/officeDocument/2006/relationships/hyperlink" Target="https://en.wikipedia.org/wiki/Montserrat" TargetMode="External"/><Relationship Id="rId566" Type="http://schemas.openxmlformats.org/officeDocument/2006/relationships/hyperlink" Target="https://en.wikipedia.org/wiki/Slovakia" TargetMode="External"/><Relationship Id="rId209" Type="http://schemas.openxmlformats.org/officeDocument/2006/relationships/hyperlink" Target="https://en.wikipedia.org/wiki/Icelandic_kr%C3%B3na" TargetMode="External"/><Relationship Id="rId208" Type="http://schemas.openxmlformats.org/officeDocument/2006/relationships/hyperlink" Target="https://en.wikipedia.org/wiki/Estonia" TargetMode="External"/><Relationship Id="rId329" Type="http://schemas.openxmlformats.org/officeDocument/2006/relationships/hyperlink" Target="https://en.wikipedia.org/wiki/Italy" TargetMode="External"/><Relationship Id="rId207" Type="http://schemas.openxmlformats.org/officeDocument/2006/relationships/hyperlink" Target="https://en.wikipedia.org/wiki/Estonia" TargetMode="External"/><Relationship Id="rId328" Type="http://schemas.openxmlformats.org/officeDocument/2006/relationships/hyperlink" Target="https://en.wikipedia.org/wiki/New_Zealand_dollar" TargetMode="External"/><Relationship Id="rId449" Type="http://schemas.openxmlformats.org/officeDocument/2006/relationships/hyperlink" Target="https://en.wikipedia.org/wiki/Ukrainian_hryvnia" TargetMode="External"/><Relationship Id="rId440" Type="http://schemas.openxmlformats.org/officeDocument/2006/relationships/hyperlink" Target="https://en.wikipedia.org/wiki/Tuvaluan_dollar" TargetMode="External"/><Relationship Id="rId561" Type="http://schemas.openxmlformats.org/officeDocument/2006/relationships/hyperlink" Target="https://en.wikipedia.org/wiki/Sierra_Leone" TargetMode="External"/><Relationship Id="rId560" Type="http://schemas.openxmlformats.org/officeDocument/2006/relationships/hyperlink" Target="https://en.wikipedia.org/wiki/Sierra_Leone" TargetMode="External"/><Relationship Id="rId202" Type="http://schemas.openxmlformats.org/officeDocument/2006/relationships/hyperlink" Target="https://en.wikipedia.org/wiki/Equatorial_Guinea" TargetMode="External"/><Relationship Id="rId323" Type="http://schemas.openxmlformats.org/officeDocument/2006/relationships/hyperlink" Target="https://en.wikipedia.org/wiki/Isle_of_Man" TargetMode="External"/><Relationship Id="rId444" Type="http://schemas.openxmlformats.org/officeDocument/2006/relationships/hyperlink" Target="https://en.wikipedia.org/wiki/Montserrat" TargetMode="External"/><Relationship Id="rId565" Type="http://schemas.openxmlformats.org/officeDocument/2006/relationships/hyperlink" Target="https://en.wikipedia.org/wiki/Sint_Maarten" TargetMode="External"/><Relationship Id="rId201" Type="http://schemas.openxmlformats.org/officeDocument/2006/relationships/hyperlink" Target="https://en.wikipedia.org/wiki/Equatorial_Guinea" TargetMode="External"/><Relationship Id="rId322" Type="http://schemas.openxmlformats.org/officeDocument/2006/relationships/hyperlink" Target="https://en.wikipedia.org/wiki/Norwegian_krone" TargetMode="External"/><Relationship Id="rId443" Type="http://schemas.openxmlformats.org/officeDocument/2006/relationships/hyperlink" Target="https://en.wikipedia.org/wiki/New_Taiwan_dollar" TargetMode="External"/><Relationship Id="rId564" Type="http://schemas.openxmlformats.org/officeDocument/2006/relationships/hyperlink" Target="https://en.wikipedia.org/wiki/Sint_Maarten" TargetMode="External"/><Relationship Id="rId200" Type="http://schemas.openxmlformats.org/officeDocument/2006/relationships/hyperlink" Target="https://en.wikipedia.org/wiki/Indian_rupee" TargetMode="External"/><Relationship Id="rId321" Type="http://schemas.openxmlformats.org/officeDocument/2006/relationships/hyperlink" Target="https://en.wikipedia.org/wiki/Republic_of_Ireland" TargetMode="External"/><Relationship Id="rId442" Type="http://schemas.openxmlformats.org/officeDocument/2006/relationships/hyperlink" Target="https://en.wikipedia.org/wiki/Montenegro" TargetMode="External"/><Relationship Id="rId563" Type="http://schemas.openxmlformats.org/officeDocument/2006/relationships/hyperlink" Target="https://en.wikipedia.org/wiki/Singapore" TargetMode="External"/><Relationship Id="rId320" Type="http://schemas.openxmlformats.org/officeDocument/2006/relationships/hyperlink" Target="https://en.wikipedia.org/wiki/Republic_of_Ireland" TargetMode="External"/><Relationship Id="rId441" Type="http://schemas.openxmlformats.org/officeDocument/2006/relationships/hyperlink" Target="https://en.wikipedia.org/wiki/Montenegro" TargetMode="External"/><Relationship Id="rId562" Type="http://schemas.openxmlformats.org/officeDocument/2006/relationships/hyperlink" Target="https://en.wikipedia.org/wiki/Singapore" TargetMode="External"/><Relationship Id="rId316" Type="http://schemas.openxmlformats.org/officeDocument/2006/relationships/hyperlink" Target="https://en.wikipedia.org/wiki/Nigerian_naira" TargetMode="External"/><Relationship Id="rId437" Type="http://schemas.openxmlformats.org/officeDocument/2006/relationships/hyperlink" Target="https://en.wikipedia.org/wiki/Trinidad_and_Tobago_dollar" TargetMode="External"/><Relationship Id="rId558" Type="http://schemas.openxmlformats.org/officeDocument/2006/relationships/hyperlink" Target="https://en.wikipedia.org/wiki/Seychelles" TargetMode="External"/><Relationship Id="rId315" Type="http://schemas.openxmlformats.org/officeDocument/2006/relationships/hyperlink" Target="https://en.wikipedia.org/wiki/Iran" TargetMode="External"/><Relationship Id="rId436" Type="http://schemas.openxmlformats.org/officeDocument/2006/relationships/hyperlink" Target="https://en.wikipedia.org/wiki/Monaco" TargetMode="External"/><Relationship Id="rId557" Type="http://schemas.openxmlformats.org/officeDocument/2006/relationships/hyperlink" Target="https://en.wikipedia.org/wiki/Serbia" TargetMode="External"/><Relationship Id="rId314" Type="http://schemas.openxmlformats.org/officeDocument/2006/relationships/hyperlink" Target="https://en.wikipedia.org/wiki/Iran" TargetMode="External"/><Relationship Id="rId435" Type="http://schemas.openxmlformats.org/officeDocument/2006/relationships/hyperlink" Target="https://en.wikipedia.org/wiki/Monaco" TargetMode="External"/><Relationship Id="rId556" Type="http://schemas.openxmlformats.org/officeDocument/2006/relationships/hyperlink" Target="https://en.wikipedia.org/wiki/Serbia" TargetMode="External"/><Relationship Id="rId313" Type="http://schemas.openxmlformats.org/officeDocument/2006/relationships/hyperlink" Target="https://en.wikipedia.org/wiki/Namibian_dollar" TargetMode="External"/><Relationship Id="rId434" Type="http://schemas.openxmlformats.org/officeDocument/2006/relationships/hyperlink" Target="https://en.wikipedia.org/wiki/Turkish_lira" TargetMode="External"/><Relationship Id="rId555" Type="http://schemas.openxmlformats.org/officeDocument/2006/relationships/hyperlink" Target="https://en.wikipedia.org/wiki/Senegal" TargetMode="External"/><Relationship Id="rId319" Type="http://schemas.openxmlformats.org/officeDocument/2006/relationships/hyperlink" Target="https://en.wikipedia.org/wiki/Nicaraguan_c%C3%B3rdoba" TargetMode="External"/><Relationship Id="rId318" Type="http://schemas.openxmlformats.org/officeDocument/2006/relationships/hyperlink" Target="https://en.wikipedia.org/wiki/Iraq" TargetMode="External"/><Relationship Id="rId439" Type="http://schemas.openxmlformats.org/officeDocument/2006/relationships/hyperlink" Target="https://en.wikipedia.org/wiki/Mongolia" TargetMode="External"/><Relationship Id="rId317" Type="http://schemas.openxmlformats.org/officeDocument/2006/relationships/hyperlink" Target="https://en.wikipedia.org/wiki/Iraq" TargetMode="External"/><Relationship Id="rId438" Type="http://schemas.openxmlformats.org/officeDocument/2006/relationships/hyperlink" Target="https://en.wikipedia.org/wiki/Mongolia" TargetMode="External"/><Relationship Id="rId559" Type="http://schemas.openxmlformats.org/officeDocument/2006/relationships/hyperlink" Target="https://en.wikipedia.org/wiki/Seychelles" TargetMode="External"/><Relationship Id="rId550" Type="http://schemas.openxmlformats.org/officeDocument/2006/relationships/hyperlink" Target="https://en.wikipedia.org/wiki/Sao_Tome_and_Principe" TargetMode="External"/><Relationship Id="rId312" Type="http://schemas.openxmlformats.org/officeDocument/2006/relationships/hyperlink" Target="https://en.wikipedia.org/wiki/Indonesia" TargetMode="External"/><Relationship Id="rId433" Type="http://schemas.openxmlformats.org/officeDocument/2006/relationships/hyperlink" Target="https://en.wikipedia.org/wiki/Moldova" TargetMode="External"/><Relationship Id="rId554" Type="http://schemas.openxmlformats.org/officeDocument/2006/relationships/hyperlink" Target="https://en.wikipedia.org/wiki/Senegal" TargetMode="External"/><Relationship Id="rId311" Type="http://schemas.openxmlformats.org/officeDocument/2006/relationships/hyperlink" Target="https://en.wikipedia.org/wiki/Indonesia" TargetMode="External"/><Relationship Id="rId432" Type="http://schemas.openxmlformats.org/officeDocument/2006/relationships/hyperlink" Target="https://en.wikipedia.org/wiki/Moldova" TargetMode="External"/><Relationship Id="rId553" Type="http://schemas.openxmlformats.org/officeDocument/2006/relationships/hyperlink" Target="https://en.wikipedia.org/wiki/Saudi_Arabia" TargetMode="External"/><Relationship Id="rId310" Type="http://schemas.openxmlformats.org/officeDocument/2006/relationships/hyperlink" Target="https://en.wikipedia.org/wiki/Mozambican_metical" TargetMode="External"/><Relationship Id="rId431" Type="http://schemas.openxmlformats.org/officeDocument/2006/relationships/hyperlink" Target="https://en.wikipedia.org/wiki/Federated_States_of_Micronesia" TargetMode="External"/><Relationship Id="rId552" Type="http://schemas.openxmlformats.org/officeDocument/2006/relationships/hyperlink" Target="https://en.wikipedia.org/wiki/Saudi_Arabia" TargetMode="External"/><Relationship Id="rId430" Type="http://schemas.openxmlformats.org/officeDocument/2006/relationships/hyperlink" Target="https://en.wikipedia.org/wiki/Federated_States_of_Micronesia" TargetMode="External"/><Relationship Id="rId551" Type="http://schemas.openxmlformats.org/officeDocument/2006/relationships/hyperlink" Target="https://en.wikipedia.org/wiki/Sao_Tome_and_Principe"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3" Type="http://schemas.openxmlformats.org/officeDocument/2006/relationships/hyperlink" Target="https://github.com/binance-exchange/binance-official-api-docs/blob/master/rest-api.md" TargetMode="External"/><Relationship Id="rId4"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hyperlink" Target="http://chainz.cryptoid.info/grs/api.dws?q=totalcoins" TargetMode="External"/><Relationship Id="rId2" Type="http://schemas.openxmlformats.org/officeDocument/2006/relationships/hyperlink" Target="https://sub.id/api/v1/chains/subsocial/supply/circulating" TargetMode="External"/><Relationship Id="rId3" Type="http://schemas.openxmlformats.org/officeDocument/2006/relationships/hyperlink" Target="https://etherscan.io/token/0x95aD61b0a150d79219dCF64E1E6Cc01f0B64C4cE?a=0x5a52e96bacdabb82fd05763e25335261b270efcb"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en.wikipedia.org/wiki/Chad" TargetMode="External"/><Relationship Id="rId190" Type="http://schemas.openxmlformats.org/officeDocument/2006/relationships/hyperlink" Target="https://en.wikipedia.org/wiki/San_Marino" TargetMode="External"/><Relationship Id="rId42" Type="http://schemas.openxmlformats.org/officeDocument/2006/relationships/hyperlink" Target="https://en.wikipedia.org/wiki/China" TargetMode="External"/><Relationship Id="rId41" Type="http://schemas.openxmlformats.org/officeDocument/2006/relationships/hyperlink" Target="https://en.wikipedia.org/wiki/Chile" TargetMode="External"/><Relationship Id="rId44" Type="http://schemas.openxmlformats.org/officeDocument/2006/relationships/hyperlink" Target="https://en.wikipedia.org/wiki/Cocos_(Keeling)_Islands" TargetMode="External"/><Relationship Id="rId194" Type="http://schemas.openxmlformats.org/officeDocument/2006/relationships/hyperlink" Target="https://en.wikipedia.org/wiki/Serbia" TargetMode="External"/><Relationship Id="rId43" Type="http://schemas.openxmlformats.org/officeDocument/2006/relationships/hyperlink" Target="https://en.wikipedia.org/wiki/Christmas_Island" TargetMode="External"/><Relationship Id="rId193" Type="http://schemas.openxmlformats.org/officeDocument/2006/relationships/hyperlink" Target="https://en.wikipedia.org/wiki/Senegal" TargetMode="External"/><Relationship Id="rId46" Type="http://schemas.openxmlformats.org/officeDocument/2006/relationships/hyperlink" Target="https://en.wikipedia.org/wiki/Comoros" TargetMode="External"/><Relationship Id="rId192" Type="http://schemas.openxmlformats.org/officeDocument/2006/relationships/hyperlink" Target="https://en.wikipedia.org/wiki/Saudi_Arabia" TargetMode="External"/><Relationship Id="rId45" Type="http://schemas.openxmlformats.org/officeDocument/2006/relationships/hyperlink" Target="https://en.wikipedia.org/wiki/Colombia" TargetMode="External"/><Relationship Id="rId191" Type="http://schemas.openxmlformats.org/officeDocument/2006/relationships/hyperlink" Target="https://en.wikipedia.org/wiki/Sao_Tome_and_Principe" TargetMode="External"/><Relationship Id="rId48" Type="http://schemas.openxmlformats.org/officeDocument/2006/relationships/hyperlink" Target="https://en.wikipedia.org/wiki/Democratic_Republic_of_the_Congo" TargetMode="External"/><Relationship Id="rId187" Type="http://schemas.openxmlformats.org/officeDocument/2006/relationships/hyperlink" Target="https://en.wikipedia.org/wiki/Saint_Pierre_and_Miquelon" TargetMode="External"/><Relationship Id="rId47" Type="http://schemas.openxmlformats.org/officeDocument/2006/relationships/hyperlink" Target="https://en.wikipedia.org/wiki/Republic_of_the_Congo" TargetMode="External"/><Relationship Id="rId186" Type="http://schemas.openxmlformats.org/officeDocument/2006/relationships/hyperlink" Target="https://en.wikipedia.org/wiki/Collectivity_of_Saint_Martin" TargetMode="External"/><Relationship Id="rId185" Type="http://schemas.openxmlformats.org/officeDocument/2006/relationships/hyperlink" Target="https://en.wikipedia.org/wiki/Saint_Lucia" TargetMode="External"/><Relationship Id="rId49" Type="http://schemas.openxmlformats.org/officeDocument/2006/relationships/hyperlink" Target="https://en.wikipedia.org/wiki/Cook_Islands" TargetMode="External"/><Relationship Id="rId184" Type="http://schemas.openxmlformats.org/officeDocument/2006/relationships/hyperlink" Target="https://en.wikipedia.org/wiki/Saint_Kitts_and_Nevis" TargetMode="External"/><Relationship Id="rId189" Type="http://schemas.openxmlformats.org/officeDocument/2006/relationships/hyperlink" Target="https://en.wikipedia.org/wiki/Samoa" TargetMode="External"/><Relationship Id="rId188" Type="http://schemas.openxmlformats.org/officeDocument/2006/relationships/hyperlink" Target="https://en.wikipedia.org/wiki/Saint_Vincent_and_the_Grenadines" TargetMode="External"/><Relationship Id="rId31" Type="http://schemas.openxmlformats.org/officeDocument/2006/relationships/hyperlink" Target="https://en.wikipedia.org/wiki/Botswana" TargetMode="External"/><Relationship Id="rId30" Type="http://schemas.openxmlformats.org/officeDocument/2006/relationships/hyperlink" Target="https://en.wikipedia.org/wiki/Bosnia_and_Herzegovina" TargetMode="External"/><Relationship Id="rId33" Type="http://schemas.openxmlformats.org/officeDocument/2006/relationships/hyperlink" Target="https://en.wikipedia.org/wiki/Brazil" TargetMode="External"/><Relationship Id="rId183" Type="http://schemas.openxmlformats.org/officeDocument/2006/relationships/hyperlink" Target="https://en.wikipedia.org/wiki/Saint_Helena,_Ascension_and_Tristan_da_Cunha" TargetMode="External"/><Relationship Id="rId32" Type="http://schemas.openxmlformats.org/officeDocument/2006/relationships/hyperlink" Target="https://en.wikipedia.org/wiki/Bouvet_Island" TargetMode="External"/><Relationship Id="rId182" Type="http://schemas.openxmlformats.org/officeDocument/2006/relationships/hyperlink" Target="https://en.wikipedia.org/wiki/Saint_Barth%C3%A9lemy" TargetMode="External"/><Relationship Id="rId35" Type="http://schemas.openxmlformats.org/officeDocument/2006/relationships/hyperlink" Target="https://en.wikipedia.org/wiki/Cambodia" TargetMode="External"/><Relationship Id="rId181" Type="http://schemas.openxmlformats.org/officeDocument/2006/relationships/hyperlink" Target="https://en.wikipedia.org/wiki/Rwanda" TargetMode="External"/><Relationship Id="rId34" Type="http://schemas.openxmlformats.org/officeDocument/2006/relationships/hyperlink" Target="https://en.wikipedia.org/wiki/Cabo_Verde" TargetMode="External"/><Relationship Id="rId180" Type="http://schemas.openxmlformats.org/officeDocument/2006/relationships/hyperlink" Target="https://en.wikipedia.org/wiki/Russia" TargetMode="External"/><Relationship Id="rId37" Type="http://schemas.openxmlformats.org/officeDocument/2006/relationships/hyperlink" Target="https://en.wikipedia.org/wiki/Canada" TargetMode="External"/><Relationship Id="rId176" Type="http://schemas.openxmlformats.org/officeDocument/2006/relationships/hyperlink" Target="https://en.wikipedia.org/wiki/Puerto_Rico" TargetMode="External"/><Relationship Id="rId36" Type="http://schemas.openxmlformats.org/officeDocument/2006/relationships/hyperlink" Target="https://en.wikipedia.org/wiki/Cameroon" TargetMode="External"/><Relationship Id="rId175" Type="http://schemas.openxmlformats.org/officeDocument/2006/relationships/hyperlink" Target="https://en.wikipedia.org/wiki/Portugal" TargetMode="External"/><Relationship Id="rId39" Type="http://schemas.openxmlformats.org/officeDocument/2006/relationships/hyperlink" Target="https://en.wikipedia.org/wiki/Central_African_Republic" TargetMode="External"/><Relationship Id="rId174" Type="http://schemas.openxmlformats.org/officeDocument/2006/relationships/hyperlink" Target="https://en.wikipedia.org/wiki/Poland" TargetMode="External"/><Relationship Id="rId38" Type="http://schemas.openxmlformats.org/officeDocument/2006/relationships/hyperlink" Target="https://en.wikipedia.org/wiki/Cayman_Islands" TargetMode="External"/><Relationship Id="rId173" Type="http://schemas.openxmlformats.org/officeDocument/2006/relationships/hyperlink" Target="https://en.wikipedia.org/wiki/Pitcairn_Islands" TargetMode="External"/><Relationship Id="rId179" Type="http://schemas.openxmlformats.org/officeDocument/2006/relationships/hyperlink" Target="https://en.wikipedia.org/wiki/Romania" TargetMode="External"/><Relationship Id="rId178" Type="http://schemas.openxmlformats.org/officeDocument/2006/relationships/hyperlink" Target="https://en.wikipedia.org/wiki/R%C3%A9union" TargetMode="External"/><Relationship Id="rId177" Type="http://schemas.openxmlformats.org/officeDocument/2006/relationships/hyperlink" Target="https://en.wikipedia.org/wiki/Qatar" TargetMode="External"/><Relationship Id="rId20" Type="http://schemas.openxmlformats.org/officeDocument/2006/relationships/hyperlink" Target="https://en.wikipedia.org/wiki/Bangladesh" TargetMode="External"/><Relationship Id="rId22" Type="http://schemas.openxmlformats.org/officeDocument/2006/relationships/hyperlink" Target="https://en.wikipedia.org/wiki/Belarus" TargetMode="External"/><Relationship Id="rId21" Type="http://schemas.openxmlformats.org/officeDocument/2006/relationships/hyperlink" Target="https://en.wikipedia.org/wiki/Barbados" TargetMode="External"/><Relationship Id="rId24" Type="http://schemas.openxmlformats.org/officeDocument/2006/relationships/hyperlink" Target="https://en.wikipedia.org/wiki/Belize" TargetMode="External"/><Relationship Id="rId23" Type="http://schemas.openxmlformats.org/officeDocument/2006/relationships/hyperlink" Target="https://en.wikipedia.org/wiki/Belgium" TargetMode="External"/><Relationship Id="rId26" Type="http://schemas.openxmlformats.org/officeDocument/2006/relationships/hyperlink" Target="https://en.wikipedia.org/wiki/Bermuda" TargetMode="External"/><Relationship Id="rId25" Type="http://schemas.openxmlformats.org/officeDocument/2006/relationships/hyperlink" Target="https://en.wikipedia.org/wiki/Benin" TargetMode="External"/><Relationship Id="rId28" Type="http://schemas.openxmlformats.org/officeDocument/2006/relationships/hyperlink" Target="https://en.wikipedia.org/wiki/Bolivia" TargetMode="External"/><Relationship Id="rId27" Type="http://schemas.openxmlformats.org/officeDocument/2006/relationships/hyperlink" Target="https://en.wikipedia.org/wiki/Bhutan" TargetMode="External"/><Relationship Id="rId29" Type="http://schemas.openxmlformats.org/officeDocument/2006/relationships/hyperlink" Target="https://en.wikipedia.org/wiki/Caribbean_Netherlands" TargetMode="External"/><Relationship Id="rId11" Type="http://schemas.openxmlformats.org/officeDocument/2006/relationships/hyperlink" Target="https://en.wikipedia.org/wiki/Antigua_and_Barbuda" TargetMode="External"/><Relationship Id="rId10" Type="http://schemas.openxmlformats.org/officeDocument/2006/relationships/hyperlink" Target="https://en.wikipedia.org/wiki/Antarctica" TargetMode="External"/><Relationship Id="rId13" Type="http://schemas.openxmlformats.org/officeDocument/2006/relationships/hyperlink" Target="https://en.wikipedia.org/wiki/Armenia" TargetMode="External"/><Relationship Id="rId12" Type="http://schemas.openxmlformats.org/officeDocument/2006/relationships/hyperlink" Target="https://en.wikipedia.org/wiki/Argentina" TargetMode="External"/><Relationship Id="rId15" Type="http://schemas.openxmlformats.org/officeDocument/2006/relationships/hyperlink" Target="https://en.wikipedia.org/wiki/Australia" TargetMode="External"/><Relationship Id="rId198" Type="http://schemas.openxmlformats.org/officeDocument/2006/relationships/hyperlink" Target="https://en.wikipedia.org/wiki/Sint_Maarten" TargetMode="External"/><Relationship Id="rId14" Type="http://schemas.openxmlformats.org/officeDocument/2006/relationships/hyperlink" Target="https://en.wikipedia.org/wiki/Aruba" TargetMode="External"/><Relationship Id="rId197" Type="http://schemas.openxmlformats.org/officeDocument/2006/relationships/hyperlink" Target="https://en.wikipedia.org/wiki/Singapore" TargetMode="External"/><Relationship Id="rId17" Type="http://schemas.openxmlformats.org/officeDocument/2006/relationships/hyperlink" Target="https://en.wikipedia.org/wiki/Azerbaijan" TargetMode="External"/><Relationship Id="rId196" Type="http://schemas.openxmlformats.org/officeDocument/2006/relationships/hyperlink" Target="https://en.wikipedia.org/wiki/Sierra_Leone" TargetMode="External"/><Relationship Id="rId16" Type="http://schemas.openxmlformats.org/officeDocument/2006/relationships/hyperlink" Target="https://en.wikipedia.org/wiki/Austria" TargetMode="External"/><Relationship Id="rId195" Type="http://schemas.openxmlformats.org/officeDocument/2006/relationships/hyperlink" Target="https://en.wikipedia.org/wiki/Seychelles" TargetMode="External"/><Relationship Id="rId19" Type="http://schemas.openxmlformats.org/officeDocument/2006/relationships/hyperlink" Target="https://en.wikipedia.org/wiki/Bahrain" TargetMode="External"/><Relationship Id="rId18" Type="http://schemas.openxmlformats.org/officeDocument/2006/relationships/hyperlink" Target="https://en.wikipedia.org/wiki/Bahamas" TargetMode="External"/><Relationship Id="rId199" Type="http://schemas.openxmlformats.org/officeDocument/2006/relationships/hyperlink" Target="https://en.wikipedia.org/wiki/Slovakia" TargetMode="External"/><Relationship Id="rId84" Type="http://schemas.openxmlformats.org/officeDocument/2006/relationships/hyperlink" Target="https://en.wikipedia.org/wiki/Greenland" TargetMode="External"/><Relationship Id="rId83" Type="http://schemas.openxmlformats.org/officeDocument/2006/relationships/hyperlink" Target="https://en.wikipedia.org/wiki/Greece" TargetMode="External"/><Relationship Id="rId86" Type="http://schemas.openxmlformats.org/officeDocument/2006/relationships/hyperlink" Target="https://en.wikipedia.org/wiki/Guadeloupe" TargetMode="External"/><Relationship Id="rId85" Type="http://schemas.openxmlformats.org/officeDocument/2006/relationships/hyperlink" Target="https://en.wikipedia.org/wiki/Grenada" TargetMode="External"/><Relationship Id="rId88" Type="http://schemas.openxmlformats.org/officeDocument/2006/relationships/hyperlink" Target="https://en.wikipedia.org/wiki/Guatemala" TargetMode="External"/><Relationship Id="rId150" Type="http://schemas.openxmlformats.org/officeDocument/2006/relationships/hyperlink" Target="https://en.wikipedia.org/wiki/Namibia" TargetMode="External"/><Relationship Id="rId87" Type="http://schemas.openxmlformats.org/officeDocument/2006/relationships/hyperlink" Target="https://en.wikipedia.org/wiki/Guam" TargetMode="External"/><Relationship Id="rId89" Type="http://schemas.openxmlformats.org/officeDocument/2006/relationships/hyperlink" Target="https://en.wikipedia.org/wiki/Bailiwick_of_Guernsey" TargetMode="External"/><Relationship Id="rId80" Type="http://schemas.openxmlformats.org/officeDocument/2006/relationships/hyperlink" Target="https://en.wikipedia.org/wiki/Germany" TargetMode="External"/><Relationship Id="rId82" Type="http://schemas.openxmlformats.org/officeDocument/2006/relationships/hyperlink" Target="https://en.wikipedia.org/wiki/Gibraltar" TargetMode="External"/><Relationship Id="rId81" Type="http://schemas.openxmlformats.org/officeDocument/2006/relationships/hyperlink" Target="https://en.wikipedia.org/wiki/Ghana" TargetMode="External"/><Relationship Id="rId1" Type="http://schemas.openxmlformats.org/officeDocument/2006/relationships/comments" Target="../comments1.xml"/><Relationship Id="rId2" Type="http://schemas.openxmlformats.org/officeDocument/2006/relationships/hyperlink" Target="https://en.wikipedia.org/wiki/Afghanistan" TargetMode="External"/><Relationship Id="rId3" Type="http://schemas.openxmlformats.org/officeDocument/2006/relationships/hyperlink" Target="https://en.wikipedia.org/wiki/%C3%85land_Islands" TargetMode="External"/><Relationship Id="rId149" Type="http://schemas.openxmlformats.org/officeDocument/2006/relationships/hyperlink" Target="https://en.wikipedia.org/wiki/Myanmar" TargetMode="External"/><Relationship Id="rId4" Type="http://schemas.openxmlformats.org/officeDocument/2006/relationships/hyperlink" Target="https://en.wikipedia.org/wiki/Albania" TargetMode="External"/><Relationship Id="rId148" Type="http://schemas.openxmlformats.org/officeDocument/2006/relationships/hyperlink" Target="https://en.wikipedia.org/wiki/Mozambique" TargetMode="External"/><Relationship Id="rId9" Type="http://schemas.openxmlformats.org/officeDocument/2006/relationships/hyperlink" Target="https://en.wikipedia.org/wiki/Anguilla" TargetMode="External"/><Relationship Id="rId143" Type="http://schemas.openxmlformats.org/officeDocument/2006/relationships/hyperlink" Target="https://en.wikipedia.org/wiki/Monaco" TargetMode="External"/><Relationship Id="rId142" Type="http://schemas.openxmlformats.org/officeDocument/2006/relationships/hyperlink" Target="https://en.wikipedia.org/wiki/Moldova" TargetMode="External"/><Relationship Id="rId141" Type="http://schemas.openxmlformats.org/officeDocument/2006/relationships/hyperlink" Target="https://en.wikipedia.org/wiki/Federated_States_of_Micronesia" TargetMode="External"/><Relationship Id="rId140" Type="http://schemas.openxmlformats.org/officeDocument/2006/relationships/hyperlink" Target="https://en.wikipedia.org/wiki/Mexico" TargetMode="External"/><Relationship Id="rId5" Type="http://schemas.openxmlformats.org/officeDocument/2006/relationships/hyperlink" Target="https://en.wikipedia.org/wiki/Algeria" TargetMode="External"/><Relationship Id="rId147" Type="http://schemas.openxmlformats.org/officeDocument/2006/relationships/hyperlink" Target="https://en.wikipedia.org/wiki/Morocco" TargetMode="External"/><Relationship Id="rId6" Type="http://schemas.openxmlformats.org/officeDocument/2006/relationships/hyperlink" Target="https://en.wikipedia.org/wiki/American_Samoa" TargetMode="External"/><Relationship Id="rId146" Type="http://schemas.openxmlformats.org/officeDocument/2006/relationships/hyperlink" Target="https://en.wikipedia.org/wiki/Montserrat" TargetMode="External"/><Relationship Id="rId7" Type="http://schemas.openxmlformats.org/officeDocument/2006/relationships/hyperlink" Target="https://en.wikipedia.org/wiki/Andorra" TargetMode="External"/><Relationship Id="rId145" Type="http://schemas.openxmlformats.org/officeDocument/2006/relationships/hyperlink" Target="https://en.wikipedia.org/wiki/Montenegro" TargetMode="External"/><Relationship Id="rId8" Type="http://schemas.openxmlformats.org/officeDocument/2006/relationships/hyperlink" Target="https://en.wikipedia.org/wiki/Angola" TargetMode="External"/><Relationship Id="rId144" Type="http://schemas.openxmlformats.org/officeDocument/2006/relationships/hyperlink" Target="https://en.wikipedia.org/wiki/Mongolia" TargetMode="External"/><Relationship Id="rId73" Type="http://schemas.openxmlformats.org/officeDocument/2006/relationships/hyperlink" Target="https://en.wikipedia.org/wiki/France" TargetMode="External"/><Relationship Id="rId72" Type="http://schemas.openxmlformats.org/officeDocument/2006/relationships/hyperlink" Target="https://en.wikipedia.org/wiki/Finland" TargetMode="External"/><Relationship Id="rId75" Type="http://schemas.openxmlformats.org/officeDocument/2006/relationships/hyperlink" Target="https://en.wikipedia.org/wiki/French_Polynesia" TargetMode="External"/><Relationship Id="rId74" Type="http://schemas.openxmlformats.org/officeDocument/2006/relationships/hyperlink" Target="https://en.wikipedia.org/wiki/French_Guiana" TargetMode="External"/><Relationship Id="rId77" Type="http://schemas.openxmlformats.org/officeDocument/2006/relationships/hyperlink" Target="https://en.wikipedia.org/wiki/Gabon" TargetMode="External"/><Relationship Id="rId76" Type="http://schemas.openxmlformats.org/officeDocument/2006/relationships/hyperlink" Target="https://en.wikipedia.org/wiki/French_Southern_and_Antarctic_Lands" TargetMode="External"/><Relationship Id="rId79" Type="http://schemas.openxmlformats.org/officeDocument/2006/relationships/hyperlink" Target="https://en.wikipedia.org/wiki/Georgia_(country)" TargetMode="External"/><Relationship Id="rId78" Type="http://schemas.openxmlformats.org/officeDocument/2006/relationships/hyperlink" Target="https://en.wikipedia.org/wiki/Gambia" TargetMode="External"/><Relationship Id="rId71" Type="http://schemas.openxmlformats.org/officeDocument/2006/relationships/hyperlink" Target="https://en.wikipedia.org/wiki/Fiji" TargetMode="External"/><Relationship Id="rId70" Type="http://schemas.openxmlformats.org/officeDocument/2006/relationships/hyperlink" Target="https://en.wikipedia.org/wiki/Faroe_Islands" TargetMode="External"/><Relationship Id="rId139" Type="http://schemas.openxmlformats.org/officeDocument/2006/relationships/hyperlink" Target="https://en.wikipedia.org/wiki/Mayotte" TargetMode="External"/><Relationship Id="rId138" Type="http://schemas.openxmlformats.org/officeDocument/2006/relationships/hyperlink" Target="https://en.wikipedia.org/wiki/Mauritius" TargetMode="External"/><Relationship Id="rId137" Type="http://schemas.openxmlformats.org/officeDocument/2006/relationships/hyperlink" Target="https://en.wikipedia.org/wiki/Mauritania" TargetMode="External"/><Relationship Id="rId132" Type="http://schemas.openxmlformats.org/officeDocument/2006/relationships/hyperlink" Target="https://en.wikipedia.org/wiki/Maldives" TargetMode="External"/><Relationship Id="rId131" Type="http://schemas.openxmlformats.org/officeDocument/2006/relationships/hyperlink" Target="https://en.wikipedia.org/wiki/Malaysia" TargetMode="External"/><Relationship Id="rId130" Type="http://schemas.openxmlformats.org/officeDocument/2006/relationships/hyperlink" Target="https://en.wikipedia.org/wiki/Malawi" TargetMode="External"/><Relationship Id="rId136" Type="http://schemas.openxmlformats.org/officeDocument/2006/relationships/hyperlink" Target="https://en.wikipedia.org/wiki/Martinique" TargetMode="External"/><Relationship Id="rId135" Type="http://schemas.openxmlformats.org/officeDocument/2006/relationships/hyperlink" Target="https://en.wikipedia.org/wiki/Marshall_Islands" TargetMode="External"/><Relationship Id="rId134" Type="http://schemas.openxmlformats.org/officeDocument/2006/relationships/hyperlink" Target="https://en.wikipedia.org/wiki/Malta" TargetMode="External"/><Relationship Id="rId133" Type="http://schemas.openxmlformats.org/officeDocument/2006/relationships/hyperlink" Target="https://en.wikipedia.org/wiki/Mali" TargetMode="External"/><Relationship Id="rId62" Type="http://schemas.openxmlformats.org/officeDocument/2006/relationships/hyperlink" Target="https://en.wikipedia.org/wiki/Egypt" TargetMode="External"/><Relationship Id="rId61" Type="http://schemas.openxmlformats.org/officeDocument/2006/relationships/hyperlink" Target="https://en.wikipedia.org/wiki/Ecuador" TargetMode="External"/><Relationship Id="rId64" Type="http://schemas.openxmlformats.org/officeDocument/2006/relationships/hyperlink" Target="https://en.wikipedia.org/wiki/Equatorial_Guinea" TargetMode="External"/><Relationship Id="rId63" Type="http://schemas.openxmlformats.org/officeDocument/2006/relationships/hyperlink" Target="https://en.wikipedia.org/wiki/El_Salvador" TargetMode="External"/><Relationship Id="rId66" Type="http://schemas.openxmlformats.org/officeDocument/2006/relationships/hyperlink" Target="https://en.wikipedia.org/wiki/Estonia" TargetMode="External"/><Relationship Id="rId172" Type="http://schemas.openxmlformats.org/officeDocument/2006/relationships/hyperlink" Target="https://en.wikipedia.org/wiki/Philippines" TargetMode="External"/><Relationship Id="rId65" Type="http://schemas.openxmlformats.org/officeDocument/2006/relationships/hyperlink" Target="https://en.wikipedia.org/wiki/Eritrea" TargetMode="External"/><Relationship Id="rId171" Type="http://schemas.openxmlformats.org/officeDocument/2006/relationships/hyperlink" Target="https://en.wikipedia.org/wiki/Peru" TargetMode="External"/><Relationship Id="rId68" Type="http://schemas.openxmlformats.org/officeDocument/2006/relationships/hyperlink" Target="https://en.wikipedia.org/wiki/Ethiopia" TargetMode="External"/><Relationship Id="rId170" Type="http://schemas.openxmlformats.org/officeDocument/2006/relationships/hyperlink" Target="https://en.wikipedia.org/wiki/Paraguay" TargetMode="External"/><Relationship Id="rId67" Type="http://schemas.openxmlformats.org/officeDocument/2006/relationships/hyperlink" Target="https://en.wikipedia.org/wiki/Eswatini" TargetMode="External"/><Relationship Id="rId60" Type="http://schemas.openxmlformats.org/officeDocument/2006/relationships/hyperlink" Target="https://en.wikipedia.org/wiki/Dominican_Republic" TargetMode="External"/><Relationship Id="rId165" Type="http://schemas.openxmlformats.org/officeDocument/2006/relationships/hyperlink" Target="https://en.wikipedia.org/wiki/Pakistan" TargetMode="External"/><Relationship Id="rId69" Type="http://schemas.openxmlformats.org/officeDocument/2006/relationships/hyperlink" Target="https://en.wikipedia.org/wiki/Falkland_Islands" TargetMode="External"/><Relationship Id="rId164" Type="http://schemas.openxmlformats.org/officeDocument/2006/relationships/hyperlink" Target="https://en.wikipedia.org/wiki/Oman" TargetMode="External"/><Relationship Id="rId163" Type="http://schemas.openxmlformats.org/officeDocument/2006/relationships/hyperlink" Target="https://en.wikipedia.org/wiki/Norway" TargetMode="External"/><Relationship Id="rId162" Type="http://schemas.openxmlformats.org/officeDocument/2006/relationships/hyperlink" Target="https://en.wikipedia.org/wiki/Northern_Mariana_Islands" TargetMode="External"/><Relationship Id="rId169" Type="http://schemas.openxmlformats.org/officeDocument/2006/relationships/hyperlink" Target="https://en.wikipedia.org/wiki/Papua_New_Guinea" TargetMode="External"/><Relationship Id="rId168" Type="http://schemas.openxmlformats.org/officeDocument/2006/relationships/hyperlink" Target="https://en.wikipedia.org/wiki/Panama" TargetMode="External"/><Relationship Id="rId167" Type="http://schemas.openxmlformats.org/officeDocument/2006/relationships/hyperlink" Target="https://en.wikipedia.org/wiki/State_of_Palestine" TargetMode="External"/><Relationship Id="rId166" Type="http://schemas.openxmlformats.org/officeDocument/2006/relationships/hyperlink" Target="https://en.wikipedia.org/wiki/Palau" TargetMode="External"/><Relationship Id="rId51" Type="http://schemas.openxmlformats.org/officeDocument/2006/relationships/hyperlink" Target="https://en.wikipedia.org/wiki/Ivory_Coast" TargetMode="External"/><Relationship Id="rId50" Type="http://schemas.openxmlformats.org/officeDocument/2006/relationships/hyperlink" Target="https://en.wikipedia.org/wiki/Costa_Rica" TargetMode="External"/><Relationship Id="rId53" Type="http://schemas.openxmlformats.org/officeDocument/2006/relationships/hyperlink" Target="https://en.wikipedia.org/wiki/Cuba" TargetMode="External"/><Relationship Id="rId52" Type="http://schemas.openxmlformats.org/officeDocument/2006/relationships/hyperlink" Target="https://en.wikipedia.org/wiki/Croatia" TargetMode="External"/><Relationship Id="rId55" Type="http://schemas.openxmlformats.org/officeDocument/2006/relationships/hyperlink" Target="https://en.wikipedia.org/wiki/Cyprus" TargetMode="External"/><Relationship Id="rId161" Type="http://schemas.openxmlformats.org/officeDocument/2006/relationships/hyperlink" Target="https://en.wikipedia.org/wiki/North_Macedonia" TargetMode="External"/><Relationship Id="rId54" Type="http://schemas.openxmlformats.org/officeDocument/2006/relationships/hyperlink" Target="https://en.wikipedia.org/wiki/Cura%C3%A7ao" TargetMode="External"/><Relationship Id="rId160" Type="http://schemas.openxmlformats.org/officeDocument/2006/relationships/hyperlink" Target="https://en.wikipedia.org/wiki/Norfolk_Island" TargetMode="External"/><Relationship Id="rId57" Type="http://schemas.openxmlformats.org/officeDocument/2006/relationships/hyperlink" Target="https://en.wikipedia.org/wiki/Denmark" TargetMode="External"/><Relationship Id="rId56" Type="http://schemas.openxmlformats.org/officeDocument/2006/relationships/hyperlink" Target="https://en.wikipedia.org/wiki/Czech_Republic" TargetMode="External"/><Relationship Id="rId159" Type="http://schemas.openxmlformats.org/officeDocument/2006/relationships/hyperlink" Target="https://en.wikipedia.org/wiki/Niue" TargetMode="External"/><Relationship Id="rId59" Type="http://schemas.openxmlformats.org/officeDocument/2006/relationships/hyperlink" Target="https://en.wikipedia.org/wiki/Dominica" TargetMode="External"/><Relationship Id="rId154" Type="http://schemas.openxmlformats.org/officeDocument/2006/relationships/hyperlink" Target="https://en.wikipedia.org/wiki/New_Caledonia" TargetMode="External"/><Relationship Id="rId58" Type="http://schemas.openxmlformats.org/officeDocument/2006/relationships/hyperlink" Target="https://en.wikipedia.org/wiki/Djibouti" TargetMode="External"/><Relationship Id="rId153" Type="http://schemas.openxmlformats.org/officeDocument/2006/relationships/hyperlink" Target="https://en.wikipedia.org/wiki/Kingdom_of_the_Netherlands" TargetMode="External"/><Relationship Id="rId152" Type="http://schemas.openxmlformats.org/officeDocument/2006/relationships/hyperlink" Target="https://en.wikipedia.org/wiki/Nepal" TargetMode="External"/><Relationship Id="rId151" Type="http://schemas.openxmlformats.org/officeDocument/2006/relationships/hyperlink" Target="https://en.wikipedia.org/wiki/Nauru" TargetMode="External"/><Relationship Id="rId158" Type="http://schemas.openxmlformats.org/officeDocument/2006/relationships/hyperlink" Target="https://en.wikipedia.org/wiki/Nigeria" TargetMode="External"/><Relationship Id="rId157" Type="http://schemas.openxmlformats.org/officeDocument/2006/relationships/hyperlink" Target="https://en.wikipedia.org/wiki/Niger" TargetMode="External"/><Relationship Id="rId156" Type="http://schemas.openxmlformats.org/officeDocument/2006/relationships/hyperlink" Target="https://en.wikipedia.org/wiki/Nicaragua" TargetMode="External"/><Relationship Id="rId155" Type="http://schemas.openxmlformats.org/officeDocument/2006/relationships/hyperlink" Target="https://en.wikipedia.org/wiki/New_Zealand" TargetMode="External"/><Relationship Id="rId107" Type="http://schemas.openxmlformats.org/officeDocument/2006/relationships/hyperlink" Target="https://en.wikipedia.org/wiki/Italy" TargetMode="External"/><Relationship Id="rId228" Type="http://schemas.openxmlformats.org/officeDocument/2006/relationships/hyperlink" Target="https://en.wikipedia.org/wiki/Ukraine" TargetMode="External"/><Relationship Id="rId106" Type="http://schemas.openxmlformats.org/officeDocument/2006/relationships/hyperlink" Target="https://en.wikipedia.org/wiki/Israel" TargetMode="External"/><Relationship Id="rId227" Type="http://schemas.openxmlformats.org/officeDocument/2006/relationships/hyperlink" Target="https://en.wikipedia.org/wiki/Uganda" TargetMode="External"/><Relationship Id="rId105" Type="http://schemas.openxmlformats.org/officeDocument/2006/relationships/hyperlink" Target="https://en.wikipedia.org/wiki/Isle_of_Man" TargetMode="External"/><Relationship Id="rId226" Type="http://schemas.openxmlformats.org/officeDocument/2006/relationships/hyperlink" Target="https://en.wikipedia.org/wiki/Tuvalu" TargetMode="External"/><Relationship Id="rId104" Type="http://schemas.openxmlformats.org/officeDocument/2006/relationships/hyperlink" Target="https://en.wikipedia.org/wiki/Republic_of_Ireland" TargetMode="External"/><Relationship Id="rId225" Type="http://schemas.openxmlformats.org/officeDocument/2006/relationships/hyperlink" Target="https://en.wikipedia.org/wiki/Turks_and_Caicos_Islands" TargetMode="External"/><Relationship Id="rId109" Type="http://schemas.openxmlformats.org/officeDocument/2006/relationships/hyperlink" Target="https://en.wikipedia.org/wiki/Japan" TargetMode="External"/><Relationship Id="rId108" Type="http://schemas.openxmlformats.org/officeDocument/2006/relationships/hyperlink" Target="https://en.wikipedia.org/wiki/Jamaica" TargetMode="External"/><Relationship Id="rId229" Type="http://schemas.openxmlformats.org/officeDocument/2006/relationships/hyperlink" Target="https://en.wikipedia.org/wiki/United_Arab_Emirates" TargetMode="External"/><Relationship Id="rId220" Type="http://schemas.openxmlformats.org/officeDocument/2006/relationships/hyperlink" Target="https://en.wikipedia.org/wiki/Tonga" TargetMode="External"/><Relationship Id="rId103" Type="http://schemas.openxmlformats.org/officeDocument/2006/relationships/hyperlink" Target="https://en.wikipedia.org/wiki/Iraq" TargetMode="External"/><Relationship Id="rId224" Type="http://schemas.openxmlformats.org/officeDocument/2006/relationships/hyperlink" Target="https://en.wikipedia.org/wiki/Turkmenistan" TargetMode="External"/><Relationship Id="rId102" Type="http://schemas.openxmlformats.org/officeDocument/2006/relationships/hyperlink" Target="https://en.wikipedia.org/wiki/Iran" TargetMode="External"/><Relationship Id="rId223" Type="http://schemas.openxmlformats.org/officeDocument/2006/relationships/hyperlink" Target="https://en.wikipedia.org/wiki/Turkey" TargetMode="External"/><Relationship Id="rId101" Type="http://schemas.openxmlformats.org/officeDocument/2006/relationships/hyperlink" Target="https://en.wikipedia.org/wiki/Indonesia" TargetMode="External"/><Relationship Id="rId222" Type="http://schemas.openxmlformats.org/officeDocument/2006/relationships/hyperlink" Target="https://en.wikipedia.org/wiki/Tunisia" TargetMode="External"/><Relationship Id="rId100" Type="http://schemas.openxmlformats.org/officeDocument/2006/relationships/hyperlink" Target="https://en.wikipedia.org/wiki/India" TargetMode="External"/><Relationship Id="rId221" Type="http://schemas.openxmlformats.org/officeDocument/2006/relationships/hyperlink" Target="https://en.wikipedia.org/wiki/Trinidad_and_Tobago" TargetMode="External"/><Relationship Id="rId217" Type="http://schemas.openxmlformats.org/officeDocument/2006/relationships/hyperlink" Target="https://en.wikipedia.org/wiki/East_Timor" TargetMode="External"/><Relationship Id="rId216" Type="http://schemas.openxmlformats.org/officeDocument/2006/relationships/hyperlink" Target="https://en.wikipedia.org/wiki/Thailand" TargetMode="External"/><Relationship Id="rId215" Type="http://schemas.openxmlformats.org/officeDocument/2006/relationships/hyperlink" Target="https://en.wikipedia.org/wiki/Tanzania" TargetMode="External"/><Relationship Id="rId214" Type="http://schemas.openxmlformats.org/officeDocument/2006/relationships/hyperlink" Target="https://en.wikipedia.org/wiki/Tajikistan" TargetMode="External"/><Relationship Id="rId219" Type="http://schemas.openxmlformats.org/officeDocument/2006/relationships/hyperlink" Target="https://en.wikipedia.org/wiki/Tokelau" TargetMode="External"/><Relationship Id="rId218" Type="http://schemas.openxmlformats.org/officeDocument/2006/relationships/hyperlink" Target="https://en.wikipedia.org/wiki/Togo" TargetMode="External"/><Relationship Id="rId213" Type="http://schemas.openxmlformats.org/officeDocument/2006/relationships/hyperlink" Target="https://en.wikipedia.org/wiki/Syria" TargetMode="External"/><Relationship Id="rId212" Type="http://schemas.openxmlformats.org/officeDocument/2006/relationships/hyperlink" Target="https://en.wikipedia.org/wiki/Switzerland" TargetMode="External"/><Relationship Id="rId211" Type="http://schemas.openxmlformats.org/officeDocument/2006/relationships/hyperlink" Target="https://en.wikipedia.org/wiki/Sweden" TargetMode="External"/><Relationship Id="rId210" Type="http://schemas.openxmlformats.org/officeDocument/2006/relationships/hyperlink" Target="https://en.wikipedia.org/wiki/Svalbard_and_Jan_Mayen" TargetMode="External"/><Relationship Id="rId129" Type="http://schemas.openxmlformats.org/officeDocument/2006/relationships/hyperlink" Target="https://en.wikipedia.org/wiki/Madagascar" TargetMode="External"/><Relationship Id="rId128" Type="http://schemas.openxmlformats.org/officeDocument/2006/relationships/hyperlink" Target="https://en.wikipedia.org/wiki/Macau" TargetMode="External"/><Relationship Id="rId127" Type="http://schemas.openxmlformats.org/officeDocument/2006/relationships/hyperlink" Target="https://en.wikipedia.org/wiki/Luxembourg" TargetMode="External"/><Relationship Id="rId126" Type="http://schemas.openxmlformats.org/officeDocument/2006/relationships/hyperlink" Target="https://en.wikipedia.org/wiki/Lithuania" TargetMode="External"/><Relationship Id="rId121" Type="http://schemas.openxmlformats.org/officeDocument/2006/relationships/hyperlink" Target="https://en.wikipedia.org/wiki/Lebanon" TargetMode="External"/><Relationship Id="rId242" Type="http://schemas.openxmlformats.org/officeDocument/2006/relationships/hyperlink" Target="https://en.wikipedia.org/wiki/Yemen" TargetMode="External"/><Relationship Id="rId120" Type="http://schemas.openxmlformats.org/officeDocument/2006/relationships/hyperlink" Target="https://en.wikipedia.org/wiki/Latvia" TargetMode="External"/><Relationship Id="rId241" Type="http://schemas.openxmlformats.org/officeDocument/2006/relationships/hyperlink" Target="https://en.wikipedia.org/wiki/Western_Sahara" TargetMode="External"/><Relationship Id="rId240" Type="http://schemas.openxmlformats.org/officeDocument/2006/relationships/hyperlink" Target="https://en.wikipedia.org/wiki/Wallis_and_Futuna" TargetMode="External"/><Relationship Id="rId125" Type="http://schemas.openxmlformats.org/officeDocument/2006/relationships/hyperlink" Target="https://en.wikipedia.org/wiki/Liechtenstein" TargetMode="External"/><Relationship Id="rId246" Type="http://schemas.openxmlformats.org/officeDocument/2006/relationships/vmlDrawing" Target="../drawings/vmlDrawing1.vml"/><Relationship Id="rId124" Type="http://schemas.openxmlformats.org/officeDocument/2006/relationships/hyperlink" Target="https://en.wikipedia.org/wiki/Libya" TargetMode="External"/><Relationship Id="rId245" Type="http://schemas.openxmlformats.org/officeDocument/2006/relationships/drawing" Target="../drawings/drawing4.xml"/><Relationship Id="rId123" Type="http://schemas.openxmlformats.org/officeDocument/2006/relationships/hyperlink" Target="https://en.wikipedia.org/wiki/Liberia" TargetMode="External"/><Relationship Id="rId244" Type="http://schemas.openxmlformats.org/officeDocument/2006/relationships/hyperlink" Target="https://en.wikipedia.org/wiki/Zimbabwe" TargetMode="External"/><Relationship Id="rId122" Type="http://schemas.openxmlformats.org/officeDocument/2006/relationships/hyperlink" Target="https://en.wikipedia.org/wiki/Lesotho" TargetMode="External"/><Relationship Id="rId243" Type="http://schemas.openxmlformats.org/officeDocument/2006/relationships/hyperlink" Target="https://en.wikipedia.org/wiki/Zambia" TargetMode="External"/><Relationship Id="rId95" Type="http://schemas.openxmlformats.org/officeDocument/2006/relationships/hyperlink" Target="https://en.wikipedia.org/wiki/Vatican_City" TargetMode="External"/><Relationship Id="rId94" Type="http://schemas.openxmlformats.org/officeDocument/2006/relationships/hyperlink" Target="https://en.wikipedia.org/wiki/Heard_Island_and_McDonald_Islands" TargetMode="External"/><Relationship Id="rId97" Type="http://schemas.openxmlformats.org/officeDocument/2006/relationships/hyperlink" Target="https://en.wikipedia.org/wiki/Hong_Kong" TargetMode="External"/><Relationship Id="rId96" Type="http://schemas.openxmlformats.org/officeDocument/2006/relationships/hyperlink" Target="https://en.wikipedia.org/wiki/Honduras" TargetMode="External"/><Relationship Id="rId99" Type="http://schemas.openxmlformats.org/officeDocument/2006/relationships/hyperlink" Target="https://en.wikipedia.org/wiki/Iceland" TargetMode="External"/><Relationship Id="rId98" Type="http://schemas.openxmlformats.org/officeDocument/2006/relationships/hyperlink" Target="https://en.wikipedia.org/wiki/Hungary" TargetMode="External"/><Relationship Id="rId91" Type="http://schemas.openxmlformats.org/officeDocument/2006/relationships/hyperlink" Target="https://en.wikipedia.org/wiki/Guinea-Bissau" TargetMode="External"/><Relationship Id="rId90" Type="http://schemas.openxmlformats.org/officeDocument/2006/relationships/hyperlink" Target="https://en.wikipedia.org/wiki/Guinea" TargetMode="External"/><Relationship Id="rId93" Type="http://schemas.openxmlformats.org/officeDocument/2006/relationships/hyperlink" Target="https://en.wikipedia.org/wiki/Haiti" TargetMode="External"/><Relationship Id="rId92" Type="http://schemas.openxmlformats.org/officeDocument/2006/relationships/hyperlink" Target="https://en.wikipedia.org/wiki/Guyana" TargetMode="External"/><Relationship Id="rId118" Type="http://schemas.openxmlformats.org/officeDocument/2006/relationships/hyperlink" Target="https://en.wikipedia.org/wiki/Kyrgyzstan" TargetMode="External"/><Relationship Id="rId239" Type="http://schemas.openxmlformats.org/officeDocument/2006/relationships/hyperlink" Target="https://en.wikipedia.org/wiki/United_States_Virgin_Islands" TargetMode="External"/><Relationship Id="rId117" Type="http://schemas.openxmlformats.org/officeDocument/2006/relationships/hyperlink" Target="https://en.wikipedia.org/wiki/Kuwait" TargetMode="External"/><Relationship Id="rId238" Type="http://schemas.openxmlformats.org/officeDocument/2006/relationships/hyperlink" Target="https://en.wikipedia.org/wiki/British_Virgin_Islands" TargetMode="External"/><Relationship Id="rId116" Type="http://schemas.openxmlformats.org/officeDocument/2006/relationships/hyperlink" Target="https://en.wikipedia.org/wiki/South_Korea" TargetMode="External"/><Relationship Id="rId237" Type="http://schemas.openxmlformats.org/officeDocument/2006/relationships/hyperlink" Target="https://en.wikipedia.org/wiki/Vietnam" TargetMode="External"/><Relationship Id="rId115" Type="http://schemas.openxmlformats.org/officeDocument/2006/relationships/hyperlink" Target="https://en.wikipedia.org/wiki/North_Korea" TargetMode="External"/><Relationship Id="rId236" Type="http://schemas.openxmlformats.org/officeDocument/2006/relationships/hyperlink" Target="https://en.wikipedia.org/wiki/Venezuela" TargetMode="External"/><Relationship Id="rId119" Type="http://schemas.openxmlformats.org/officeDocument/2006/relationships/hyperlink" Target="https://en.wikipedia.org/wiki/Laos" TargetMode="External"/><Relationship Id="rId110" Type="http://schemas.openxmlformats.org/officeDocument/2006/relationships/hyperlink" Target="https://en.wikipedia.org/wiki/Jersey" TargetMode="External"/><Relationship Id="rId231" Type="http://schemas.openxmlformats.org/officeDocument/2006/relationships/hyperlink" Target="https://en.wikipedia.org/wiki/United_States_Minor_Outlying_Islands" TargetMode="External"/><Relationship Id="rId230" Type="http://schemas.openxmlformats.org/officeDocument/2006/relationships/hyperlink" Target="https://en.wikipedia.org/wiki/United_Kingdom" TargetMode="External"/><Relationship Id="rId114" Type="http://schemas.openxmlformats.org/officeDocument/2006/relationships/hyperlink" Target="https://en.wikipedia.org/wiki/Kiribati" TargetMode="External"/><Relationship Id="rId235" Type="http://schemas.openxmlformats.org/officeDocument/2006/relationships/hyperlink" Target="https://en.wikipedia.org/wiki/Vanuatu" TargetMode="External"/><Relationship Id="rId113" Type="http://schemas.openxmlformats.org/officeDocument/2006/relationships/hyperlink" Target="https://en.wikipedia.org/wiki/Kenya" TargetMode="External"/><Relationship Id="rId234" Type="http://schemas.openxmlformats.org/officeDocument/2006/relationships/hyperlink" Target="https://en.wikipedia.org/wiki/Uzbekistan" TargetMode="External"/><Relationship Id="rId112" Type="http://schemas.openxmlformats.org/officeDocument/2006/relationships/hyperlink" Target="https://en.wikipedia.org/wiki/Kazakhstan" TargetMode="External"/><Relationship Id="rId233" Type="http://schemas.openxmlformats.org/officeDocument/2006/relationships/hyperlink" Target="https://en.wikipedia.org/wiki/Uruguay" TargetMode="External"/><Relationship Id="rId111" Type="http://schemas.openxmlformats.org/officeDocument/2006/relationships/hyperlink" Target="https://en.wikipedia.org/wiki/Jordan" TargetMode="External"/><Relationship Id="rId232" Type="http://schemas.openxmlformats.org/officeDocument/2006/relationships/hyperlink" Target="https://en.wikipedia.org/wiki/United_States" TargetMode="External"/><Relationship Id="rId206" Type="http://schemas.openxmlformats.org/officeDocument/2006/relationships/hyperlink" Target="https://en.wikipedia.org/wiki/Spain" TargetMode="External"/><Relationship Id="rId205" Type="http://schemas.openxmlformats.org/officeDocument/2006/relationships/hyperlink" Target="https://en.wikipedia.org/wiki/South_Sudan" TargetMode="External"/><Relationship Id="rId204" Type="http://schemas.openxmlformats.org/officeDocument/2006/relationships/hyperlink" Target="https://en.wikipedia.org/wiki/South_Georgia_and_the_South_Sandwich_Islands" TargetMode="External"/><Relationship Id="rId203" Type="http://schemas.openxmlformats.org/officeDocument/2006/relationships/hyperlink" Target="https://en.wikipedia.org/wiki/South_Africa" TargetMode="External"/><Relationship Id="rId209" Type="http://schemas.openxmlformats.org/officeDocument/2006/relationships/hyperlink" Target="https://en.wikipedia.org/wiki/Suriname" TargetMode="External"/><Relationship Id="rId208" Type="http://schemas.openxmlformats.org/officeDocument/2006/relationships/hyperlink" Target="https://en.wikipedia.org/wiki/Sudan" TargetMode="External"/><Relationship Id="rId207" Type="http://schemas.openxmlformats.org/officeDocument/2006/relationships/hyperlink" Target="https://en.wikipedia.org/wiki/Sri_Lanka" TargetMode="External"/><Relationship Id="rId202" Type="http://schemas.openxmlformats.org/officeDocument/2006/relationships/hyperlink" Target="https://en.wikipedia.org/wiki/Somalia" TargetMode="External"/><Relationship Id="rId201" Type="http://schemas.openxmlformats.org/officeDocument/2006/relationships/hyperlink" Target="https://en.wikipedia.org/wiki/Solomon_Islands" TargetMode="External"/><Relationship Id="rId200" Type="http://schemas.openxmlformats.org/officeDocument/2006/relationships/hyperlink" Target="https://en.wikipedia.org/wiki/Slovenia"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coinmarketcap.com/view/polkastarter/" TargetMode="External"/><Relationship Id="rId2" Type="http://schemas.openxmlformats.org/officeDocument/2006/relationships/hyperlink" Target="https://coinmarketcap.com/currencies/chainlink/"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coinmarketcap.com/currencies/chainlink/" TargetMode="External"/><Relationship Id="rId2" Type="http://schemas.openxmlformats.org/officeDocument/2006/relationships/hyperlink" Target="https://uniswap.org/blog/uni/"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support.coinmarketcap.com/hc/en-us/requests/new?ticket_form_id=360000553872" TargetMode="External"/><Relationship Id="rId2" Type="http://schemas.openxmlformats.org/officeDocument/2006/relationships/hyperlink" Target="https://coinmarketcap.com/currencies/chainlink/" TargetMode="External"/><Relationship Id="rId3" Type="http://schemas.openxmlformats.org/officeDocument/2006/relationships/hyperlink" Target="https://shop.ledger.com/products/ledger-nano-s" TargetMode="External"/><Relationship Id="rId4" Type="http://schemas.openxmlformats.org/officeDocument/2006/relationships/hyperlink" Target="https://twitter.com/Ledger/photo"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4.63"/>
    <col customWidth="1" min="2" max="2" width="109.38"/>
    <col customWidth="1" min="3" max="3" width="23.88"/>
    <col customWidth="1" min="4" max="4" width="34.63"/>
    <col customWidth="1" min="5" max="5" width="28.63"/>
    <col customWidth="1" min="6" max="6" width="32.13"/>
    <col customWidth="1" min="7" max="7" width="37.88"/>
    <col customWidth="1" min="8" max="8" width="26.13"/>
    <col customWidth="1" min="9" max="9" width="25.5"/>
    <col customWidth="1" min="10" max="10" width="25.38"/>
  </cols>
  <sheetData>
    <row r="1">
      <c r="A1" s="1" t="s">
        <v>0</v>
      </c>
      <c r="B1" s="2"/>
      <c r="C1" s="2"/>
      <c r="D1" s="2"/>
      <c r="E1" s="2"/>
      <c r="F1" s="2"/>
      <c r="G1" s="3"/>
      <c r="H1" s="3"/>
      <c r="I1" s="3"/>
      <c r="J1" s="3"/>
    </row>
    <row r="2">
      <c r="A2" s="4" t="s">
        <v>1</v>
      </c>
    </row>
    <row r="3">
      <c r="A3" s="5"/>
      <c r="B3" s="3"/>
      <c r="C3" s="5"/>
      <c r="D3" s="3"/>
      <c r="E3" s="3"/>
      <c r="F3" s="3"/>
      <c r="G3" s="3"/>
      <c r="H3" s="3"/>
      <c r="I3" s="3"/>
      <c r="J3" s="3"/>
    </row>
    <row r="4">
      <c r="A4" s="6" t="s">
        <v>2</v>
      </c>
    </row>
    <row r="5">
      <c r="A5" s="7" t="s">
        <v>3</v>
      </c>
    </row>
    <row r="6">
      <c r="A6" s="8" t="s">
        <v>4</v>
      </c>
      <c r="B6" s="9" t="s">
        <v>5</v>
      </c>
      <c r="C6" s="9" t="s">
        <v>6</v>
      </c>
      <c r="D6" s="9" t="s">
        <v>7</v>
      </c>
      <c r="E6" s="10" t="s">
        <v>8</v>
      </c>
      <c r="F6" s="9" t="s">
        <v>9</v>
      </c>
      <c r="G6" s="10" t="s">
        <v>10</v>
      </c>
      <c r="H6" s="9" t="s">
        <v>11</v>
      </c>
      <c r="I6" s="10" t="s">
        <v>12</v>
      </c>
      <c r="J6" s="10" t="s">
        <v>13</v>
      </c>
    </row>
    <row r="7">
      <c r="A7" s="11">
        <v>1.0</v>
      </c>
      <c r="B7" s="12" t="s">
        <v>14</v>
      </c>
      <c r="C7" s="13" t="s">
        <v>15</v>
      </c>
      <c r="D7" s="14" t="s">
        <v>16</v>
      </c>
      <c r="E7" s="15" t="s">
        <v>16</v>
      </c>
      <c r="F7" s="15" t="s">
        <v>16</v>
      </c>
      <c r="G7" s="15" t="s">
        <v>16</v>
      </c>
      <c r="H7" s="15" t="s">
        <v>16</v>
      </c>
      <c r="I7" s="15" t="s">
        <v>16</v>
      </c>
      <c r="J7" s="16"/>
    </row>
    <row r="8">
      <c r="A8" s="11">
        <v>2.0</v>
      </c>
      <c r="B8" s="12" t="s">
        <v>17</v>
      </c>
      <c r="C8" s="13" t="s">
        <v>18</v>
      </c>
      <c r="D8" s="14" t="s">
        <v>16</v>
      </c>
      <c r="E8" s="15" t="s">
        <v>16</v>
      </c>
      <c r="F8" s="15" t="s">
        <v>16</v>
      </c>
      <c r="G8" s="15" t="s">
        <v>16</v>
      </c>
      <c r="H8" s="15" t="s">
        <v>16</v>
      </c>
      <c r="I8" s="15" t="s">
        <v>16</v>
      </c>
      <c r="J8" s="16"/>
    </row>
    <row r="9">
      <c r="A9" s="11">
        <v>3.0</v>
      </c>
      <c r="B9" s="12" t="s">
        <v>19</v>
      </c>
      <c r="C9" s="13" t="s">
        <v>20</v>
      </c>
      <c r="D9" s="14" t="s">
        <v>16</v>
      </c>
      <c r="E9" s="15" t="s">
        <v>16</v>
      </c>
      <c r="F9" s="15" t="s">
        <v>16</v>
      </c>
      <c r="G9" s="15" t="s">
        <v>16</v>
      </c>
      <c r="H9" s="15" t="s">
        <v>16</v>
      </c>
      <c r="I9" s="15" t="s">
        <v>16</v>
      </c>
      <c r="J9" s="16"/>
    </row>
    <row r="10">
      <c r="A10" s="11">
        <v>4.0</v>
      </c>
      <c r="B10" s="17" t="s">
        <v>21</v>
      </c>
      <c r="C10" s="13" t="s">
        <v>22</v>
      </c>
      <c r="D10" s="14" t="s">
        <v>16</v>
      </c>
      <c r="E10" s="15" t="s">
        <v>16</v>
      </c>
      <c r="F10" s="15" t="s">
        <v>16</v>
      </c>
      <c r="G10" s="15" t="s">
        <v>16</v>
      </c>
      <c r="H10" s="15" t="s">
        <v>16</v>
      </c>
      <c r="I10" s="15" t="s">
        <v>16</v>
      </c>
      <c r="J10" s="16"/>
    </row>
    <row r="11">
      <c r="A11" s="11">
        <v>5.0</v>
      </c>
      <c r="B11" s="17" t="s">
        <v>23</v>
      </c>
      <c r="C11" s="13" t="s">
        <v>22</v>
      </c>
      <c r="D11" s="14"/>
      <c r="E11" s="15"/>
      <c r="F11" s="15"/>
      <c r="G11" s="15"/>
      <c r="H11" s="15"/>
      <c r="I11" s="15"/>
      <c r="J11" s="16"/>
    </row>
    <row r="12">
      <c r="A12" s="11">
        <v>6.0</v>
      </c>
      <c r="B12" s="18" t="s">
        <v>24</v>
      </c>
      <c r="C12" s="19" t="s">
        <v>25</v>
      </c>
      <c r="D12" s="14" t="s">
        <v>16</v>
      </c>
      <c r="E12" s="15" t="s">
        <v>16</v>
      </c>
      <c r="F12" s="15" t="s">
        <v>16</v>
      </c>
      <c r="G12" s="15" t="s">
        <v>16</v>
      </c>
      <c r="H12" s="15" t="s">
        <v>16</v>
      </c>
      <c r="I12" s="15" t="s">
        <v>16</v>
      </c>
      <c r="J12" s="16" t="s">
        <v>26</v>
      </c>
    </row>
    <row r="13">
      <c r="A13" s="11">
        <v>7.0</v>
      </c>
      <c r="B13" s="18" t="s">
        <v>27</v>
      </c>
      <c r="C13" s="19" t="s">
        <v>25</v>
      </c>
      <c r="D13" s="14" t="s">
        <v>16</v>
      </c>
      <c r="E13" s="15" t="s">
        <v>16</v>
      </c>
      <c r="F13" s="15" t="s">
        <v>16</v>
      </c>
      <c r="G13" s="15" t="s">
        <v>16</v>
      </c>
      <c r="H13" s="15" t="s">
        <v>16</v>
      </c>
      <c r="I13" s="15" t="s">
        <v>16</v>
      </c>
      <c r="J13" s="16" t="s">
        <v>26</v>
      </c>
    </row>
    <row r="14">
      <c r="A14" s="11" t="s">
        <v>28</v>
      </c>
      <c r="B14" s="20" t="s">
        <v>29</v>
      </c>
      <c r="C14" s="13" t="s">
        <v>30</v>
      </c>
      <c r="D14" s="21" t="s">
        <v>31</v>
      </c>
      <c r="E14" s="22"/>
      <c r="F14" s="23"/>
      <c r="G14" s="23"/>
      <c r="H14" s="22"/>
      <c r="I14" s="24" t="s">
        <v>32</v>
      </c>
      <c r="J14" s="16" t="s">
        <v>26</v>
      </c>
    </row>
    <row r="15">
      <c r="A15" s="25" t="s">
        <v>33</v>
      </c>
      <c r="B15" s="26" t="s">
        <v>34</v>
      </c>
      <c r="C15" s="13" t="s">
        <v>35</v>
      </c>
      <c r="D15" s="21" t="s">
        <v>31</v>
      </c>
      <c r="E15" s="22"/>
      <c r="F15" s="23"/>
      <c r="G15" s="23"/>
      <c r="H15" s="22"/>
      <c r="I15" s="24" t="s">
        <v>32</v>
      </c>
      <c r="J15" s="16" t="s">
        <v>26</v>
      </c>
    </row>
    <row r="16">
      <c r="A16" s="27">
        <v>1.0</v>
      </c>
      <c r="B16" s="28" t="s">
        <v>36</v>
      </c>
      <c r="C16" s="29" t="s">
        <v>37</v>
      </c>
      <c r="D16" s="30" t="s">
        <v>31</v>
      </c>
      <c r="E16" s="31" t="s">
        <v>38</v>
      </c>
      <c r="F16" s="31" t="s">
        <v>39</v>
      </c>
      <c r="G16" s="31" t="s">
        <v>40</v>
      </c>
      <c r="H16" s="31" t="s">
        <v>41</v>
      </c>
      <c r="I16" s="32">
        <v>61819.0</v>
      </c>
      <c r="J16" s="33"/>
    </row>
    <row r="17">
      <c r="A17" s="27">
        <v>2.0</v>
      </c>
      <c r="B17" s="34" t="s">
        <v>42</v>
      </c>
      <c r="C17" s="19" t="s">
        <v>43</v>
      </c>
      <c r="D17" s="21"/>
      <c r="E17" s="22"/>
      <c r="F17" s="22"/>
      <c r="G17" s="35"/>
      <c r="H17" s="35"/>
      <c r="I17" s="36"/>
      <c r="J17" s="37"/>
    </row>
    <row r="18">
      <c r="A18" s="27">
        <v>3.0</v>
      </c>
      <c r="B18" s="34" t="s">
        <v>42</v>
      </c>
      <c r="C18" s="19" t="s">
        <v>44</v>
      </c>
      <c r="D18" s="21"/>
      <c r="E18" s="22"/>
      <c r="F18" s="22"/>
      <c r="G18" s="35"/>
      <c r="H18" s="35"/>
      <c r="I18" s="36"/>
      <c r="J18" s="37"/>
    </row>
    <row r="19">
      <c r="A19" s="27">
        <v>4.0</v>
      </c>
      <c r="B19" s="34" t="s">
        <v>42</v>
      </c>
      <c r="C19" s="19" t="s">
        <v>45</v>
      </c>
      <c r="D19" s="21"/>
      <c r="E19" s="22"/>
      <c r="F19" s="22"/>
      <c r="G19" s="35"/>
      <c r="H19" s="35"/>
      <c r="I19" s="36"/>
      <c r="J19" s="37"/>
    </row>
    <row r="20">
      <c r="A20" s="27">
        <v>5.0</v>
      </c>
      <c r="B20" s="34" t="s">
        <v>42</v>
      </c>
      <c r="C20" s="19" t="s">
        <v>46</v>
      </c>
      <c r="D20" s="21"/>
      <c r="E20" s="22"/>
      <c r="F20" s="22"/>
      <c r="G20" s="35"/>
      <c r="H20" s="35"/>
      <c r="I20" s="36"/>
      <c r="J20" s="37"/>
    </row>
    <row r="21">
      <c r="A21" s="27">
        <v>6.0</v>
      </c>
      <c r="B21" s="34" t="s">
        <v>42</v>
      </c>
      <c r="C21" s="19" t="s">
        <v>47</v>
      </c>
      <c r="D21" s="21"/>
      <c r="E21" s="22"/>
      <c r="F21" s="22"/>
      <c r="G21" s="35"/>
      <c r="H21" s="35"/>
      <c r="I21" s="36"/>
      <c r="J21" s="37"/>
    </row>
    <row r="22">
      <c r="A22" s="27">
        <v>7.0</v>
      </c>
      <c r="B22" s="34" t="s">
        <v>42</v>
      </c>
      <c r="C22" s="19" t="s">
        <v>48</v>
      </c>
      <c r="D22" s="21"/>
      <c r="E22" s="22"/>
      <c r="F22" s="22"/>
      <c r="G22" s="35"/>
      <c r="H22" s="35"/>
      <c r="I22" s="36"/>
      <c r="J22" s="37"/>
    </row>
    <row r="23">
      <c r="A23" s="27">
        <v>8.0</v>
      </c>
      <c r="B23" s="34" t="s">
        <v>42</v>
      </c>
      <c r="C23" s="19" t="s">
        <v>49</v>
      </c>
      <c r="D23" s="21"/>
      <c r="E23" s="22"/>
      <c r="F23" s="22"/>
      <c r="G23" s="35"/>
      <c r="H23" s="35"/>
      <c r="I23" s="36"/>
      <c r="J23" s="37"/>
    </row>
    <row r="24">
      <c r="A24" s="27">
        <v>9.0</v>
      </c>
      <c r="B24" s="34" t="s">
        <v>42</v>
      </c>
      <c r="C24" s="19" t="s">
        <v>50</v>
      </c>
      <c r="D24" s="21"/>
      <c r="E24" s="22"/>
      <c r="F24" s="22"/>
      <c r="G24" s="35"/>
      <c r="H24" s="35"/>
      <c r="I24" s="36"/>
      <c r="J24" s="37"/>
    </row>
    <row r="25">
      <c r="A25" s="27">
        <v>10.0</v>
      </c>
      <c r="B25" s="34" t="s">
        <v>42</v>
      </c>
      <c r="C25" s="19" t="s">
        <v>51</v>
      </c>
      <c r="D25" s="21"/>
      <c r="E25" s="22"/>
      <c r="F25" s="22"/>
      <c r="G25" s="35"/>
      <c r="H25" s="35"/>
      <c r="I25" s="36"/>
      <c r="J25" s="37"/>
    </row>
    <row r="26">
      <c r="A26" s="27">
        <v>11.0</v>
      </c>
      <c r="B26" s="34" t="s">
        <v>42</v>
      </c>
      <c r="C26" s="19" t="s">
        <v>52</v>
      </c>
      <c r="D26" s="21"/>
      <c r="E26" s="22"/>
      <c r="F26" s="22"/>
      <c r="G26" s="35"/>
      <c r="H26" s="35"/>
      <c r="I26" s="36"/>
      <c r="J26" s="37"/>
    </row>
    <row r="27">
      <c r="A27" s="27">
        <v>12.0</v>
      </c>
      <c r="B27" s="34" t="s">
        <v>42</v>
      </c>
      <c r="C27" s="19" t="s">
        <v>53</v>
      </c>
      <c r="D27" s="21"/>
      <c r="E27" s="22"/>
      <c r="F27" s="22"/>
      <c r="G27" s="35"/>
      <c r="H27" s="35"/>
      <c r="I27" s="36"/>
      <c r="J27" s="37"/>
    </row>
    <row r="28">
      <c r="A28" s="27">
        <v>13.0</v>
      </c>
      <c r="B28" s="34" t="s">
        <v>42</v>
      </c>
      <c r="C28" s="19" t="s">
        <v>54</v>
      </c>
      <c r="D28" s="21"/>
      <c r="E28" s="22"/>
      <c r="F28" s="22"/>
      <c r="G28" s="35"/>
      <c r="H28" s="35"/>
      <c r="I28" s="36"/>
      <c r="J28" s="37"/>
    </row>
    <row r="29">
      <c r="A29" s="27">
        <v>14.0</v>
      </c>
      <c r="B29" s="34" t="s">
        <v>42</v>
      </c>
      <c r="C29" s="19" t="s">
        <v>55</v>
      </c>
      <c r="D29" s="21"/>
      <c r="E29" s="22"/>
      <c r="F29" s="22"/>
      <c r="G29" s="35"/>
      <c r="H29" s="35"/>
      <c r="I29" s="36"/>
      <c r="J29" s="37"/>
    </row>
    <row r="30">
      <c r="A30" s="27">
        <v>15.0</v>
      </c>
      <c r="B30" s="34" t="s">
        <v>42</v>
      </c>
      <c r="C30" s="19" t="s">
        <v>56</v>
      </c>
      <c r="D30" s="21"/>
      <c r="E30" s="22"/>
      <c r="F30" s="22"/>
      <c r="G30" s="35"/>
      <c r="H30" s="35"/>
      <c r="I30" s="36"/>
      <c r="J30" s="37"/>
    </row>
    <row r="31">
      <c r="A31" s="27">
        <v>16.0</v>
      </c>
      <c r="B31" s="34" t="s">
        <v>42</v>
      </c>
      <c r="C31" s="19" t="s">
        <v>57</v>
      </c>
      <c r="D31" s="21"/>
      <c r="E31" s="22"/>
      <c r="F31" s="22"/>
      <c r="G31" s="35"/>
      <c r="H31" s="35"/>
      <c r="I31" s="36"/>
      <c r="J31" s="37"/>
    </row>
    <row r="32">
      <c r="A32" s="27">
        <v>17.0</v>
      </c>
      <c r="B32" s="34" t="s">
        <v>42</v>
      </c>
      <c r="C32" s="19" t="s">
        <v>58</v>
      </c>
      <c r="D32" s="21"/>
      <c r="E32" s="22"/>
      <c r="F32" s="22"/>
      <c r="G32" s="35"/>
      <c r="H32" s="35"/>
      <c r="I32" s="36"/>
      <c r="J32" s="37"/>
    </row>
    <row r="33">
      <c r="A33" s="27">
        <v>18.0</v>
      </c>
      <c r="B33" s="34" t="s">
        <v>42</v>
      </c>
      <c r="C33" s="19" t="s">
        <v>59</v>
      </c>
      <c r="D33" s="21"/>
      <c r="E33" s="22"/>
      <c r="F33" s="22"/>
      <c r="G33" s="35"/>
      <c r="H33" s="35"/>
      <c r="I33" s="36"/>
      <c r="J33" s="37"/>
    </row>
    <row r="34">
      <c r="A34" s="27">
        <v>19.0</v>
      </c>
      <c r="B34" s="34" t="s">
        <v>42</v>
      </c>
      <c r="C34" s="19" t="s">
        <v>60</v>
      </c>
      <c r="D34" s="21"/>
      <c r="E34" s="22"/>
      <c r="F34" s="22"/>
      <c r="G34" s="35"/>
      <c r="H34" s="35"/>
      <c r="I34" s="36"/>
      <c r="J34" s="37"/>
    </row>
    <row r="35">
      <c r="A35" s="27">
        <v>20.0</v>
      </c>
      <c r="B35" s="34" t="s">
        <v>42</v>
      </c>
      <c r="C35" s="19" t="s">
        <v>61</v>
      </c>
      <c r="D35" s="21"/>
      <c r="E35" s="22"/>
      <c r="F35" s="22"/>
      <c r="G35" s="35"/>
      <c r="H35" s="35"/>
      <c r="I35" s="36"/>
      <c r="J35" s="37"/>
    </row>
    <row r="36">
      <c r="A36" s="27">
        <v>21.0</v>
      </c>
      <c r="B36" s="34" t="s">
        <v>42</v>
      </c>
      <c r="C36" s="19" t="s">
        <v>62</v>
      </c>
      <c r="D36" s="21"/>
      <c r="E36" s="22"/>
      <c r="F36" s="22"/>
      <c r="G36" s="35"/>
      <c r="H36" s="35"/>
      <c r="I36" s="36"/>
      <c r="J36" s="37"/>
    </row>
    <row r="37">
      <c r="A37" s="27">
        <v>22.0</v>
      </c>
      <c r="B37" s="34" t="s">
        <v>42</v>
      </c>
      <c r="C37" s="19" t="s">
        <v>63</v>
      </c>
      <c r="D37" s="21"/>
      <c r="E37" s="22"/>
      <c r="F37" s="22"/>
      <c r="G37" s="35"/>
      <c r="H37" s="35"/>
      <c r="I37" s="36"/>
      <c r="J37" s="37"/>
    </row>
    <row r="38">
      <c r="A38" s="27">
        <v>23.0</v>
      </c>
      <c r="B38" s="34" t="s">
        <v>42</v>
      </c>
      <c r="C38" s="19" t="s">
        <v>64</v>
      </c>
      <c r="D38" s="21"/>
      <c r="E38" s="22"/>
      <c r="F38" s="22"/>
      <c r="G38" s="35"/>
      <c r="H38" s="35"/>
      <c r="I38" s="36"/>
      <c r="J38" s="37"/>
    </row>
    <row r="39">
      <c r="A39" s="27">
        <v>24.0</v>
      </c>
      <c r="B39" s="34" t="s">
        <v>42</v>
      </c>
      <c r="C39" s="19" t="s">
        <v>65</v>
      </c>
      <c r="D39" s="21"/>
      <c r="E39" s="22"/>
      <c r="F39" s="22"/>
      <c r="G39" s="35"/>
      <c r="H39" s="35"/>
      <c r="I39" s="36"/>
      <c r="J39" s="37"/>
    </row>
    <row r="40">
      <c r="A40" s="27">
        <v>25.0</v>
      </c>
      <c r="B40" s="34" t="s">
        <v>42</v>
      </c>
      <c r="C40" s="19" t="s">
        <v>66</v>
      </c>
      <c r="D40" s="21"/>
      <c r="E40" s="22"/>
      <c r="F40" s="22"/>
      <c r="G40" s="35"/>
      <c r="H40" s="35"/>
      <c r="I40" s="36"/>
      <c r="J40" s="37"/>
    </row>
    <row r="41">
      <c r="A41" s="27">
        <v>26.0</v>
      </c>
      <c r="B41" s="34" t="s">
        <v>42</v>
      </c>
      <c r="C41" s="19" t="s">
        <v>67</v>
      </c>
      <c r="D41" s="21"/>
      <c r="E41" s="22"/>
      <c r="F41" s="22"/>
      <c r="G41" s="35"/>
      <c r="H41" s="35"/>
      <c r="I41" s="36"/>
      <c r="J41" s="37"/>
    </row>
    <row r="42">
      <c r="A42" s="27">
        <v>27.0</v>
      </c>
      <c r="B42" s="34" t="s">
        <v>42</v>
      </c>
      <c r="C42" s="19" t="s">
        <v>68</v>
      </c>
      <c r="D42" s="21"/>
      <c r="E42" s="22"/>
      <c r="F42" s="22"/>
      <c r="G42" s="35"/>
      <c r="H42" s="35"/>
      <c r="I42" s="36"/>
      <c r="J42" s="37"/>
    </row>
    <row r="43">
      <c r="A43" s="27">
        <v>28.0</v>
      </c>
      <c r="B43" s="34" t="s">
        <v>42</v>
      </c>
      <c r="C43" s="19" t="s">
        <v>69</v>
      </c>
      <c r="D43" s="21"/>
      <c r="E43" s="22"/>
      <c r="F43" s="22"/>
      <c r="G43" s="35"/>
      <c r="H43" s="35"/>
      <c r="I43" s="36"/>
      <c r="J43" s="37"/>
    </row>
    <row r="44">
      <c r="A44" s="27">
        <v>29.0</v>
      </c>
      <c r="B44" s="34" t="s">
        <v>42</v>
      </c>
      <c r="C44" s="19" t="s">
        <v>70</v>
      </c>
      <c r="D44" s="21"/>
      <c r="E44" s="22"/>
      <c r="F44" s="22"/>
      <c r="G44" s="35"/>
      <c r="H44" s="35"/>
      <c r="I44" s="36"/>
      <c r="J44" s="37"/>
    </row>
    <row r="45">
      <c r="A45" s="27">
        <v>30.0</v>
      </c>
      <c r="B45" s="34" t="s">
        <v>42</v>
      </c>
      <c r="C45" s="19" t="s">
        <v>71</v>
      </c>
      <c r="D45" s="21"/>
      <c r="E45" s="22"/>
      <c r="F45" s="22"/>
      <c r="G45" s="35"/>
      <c r="H45" s="35"/>
      <c r="I45" s="36"/>
      <c r="J45" s="37"/>
    </row>
  </sheetData>
  <mergeCells count="1">
    <mergeCell ref="A2:J2"/>
  </mergeCells>
  <dataValidations>
    <dataValidation type="list" allowBlank="1" showErrorMessage="1" sqref="G14:G45">
      <formula1>'Data Validation'!$D$5:$D$7</formula1>
    </dataValidation>
    <dataValidation type="list" allowBlank="1" showErrorMessage="1" sqref="E14:E45 H14:H45">
      <formula1>'Data Validation'!$B$5:$B$18</formula1>
    </dataValidation>
    <dataValidation type="list" allowBlank="1" showErrorMessage="1" sqref="F14:F45">
      <formula1>'Data Validation'!$C$5:$C$6</formula1>
    </dataValidation>
  </dataValidations>
  <hyperlinks>
    <hyperlink display="1 - Select 'File &gt; Make a Copy' to prepare your submission using Google Sheets. For a completed sample, please see A-Sample.&#10;2 - Insert as many rows as required for ITEMS A &amp; B ONLY (1 row per address). Highlight the reserve wallet addresses in red. Circulating Supply  = Total Supply - Balances from reserve wallets&#10;3 - Input data into the yellow cells. &#10;4 - Please adhere to the format and use the predefined values from the drop down menus.&#10;5 - Please submit your responses with the proper formatting by sharing the Google Sheets URL and granting public access to the sheet. File &gt; Share &gt; Anyone on the internet with this link can view&#10;6 - Be truthful. False or misleading claims may render your submission inadmissible. Supply verification is subject to our methodology.&#10;7 - Submit the completed sheet to Form 4 - [Existing Cryptoasset] Update verified supply figures " location="'A-Sample'!A1" ref="A2"/>
    <hyperlink r:id="rId1" ref="B10"/>
    <hyperlink r:id="rId2" ref="B11"/>
    <hyperlink r:id="rId3" ref="B16"/>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1.0" topLeftCell="A12" activePane="bottomLeft" state="frozen"/>
      <selection activeCell="B13" sqref="B13" pane="bottomLeft"/>
    </sheetView>
  </sheetViews>
  <sheetFormatPr customHeight="1" defaultColWidth="12.63" defaultRowHeight="15.75"/>
  <cols>
    <col customWidth="1" min="1" max="1" width="3.88"/>
    <col customWidth="1" min="2" max="2" width="25.13"/>
    <col customWidth="1" min="3" max="3" width="22.0"/>
    <col customWidth="1" min="4" max="4" width="39.0"/>
    <col customWidth="1" min="5" max="5" width="35.75"/>
    <col customWidth="1" min="6" max="6" width="37.13"/>
    <col customWidth="1" min="7" max="7" width="33.0"/>
    <col customWidth="1" min="8" max="8" width="31.75"/>
    <col customWidth="1" min="9" max="9" width="16.75"/>
  </cols>
  <sheetData>
    <row r="1">
      <c r="A1" s="1" t="s">
        <v>0</v>
      </c>
      <c r="B1" s="3"/>
      <c r="C1" s="2"/>
      <c r="D1" s="2"/>
      <c r="E1" s="2"/>
      <c r="F1" s="2"/>
      <c r="G1" s="3"/>
      <c r="H1" s="3"/>
      <c r="I1" s="3"/>
    </row>
    <row r="2">
      <c r="A2" s="4" t="s">
        <v>1053</v>
      </c>
    </row>
    <row r="3">
      <c r="A3" s="149"/>
      <c r="B3" s="150"/>
      <c r="C3" s="151"/>
      <c r="D3" s="152"/>
      <c r="E3" s="3"/>
      <c r="F3" s="3"/>
      <c r="G3" s="3"/>
      <c r="H3" s="3"/>
      <c r="I3" s="3"/>
    </row>
    <row r="4">
      <c r="A4" s="66" t="s">
        <v>1054</v>
      </c>
      <c r="B4" s="153"/>
      <c r="C4" s="154"/>
      <c r="D4" s="155"/>
    </row>
    <row r="5">
      <c r="A5" s="172" t="s">
        <v>1055</v>
      </c>
      <c r="C5" s="172"/>
      <c r="D5" s="155"/>
    </row>
    <row r="6">
      <c r="A6" s="173" t="s">
        <v>1056</v>
      </c>
      <c r="D6" s="155"/>
    </row>
    <row r="7">
      <c r="A7" s="158" t="s">
        <v>4</v>
      </c>
      <c r="B7" s="158" t="s">
        <v>1057</v>
      </c>
      <c r="C7" s="158" t="s">
        <v>1058</v>
      </c>
      <c r="D7" s="158" t="s">
        <v>1059</v>
      </c>
      <c r="E7" s="158" t="s">
        <v>1060</v>
      </c>
      <c r="F7" s="158" t="s">
        <v>1061</v>
      </c>
      <c r="G7" s="174" t="s">
        <v>1062</v>
      </c>
      <c r="H7" s="174" t="s">
        <v>1063</v>
      </c>
      <c r="I7" s="158" t="s">
        <v>1064</v>
      </c>
    </row>
    <row r="8">
      <c r="A8" s="175">
        <v>1.0</v>
      </c>
      <c r="B8" s="176" t="s">
        <v>1065</v>
      </c>
      <c r="C8" s="177" t="s">
        <v>1066</v>
      </c>
      <c r="D8" s="178" t="s">
        <v>1067</v>
      </c>
      <c r="E8" s="176" t="s">
        <v>1068</v>
      </c>
      <c r="F8" s="179">
        <v>0.0</v>
      </c>
      <c r="G8" s="180">
        <v>2.66859275E7</v>
      </c>
      <c r="H8" s="181">
        <v>1.3342964E7</v>
      </c>
      <c r="I8" s="181" t="s">
        <v>1069</v>
      </c>
    </row>
    <row r="9">
      <c r="A9" s="175">
        <v>2.0</v>
      </c>
      <c r="B9" s="176" t="s">
        <v>1065</v>
      </c>
      <c r="C9" s="177" t="s">
        <v>1070</v>
      </c>
      <c r="D9" s="178" t="s">
        <v>1071</v>
      </c>
      <c r="E9" s="176" t="s">
        <v>1072</v>
      </c>
      <c r="F9" s="179" t="s">
        <v>1073</v>
      </c>
      <c r="G9" s="180">
        <v>3.22973665219968E10</v>
      </c>
      <c r="H9" s="181">
        <v>3.22973665219968E10</v>
      </c>
      <c r="I9" s="181" t="s">
        <v>1074</v>
      </c>
    </row>
    <row r="10">
      <c r="A10" s="175">
        <v>3.0</v>
      </c>
      <c r="B10" s="176" t="s">
        <v>1065</v>
      </c>
      <c r="C10" s="177" t="s">
        <v>1075</v>
      </c>
      <c r="D10" s="178" t="s">
        <v>1076</v>
      </c>
      <c r="E10" s="176" t="s">
        <v>1077</v>
      </c>
      <c r="F10" s="179" t="s">
        <v>1078</v>
      </c>
      <c r="G10" s="180">
        <v>8.78999999849999E8</v>
      </c>
      <c r="H10" s="181">
        <v>8.78999999849999E8</v>
      </c>
      <c r="I10" s="181" t="s">
        <v>1074</v>
      </c>
    </row>
    <row r="11">
      <c r="A11" s="175">
        <v>4.0</v>
      </c>
      <c r="B11" s="176" t="s">
        <v>1065</v>
      </c>
      <c r="C11" s="177" t="s">
        <v>1079</v>
      </c>
      <c r="D11" s="178" t="s">
        <v>1080</v>
      </c>
      <c r="E11" s="176" t="s">
        <v>1081</v>
      </c>
      <c r="F11" s="179" t="s">
        <v>1082</v>
      </c>
      <c r="G11" s="180">
        <v>2.21795844559324E7</v>
      </c>
      <c r="H11" s="181">
        <v>5.88579632707079E9</v>
      </c>
      <c r="I11" s="181" t="s">
        <v>1074</v>
      </c>
    </row>
    <row r="12">
      <c r="A12" s="164">
        <v>3.0</v>
      </c>
      <c r="B12" s="164" t="s">
        <v>1083</v>
      </c>
      <c r="C12" s="164" t="s">
        <v>1084</v>
      </c>
      <c r="D12" s="171" t="s">
        <v>1085</v>
      </c>
      <c r="E12" s="164" t="s">
        <v>1011</v>
      </c>
      <c r="F12" s="164" t="s">
        <v>1086</v>
      </c>
      <c r="G12" s="171" t="s">
        <v>1087</v>
      </c>
      <c r="H12" s="171" t="s">
        <v>1088</v>
      </c>
      <c r="I12" s="171" t="s">
        <v>1089</v>
      </c>
    </row>
    <row r="13">
      <c r="A13" s="164">
        <v>4.0</v>
      </c>
      <c r="B13" s="164" t="s">
        <v>1083</v>
      </c>
      <c r="C13" s="164" t="s">
        <v>1084</v>
      </c>
      <c r="D13" s="171" t="s">
        <v>1090</v>
      </c>
      <c r="E13" s="164" t="s">
        <v>1011</v>
      </c>
      <c r="F13" s="164" t="s">
        <v>1086</v>
      </c>
      <c r="G13" s="171" t="s">
        <v>1087</v>
      </c>
      <c r="H13" s="171" t="s">
        <v>1088</v>
      </c>
      <c r="I13" s="171" t="s">
        <v>1089</v>
      </c>
    </row>
    <row r="14">
      <c r="A14" s="164">
        <v>5.0</v>
      </c>
      <c r="B14" s="164" t="s">
        <v>1083</v>
      </c>
      <c r="C14" s="164" t="s">
        <v>1084</v>
      </c>
      <c r="D14" s="171" t="s">
        <v>1091</v>
      </c>
      <c r="E14" s="164" t="s">
        <v>1011</v>
      </c>
      <c r="F14" s="164" t="s">
        <v>1086</v>
      </c>
      <c r="G14" s="171" t="s">
        <v>1087</v>
      </c>
      <c r="H14" s="171" t="s">
        <v>1088</v>
      </c>
      <c r="I14" s="171" t="s">
        <v>1089</v>
      </c>
    </row>
    <row r="15">
      <c r="A15" s="164">
        <v>6.0</v>
      </c>
      <c r="B15" s="164" t="s">
        <v>1083</v>
      </c>
      <c r="C15" s="164" t="s">
        <v>1084</v>
      </c>
      <c r="D15" s="171" t="s">
        <v>1092</v>
      </c>
      <c r="E15" s="164" t="s">
        <v>1011</v>
      </c>
      <c r="F15" s="164" t="s">
        <v>1086</v>
      </c>
      <c r="G15" s="171" t="s">
        <v>1087</v>
      </c>
      <c r="H15" s="171" t="s">
        <v>1088</v>
      </c>
      <c r="I15" s="171" t="s">
        <v>1089</v>
      </c>
    </row>
    <row r="16">
      <c r="A16" s="164">
        <v>7.0</v>
      </c>
      <c r="B16" s="164" t="s">
        <v>1083</v>
      </c>
      <c r="C16" s="164" t="s">
        <v>1084</v>
      </c>
      <c r="D16" s="171" t="s">
        <v>1093</v>
      </c>
      <c r="E16" s="164" t="s">
        <v>1011</v>
      </c>
      <c r="F16" s="164" t="s">
        <v>1086</v>
      </c>
      <c r="G16" s="171" t="s">
        <v>1087</v>
      </c>
      <c r="H16" s="171" t="s">
        <v>1088</v>
      </c>
      <c r="I16" s="171" t="s">
        <v>1089</v>
      </c>
    </row>
    <row r="17">
      <c r="A17" s="164">
        <v>8.0</v>
      </c>
      <c r="B17" s="164" t="s">
        <v>1083</v>
      </c>
      <c r="C17" s="164" t="s">
        <v>1084</v>
      </c>
      <c r="D17" s="171" t="s">
        <v>1094</v>
      </c>
      <c r="E17" s="164" t="s">
        <v>1011</v>
      </c>
      <c r="F17" s="164" t="s">
        <v>1086</v>
      </c>
      <c r="G17" s="171" t="s">
        <v>1087</v>
      </c>
      <c r="H17" s="171" t="s">
        <v>1088</v>
      </c>
      <c r="I17" s="171" t="s">
        <v>1089</v>
      </c>
    </row>
    <row r="18">
      <c r="A18" s="164">
        <v>9.0</v>
      </c>
      <c r="B18" s="164" t="s">
        <v>1083</v>
      </c>
      <c r="C18" s="164" t="s">
        <v>1084</v>
      </c>
      <c r="D18" s="171" t="s">
        <v>1095</v>
      </c>
      <c r="E18" s="164" t="s">
        <v>1011</v>
      </c>
      <c r="F18" s="164" t="s">
        <v>1086</v>
      </c>
      <c r="G18" s="171" t="s">
        <v>1087</v>
      </c>
      <c r="H18" s="171" t="s">
        <v>1088</v>
      </c>
      <c r="I18" s="171" t="s">
        <v>1089</v>
      </c>
    </row>
    <row r="19">
      <c r="A19" s="164">
        <v>10.0</v>
      </c>
      <c r="B19" s="164" t="s">
        <v>1083</v>
      </c>
      <c r="C19" s="164" t="s">
        <v>1084</v>
      </c>
      <c r="D19" s="171" t="s">
        <v>1096</v>
      </c>
      <c r="E19" s="164" t="s">
        <v>1011</v>
      </c>
      <c r="F19" s="164" t="s">
        <v>1086</v>
      </c>
      <c r="G19" s="171" t="s">
        <v>1087</v>
      </c>
      <c r="H19" s="171" t="s">
        <v>1088</v>
      </c>
      <c r="I19" s="171" t="s">
        <v>1089</v>
      </c>
    </row>
    <row r="20">
      <c r="A20" s="164">
        <v>11.0</v>
      </c>
      <c r="B20" s="164" t="s">
        <v>1083</v>
      </c>
      <c r="C20" s="164" t="s">
        <v>1084</v>
      </c>
      <c r="D20" s="171" t="s">
        <v>1097</v>
      </c>
      <c r="E20" s="164" t="s">
        <v>1011</v>
      </c>
      <c r="F20" s="164" t="s">
        <v>1086</v>
      </c>
      <c r="G20" s="171" t="s">
        <v>1087</v>
      </c>
      <c r="H20" s="171" t="s">
        <v>1088</v>
      </c>
      <c r="I20" s="171" t="s">
        <v>1089</v>
      </c>
    </row>
    <row r="21">
      <c r="A21" s="164">
        <v>12.0</v>
      </c>
      <c r="B21" s="164" t="s">
        <v>1083</v>
      </c>
      <c r="C21" s="164" t="s">
        <v>1084</v>
      </c>
      <c r="D21" s="171" t="s">
        <v>1098</v>
      </c>
      <c r="E21" s="164" t="s">
        <v>1011</v>
      </c>
      <c r="F21" s="164" t="s">
        <v>1086</v>
      </c>
      <c r="G21" s="171" t="s">
        <v>1087</v>
      </c>
      <c r="H21" s="171" t="s">
        <v>1088</v>
      </c>
      <c r="I21" s="171" t="s">
        <v>1089</v>
      </c>
    </row>
    <row r="22">
      <c r="A22" s="164">
        <v>13.0</v>
      </c>
      <c r="B22" s="164" t="s">
        <v>1083</v>
      </c>
      <c r="C22" s="164" t="s">
        <v>1084</v>
      </c>
      <c r="D22" s="171" t="s">
        <v>1099</v>
      </c>
      <c r="E22" s="164" t="s">
        <v>1011</v>
      </c>
      <c r="F22" s="164" t="s">
        <v>1086</v>
      </c>
      <c r="G22" s="171" t="s">
        <v>1087</v>
      </c>
      <c r="H22" s="171" t="s">
        <v>1088</v>
      </c>
      <c r="I22" s="171" t="s">
        <v>1089</v>
      </c>
    </row>
    <row r="23">
      <c r="A23" s="164">
        <v>14.0</v>
      </c>
      <c r="B23" s="164" t="s">
        <v>1083</v>
      </c>
      <c r="C23" s="164" t="s">
        <v>1084</v>
      </c>
      <c r="D23" s="171" t="s">
        <v>1100</v>
      </c>
      <c r="E23" s="164" t="s">
        <v>1011</v>
      </c>
      <c r="F23" s="164" t="s">
        <v>1086</v>
      </c>
      <c r="G23" s="171" t="s">
        <v>1087</v>
      </c>
      <c r="H23" s="171" t="s">
        <v>1088</v>
      </c>
      <c r="I23" s="171" t="s">
        <v>1089</v>
      </c>
    </row>
    <row r="24">
      <c r="A24" s="164">
        <v>15.0</v>
      </c>
      <c r="B24" s="164" t="s">
        <v>1083</v>
      </c>
      <c r="C24" s="164" t="s">
        <v>1084</v>
      </c>
      <c r="D24" s="171" t="s">
        <v>1101</v>
      </c>
      <c r="E24" s="164" t="s">
        <v>1011</v>
      </c>
      <c r="F24" s="164" t="s">
        <v>1086</v>
      </c>
      <c r="G24" s="171" t="s">
        <v>1087</v>
      </c>
      <c r="H24" s="171" t="s">
        <v>1088</v>
      </c>
      <c r="I24" s="171" t="s">
        <v>1089</v>
      </c>
    </row>
    <row r="25">
      <c r="A25" s="164">
        <v>16.0</v>
      </c>
      <c r="B25" s="164" t="s">
        <v>1083</v>
      </c>
      <c r="C25" s="164" t="s">
        <v>1084</v>
      </c>
      <c r="D25" s="171" t="s">
        <v>1102</v>
      </c>
      <c r="E25" s="164" t="s">
        <v>1011</v>
      </c>
      <c r="F25" s="164" t="s">
        <v>1086</v>
      </c>
      <c r="G25" s="171" t="s">
        <v>1087</v>
      </c>
      <c r="H25" s="171" t="s">
        <v>1088</v>
      </c>
      <c r="I25" s="171" t="s">
        <v>1089</v>
      </c>
    </row>
    <row r="26">
      <c r="A26" s="164">
        <v>17.0</v>
      </c>
      <c r="B26" s="164" t="s">
        <v>1083</v>
      </c>
      <c r="C26" s="164" t="s">
        <v>1084</v>
      </c>
      <c r="D26" s="171" t="s">
        <v>1103</v>
      </c>
      <c r="E26" s="164" t="s">
        <v>1011</v>
      </c>
      <c r="F26" s="164" t="s">
        <v>1086</v>
      </c>
      <c r="G26" s="171" t="s">
        <v>1087</v>
      </c>
      <c r="H26" s="171" t="s">
        <v>1088</v>
      </c>
      <c r="I26" s="171" t="s">
        <v>1089</v>
      </c>
    </row>
    <row r="27">
      <c r="A27" s="164">
        <v>18.0</v>
      </c>
      <c r="B27" s="164" t="s">
        <v>1083</v>
      </c>
      <c r="C27" s="164" t="s">
        <v>1084</v>
      </c>
      <c r="D27" s="171" t="s">
        <v>1104</v>
      </c>
      <c r="E27" s="164" t="s">
        <v>1011</v>
      </c>
      <c r="F27" s="164" t="s">
        <v>1086</v>
      </c>
      <c r="G27" s="171" t="s">
        <v>1087</v>
      </c>
      <c r="H27" s="171" t="s">
        <v>1088</v>
      </c>
      <c r="I27" s="171" t="s">
        <v>1089</v>
      </c>
    </row>
    <row r="28">
      <c r="A28" s="164">
        <v>19.0</v>
      </c>
      <c r="B28" s="164" t="s">
        <v>1083</v>
      </c>
      <c r="C28" s="164" t="s">
        <v>1084</v>
      </c>
      <c r="D28" s="171" t="s">
        <v>1105</v>
      </c>
      <c r="E28" s="164" t="s">
        <v>1011</v>
      </c>
      <c r="F28" s="164" t="s">
        <v>1086</v>
      </c>
      <c r="G28" s="171" t="s">
        <v>1087</v>
      </c>
      <c r="H28" s="171" t="s">
        <v>1088</v>
      </c>
      <c r="I28" s="171" t="s">
        <v>1089</v>
      </c>
    </row>
    <row r="29">
      <c r="A29" s="164">
        <v>20.0</v>
      </c>
      <c r="B29" s="164" t="s">
        <v>1083</v>
      </c>
      <c r="C29" s="164" t="s">
        <v>1084</v>
      </c>
      <c r="D29" s="171" t="s">
        <v>1106</v>
      </c>
      <c r="E29" s="164" t="s">
        <v>1011</v>
      </c>
      <c r="F29" s="164" t="s">
        <v>1086</v>
      </c>
      <c r="G29" s="171" t="s">
        <v>1087</v>
      </c>
      <c r="H29" s="171" t="s">
        <v>1088</v>
      </c>
      <c r="I29" s="171" t="s">
        <v>1089</v>
      </c>
    </row>
    <row r="30">
      <c r="A30" s="164">
        <v>21.0</v>
      </c>
      <c r="B30" s="164" t="s">
        <v>1083</v>
      </c>
      <c r="C30" s="164" t="s">
        <v>1084</v>
      </c>
      <c r="D30" s="171" t="s">
        <v>1107</v>
      </c>
      <c r="E30" s="164" t="s">
        <v>1011</v>
      </c>
      <c r="F30" s="164" t="s">
        <v>1086</v>
      </c>
      <c r="G30" s="171" t="s">
        <v>1087</v>
      </c>
      <c r="H30" s="171" t="s">
        <v>1088</v>
      </c>
      <c r="I30" s="171" t="s">
        <v>1089</v>
      </c>
    </row>
    <row r="31">
      <c r="A31" s="164">
        <v>22.0</v>
      </c>
      <c r="B31" s="164" t="s">
        <v>1083</v>
      </c>
      <c r="C31" s="164" t="s">
        <v>1084</v>
      </c>
      <c r="D31" s="171" t="s">
        <v>1108</v>
      </c>
      <c r="E31" s="164" t="s">
        <v>1011</v>
      </c>
      <c r="F31" s="164" t="s">
        <v>1086</v>
      </c>
      <c r="G31" s="171" t="s">
        <v>1087</v>
      </c>
      <c r="H31" s="171" t="s">
        <v>1088</v>
      </c>
      <c r="I31" s="171" t="s">
        <v>1089</v>
      </c>
    </row>
    <row r="32">
      <c r="A32" s="164">
        <v>23.0</v>
      </c>
      <c r="B32" s="164" t="s">
        <v>1083</v>
      </c>
      <c r="C32" s="164" t="s">
        <v>1084</v>
      </c>
      <c r="D32" s="171" t="s">
        <v>1109</v>
      </c>
      <c r="E32" s="164" t="s">
        <v>1011</v>
      </c>
      <c r="F32" s="164" t="s">
        <v>1086</v>
      </c>
      <c r="G32" s="171" t="s">
        <v>1087</v>
      </c>
      <c r="H32" s="171" t="s">
        <v>1088</v>
      </c>
      <c r="I32" s="171" t="s">
        <v>1089</v>
      </c>
    </row>
    <row r="33">
      <c r="A33" s="164">
        <v>24.0</v>
      </c>
      <c r="B33" s="164" t="s">
        <v>1083</v>
      </c>
      <c r="C33" s="164" t="s">
        <v>1084</v>
      </c>
      <c r="D33" s="171" t="s">
        <v>1110</v>
      </c>
      <c r="E33" s="164" t="s">
        <v>1011</v>
      </c>
      <c r="F33" s="164" t="s">
        <v>1086</v>
      </c>
      <c r="G33" s="171" t="s">
        <v>1087</v>
      </c>
      <c r="H33" s="171" t="s">
        <v>1088</v>
      </c>
      <c r="I33" s="171" t="s">
        <v>1089</v>
      </c>
    </row>
    <row r="34">
      <c r="A34" s="164">
        <v>25.0</v>
      </c>
      <c r="B34" s="164" t="s">
        <v>1083</v>
      </c>
      <c r="C34" s="164" t="s">
        <v>1084</v>
      </c>
      <c r="D34" s="171" t="s">
        <v>1111</v>
      </c>
      <c r="E34" s="164" t="s">
        <v>1011</v>
      </c>
      <c r="F34" s="164" t="s">
        <v>1086</v>
      </c>
      <c r="G34" s="171" t="s">
        <v>1087</v>
      </c>
      <c r="H34" s="171" t="s">
        <v>1088</v>
      </c>
      <c r="I34" s="171" t="s">
        <v>1089</v>
      </c>
    </row>
    <row r="35">
      <c r="A35" s="164">
        <v>26.0</v>
      </c>
      <c r="B35" s="164" t="s">
        <v>1083</v>
      </c>
      <c r="C35" s="164" t="s">
        <v>1084</v>
      </c>
      <c r="D35" s="171" t="s">
        <v>1112</v>
      </c>
      <c r="E35" s="164" t="s">
        <v>1011</v>
      </c>
      <c r="F35" s="164" t="s">
        <v>1086</v>
      </c>
      <c r="G35" s="171" t="s">
        <v>1087</v>
      </c>
      <c r="H35" s="171" t="s">
        <v>1088</v>
      </c>
      <c r="I35" s="171" t="s">
        <v>1089</v>
      </c>
    </row>
    <row r="36">
      <c r="A36" s="164">
        <v>27.0</v>
      </c>
      <c r="B36" s="164" t="s">
        <v>1083</v>
      </c>
      <c r="C36" s="164" t="s">
        <v>1084</v>
      </c>
      <c r="D36" s="171" t="s">
        <v>1113</v>
      </c>
      <c r="E36" s="164" t="s">
        <v>1011</v>
      </c>
      <c r="F36" s="164" t="s">
        <v>1086</v>
      </c>
      <c r="G36" s="171" t="s">
        <v>1087</v>
      </c>
      <c r="H36" s="171" t="s">
        <v>1088</v>
      </c>
      <c r="I36" s="171" t="s">
        <v>1089</v>
      </c>
    </row>
    <row r="37">
      <c r="A37" s="164">
        <v>28.0</v>
      </c>
      <c r="B37" s="164" t="s">
        <v>1083</v>
      </c>
      <c r="C37" s="164" t="s">
        <v>1084</v>
      </c>
      <c r="D37" s="171" t="s">
        <v>1114</v>
      </c>
      <c r="E37" s="164" t="s">
        <v>1011</v>
      </c>
      <c r="F37" s="164" t="s">
        <v>1086</v>
      </c>
      <c r="G37" s="171" t="s">
        <v>1087</v>
      </c>
      <c r="H37" s="171" t="s">
        <v>1088</v>
      </c>
      <c r="I37" s="171" t="s">
        <v>1089</v>
      </c>
    </row>
    <row r="38">
      <c r="A38" s="164">
        <v>29.0</v>
      </c>
      <c r="B38" s="164" t="s">
        <v>1083</v>
      </c>
      <c r="C38" s="164" t="s">
        <v>1084</v>
      </c>
      <c r="D38" s="171" t="s">
        <v>1115</v>
      </c>
      <c r="E38" s="164" t="s">
        <v>1011</v>
      </c>
      <c r="F38" s="164" t="s">
        <v>1086</v>
      </c>
      <c r="G38" s="171" t="s">
        <v>1087</v>
      </c>
      <c r="H38" s="171" t="s">
        <v>1088</v>
      </c>
      <c r="I38" s="171" t="s">
        <v>1089</v>
      </c>
    </row>
    <row r="39">
      <c r="A39" s="164">
        <v>30.0</v>
      </c>
      <c r="B39" s="164" t="s">
        <v>1083</v>
      </c>
      <c r="C39" s="164" t="s">
        <v>1084</v>
      </c>
      <c r="D39" s="171" t="s">
        <v>1116</v>
      </c>
      <c r="E39" s="164" t="s">
        <v>1011</v>
      </c>
      <c r="F39" s="164" t="s">
        <v>1086</v>
      </c>
      <c r="G39" s="171" t="s">
        <v>1087</v>
      </c>
      <c r="H39" s="171" t="s">
        <v>1088</v>
      </c>
      <c r="I39" s="171" t="s">
        <v>1089</v>
      </c>
    </row>
    <row r="40">
      <c r="A40" s="164">
        <v>31.0</v>
      </c>
      <c r="B40" s="164" t="s">
        <v>1083</v>
      </c>
      <c r="C40" s="164" t="s">
        <v>1084</v>
      </c>
      <c r="D40" s="171" t="s">
        <v>1117</v>
      </c>
      <c r="E40" s="164" t="s">
        <v>1011</v>
      </c>
      <c r="F40" s="164" t="s">
        <v>1086</v>
      </c>
      <c r="G40" s="171" t="s">
        <v>1087</v>
      </c>
      <c r="H40" s="171" t="s">
        <v>1088</v>
      </c>
      <c r="I40" s="171" t="s">
        <v>1089</v>
      </c>
    </row>
    <row r="41">
      <c r="A41" s="164">
        <v>32.0</v>
      </c>
      <c r="B41" s="164" t="s">
        <v>1083</v>
      </c>
      <c r="C41" s="164" t="s">
        <v>1084</v>
      </c>
      <c r="D41" s="171" t="s">
        <v>1118</v>
      </c>
      <c r="E41" s="164" t="s">
        <v>1011</v>
      </c>
      <c r="F41" s="164" t="s">
        <v>1086</v>
      </c>
      <c r="G41" s="171" t="s">
        <v>1087</v>
      </c>
      <c r="H41" s="171" t="s">
        <v>1088</v>
      </c>
      <c r="I41" s="171" t="s">
        <v>1089</v>
      </c>
    </row>
    <row r="42">
      <c r="A42" s="164">
        <v>33.0</v>
      </c>
      <c r="B42" s="164" t="s">
        <v>1083</v>
      </c>
      <c r="C42" s="164" t="s">
        <v>1084</v>
      </c>
      <c r="D42" s="171" t="s">
        <v>1119</v>
      </c>
      <c r="E42" s="164" t="s">
        <v>1011</v>
      </c>
      <c r="F42" s="164" t="s">
        <v>1086</v>
      </c>
      <c r="G42" s="171" t="s">
        <v>1087</v>
      </c>
      <c r="H42" s="171" t="s">
        <v>1088</v>
      </c>
      <c r="I42" s="171" t="s">
        <v>1089</v>
      </c>
    </row>
    <row r="43">
      <c r="A43" s="164">
        <v>34.0</v>
      </c>
      <c r="B43" s="164" t="s">
        <v>1083</v>
      </c>
      <c r="C43" s="164" t="s">
        <v>1084</v>
      </c>
      <c r="D43" s="171" t="s">
        <v>1120</v>
      </c>
      <c r="E43" s="164" t="s">
        <v>1011</v>
      </c>
      <c r="F43" s="164" t="s">
        <v>1086</v>
      </c>
      <c r="G43" s="171" t="s">
        <v>1087</v>
      </c>
      <c r="H43" s="171" t="s">
        <v>1088</v>
      </c>
      <c r="I43" s="171" t="s">
        <v>1089</v>
      </c>
    </row>
    <row r="44">
      <c r="A44" s="164">
        <v>35.0</v>
      </c>
      <c r="B44" s="164" t="s">
        <v>1083</v>
      </c>
      <c r="C44" s="164" t="s">
        <v>1084</v>
      </c>
      <c r="D44" s="171" t="s">
        <v>1121</v>
      </c>
      <c r="E44" s="164" t="s">
        <v>1011</v>
      </c>
      <c r="F44" s="164" t="s">
        <v>1086</v>
      </c>
      <c r="G44" s="171" t="s">
        <v>1087</v>
      </c>
      <c r="H44" s="171" t="s">
        <v>1088</v>
      </c>
      <c r="I44" s="171" t="s">
        <v>1089</v>
      </c>
    </row>
    <row r="45">
      <c r="A45" s="164">
        <v>36.0</v>
      </c>
      <c r="B45" s="164" t="s">
        <v>1083</v>
      </c>
      <c r="C45" s="164" t="s">
        <v>1084</v>
      </c>
      <c r="D45" s="171" t="s">
        <v>1122</v>
      </c>
      <c r="E45" s="164" t="s">
        <v>1011</v>
      </c>
      <c r="F45" s="164" t="s">
        <v>1086</v>
      </c>
      <c r="G45" s="171" t="s">
        <v>1087</v>
      </c>
      <c r="H45" s="171" t="s">
        <v>1088</v>
      </c>
      <c r="I45" s="171" t="s">
        <v>1089</v>
      </c>
    </row>
    <row r="46">
      <c r="A46" s="164">
        <v>37.0</v>
      </c>
      <c r="B46" s="164" t="s">
        <v>1083</v>
      </c>
      <c r="C46" s="164" t="s">
        <v>1084</v>
      </c>
      <c r="D46" s="171" t="s">
        <v>1123</v>
      </c>
      <c r="E46" s="164" t="s">
        <v>1011</v>
      </c>
      <c r="F46" s="164" t="s">
        <v>1086</v>
      </c>
      <c r="G46" s="171" t="s">
        <v>1087</v>
      </c>
      <c r="H46" s="171" t="s">
        <v>1088</v>
      </c>
      <c r="I46" s="171" t="s">
        <v>1089</v>
      </c>
    </row>
    <row r="47">
      <c r="A47" s="164">
        <v>38.0</v>
      </c>
      <c r="B47" s="164" t="s">
        <v>1083</v>
      </c>
      <c r="C47" s="164" t="s">
        <v>1084</v>
      </c>
      <c r="D47" s="171" t="s">
        <v>1124</v>
      </c>
      <c r="E47" s="164" t="s">
        <v>1011</v>
      </c>
      <c r="F47" s="164" t="s">
        <v>1086</v>
      </c>
      <c r="G47" s="171" t="s">
        <v>1087</v>
      </c>
      <c r="H47" s="171" t="s">
        <v>1088</v>
      </c>
      <c r="I47" s="171" t="s">
        <v>1089</v>
      </c>
    </row>
    <row r="48">
      <c r="A48" s="164">
        <v>39.0</v>
      </c>
      <c r="B48" s="164" t="s">
        <v>1083</v>
      </c>
      <c r="C48" s="164" t="s">
        <v>1084</v>
      </c>
      <c r="D48" s="171" t="s">
        <v>1125</v>
      </c>
      <c r="E48" s="164" t="s">
        <v>1011</v>
      </c>
      <c r="F48" s="164" t="s">
        <v>1086</v>
      </c>
      <c r="G48" s="171" t="s">
        <v>1087</v>
      </c>
      <c r="H48" s="171" t="s">
        <v>1088</v>
      </c>
      <c r="I48" s="171" t="s">
        <v>1089</v>
      </c>
    </row>
    <row r="49">
      <c r="A49" s="164">
        <v>40.0</v>
      </c>
      <c r="B49" s="164" t="s">
        <v>1083</v>
      </c>
      <c r="C49" s="164" t="s">
        <v>1084</v>
      </c>
      <c r="D49" s="171" t="s">
        <v>1126</v>
      </c>
      <c r="E49" s="164" t="s">
        <v>1011</v>
      </c>
      <c r="F49" s="164" t="s">
        <v>1086</v>
      </c>
      <c r="G49" s="171" t="s">
        <v>1087</v>
      </c>
      <c r="H49" s="171" t="s">
        <v>1088</v>
      </c>
      <c r="I49" s="171" t="s">
        <v>1089</v>
      </c>
    </row>
    <row r="50">
      <c r="A50" s="164">
        <v>41.0</v>
      </c>
      <c r="B50" s="164" t="s">
        <v>1083</v>
      </c>
      <c r="C50" s="164" t="s">
        <v>1084</v>
      </c>
      <c r="D50" s="171" t="s">
        <v>1127</v>
      </c>
      <c r="E50" s="164" t="s">
        <v>1011</v>
      </c>
      <c r="F50" s="164" t="s">
        <v>1086</v>
      </c>
      <c r="G50" s="171" t="s">
        <v>1087</v>
      </c>
      <c r="H50" s="171" t="s">
        <v>1088</v>
      </c>
      <c r="I50" s="171" t="s">
        <v>1089</v>
      </c>
    </row>
    <row r="51">
      <c r="A51" s="164">
        <v>42.0</v>
      </c>
      <c r="B51" s="164" t="s">
        <v>1083</v>
      </c>
      <c r="C51" s="164" t="s">
        <v>1084</v>
      </c>
      <c r="D51" s="171" t="s">
        <v>1128</v>
      </c>
      <c r="E51" s="164" t="s">
        <v>1011</v>
      </c>
      <c r="F51" s="164" t="s">
        <v>1086</v>
      </c>
      <c r="G51" s="171" t="s">
        <v>1087</v>
      </c>
      <c r="H51" s="171" t="s">
        <v>1088</v>
      </c>
      <c r="I51" s="171" t="s">
        <v>1089</v>
      </c>
    </row>
    <row r="52">
      <c r="A52" s="164">
        <v>43.0</v>
      </c>
      <c r="B52" s="164" t="s">
        <v>1083</v>
      </c>
      <c r="C52" s="164" t="s">
        <v>1084</v>
      </c>
      <c r="D52" s="171" t="s">
        <v>1129</v>
      </c>
      <c r="E52" s="164" t="s">
        <v>1011</v>
      </c>
      <c r="F52" s="164" t="s">
        <v>1086</v>
      </c>
      <c r="G52" s="171" t="s">
        <v>1087</v>
      </c>
      <c r="H52" s="171" t="s">
        <v>1088</v>
      </c>
      <c r="I52" s="171" t="s">
        <v>1089</v>
      </c>
    </row>
  </sheetData>
  <mergeCells count="1">
    <mergeCell ref="A2:I2"/>
  </mergeCells>
  <dataValidations>
    <dataValidation type="list" allowBlank="1" showInputMessage="1" prompt="Click and enter a value from range 'Data Validation'!C25:C164" sqref="C12:C52">
      <formula1>'Data Validation'!$C$24:$C$187</formula1>
    </dataValidation>
    <dataValidation type="list" allowBlank="1" showInputMessage="1" prompt="Click and enter a value from range 'Data Validation'!C25:C164" sqref="C8:C11">
      <formula1>'Data Validation'!$C$25:$C$164</formula1>
    </dataValidation>
  </dataValidations>
  <hyperlinks>
    <hyperlink r:id="rId1" ref="A2"/>
    <hyperlink display="See supported chains" location="'PoR chains'!A1" ref="A6"/>
    <hyperlink r:id="rId2" ref="B8"/>
    <hyperlink r:id="rId3" location="/address/TJDENsfBJs4RFETt1X1W8wMDc8M5XnJhCe" ref="D8"/>
    <hyperlink r:id="rId4" ref="E8"/>
    <hyperlink r:id="rId5" ref="B9"/>
    <hyperlink r:id="rId6" ref="D9"/>
    <hyperlink r:id="rId7" ref="E9"/>
    <hyperlink r:id="rId8" ref="B10"/>
    <hyperlink r:id="rId9" ref="D10"/>
    <hyperlink r:id="rId10" ref="E10"/>
    <hyperlink r:id="rId11" ref="B11"/>
    <hyperlink r:id="rId12" ref="D11"/>
    <hyperlink r:id="rId13" ref="E11"/>
  </hyperlinks>
  <drawing r:id="rId1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3.88"/>
    <col customWidth="1" min="2" max="2" width="25.13"/>
    <col customWidth="1" min="3" max="3" width="22.0"/>
    <col customWidth="1" min="4" max="4" width="39.0"/>
    <col customWidth="1" min="5" max="5" width="35.75"/>
    <col customWidth="1" min="6" max="6" width="37.13"/>
    <col customWidth="1" min="7" max="7" width="33.0"/>
  </cols>
  <sheetData>
    <row r="1">
      <c r="A1" s="1" t="s">
        <v>0</v>
      </c>
      <c r="B1" s="3"/>
      <c r="C1" s="2"/>
      <c r="D1" s="2"/>
      <c r="E1" s="2"/>
      <c r="F1" s="2"/>
      <c r="G1" s="3"/>
    </row>
    <row r="2">
      <c r="A2" s="4" t="s">
        <v>1130</v>
      </c>
    </row>
    <row r="3">
      <c r="A3" s="149"/>
      <c r="B3" s="150"/>
      <c r="C3" s="151"/>
      <c r="D3" s="152"/>
      <c r="E3" s="3"/>
      <c r="F3" s="3"/>
      <c r="G3" s="3"/>
    </row>
    <row r="4">
      <c r="A4" s="66" t="s">
        <v>1131</v>
      </c>
      <c r="B4" s="153"/>
      <c r="C4" s="154"/>
      <c r="D4" s="155"/>
    </row>
    <row r="5">
      <c r="A5" s="153" t="s">
        <v>1132</v>
      </c>
      <c r="B5" s="182" t="s">
        <v>1056</v>
      </c>
      <c r="C5" s="154"/>
      <c r="D5" s="155"/>
    </row>
    <row r="6">
      <c r="A6" s="158" t="s">
        <v>4</v>
      </c>
      <c r="B6" s="158" t="s">
        <v>1057</v>
      </c>
      <c r="C6" s="158" t="s">
        <v>1058</v>
      </c>
      <c r="D6" s="158" t="s">
        <v>1060</v>
      </c>
      <c r="E6" s="158" t="s">
        <v>1133</v>
      </c>
      <c r="F6" s="158" t="s">
        <v>1134</v>
      </c>
    </row>
    <row r="7">
      <c r="A7" s="175">
        <v>1.0</v>
      </c>
      <c r="B7" s="176" t="s">
        <v>1065</v>
      </c>
      <c r="C7" s="177" t="s">
        <v>1066</v>
      </c>
      <c r="D7" s="176" t="s">
        <v>1068</v>
      </c>
      <c r="E7" s="180">
        <v>2.66859275E7</v>
      </c>
      <c r="F7" s="181">
        <v>1.3342964E7</v>
      </c>
    </row>
    <row r="8">
      <c r="A8" s="175">
        <v>2.0</v>
      </c>
      <c r="B8" s="176" t="s">
        <v>1065</v>
      </c>
      <c r="C8" s="177" t="s">
        <v>1070</v>
      </c>
      <c r="D8" s="176" t="s">
        <v>1072</v>
      </c>
      <c r="E8" s="180">
        <v>3.22973665219968E10</v>
      </c>
      <c r="F8" s="181">
        <v>3.22973665219968E10</v>
      </c>
    </row>
    <row r="9">
      <c r="A9" s="175">
        <v>3.0</v>
      </c>
      <c r="B9" s="176" t="s">
        <v>1065</v>
      </c>
      <c r="C9" s="177" t="s">
        <v>1075</v>
      </c>
      <c r="D9" s="176" t="s">
        <v>1077</v>
      </c>
      <c r="E9" s="180">
        <v>8.78999999849999E8</v>
      </c>
      <c r="F9" s="181">
        <v>8.78999999849999E8</v>
      </c>
    </row>
    <row r="10">
      <c r="A10" s="175">
        <v>4.0</v>
      </c>
      <c r="B10" s="176" t="s">
        <v>1065</v>
      </c>
      <c r="C10" s="177" t="s">
        <v>1079</v>
      </c>
      <c r="D10" s="176" t="s">
        <v>1081</v>
      </c>
      <c r="E10" s="180">
        <v>2.21795844559324E7</v>
      </c>
      <c r="F10" s="181">
        <v>5.88579632707079E9</v>
      </c>
    </row>
    <row r="11">
      <c r="A11" s="164">
        <v>3.0</v>
      </c>
      <c r="B11" s="164" t="s">
        <v>1083</v>
      </c>
      <c r="C11" s="164" t="s">
        <v>1084</v>
      </c>
      <c r="D11" s="164" t="s">
        <v>1011</v>
      </c>
      <c r="E11" s="171" t="s">
        <v>1087</v>
      </c>
      <c r="F11" s="171" t="s">
        <v>1088</v>
      </c>
    </row>
    <row r="12">
      <c r="A12" s="164">
        <v>4.0</v>
      </c>
      <c r="B12" s="164" t="s">
        <v>1083</v>
      </c>
      <c r="C12" s="164" t="s">
        <v>1084</v>
      </c>
      <c r="D12" s="164" t="s">
        <v>1011</v>
      </c>
      <c r="E12" s="171" t="s">
        <v>1087</v>
      </c>
      <c r="F12" s="171" t="s">
        <v>1088</v>
      </c>
    </row>
    <row r="13">
      <c r="A13" s="164">
        <v>5.0</v>
      </c>
      <c r="B13" s="164" t="s">
        <v>1083</v>
      </c>
      <c r="C13" s="164" t="s">
        <v>1084</v>
      </c>
      <c r="D13" s="164" t="s">
        <v>1011</v>
      </c>
      <c r="E13" s="171" t="s">
        <v>1087</v>
      </c>
      <c r="F13" s="171" t="s">
        <v>1088</v>
      </c>
    </row>
    <row r="14">
      <c r="A14" s="164">
        <v>6.0</v>
      </c>
      <c r="B14" s="164" t="s">
        <v>1083</v>
      </c>
      <c r="C14" s="164" t="s">
        <v>1084</v>
      </c>
      <c r="D14" s="164" t="s">
        <v>1011</v>
      </c>
      <c r="E14" s="171" t="s">
        <v>1087</v>
      </c>
      <c r="F14" s="171" t="s">
        <v>1088</v>
      </c>
    </row>
    <row r="15">
      <c r="A15" s="164">
        <v>7.0</v>
      </c>
      <c r="B15" s="164" t="s">
        <v>1083</v>
      </c>
      <c r="C15" s="164" t="s">
        <v>1084</v>
      </c>
      <c r="D15" s="164" t="s">
        <v>1011</v>
      </c>
      <c r="E15" s="171" t="s">
        <v>1087</v>
      </c>
      <c r="F15" s="171" t="s">
        <v>1088</v>
      </c>
    </row>
    <row r="16">
      <c r="A16" s="164">
        <v>8.0</v>
      </c>
      <c r="B16" s="164" t="s">
        <v>1083</v>
      </c>
      <c r="C16" s="164" t="s">
        <v>1084</v>
      </c>
      <c r="D16" s="164" t="s">
        <v>1011</v>
      </c>
      <c r="E16" s="171" t="s">
        <v>1087</v>
      </c>
      <c r="F16" s="171" t="s">
        <v>1088</v>
      </c>
    </row>
    <row r="17">
      <c r="A17" s="164">
        <v>9.0</v>
      </c>
      <c r="B17" s="164" t="s">
        <v>1083</v>
      </c>
      <c r="C17" s="164" t="s">
        <v>1084</v>
      </c>
      <c r="D17" s="164" t="s">
        <v>1011</v>
      </c>
      <c r="E17" s="171" t="s">
        <v>1087</v>
      </c>
      <c r="F17" s="171" t="s">
        <v>1088</v>
      </c>
    </row>
    <row r="18">
      <c r="A18" s="164">
        <v>10.0</v>
      </c>
      <c r="B18" s="164" t="s">
        <v>1083</v>
      </c>
      <c r="C18" s="164" t="s">
        <v>1084</v>
      </c>
      <c r="D18" s="164" t="s">
        <v>1011</v>
      </c>
      <c r="E18" s="171" t="s">
        <v>1087</v>
      </c>
      <c r="F18" s="171" t="s">
        <v>1088</v>
      </c>
    </row>
    <row r="19">
      <c r="A19" s="164">
        <v>11.0</v>
      </c>
      <c r="B19" s="164" t="s">
        <v>1083</v>
      </c>
      <c r="C19" s="164" t="s">
        <v>1084</v>
      </c>
      <c r="D19" s="164" t="s">
        <v>1011</v>
      </c>
      <c r="E19" s="171" t="s">
        <v>1087</v>
      </c>
      <c r="F19" s="171" t="s">
        <v>1088</v>
      </c>
    </row>
    <row r="20">
      <c r="A20" s="164">
        <v>12.0</v>
      </c>
      <c r="B20" s="164" t="s">
        <v>1083</v>
      </c>
      <c r="C20" s="164" t="s">
        <v>1084</v>
      </c>
      <c r="D20" s="164" t="s">
        <v>1011</v>
      </c>
      <c r="E20" s="171" t="s">
        <v>1087</v>
      </c>
      <c r="F20" s="171" t="s">
        <v>1088</v>
      </c>
    </row>
    <row r="21">
      <c r="A21" s="164">
        <v>13.0</v>
      </c>
      <c r="B21" s="164" t="s">
        <v>1083</v>
      </c>
      <c r="C21" s="164" t="s">
        <v>1084</v>
      </c>
      <c r="D21" s="164" t="s">
        <v>1011</v>
      </c>
      <c r="E21" s="171" t="s">
        <v>1087</v>
      </c>
      <c r="F21" s="171" t="s">
        <v>1088</v>
      </c>
    </row>
    <row r="22">
      <c r="A22" s="164">
        <v>14.0</v>
      </c>
      <c r="B22" s="164" t="s">
        <v>1083</v>
      </c>
      <c r="C22" s="164" t="s">
        <v>1084</v>
      </c>
      <c r="D22" s="164" t="s">
        <v>1011</v>
      </c>
      <c r="E22" s="171" t="s">
        <v>1087</v>
      </c>
      <c r="F22" s="171" t="s">
        <v>1088</v>
      </c>
    </row>
    <row r="23">
      <c r="A23" s="164">
        <v>15.0</v>
      </c>
      <c r="B23" s="164" t="s">
        <v>1083</v>
      </c>
      <c r="C23" s="164" t="s">
        <v>1084</v>
      </c>
      <c r="D23" s="164" t="s">
        <v>1011</v>
      </c>
      <c r="E23" s="171" t="s">
        <v>1087</v>
      </c>
      <c r="F23" s="171" t="s">
        <v>1088</v>
      </c>
    </row>
    <row r="24">
      <c r="A24" s="164">
        <v>16.0</v>
      </c>
      <c r="B24" s="164" t="s">
        <v>1083</v>
      </c>
      <c r="C24" s="164" t="s">
        <v>1084</v>
      </c>
      <c r="D24" s="164" t="s">
        <v>1011</v>
      </c>
      <c r="E24" s="171" t="s">
        <v>1087</v>
      </c>
      <c r="F24" s="171" t="s">
        <v>1088</v>
      </c>
    </row>
    <row r="25">
      <c r="A25" s="164">
        <v>17.0</v>
      </c>
      <c r="B25" s="164" t="s">
        <v>1083</v>
      </c>
      <c r="C25" s="164" t="s">
        <v>1084</v>
      </c>
      <c r="D25" s="164" t="s">
        <v>1011</v>
      </c>
      <c r="E25" s="171" t="s">
        <v>1087</v>
      </c>
      <c r="F25" s="171" t="s">
        <v>1088</v>
      </c>
    </row>
    <row r="26">
      <c r="A26" s="164">
        <v>18.0</v>
      </c>
      <c r="B26" s="164" t="s">
        <v>1083</v>
      </c>
      <c r="C26" s="164" t="s">
        <v>1084</v>
      </c>
      <c r="D26" s="164" t="s">
        <v>1011</v>
      </c>
      <c r="E26" s="171" t="s">
        <v>1087</v>
      </c>
      <c r="F26" s="171" t="s">
        <v>1088</v>
      </c>
    </row>
    <row r="27">
      <c r="A27" s="164">
        <v>19.0</v>
      </c>
      <c r="B27" s="164" t="s">
        <v>1083</v>
      </c>
      <c r="C27" s="164" t="s">
        <v>1084</v>
      </c>
      <c r="D27" s="164" t="s">
        <v>1011</v>
      </c>
      <c r="E27" s="171" t="s">
        <v>1087</v>
      </c>
      <c r="F27" s="171" t="s">
        <v>1088</v>
      </c>
    </row>
    <row r="28">
      <c r="A28" s="164">
        <v>20.0</v>
      </c>
      <c r="B28" s="164" t="s">
        <v>1083</v>
      </c>
      <c r="C28" s="164" t="s">
        <v>1084</v>
      </c>
      <c r="D28" s="164" t="s">
        <v>1011</v>
      </c>
      <c r="E28" s="171" t="s">
        <v>1087</v>
      </c>
      <c r="F28" s="171" t="s">
        <v>1088</v>
      </c>
    </row>
    <row r="29">
      <c r="A29" s="164">
        <v>21.0</v>
      </c>
      <c r="B29" s="164" t="s">
        <v>1083</v>
      </c>
      <c r="C29" s="164" t="s">
        <v>1084</v>
      </c>
      <c r="D29" s="164" t="s">
        <v>1011</v>
      </c>
      <c r="E29" s="171" t="s">
        <v>1087</v>
      </c>
      <c r="F29" s="171" t="s">
        <v>1088</v>
      </c>
    </row>
    <row r="30">
      <c r="A30" s="164">
        <v>22.0</v>
      </c>
      <c r="B30" s="164" t="s">
        <v>1083</v>
      </c>
      <c r="C30" s="164" t="s">
        <v>1084</v>
      </c>
      <c r="D30" s="164" t="s">
        <v>1011</v>
      </c>
      <c r="E30" s="171" t="s">
        <v>1087</v>
      </c>
      <c r="F30" s="171" t="s">
        <v>1088</v>
      </c>
    </row>
    <row r="31">
      <c r="A31" s="164">
        <v>23.0</v>
      </c>
      <c r="B31" s="164" t="s">
        <v>1083</v>
      </c>
      <c r="C31" s="164" t="s">
        <v>1084</v>
      </c>
      <c r="D31" s="164" t="s">
        <v>1011</v>
      </c>
      <c r="E31" s="171" t="s">
        <v>1087</v>
      </c>
      <c r="F31" s="171" t="s">
        <v>1088</v>
      </c>
    </row>
    <row r="32">
      <c r="A32" s="164">
        <v>24.0</v>
      </c>
      <c r="B32" s="164" t="s">
        <v>1083</v>
      </c>
      <c r="C32" s="164" t="s">
        <v>1084</v>
      </c>
      <c r="D32" s="164" t="s">
        <v>1011</v>
      </c>
      <c r="E32" s="171" t="s">
        <v>1087</v>
      </c>
      <c r="F32" s="171" t="s">
        <v>1088</v>
      </c>
    </row>
    <row r="33">
      <c r="A33" s="164">
        <v>25.0</v>
      </c>
      <c r="B33" s="164" t="s">
        <v>1083</v>
      </c>
      <c r="C33" s="164" t="s">
        <v>1084</v>
      </c>
      <c r="D33" s="164" t="s">
        <v>1011</v>
      </c>
      <c r="E33" s="171" t="s">
        <v>1087</v>
      </c>
      <c r="F33" s="171" t="s">
        <v>1088</v>
      </c>
    </row>
    <row r="34">
      <c r="A34" s="164">
        <v>26.0</v>
      </c>
      <c r="B34" s="164" t="s">
        <v>1083</v>
      </c>
      <c r="C34" s="164" t="s">
        <v>1084</v>
      </c>
      <c r="D34" s="164" t="s">
        <v>1011</v>
      </c>
      <c r="E34" s="171" t="s">
        <v>1087</v>
      </c>
      <c r="F34" s="171" t="s">
        <v>1088</v>
      </c>
    </row>
    <row r="35">
      <c r="A35" s="164">
        <v>27.0</v>
      </c>
      <c r="B35" s="164" t="s">
        <v>1083</v>
      </c>
      <c r="C35" s="164" t="s">
        <v>1084</v>
      </c>
      <c r="D35" s="164" t="s">
        <v>1011</v>
      </c>
      <c r="E35" s="171" t="s">
        <v>1087</v>
      </c>
      <c r="F35" s="171" t="s">
        <v>1088</v>
      </c>
    </row>
    <row r="36">
      <c r="A36" s="164">
        <v>28.0</v>
      </c>
      <c r="B36" s="164" t="s">
        <v>1083</v>
      </c>
      <c r="C36" s="164" t="s">
        <v>1084</v>
      </c>
      <c r="D36" s="164" t="s">
        <v>1011</v>
      </c>
      <c r="E36" s="171" t="s">
        <v>1087</v>
      </c>
      <c r="F36" s="171" t="s">
        <v>1088</v>
      </c>
    </row>
    <row r="37">
      <c r="A37" s="164">
        <v>29.0</v>
      </c>
      <c r="B37" s="164" t="s">
        <v>1083</v>
      </c>
      <c r="C37" s="164" t="s">
        <v>1084</v>
      </c>
      <c r="D37" s="164" t="s">
        <v>1011</v>
      </c>
      <c r="E37" s="171" t="s">
        <v>1087</v>
      </c>
      <c r="F37" s="171" t="s">
        <v>1088</v>
      </c>
    </row>
    <row r="38">
      <c r="A38" s="164">
        <v>30.0</v>
      </c>
      <c r="B38" s="164" t="s">
        <v>1083</v>
      </c>
      <c r="C38" s="164" t="s">
        <v>1084</v>
      </c>
      <c r="D38" s="164" t="s">
        <v>1011</v>
      </c>
      <c r="E38" s="171" t="s">
        <v>1087</v>
      </c>
      <c r="F38" s="171" t="s">
        <v>1088</v>
      </c>
    </row>
    <row r="39">
      <c r="A39" s="164">
        <v>31.0</v>
      </c>
      <c r="B39" s="164" t="s">
        <v>1083</v>
      </c>
      <c r="C39" s="164" t="s">
        <v>1084</v>
      </c>
      <c r="D39" s="164" t="s">
        <v>1011</v>
      </c>
      <c r="E39" s="171" t="s">
        <v>1087</v>
      </c>
      <c r="F39" s="171" t="s">
        <v>1088</v>
      </c>
    </row>
    <row r="40">
      <c r="A40" s="164">
        <v>32.0</v>
      </c>
      <c r="B40" s="164" t="s">
        <v>1083</v>
      </c>
      <c r="C40" s="164" t="s">
        <v>1084</v>
      </c>
      <c r="D40" s="164" t="s">
        <v>1011</v>
      </c>
      <c r="E40" s="171" t="s">
        <v>1087</v>
      </c>
      <c r="F40" s="171" t="s">
        <v>1088</v>
      </c>
    </row>
    <row r="41">
      <c r="A41" s="164">
        <v>33.0</v>
      </c>
      <c r="B41" s="164" t="s">
        <v>1083</v>
      </c>
      <c r="C41" s="164" t="s">
        <v>1084</v>
      </c>
      <c r="D41" s="164" t="s">
        <v>1011</v>
      </c>
      <c r="E41" s="171" t="s">
        <v>1087</v>
      </c>
      <c r="F41" s="171" t="s">
        <v>1088</v>
      </c>
    </row>
    <row r="42">
      <c r="A42" s="164">
        <v>34.0</v>
      </c>
      <c r="B42" s="164" t="s">
        <v>1083</v>
      </c>
      <c r="C42" s="164" t="s">
        <v>1084</v>
      </c>
      <c r="D42" s="164" t="s">
        <v>1011</v>
      </c>
      <c r="E42" s="171" t="s">
        <v>1087</v>
      </c>
      <c r="F42" s="171" t="s">
        <v>1088</v>
      </c>
    </row>
    <row r="43">
      <c r="A43" s="164">
        <v>35.0</v>
      </c>
      <c r="B43" s="164" t="s">
        <v>1083</v>
      </c>
      <c r="C43" s="164" t="s">
        <v>1084</v>
      </c>
      <c r="D43" s="164" t="s">
        <v>1011</v>
      </c>
      <c r="E43" s="171" t="s">
        <v>1087</v>
      </c>
      <c r="F43" s="171" t="s">
        <v>1088</v>
      </c>
    </row>
    <row r="44">
      <c r="A44" s="164">
        <v>36.0</v>
      </c>
      <c r="B44" s="164" t="s">
        <v>1083</v>
      </c>
      <c r="C44" s="164" t="s">
        <v>1084</v>
      </c>
      <c r="D44" s="164" t="s">
        <v>1011</v>
      </c>
      <c r="E44" s="171" t="s">
        <v>1087</v>
      </c>
      <c r="F44" s="171" t="s">
        <v>1088</v>
      </c>
    </row>
    <row r="45">
      <c r="A45" s="164">
        <v>37.0</v>
      </c>
      <c r="B45" s="164" t="s">
        <v>1083</v>
      </c>
      <c r="C45" s="164" t="s">
        <v>1084</v>
      </c>
      <c r="D45" s="164" t="s">
        <v>1011</v>
      </c>
      <c r="E45" s="171" t="s">
        <v>1087</v>
      </c>
      <c r="F45" s="171" t="s">
        <v>1088</v>
      </c>
    </row>
    <row r="46">
      <c r="A46" s="164">
        <v>38.0</v>
      </c>
      <c r="B46" s="164" t="s">
        <v>1083</v>
      </c>
      <c r="C46" s="164" t="s">
        <v>1084</v>
      </c>
      <c r="D46" s="164" t="s">
        <v>1011</v>
      </c>
      <c r="E46" s="171" t="s">
        <v>1087</v>
      </c>
      <c r="F46" s="171" t="s">
        <v>1088</v>
      </c>
    </row>
    <row r="47">
      <c r="A47" s="164">
        <v>39.0</v>
      </c>
      <c r="B47" s="164" t="s">
        <v>1083</v>
      </c>
      <c r="C47" s="164" t="s">
        <v>1084</v>
      </c>
      <c r="D47" s="164" t="s">
        <v>1011</v>
      </c>
      <c r="E47" s="171" t="s">
        <v>1087</v>
      </c>
      <c r="F47" s="171" t="s">
        <v>1088</v>
      </c>
    </row>
    <row r="48">
      <c r="A48" s="164">
        <v>40.0</v>
      </c>
      <c r="B48" s="164" t="s">
        <v>1083</v>
      </c>
      <c r="C48" s="164" t="s">
        <v>1084</v>
      </c>
      <c r="D48" s="164" t="s">
        <v>1011</v>
      </c>
      <c r="E48" s="171" t="s">
        <v>1087</v>
      </c>
      <c r="F48" s="171" t="s">
        <v>1088</v>
      </c>
    </row>
    <row r="49">
      <c r="A49" s="164">
        <v>41.0</v>
      </c>
      <c r="B49" s="164" t="s">
        <v>1083</v>
      </c>
      <c r="C49" s="164" t="s">
        <v>1084</v>
      </c>
      <c r="D49" s="164" t="s">
        <v>1011</v>
      </c>
      <c r="E49" s="171" t="s">
        <v>1087</v>
      </c>
      <c r="F49" s="171" t="s">
        <v>1088</v>
      </c>
    </row>
    <row r="50">
      <c r="A50" s="164">
        <v>42.0</v>
      </c>
      <c r="B50" s="164" t="s">
        <v>1083</v>
      </c>
      <c r="C50" s="164" t="s">
        <v>1084</v>
      </c>
      <c r="D50" s="164" t="s">
        <v>1011</v>
      </c>
      <c r="E50" s="171" t="s">
        <v>1087</v>
      </c>
      <c r="F50" s="171" t="s">
        <v>1088</v>
      </c>
    </row>
    <row r="51">
      <c r="A51" s="164">
        <v>43.0</v>
      </c>
      <c r="B51" s="164" t="s">
        <v>1083</v>
      </c>
      <c r="C51" s="164" t="s">
        <v>1084</v>
      </c>
      <c r="D51" s="164" t="s">
        <v>1011</v>
      </c>
      <c r="E51" s="171" t="s">
        <v>1087</v>
      </c>
      <c r="F51" s="171" t="s">
        <v>1088</v>
      </c>
    </row>
  </sheetData>
  <mergeCells count="1">
    <mergeCell ref="A2:G2"/>
  </mergeCells>
  <dataValidations>
    <dataValidation type="list" allowBlank="1" showInputMessage="1" prompt="Click and enter a value from range 'Data Validation'!C25:C164" sqref="C11:C51">
      <formula1>'Data Validation'!$C$24:$C$187</formula1>
    </dataValidation>
    <dataValidation type="list" allowBlank="1" showInputMessage="1" prompt="Click and enter a value from range 'Data Validation'!C25:C164" sqref="C7:C10">
      <formula1>'Data Validation'!$C$25:$C$164</formula1>
    </dataValidation>
  </dataValidations>
  <hyperlinks>
    <hyperlink r:id="rId1" ref="A2"/>
    <hyperlink display="See supported chains" location="'PoR chains'!A1" ref="B5"/>
    <hyperlink r:id="rId2" ref="B7"/>
    <hyperlink r:id="rId3" ref="D7"/>
    <hyperlink r:id="rId4" ref="B8"/>
    <hyperlink r:id="rId5" ref="D8"/>
    <hyperlink r:id="rId6" ref="B9"/>
    <hyperlink r:id="rId7" ref="D9"/>
    <hyperlink r:id="rId8" ref="B10"/>
    <hyperlink r:id="rId9" ref="D10"/>
  </hyperlinks>
  <drawing r:id="rId1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3.88"/>
    <col customWidth="1" min="2" max="2" width="31.38"/>
    <col customWidth="1" min="3" max="3" width="31.0"/>
    <col customWidth="1" min="4" max="4" width="136.25"/>
  </cols>
  <sheetData>
    <row r="1">
      <c r="A1" s="1" t="s">
        <v>0</v>
      </c>
      <c r="B1" s="3"/>
      <c r="C1" s="2"/>
      <c r="D1" s="2"/>
    </row>
    <row r="2">
      <c r="A2" s="4" t="s">
        <v>1135</v>
      </c>
    </row>
    <row r="3">
      <c r="A3" s="149"/>
      <c r="B3" s="150"/>
      <c r="C3" s="152"/>
      <c r="D3" s="3"/>
    </row>
    <row r="4">
      <c r="A4" s="66" t="s">
        <v>1136</v>
      </c>
      <c r="B4" s="153"/>
      <c r="C4" s="155"/>
    </row>
    <row r="5">
      <c r="A5" s="158" t="s">
        <v>4</v>
      </c>
      <c r="B5" s="158" t="s">
        <v>1137</v>
      </c>
      <c r="C5" s="158" t="s">
        <v>1138</v>
      </c>
      <c r="D5" s="158" t="s">
        <v>1139</v>
      </c>
    </row>
    <row r="6">
      <c r="A6" s="175">
        <v>1.0</v>
      </c>
      <c r="B6" s="183">
        <v>45026.5</v>
      </c>
      <c r="C6" s="179">
        <v>0.08247</v>
      </c>
      <c r="D6" s="180">
        <v>2.66859275E7</v>
      </c>
    </row>
    <row r="7">
      <c r="A7" s="175">
        <v>2.0</v>
      </c>
      <c r="B7" s="183">
        <v>45026.50069444445</v>
      </c>
      <c r="C7" s="179">
        <v>0.098616211</v>
      </c>
      <c r="D7" s="180">
        <v>3.22973665219968E10</v>
      </c>
    </row>
    <row r="8">
      <c r="A8" s="175">
        <v>3.0</v>
      </c>
      <c r="B8" s="183">
        <v>45026.501388888886</v>
      </c>
      <c r="C8" s="179">
        <v>0.1439243165</v>
      </c>
      <c r="D8" s="180">
        <v>3.78999999849999E8</v>
      </c>
    </row>
    <row r="9">
      <c r="A9" s="175">
        <v>4.0</v>
      </c>
      <c r="B9" s="183">
        <v>45026.50208333333</v>
      </c>
      <c r="C9" s="179">
        <v>0.189232422</v>
      </c>
      <c r="D9" s="180">
        <v>2.21795844559324E7</v>
      </c>
    </row>
    <row r="10">
      <c r="A10" s="164">
        <v>3.0</v>
      </c>
      <c r="B10" s="164" t="s">
        <v>1140</v>
      </c>
      <c r="C10" s="164" t="s">
        <v>1141</v>
      </c>
      <c r="D10" s="171" t="s">
        <v>1142</v>
      </c>
    </row>
    <row r="11">
      <c r="A11" s="164">
        <v>4.0</v>
      </c>
      <c r="B11" s="164" t="s">
        <v>1140</v>
      </c>
      <c r="C11" s="164" t="s">
        <v>1141</v>
      </c>
      <c r="D11" s="171" t="s">
        <v>1142</v>
      </c>
    </row>
    <row r="12">
      <c r="A12" s="164">
        <v>5.0</v>
      </c>
      <c r="B12" s="164" t="s">
        <v>1140</v>
      </c>
      <c r="C12" s="164" t="s">
        <v>1141</v>
      </c>
      <c r="D12" s="171" t="s">
        <v>1142</v>
      </c>
    </row>
    <row r="13">
      <c r="A13" s="164">
        <v>6.0</v>
      </c>
      <c r="B13" s="164" t="s">
        <v>1140</v>
      </c>
      <c r="C13" s="164" t="s">
        <v>1141</v>
      </c>
      <c r="D13" s="171" t="s">
        <v>1142</v>
      </c>
    </row>
    <row r="14">
      <c r="A14" s="164">
        <v>7.0</v>
      </c>
      <c r="B14" s="164" t="s">
        <v>1140</v>
      </c>
      <c r="C14" s="164" t="s">
        <v>1141</v>
      </c>
      <c r="D14" s="171" t="s">
        <v>1142</v>
      </c>
    </row>
    <row r="15">
      <c r="A15" s="164">
        <v>8.0</v>
      </c>
      <c r="B15" s="164" t="s">
        <v>1140</v>
      </c>
      <c r="C15" s="164" t="s">
        <v>1141</v>
      </c>
      <c r="D15" s="171" t="s">
        <v>1142</v>
      </c>
    </row>
    <row r="16">
      <c r="A16" s="164">
        <v>9.0</v>
      </c>
      <c r="B16" s="164" t="s">
        <v>1140</v>
      </c>
      <c r="C16" s="164" t="s">
        <v>1141</v>
      </c>
      <c r="D16" s="171" t="s">
        <v>1142</v>
      </c>
    </row>
    <row r="17">
      <c r="A17" s="164">
        <v>10.0</v>
      </c>
      <c r="B17" s="164" t="s">
        <v>1140</v>
      </c>
      <c r="C17" s="164" t="s">
        <v>1141</v>
      </c>
      <c r="D17" s="171" t="s">
        <v>1142</v>
      </c>
    </row>
    <row r="18">
      <c r="A18" s="164">
        <v>11.0</v>
      </c>
      <c r="B18" s="164" t="s">
        <v>1140</v>
      </c>
      <c r="C18" s="164" t="s">
        <v>1141</v>
      </c>
      <c r="D18" s="171" t="s">
        <v>1142</v>
      </c>
    </row>
    <row r="19">
      <c r="A19" s="164">
        <v>12.0</v>
      </c>
      <c r="B19" s="164" t="s">
        <v>1140</v>
      </c>
      <c r="C19" s="164" t="s">
        <v>1141</v>
      </c>
      <c r="D19" s="171" t="s">
        <v>1142</v>
      </c>
    </row>
    <row r="20">
      <c r="A20" s="164">
        <v>13.0</v>
      </c>
      <c r="B20" s="164" t="s">
        <v>1140</v>
      </c>
      <c r="C20" s="164" t="s">
        <v>1141</v>
      </c>
      <c r="D20" s="171" t="s">
        <v>1142</v>
      </c>
    </row>
    <row r="21">
      <c r="A21" s="164">
        <v>14.0</v>
      </c>
      <c r="B21" s="164" t="s">
        <v>1140</v>
      </c>
      <c r="C21" s="164" t="s">
        <v>1141</v>
      </c>
      <c r="D21" s="171" t="s">
        <v>1142</v>
      </c>
    </row>
    <row r="22">
      <c r="A22" s="164">
        <v>15.0</v>
      </c>
      <c r="B22" s="164" t="s">
        <v>1140</v>
      </c>
      <c r="C22" s="164" t="s">
        <v>1141</v>
      </c>
      <c r="D22" s="171" t="s">
        <v>1142</v>
      </c>
    </row>
    <row r="23">
      <c r="A23" s="164">
        <v>16.0</v>
      </c>
      <c r="B23" s="164" t="s">
        <v>1140</v>
      </c>
      <c r="C23" s="164" t="s">
        <v>1141</v>
      </c>
      <c r="D23" s="171" t="s">
        <v>1142</v>
      </c>
    </row>
    <row r="24">
      <c r="A24" s="164">
        <v>17.0</v>
      </c>
      <c r="B24" s="164" t="s">
        <v>1140</v>
      </c>
      <c r="C24" s="164" t="s">
        <v>1141</v>
      </c>
      <c r="D24" s="171" t="s">
        <v>1142</v>
      </c>
    </row>
    <row r="25">
      <c r="A25" s="164">
        <v>18.0</v>
      </c>
      <c r="B25" s="164" t="s">
        <v>1140</v>
      </c>
      <c r="C25" s="164" t="s">
        <v>1141</v>
      </c>
      <c r="D25" s="171" t="s">
        <v>1142</v>
      </c>
    </row>
    <row r="26">
      <c r="A26" s="164">
        <v>19.0</v>
      </c>
      <c r="B26" s="164" t="s">
        <v>1140</v>
      </c>
      <c r="C26" s="164" t="s">
        <v>1141</v>
      </c>
      <c r="D26" s="171" t="s">
        <v>1142</v>
      </c>
    </row>
    <row r="27">
      <c r="A27" s="164">
        <v>20.0</v>
      </c>
      <c r="B27" s="164" t="s">
        <v>1140</v>
      </c>
      <c r="C27" s="164" t="s">
        <v>1141</v>
      </c>
      <c r="D27" s="171" t="s">
        <v>1142</v>
      </c>
    </row>
    <row r="28">
      <c r="A28" s="164">
        <v>21.0</v>
      </c>
      <c r="B28" s="164" t="s">
        <v>1140</v>
      </c>
      <c r="C28" s="164" t="s">
        <v>1141</v>
      </c>
      <c r="D28" s="171" t="s">
        <v>1142</v>
      </c>
    </row>
    <row r="29">
      <c r="A29" s="164">
        <v>22.0</v>
      </c>
      <c r="B29" s="164" t="s">
        <v>1140</v>
      </c>
      <c r="C29" s="164" t="s">
        <v>1141</v>
      </c>
      <c r="D29" s="171" t="s">
        <v>1142</v>
      </c>
    </row>
    <row r="30">
      <c r="A30" s="164">
        <v>23.0</v>
      </c>
      <c r="B30" s="164" t="s">
        <v>1140</v>
      </c>
      <c r="C30" s="164" t="s">
        <v>1141</v>
      </c>
      <c r="D30" s="171" t="s">
        <v>1142</v>
      </c>
    </row>
    <row r="31">
      <c r="A31" s="164">
        <v>24.0</v>
      </c>
      <c r="B31" s="164" t="s">
        <v>1140</v>
      </c>
      <c r="C31" s="164" t="s">
        <v>1141</v>
      </c>
      <c r="D31" s="171" t="s">
        <v>1142</v>
      </c>
    </row>
    <row r="32">
      <c r="A32" s="164">
        <v>25.0</v>
      </c>
      <c r="B32" s="164" t="s">
        <v>1140</v>
      </c>
      <c r="C32" s="164" t="s">
        <v>1141</v>
      </c>
      <c r="D32" s="171" t="s">
        <v>1142</v>
      </c>
    </row>
    <row r="33">
      <c r="A33" s="164">
        <v>26.0</v>
      </c>
      <c r="B33" s="164" t="s">
        <v>1140</v>
      </c>
      <c r="C33" s="164" t="s">
        <v>1141</v>
      </c>
      <c r="D33" s="171" t="s">
        <v>1142</v>
      </c>
    </row>
    <row r="34">
      <c r="A34" s="164">
        <v>27.0</v>
      </c>
      <c r="B34" s="164" t="s">
        <v>1140</v>
      </c>
      <c r="C34" s="164" t="s">
        <v>1141</v>
      </c>
      <c r="D34" s="171" t="s">
        <v>1142</v>
      </c>
    </row>
    <row r="35">
      <c r="A35" s="164">
        <v>28.0</v>
      </c>
      <c r="B35" s="164" t="s">
        <v>1140</v>
      </c>
      <c r="C35" s="164" t="s">
        <v>1141</v>
      </c>
      <c r="D35" s="171" t="s">
        <v>1142</v>
      </c>
    </row>
    <row r="36">
      <c r="A36" s="164">
        <v>29.0</v>
      </c>
      <c r="B36" s="164" t="s">
        <v>1140</v>
      </c>
      <c r="C36" s="164" t="s">
        <v>1141</v>
      </c>
      <c r="D36" s="171" t="s">
        <v>1142</v>
      </c>
    </row>
    <row r="37">
      <c r="A37" s="164">
        <v>30.0</v>
      </c>
      <c r="B37" s="164" t="s">
        <v>1140</v>
      </c>
      <c r="C37" s="164" t="s">
        <v>1141</v>
      </c>
      <c r="D37" s="171" t="s">
        <v>1142</v>
      </c>
    </row>
    <row r="38">
      <c r="A38" s="164">
        <v>31.0</v>
      </c>
      <c r="B38" s="164" t="s">
        <v>1140</v>
      </c>
      <c r="C38" s="164" t="s">
        <v>1141</v>
      </c>
      <c r="D38" s="171" t="s">
        <v>1142</v>
      </c>
    </row>
    <row r="39">
      <c r="A39" s="164">
        <v>32.0</v>
      </c>
      <c r="B39" s="164" t="s">
        <v>1140</v>
      </c>
      <c r="C39" s="164" t="s">
        <v>1141</v>
      </c>
      <c r="D39" s="171" t="s">
        <v>1142</v>
      </c>
    </row>
    <row r="40">
      <c r="A40" s="164">
        <v>33.0</v>
      </c>
      <c r="B40" s="164" t="s">
        <v>1140</v>
      </c>
      <c r="C40" s="164" t="s">
        <v>1141</v>
      </c>
      <c r="D40" s="171" t="s">
        <v>1142</v>
      </c>
    </row>
    <row r="41">
      <c r="A41" s="164">
        <v>34.0</v>
      </c>
      <c r="B41" s="164" t="s">
        <v>1140</v>
      </c>
      <c r="C41" s="164" t="s">
        <v>1141</v>
      </c>
      <c r="D41" s="171" t="s">
        <v>1142</v>
      </c>
    </row>
    <row r="42">
      <c r="A42" s="164">
        <v>35.0</v>
      </c>
      <c r="B42" s="164" t="s">
        <v>1140</v>
      </c>
      <c r="C42" s="164" t="s">
        <v>1141</v>
      </c>
      <c r="D42" s="171" t="s">
        <v>1142</v>
      </c>
    </row>
    <row r="43">
      <c r="A43" s="164">
        <v>36.0</v>
      </c>
      <c r="B43" s="164" t="s">
        <v>1140</v>
      </c>
      <c r="C43" s="164" t="s">
        <v>1141</v>
      </c>
      <c r="D43" s="171" t="s">
        <v>1142</v>
      </c>
    </row>
    <row r="44">
      <c r="A44" s="164">
        <v>37.0</v>
      </c>
      <c r="B44" s="164" t="s">
        <v>1140</v>
      </c>
      <c r="C44" s="164" t="s">
        <v>1141</v>
      </c>
      <c r="D44" s="171" t="s">
        <v>1142</v>
      </c>
    </row>
    <row r="45">
      <c r="A45" s="164">
        <v>38.0</v>
      </c>
      <c r="B45" s="164" t="s">
        <v>1140</v>
      </c>
      <c r="C45" s="164" t="s">
        <v>1141</v>
      </c>
      <c r="D45" s="171" t="s">
        <v>1142</v>
      </c>
    </row>
    <row r="46">
      <c r="A46" s="164">
        <v>39.0</v>
      </c>
      <c r="B46" s="164" t="s">
        <v>1140</v>
      </c>
      <c r="C46" s="164" t="s">
        <v>1141</v>
      </c>
      <c r="D46" s="171" t="s">
        <v>1142</v>
      </c>
    </row>
    <row r="47">
      <c r="A47" s="164">
        <v>40.0</v>
      </c>
      <c r="B47" s="164" t="s">
        <v>1140</v>
      </c>
      <c r="C47" s="164" t="s">
        <v>1141</v>
      </c>
      <c r="D47" s="171" t="s">
        <v>1142</v>
      </c>
    </row>
    <row r="48">
      <c r="A48" s="164">
        <v>41.0</v>
      </c>
      <c r="B48" s="164" t="s">
        <v>1140</v>
      </c>
      <c r="C48" s="164" t="s">
        <v>1141</v>
      </c>
      <c r="D48" s="171" t="s">
        <v>1142</v>
      </c>
    </row>
    <row r="49">
      <c r="A49" s="164">
        <v>42.0</v>
      </c>
      <c r="B49" s="164" t="s">
        <v>1140</v>
      </c>
      <c r="C49" s="164" t="s">
        <v>1141</v>
      </c>
      <c r="D49" s="171" t="s">
        <v>1142</v>
      </c>
    </row>
    <row r="50">
      <c r="A50" s="164">
        <v>43.0</v>
      </c>
      <c r="B50" s="164" t="s">
        <v>1140</v>
      </c>
      <c r="C50" s="164" t="s">
        <v>1141</v>
      </c>
      <c r="D50" s="171" t="s">
        <v>1142</v>
      </c>
    </row>
  </sheetData>
  <mergeCells count="1">
    <mergeCell ref="A2:D2"/>
  </mergeCells>
  <hyperlinks>
    <hyperlink r:id="rId1" ref="A2"/>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3.88"/>
    <col customWidth="1" min="2" max="2" width="25.75"/>
    <col customWidth="1" min="3" max="3" width="25.13"/>
    <col customWidth="1" min="4" max="4" width="30.13"/>
    <col customWidth="1" min="5" max="5" width="21.88"/>
    <col customWidth="1" min="6" max="6" width="12.5"/>
    <col customWidth="1" min="7" max="7" width="19.38"/>
    <col customWidth="1" min="8" max="8" width="36.88"/>
    <col customWidth="1" min="9" max="9" width="57.25"/>
  </cols>
  <sheetData>
    <row r="1">
      <c r="A1" s="1" t="s">
        <v>0</v>
      </c>
      <c r="B1" s="3"/>
      <c r="C1" s="2"/>
      <c r="D1" s="2"/>
      <c r="E1" s="2"/>
      <c r="F1" s="2"/>
      <c r="G1" s="2"/>
      <c r="H1" s="2"/>
      <c r="I1" s="2"/>
    </row>
    <row r="2">
      <c r="A2" s="184" t="s">
        <v>1143</v>
      </c>
    </row>
    <row r="3">
      <c r="A3" s="149"/>
      <c r="B3" s="150"/>
      <c r="C3" s="152"/>
      <c r="D3" s="3"/>
      <c r="E3" s="3"/>
      <c r="F3" s="3"/>
      <c r="G3" s="3"/>
      <c r="H3" s="3"/>
      <c r="I3" s="3"/>
    </row>
    <row r="4">
      <c r="A4" s="185" t="s">
        <v>1144</v>
      </c>
      <c r="B4" s="153"/>
      <c r="C4" s="155"/>
    </row>
    <row r="5">
      <c r="A5" s="158" t="s">
        <v>4</v>
      </c>
      <c r="B5" s="186" t="s">
        <v>1145</v>
      </c>
      <c r="C5" s="186" t="s">
        <v>1146</v>
      </c>
      <c r="D5" s="186" t="s">
        <v>1147</v>
      </c>
      <c r="E5" s="186" t="s">
        <v>1148</v>
      </c>
      <c r="F5" s="186" t="s">
        <v>1149</v>
      </c>
      <c r="G5" s="186" t="s">
        <v>1150</v>
      </c>
      <c r="H5" s="186" t="s">
        <v>1151</v>
      </c>
      <c r="I5" s="187" t="s">
        <v>1152</v>
      </c>
    </row>
    <row r="6">
      <c r="A6" s="188">
        <v>1.0</v>
      </c>
      <c r="B6" s="188" t="s">
        <v>1153</v>
      </c>
      <c r="C6" s="188" t="s">
        <v>1154</v>
      </c>
      <c r="D6" s="188" t="s">
        <v>1155</v>
      </c>
      <c r="E6" s="188" t="s">
        <v>1156</v>
      </c>
      <c r="F6" s="189" t="s">
        <v>1157</v>
      </c>
      <c r="G6" s="188" t="s">
        <v>1158</v>
      </c>
      <c r="H6" s="188" t="s">
        <v>1159</v>
      </c>
      <c r="I6" s="188" t="s">
        <v>1160</v>
      </c>
    </row>
    <row r="7">
      <c r="A7" s="190">
        <v>2.0</v>
      </c>
      <c r="B7" s="191" t="s">
        <v>1161</v>
      </c>
      <c r="C7" s="192">
        <v>44411.0</v>
      </c>
      <c r="D7" s="193"/>
      <c r="E7" s="191" t="s">
        <v>1162</v>
      </c>
      <c r="F7" s="194"/>
      <c r="G7" s="194"/>
      <c r="H7" s="191"/>
      <c r="I7" s="195">
        <v>1000000.0</v>
      </c>
    </row>
    <row r="8">
      <c r="A8" s="190">
        <v>3.0</v>
      </c>
      <c r="B8" s="191" t="s">
        <v>1161</v>
      </c>
      <c r="C8" s="192">
        <v>44412.0</v>
      </c>
      <c r="D8" s="192">
        <v>44776.0</v>
      </c>
      <c r="E8" s="191" t="s">
        <v>1163</v>
      </c>
      <c r="F8" s="191">
        <v>2.0</v>
      </c>
      <c r="G8" s="191" t="s">
        <v>1164</v>
      </c>
      <c r="H8" s="191"/>
      <c r="I8" s="195">
        <v>50000.0</v>
      </c>
    </row>
    <row r="9">
      <c r="A9" s="190">
        <v>4.0</v>
      </c>
      <c r="B9" s="191" t="s">
        <v>1161</v>
      </c>
      <c r="C9" s="192">
        <v>44776.0</v>
      </c>
      <c r="D9" s="192">
        <v>45141.0</v>
      </c>
      <c r="E9" s="191" t="s">
        <v>1163</v>
      </c>
      <c r="F9" s="191">
        <v>1.0</v>
      </c>
      <c r="G9" s="191" t="s">
        <v>1164</v>
      </c>
      <c r="H9" s="191"/>
      <c r="I9" s="195">
        <v>25000.0</v>
      </c>
    </row>
    <row r="10">
      <c r="A10" s="190">
        <v>5.0</v>
      </c>
      <c r="B10" s="191" t="s">
        <v>1161</v>
      </c>
      <c r="C10" s="192">
        <v>45141.0</v>
      </c>
      <c r="D10" s="192">
        <v>45507.0</v>
      </c>
      <c r="E10" s="191" t="s">
        <v>1163</v>
      </c>
      <c r="F10" s="191">
        <v>1.0</v>
      </c>
      <c r="G10" s="191" t="s">
        <v>1165</v>
      </c>
      <c r="H10" s="191"/>
      <c r="I10" s="195">
        <v>12500.0</v>
      </c>
    </row>
    <row r="11">
      <c r="A11" s="190">
        <v>6.0</v>
      </c>
      <c r="B11" s="191" t="s">
        <v>1166</v>
      </c>
      <c r="C11" s="192">
        <v>44411.0</v>
      </c>
      <c r="D11" s="192"/>
      <c r="E11" s="191" t="s">
        <v>1162</v>
      </c>
      <c r="F11" s="194"/>
      <c r="G11" s="194"/>
      <c r="H11" s="191"/>
      <c r="I11" s="195">
        <v>100000.0</v>
      </c>
    </row>
    <row r="12">
      <c r="A12" s="190">
        <v>7.0</v>
      </c>
      <c r="B12" s="191" t="s">
        <v>1167</v>
      </c>
      <c r="C12" s="192">
        <v>44411.0</v>
      </c>
      <c r="D12" s="192">
        <v>44776.0</v>
      </c>
      <c r="E12" s="191" t="s">
        <v>1168</v>
      </c>
      <c r="F12" s="191">
        <v>1.0</v>
      </c>
      <c r="G12" s="191" t="s">
        <v>1169</v>
      </c>
      <c r="H12" s="191">
        <v>0.05</v>
      </c>
      <c r="I12" s="195">
        <v>100000.0</v>
      </c>
    </row>
    <row r="13">
      <c r="A13" s="190">
        <v>8.0</v>
      </c>
      <c r="B13" s="196" t="s">
        <v>1170</v>
      </c>
      <c r="C13" s="197">
        <v>44411.0</v>
      </c>
      <c r="D13" s="197">
        <v>44776.0</v>
      </c>
      <c r="E13" s="196" t="s">
        <v>1171</v>
      </c>
      <c r="F13" s="196">
        <v>1.0</v>
      </c>
      <c r="G13" s="196" t="s">
        <v>1169</v>
      </c>
      <c r="H13" s="196">
        <v>0.1</v>
      </c>
      <c r="I13" s="198">
        <v>100000.0</v>
      </c>
    </row>
    <row r="14">
      <c r="A14" s="164">
        <v>1.0</v>
      </c>
      <c r="B14" s="199" t="s">
        <v>1172</v>
      </c>
      <c r="C14" s="199" t="s">
        <v>1173</v>
      </c>
      <c r="D14" s="199" t="s">
        <v>1173</v>
      </c>
      <c r="E14" s="199" t="s">
        <v>1174</v>
      </c>
      <c r="F14" s="199" t="s">
        <v>1175</v>
      </c>
      <c r="G14" s="199" t="s">
        <v>1176</v>
      </c>
      <c r="H14" s="199" t="s">
        <v>1177</v>
      </c>
      <c r="I14" s="200" t="s">
        <v>1178</v>
      </c>
    </row>
    <row r="15">
      <c r="A15" s="164">
        <v>2.0</v>
      </c>
      <c r="B15" s="199" t="s">
        <v>1172</v>
      </c>
      <c r="C15" s="199" t="s">
        <v>1173</v>
      </c>
      <c r="D15" s="199" t="s">
        <v>1173</v>
      </c>
      <c r="E15" s="199" t="s">
        <v>1174</v>
      </c>
      <c r="F15" s="199" t="s">
        <v>1175</v>
      </c>
      <c r="G15" s="199" t="s">
        <v>1176</v>
      </c>
      <c r="H15" s="199" t="s">
        <v>1177</v>
      </c>
      <c r="I15" s="200" t="s">
        <v>1178</v>
      </c>
    </row>
    <row r="16">
      <c r="A16" s="164">
        <v>3.0</v>
      </c>
      <c r="B16" s="199" t="s">
        <v>1172</v>
      </c>
      <c r="C16" s="199" t="s">
        <v>1173</v>
      </c>
      <c r="D16" s="199" t="s">
        <v>1173</v>
      </c>
      <c r="E16" s="199" t="s">
        <v>1174</v>
      </c>
      <c r="F16" s="199" t="s">
        <v>1175</v>
      </c>
      <c r="G16" s="199" t="s">
        <v>1176</v>
      </c>
      <c r="H16" s="199" t="s">
        <v>1177</v>
      </c>
      <c r="I16" s="200" t="s">
        <v>1178</v>
      </c>
    </row>
    <row r="17">
      <c r="A17" s="164">
        <v>4.0</v>
      </c>
      <c r="B17" s="199" t="s">
        <v>1172</v>
      </c>
      <c r="C17" s="199" t="s">
        <v>1173</v>
      </c>
      <c r="D17" s="199" t="s">
        <v>1173</v>
      </c>
      <c r="E17" s="199" t="s">
        <v>1174</v>
      </c>
      <c r="F17" s="199" t="s">
        <v>1175</v>
      </c>
      <c r="G17" s="199" t="s">
        <v>1176</v>
      </c>
      <c r="H17" s="199" t="s">
        <v>1177</v>
      </c>
      <c r="I17" s="200" t="s">
        <v>1178</v>
      </c>
    </row>
    <row r="18">
      <c r="A18" s="164">
        <v>5.0</v>
      </c>
      <c r="B18" s="199" t="s">
        <v>1172</v>
      </c>
      <c r="C18" s="199" t="s">
        <v>1173</v>
      </c>
      <c r="D18" s="199" t="s">
        <v>1173</v>
      </c>
      <c r="E18" s="199" t="s">
        <v>1174</v>
      </c>
      <c r="F18" s="199" t="s">
        <v>1175</v>
      </c>
      <c r="G18" s="199" t="s">
        <v>1176</v>
      </c>
      <c r="H18" s="199" t="s">
        <v>1177</v>
      </c>
      <c r="I18" s="200" t="s">
        <v>1178</v>
      </c>
    </row>
    <row r="19">
      <c r="A19" s="164">
        <v>6.0</v>
      </c>
      <c r="B19" s="199" t="s">
        <v>1172</v>
      </c>
      <c r="C19" s="199" t="s">
        <v>1173</v>
      </c>
      <c r="D19" s="199" t="s">
        <v>1173</v>
      </c>
      <c r="E19" s="199" t="s">
        <v>1174</v>
      </c>
      <c r="F19" s="199" t="s">
        <v>1175</v>
      </c>
      <c r="G19" s="199" t="s">
        <v>1176</v>
      </c>
      <c r="H19" s="199" t="s">
        <v>1177</v>
      </c>
      <c r="I19" s="200" t="s">
        <v>1178</v>
      </c>
    </row>
    <row r="20">
      <c r="A20" s="164">
        <v>7.0</v>
      </c>
      <c r="B20" s="199" t="s">
        <v>1172</v>
      </c>
      <c r="C20" s="199" t="s">
        <v>1173</v>
      </c>
      <c r="D20" s="199" t="s">
        <v>1173</v>
      </c>
      <c r="E20" s="199" t="s">
        <v>1174</v>
      </c>
      <c r="F20" s="199" t="s">
        <v>1175</v>
      </c>
      <c r="G20" s="199" t="s">
        <v>1176</v>
      </c>
      <c r="H20" s="199" t="s">
        <v>1177</v>
      </c>
      <c r="I20" s="200" t="s">
        <v>1178</v>
      </c>
    </row>
    <row r="21">
      <c r="A21" s="164">
        <v>8.0</v>
      </c>
      <c r="B21" s="199" t="s">
        <v>1172</v>
      </c>
      <c r="C21" s="199" t="s">
        <v>1173</v>
      </c>
      <c r="D21" s="199" t="s">
        <v>1173</v>
      </c>
      <c r="E21" s="199" t="s">
        <v>1174</v>
      </c>
      <c r="F21" s="199" t="s">
        <v>1175</v>
      </c>
      <c r="G21" s="199" t="s">
        <v>1176</v>
      </c>
      <c r="H21" s="199" t="s">
        <v>1177</v>
      </c>
      <c r="I21" s="200" t="s">
        <v>1178</v>
      </c>
    </row>
    <row r="22">
      <c r="A22" s="164">
        <v>9.0</v>
      </c>
      <c r="B22" s="199" t="s">
        <v>1172</v>
      </c>
      <c r="C22" s="199" t="s">
        <v>1173</v>
      </c>
      <c r="D22" s="199" t="s">
        <v>1173</v>
      </c>
      <c r="E22" s="199" t="s">
        <v>1174</v>
      </c>
      <c r="F22" s="199" t="s">
        <v>1175</v>
      </c>
      <c r="G22" s="199" t="s">
        <v>1176</v>
      </c>
      <c r="H22" s="199" t="s">
        <v>1177</v>
      </c>
      <c r="I22" s="200" t="s">
        <v>1178</v>
      </c>
    </row>
    <row r="23">
      <c r="A23" s="164">
        <v>10.0</v>
      </c>
      <c r="B23" s="199" t="s">
        <v>1172</v>
      </c>
      <c r="C23" s="199" t="s">
        <v>1173</v>
      </c>
      <c r="D23" s="199" t="s">
        <v>1173</v>
      </c>
      <c r="E23" s="199" t="s">
        <v>1174</v>
      </c>
      <c r="F23" s="199" t="s">
        <v>1175</v>
      </c>
      <c r="G23" s="199" t="s">
        <v>1176</v>
      </c>
      <c r="H23" s="199" t="s">
        <v>1177</v>
      </c>
      <c r="I23" s="200" t="s">
        <v>1178</v>
      </c>
    </row>
    <row r="24">
      <c r="A24" s="164">
        <v>11.0</v>
      </c>
      <c r="B24" s="199" t="s">
        <v>1172</v>
      </c>
      <c r="C24" s="199" t="s">
        <v>1173</v>
      </c>
      <c r="D24" s="199" t="s">
        <v>1173</v>
      </c>
      <c r="E24" s="199" t="s">
        <v>1174</v>
      </c>
      <c r="F24" s="199" t="s">
        <v>1175</v>
      </c>
      <c r="G24" s="199" t="s">
        <v>1176</v>
      </c>
      <c r="H24" s="199" t="s">
        <v>1177</v>
      </c>
      <c r="I24" s="200" t="s">
        <v>1178</v>
      </c>
    </row>
    <row r="25">
      <c r="A25" s="164">
        <v>12.0</v>
      </c>
      <c r="B25" s="199" t="s">
        <v>1172</v>
      </c>
      <c r="C25" s="199" t="s">
        <v>1173</v>
      </c>
      <c r="D25" s="199" t="s">
        <v>1173</v>
      </c>
      <c r="E25" s="199" t="s">
        <v>1174</v>
      </c>
      <c r="F25" s="199" t="s">
        <v>1175</v>
      </c>
      <c r="G25" s="199" t="s">
        <v>1176</v>
      </c>
      <c r="H25" s="199" t="s">
        <v>1177</v>
      </c>
      <c r="I25" s="200" t="s">
        <v>1178</v>
      </c>
    </row>
    <row r="26">
      <c r="A26" s="164">
        <v>13.0</v>
      </c>
      <c r="B26" s="199" t="s">
        <v>1172</v>
      </c>
      <c r="C26" s="199" t="s">
        <v>1173</v>
      </c>
      <c r="D26" s="199" t="s">
        <v>1173</v>
      </c>
      <c r="E26" s="199" t="s">
        <v>1174</v>
      </c>
      <c r="F26" s="199" t="s">
        <v>1175</v>
      </c>
      <c r="G26" s="199" t="s">
        <v>1176</v>
      </c>
      <c r="H26" s="199" t="s">
        <v>1177</v>
      </c>
      <c r="I26" s="200" t="s">
        <v>1178</v>
      </c>
    </row>
    <row r="27">
      <c r="A27" s="164">
        <v>14.0</v>
      </c>
      <c r="B27" s="199" t="s">
        <v>1172</v>
      </c>
      <c r="C27" s="199" t="s">
        <v>1173</v>
      </c>
      <c r="D27" s="199" t="s">
        <v>1173</v>
      </c>
      <c r="E27" s="199" t="s">
        <v>1174</v>
      </c>
      <c r="F27" s="199" t="s">
        <v>1175</v>
      </c>
      <c r="G27" s="199" t="s">
        <v>1176</v>
      </c>
      <c r="H27" s="199" t="s">
        <v>1177</v>
      </c>
      <c r="I27" s="200" t="s">
        <v>1178</v>
      </c>
    </row>
    <row r="28">
      <c r="A28" s="164">
        <v>15.0</v>
      </c>
      <c r="B28" s="199" t="s">
        <v>1172</v>
      </c>
      <c r="C28" s="199" t="s">
        <v>1173</v>
      </c>
      <c r="D28" s="199" t="s">
        <v>1173</v>
      </c>
      <c r="E28" s="199" t="s">
        <v>1174</v>
      </c>
      <c r="F28" s="199" t="s">
        <v>1175</v>
      </c>
      <c r="G28" s="199" t="s">
        <v>1176</v>
      </c>
      <c r="H28" s="199" t="s">
        <v>1177</v>
      </c>
      <c r="I28" s="200" t="s">
        <v>1178</v>
      </c>
    </row>
    <row r="29">
      <c r="A29" s="164">
        <v>16.0</v>
      </c>
      <c r="B29" s="199" t="s">
        <v>1172</v>
      </c>
      <c r="C29" s="199" t="s">
        <v>1173</v>
      </c>
      <c r="D29" s="199" t="s">
        <v>1173</v>
      </c>
      <c r="E29" s="199" t="s">
        <v>1174</v>
      </c>
      <c r="F29" s="199" t="s">
        <v>1175</v>
      </c>
      <c r="G29" s="199" t="s">
        <v>1176</v>
      </c>
      <c r="H29" s="199" t="s">
        <v>1177</v>
      </c>
      <c r="I29" s="200" t="s">
        <v>1178</v>
      </c>
    </row>
    <row r="30">
      <c r="A30" s="164">
        <v>17.0</v>
      </c>
      <c r="B30" s="199" t="s">
        <v>1172</v>
      </c>
      <c r="C30" s="199" t="s">
        <v>1173</v>
      </c>
      <c r="D30" s="199" t="s">
        <v>1173</v>
      </c>
      <c r="E30" s="199" t="s">
        <v>1174</v>
      </c>
      <c r="F30" s="199" t="s">
        <v>1175</v>
      </c>
      <c r="G30" s="199" t="s">
        <v>1176</v>
      </c>
      <c r="H30" s="199" t="s">
        <v>1177</v>
      </c>
      <c r="I30" s="200" t="s">
        <v>1178</v>
      </c>
    </row>
    <row r="31">
      <c r="A31" s="164">
        <v>18.0</v>
      </c>
      <c r="B31" s="199" t="s">
        <v>1172</v>
      </c>
      <c r="C31" s="199" t="s">
        <v>1173</v>
      </c>
      <c r="D31" s="199" t="s">
        <v>1173</v>
      </c>
      <c r="E31" s="199" t="s">
        <v>1174</v>
      </c>
      <c r="F31" s="199" t="s">
        <v>1175</v>
      </c>
      <c r="G31" s="199" t="s">
        <v>1176</v>
      </c>
      <c r="H31" s="199" t="s">
        <v>1177</v>
      </c>
      <c r="I31" s="200" t="s">
        <v>1178</v>
      </c>
    </row>
    <row r="32">
      <c r="A32" s="164">
        <v>19.0</v>
      </c>
      <c r="B32" s="199" t="s">
        <v>1172</v>
      </c>
      <c r="C32" s="199" t="s">
        <v>1173</v>
      </c>
      <c r="D32" s="199" t="s">
        <v>1173</v>
      </c>
      <c r="E32" s="199" t="s">
        <v>1174</v>
      </c>
      <c r="F32" s="199" t="s">
        <v>1175</v>
      </c>
      <c r="G32" s="199" t="s">
        <v>1176</v>
      </c>
      <c r="H32" s="199" t="s">
        <v>1177</v>
      </c>
      <c r="I32" s="200" t="s">
        <v>1178</v>
      </c>
    </row>
    <row r="33">
      <c r="A33" s="164">
        <v>20.0</v>
      </c>
      <c r="B33" s="199" t="s">
        <v>1172</v>
      </c>
      <c r="C33" s="199" t="s">
        <v>1173</v>
      </c>
      <c r="D33" s="199" t="s">
        <v>1173</v>
      </c>
      <c r="E33" s="199" t="s">
        <v>1174</v>
      </c>
      <c r="F33" s="199" t="s">
        <v>1175</v>
      </c>
      <c r="G33" s="199" t="s">
        <v>1176</v>
      </c>
      <c r="H33" s="199" t="s">
        <v>1177</v>
      </c>
      <c r="I33" s="200" t="s">
        <v>1178</v>
      </c>
    </row>
    <row r="34">
      <c r="A34" s="164">
        <v>21.0</v>
      </c>
      <c r="B34" s="199" t="s">
        <v>1172</v>
      </c>
      <c r="C34" s="199" t="s">
        <v>1173</v>
      </c>
      <c r="D34" s="199" t="s">
        <v>1173</v>
      </c>
      <c r="E34" s="199" t="s">
        <v>1174</v>
      </c>
      <c r="F34" s="199" t="s">
        <v>1175</v>
      </c>
      <c r="G34" s="199" t="s">
        <v>1176</v>
      </c>
      <c r="H34" s="199" t="s">
        <v>1177</v>
      </c>
      <c r="I34" s="200" t="s">
        <v>1178</v>
      </c>
    </row>
    <row r="35">
      <c r="A35" s="164">
        <v>22.0</v>
      </c>
      <c r="B35" s="199" t="s">
        <v>1172</v>
      </c>
      <c r="C35" s="199" t="s">
        <v>1173</v>
      </c>
      <c r="D35" s="199" t="s">
        <v>1173</v>
      </c>
      <c r="E35" s="199" t="s">
        <v>1174</v>
      </c>
      <c r="F35" s="199" t="s">
        <v>1175</v>
      </c>
      <c r="G35" s="199" t="s">
        <v>1176</v>
      </c>
      <c r="H35" s="199" t="s">
        <v>1177</v>
      </c>
      <c r="I35" s="200" t="s">
        <v>1178</v>
      </c>
    </row>
    <row r="36">
      <c r="A36" s="164">
        <v>23.0</v>
      </c>
      <c r="B36" s="199" t="s">
        <v>1172</v>
      </c>
      <c r="C36" s="199" t="s">
        <v>1173</v>
      </c>
      <c r="D36" s="199" t="s">
        <v>1173</v>
      </c>
      <c r="E36" s="199" t="s">
        <v>1174</v>
      </c>
      <c r="F36" s="199" t="s">
        <v>1175</v>
      </c>
      <c r="G36" s="199" t="s">
        <v>1176</v>
      </c>
      <c r="H36" s="199" t="s">
        <v>1177</v>
      </c>
      <c r="I36" s="200" t="s">
        <v>1178</v>
      </c>
    </row>
    <row r="37">
      <c r="A37" s="164">
        <v>24.0</v>
      </c>
      <c r="B37" s="199" t="s">
        <v>1172</v>
      </c>
      <c r="C37" s="199" t="s">
        <v>1173</v>
      </c>
      <c r="D37" s="199" t="s">
        <v>1173</v>
      </c>
      <c r="E37" s="199" t="s">
        <v>1174</v>
      </c>
      <c r="F37" s="199" t="s">
        <v>1175</v>
      </c>
      <c r="G37" s="199" t="s">
        <v>1176</v>
      </c>
      <c r="H37" s="199" t="s">
        <v>1177</v>
      </c>
      <c r="I37" s="200" t="s">
        <v>1178</v>
      </c>
    </row>
    <row r="38">
      <c r="A38" s="164">
        <v>25.0</v>
      </c>
      <c r="B38" s="199" t="s">
        <v>1172</v>
      </c>
      <c r="C38" s="199" t="s">
        <v>1173</v>
      </c>
      <c r="D38" s="199" t="s">
        <v>1173</v>
      </c>
      <c r="E38" s="199" t="s">
        <v>1174</v>
      </c>
      <c r="F38" s="199" t="s">
        <v>1175</v>
      </c>
      <c r="G38" s="199" t="s">
        <v>1176</v>
      </c>
      <c r="H38" s="199" t="s">
        <v>1177</v>
      </c>
      <c r="I38" s="200" t="s">
        <v>1178</v>
      </c>
    </row>
    <row r="39">
      <c r="A39" s="164">
        <v>26.0</v>
      </c>
      <c r="B39" s="199" t="s">
        <v>1172</v>
      </c>
      <c r="C39" s="199" t="s">
        <v>1173</v>
      </c>
      <c r="D39" s="199" t="s">
        <v>1173</v>
      </c>
      <c r="E39" s="199" t="s">
        <v>1174</v>
      </c>
      <c r="F39" s="199" t="s">
        <v>1175</v>
      </c>
      <c r="G39" s="199" t="s">
        <v>1176</v>
      </c>
      <c r="H39" s="199" t="s">
        <v>1177</v>
      </c>
      <c r="I39" s="200" t="s">
        <v>1178</v>
      </c>
    </row>
    <row r="40">
      <c r="A40" s="164">
        <v>27.0</v>
      </c>
      <c r="B40" s="199" t="s">
        <v>1172</v>
      </c>
      <c r="C40" s="199" t="s">
        <v>1173</v>
      </c>
      <c r="D40" s="199" t="s">
        <v>1173</v>
      </c>
      <c r="E40" s="199" t="s">
        <v>1174</v>
      </c>
      <c r="F40" s="199" t="s">
        <v>1175</v>
      </c>
      <c r="G40" s="199" t="s">
        <v>1176</v>
      </c>
      <c r="H40" s="199" t="s">
        <v>1177</v>
      </c>
      <c r="I40" s="200" t="s">
        <v>1178</v>
      </c>
    </row>
    <row r="41">
      <c r="A41" s="164">
        <v>28.0</v>
      </c>
      <c r="B41" s="199" t="s">
        <v>1172</v>
      </c>
      <c r="C41" s="199" t="s">
        <v>1173</v>
      </c>
      <c r="D41" s="199" t="s">
        <v>1173</v>
      </c>
      <c r="E41" s="199" t="s">
        <v>1174</v>
      </c>
      <c r="F41" s="199" t="s">
        <v>1175</v>
      </c>
      <c r="G41" s="199" t="s">
        <v>1176</v>
      </c>
      <c r="H41" s="199" t="s">
        <v>1177</v>
      </c>
      <c r="I41" s="200" t="s">
        <v>1178</v>
      </c>
    </row>
    <row r="42">
      <c r="A42" s="164">
        <v>29.0</v>
      </c>
      <c r="B42" s="199" t="s">
        <v>1172</v>
      </c>
      <c r="C42" s="199" t="s">
        <v>1173</v>
      </c>
      <c r="D42" s="199" t="s">
        <v>1173</v>
      </c>
      <c r="E42" s="199" t="s">
        <v>1174</v>
      </c>
      <c r="F42" s="199" t="s">
        <v>1175</v>
      </c>
      <c r="G42" s="199" t="s">
        <v>1176</v>
      </c>
      <c r="H42" s="199" t="s">
        <v>1177</v>
      </c>
      <c r="I42" s="200" t="s">
        <v>1178</v>
      </c>
    </row>
    <row r="43">
      <c r="A43" s="164">
        <v>30.0</v>
      </c>
      <c r="B43" s="199" t="s">
        <v>1172</v>
      </c>
      <c r="C43" s="199" t="s">
        <v>1173</v>
      </c>
      <c r="D43" s="199" t="s">
        <v>1173</v>
      </c>
      <c r="E43" s="199" t="s">
        <v>1174</v>
      </c>
      <c r="F43" s="199" t="s">
        <v>1175</v>
      </c>
      <c r="G43" s="199" t="s">
        <v>1176</v>
      </c>
      <c r="H43" s="199" t="s">
        <v>1177</v>
      </c>
      <c r="I43" s="200" t="s">
        <v>1178</v>
      </c>
    </row>
    <row r="44">
      <c r="A44" s="164">
        <v>31.0</v>
      </c>
      <c r="B44" s="199" t="s">
        <v>1172</v>
      </c>
      <c r="C44" s="199" t="s">
        <v>1173</v>
      </c>
      <c r="D44" s="199" t="s">
        <v>1173</v>
      </c>
      <c r="E44" s="199" t="s">
        <v>1174</v>
      </c>
      <c r="F44" s="199" t="s">
        <v>1175</v>
      </c>
      <c r="G44" s="199" t="s">
        <v>1176</v>
      </c>
      <c r="H44" s="199" t="s">
        <v>1177</v>
      </c>
      <c r="I44" s="200" t="s">
        <v>1178</v>
      </c>
    </row>
    <row r="45">
      <c r="A45" s="164">
        <v>32.0</v>
      </c>
      <c r="B45" s="199" t="s">
        <v>1172</v>
      </c>
      <c r="C45" s="199" t="s">
        <v>1173</v>
      </c>
      <c r="D45" s="199" t="s">
        <v>1173</v>
      </c>
      <c r="E45" s="199" t="s">
        <v>1174</v>
      </c>
      <c r="F45" s="199" t="s">
        <v>1175</v>
      </c>
      <c r="G45" s="199" t="s">
        <v>1176</v>
      </c>
      <c r="H45" s="199" t="s">
        <v>1177</v>
      </c>
      <c r="I45" s="200" t="s">
        <v>1178</v>
      </c>
    </row>
    <row r="46">
      <c r="A46" s="164">
        <v>33.0</v>
      </c>
      <c r="B46" s="199" t="s">
        <v>1172</v>
      </c>
      <c r="C46" s="199" t="s">
        <v>1173</v>
      </c>
      <c r="D46" s="199" t="s">
        <v>1173</v>
      </c>
      <c r="E46" s="199" t="s">
        <v>1174</v>
      </c>
      <c r="F46" s="199" t="s">
        <v>1175</v>
      </c>
      <c r="G46" s="199" t="s">
        <v>1176</v>
      </c>
      <c r="H46" s="199" t="s">
        <v>1177</v>
      </c>
      <c r="I46" s="200" t="s">
        <v>1178</v>
      </c>
    </row>
    <row r="47">
      <c r="A47" s="164">
        <v>34.0</v>
      </c>
      <c r="B47" s="199" t="s">
        <v>1172</v>
      </c>
      <c r="C47" s="199" t="s">
        <v>1173</v>
      </c>
      <c r="D47" s="199" t="s">
        <v>1173</v>
      </c>
      <c r="E47" s="199" t="s">
        <v>1174</v>
      </c>
      <c r="F47" s="199" t="s">
        <v>1175</v>
      </c>
      <c r="G47" s="199" t="s">
        <v>1176</v>
      </c>
      <c r="H47" s="199" t="s">
        <v>1177</v>
      </c>
      <c r="I47" s="200" t="s">
        <v>1178</v>
      </c>
    </row>
    <row r="48">
      <c r="A48" s="164">
        <v>35.0</v>
      </c>
      <c r="B48" s="199" t="s">
        <v>1172</v>
      </c>
      <c r="C48" s="199" t="s">
        <v>1173</v>
      </c>
      <c r="D48" s="199" t="s">
        <v>1173</v>
      </c>
      <c r="E48" s="199" t="s">
        <v>1174</v>
      </c>
      <c r="F48" s="199" t="s">
        <v>1175</v>
      </c>
      <c r="G48" s="199" t="s">
        <v>1176</v>
      </c>
      <c r="H48" s="199" t="s">
        <v>1177</v>
      </c>
      <c r="I48" s="200" t="s">
        <v>1178</v>
      </c>
    </row>
    <row r="49">
      <c r="A49" s="164">
        <v>36.0</v>
      </c>
      <c r="B49" s="199" t="s">
        <v>1172</v>
      </c>
      <c r="C49" s="199" t="s">
        <v>1173</v>
      </c>
      <c r="D49" s="199" t="s">
        <v>1173</v>
      </c>
      <c r="E49" s="199" t="s">
        <v>1174</v>
      </c>
      <c r="F49" s="199" t="s">
        <v>1175</v>
      </c>
      <c r="G49" s="199" t="s">
        <v>1176</v>
      </c>
      <c r="H49" s="199" t="s">
        <v>1177</v>
      </c>
      <c r="I49" s="200" t="s">
        <v>1178</v>
      </c>
    </row>
    <row r="50">
      <c r="A50" s="164">
        <v>37.0</v>
      </c>
      <c r="B50" s="199" t="s">
        <v>1172</v>
      </c>
      <c r="C50" s="199" t="s">
        <v>1173</v>
      </c>
      <c r="D50" s="199" t="s">
        <v>1173</v>
      </c>
      <c r="E50" s="199" t="s">
        <v>1174</v>
      </c>
      <c r="F50" s="199" t="s">
        <v>1175</v>
      </c>
      <c r="G50" s="199" t="s">
        <v>1176</v>
      </c>
      <c r="H50" s="199" t="s">
        <v>1177</v>
      </c>
      <c r="I50" s="200" t="s">
        <v>1178</v>
      </c>
    </row>
    <row r="51">
      <c r="A51" s="164">
        <v>38.0</v>
      </c>
      <c r="B51" s="199" t="s">
        <v>1172</v>
      </c>
      <c r="C51" s="199" t="s">
        <v>1173</v>
      </c>
      <c r="D51" s="199" t="s">
        <v>1173</v>
      </c>
      <c r="E51" s="199" t="s">
        <v>1174</v>
      </c>
      <c r="F51" s="199" t="s">
        <v>1175</v>
      </c>
      <c r="G51" s="199" t="s">
        <v>1176</v>
      </c>
      <c r="H51" s="199" t="s">
        <v>1177</v>
      </c>
      <c r="I51" s="200" t="s">
        <v>1178</v>
      </c>
    </row>
    <row r="52">
      <c r="A52" s="164">
        <v>39.0</v>
      </c>
      <c r="B52" s="199" t="s">
        <v>1172</v>
      </c>
      <c r="C52" s="199" t="s">
        <v>1173</v>
      </c>
      <c r="D52" s="199" t="s">
        <v>1173</v>
      </c>
      <c r="E52" s="199" t="s">
        <v>1174</v>
      </c>
      <c r="F52" s="199" t="s">
        <v>1175</v>
      </c>
      <c r="G52" s="199" t="s">
        <v>1176</v>
      </c>
      <c r="H52" s="199" t="s">
        <v>1177</v>
      </c>
      <c r="I52" s="200" t="s">
        <v>1178</v>
      </c>
    </row>
    <row r="53">
      <c r="A53" s="164">
        <v>40.0</v>
      </c>
      <c r="B53" s="199" t="s">
        <v>1172</v>
      </c>
      <c r="C53" s="199" t="s">
        <v>1173</v>
      </c>
      <c r="D53" s="199" t="s">
        <v>1173</v>
      </c>
      <c r="E53" s="199" t="s">
        <v>1174</v>
      </c>
      <c r="F53" s="199" t="s">
        <v>1175</v>
      </c>
      <c r="G53" s="199" t="s">
        <v>1176</v>
      </c>
      <c r="H53" s="199" t="s">
        <v>1177</v>
      </c>
      <c r="I53" s="200" t="s">
        <v>1178</v>
      </c>
    </row>
    <row r="54">
      <c r="A54" s="164">
        <v>41.0</v>
      </c>
      <c r="B54" s="199" t="s">
        <v>1172</v>
      </c>
      <c r="C54" s="199" t="s">
        <v>1173</v>
      </c>
      <c r="D54" s="199" t="s">
        <v>1173</v>
      </c>
      <c r="E54" s="199" t="s">
        <v>1174</v>
      </c>
      <c r="F54" s="199" t="s">
        <v>1175</v>
      </c>
      <c r="G54" s="199" t="s">
        <v>1176</v>
      </c>
      <c r="H54" s="199" t="s">
        <v>1177</v>
      </c>
      <c r="I54" s="200" t="s">
        <v>1178</v>
      </c>
    </row>
    <row r="55">
      <c r="A55" s="164">
        <v>42.0</v>
      </c>
      <c r="B55" s="199" t="s">
        <v>1172</v>
      </c>
      <c r="C55" s="199" t="s">
        <v>1173</v>
      </c>
      <c r="D55" s="199" t="s">
        <v>1173</v>
      </c>
      <c r="E55" s="199" t="s">
        <v>1174</v>
      </c>
      <c r="F55" s="199" t="s">
        <v>1175</v>
      </c>
      <c r="G55" s="199" t="s">
        <v>1176</v>
      </c>
      <c r="H55" s="199" t="s">
        <v>1177</v>
      </c>
      <c r="I55" s="200" t="s">
        <v>1178</v>
      </c>
    </row>
    <row r="56">
      <c r="A56" s="164">
        <v>43.0</v>
      </c>
      <c r="B56" s="199" t="s">
        <v>1172</v>
      </c>
      <c r="C56" s="199" t="s">
        <v>1173</v>
      </c>
      <c r="D56" s="199" t="s">
        <v>1173</v>
      </c>
      <c r="E56" s="199" t="s">
        <v>1174</v>
      </c>
      <c r="F56" s="199" t="s">
        <v>1175</v>
      </c>
      <c r="G56" s="199" t="s">
        <v>1176</v>
      </c>
      <c r="H56" s="199" t="s">
        <v>1177</v>
      </c>
      <c r="I56" s="200" t="s">
        <v>1178</v>
      </c>
    </row>
    <row r="57">
      <c r="A57" s="164">
        <v>44.0</v>
      </c>
      <c r="B57" s="199" t="s">
        <v>1172</v>
      </c>
      <c r="C57" s="199" t="s">
        <v>1173</v>
      </c>
      <c r="D57" s="199" t="s">
        <v>1173</v>
      </c>
      <c r="E57" s="199" t="s">
        <v>1174</v>
      </c>
      <c r="F57" s="199" t="s">
        <v>1175</v>
      </c>
      <c r="G57" s="199" t="s">
        <v>1176</v>
      </c>
      <c r="H57" s="199" t="s">
        <v>1177</v>
      </c>
      <c r="I57" s="200" t="s">
        <v>1178</v>
      </c>
    </row>
    <row r="58">
      <c r="A58" s="164">
        <v>45.0</v>
      </c>
      <c r="B58" s="199" t="s">
        <v>1172</v>
      </c>
      <c r="C58" s="199" t="s">
        <v>1173</v>
      </c>
      <c r="D58" s="199" t="s">
        <v>1173</v>
      </c>
      <c r="E58" s="199" t="s">
        <v>1174</v>
      </c>
      <c r="F58" s="199" t="s">
        <v>1175</v>
      </c>
      <c r="G58" s="199" t="s">
        <v>1176</v>
      </c>
      <c r="H58" s="199" t="s">
        <v>1177</v>
      </c>
      <c r="I58" s="200" t="s">
        <v>1178</v>
      </c>
    </row>
    <row r="59">
      <c r="A59" s="164">
        <v>46.0</v>
      </c>
      <c r="B59" s="199" t="s">
        <v>1172</v>
      </c>
      <c r="C59" s="199" t="s">
        <v>1173</v>
      </c>
      <c r="D59" s="199" t="s">
        <v>1173</v>
      </c>
      <c r="E59" s="199" t="s">
        <v>1174</v>
      </c>
      <c r="F59" s="199" t="s">
        <v>1175</v>
      </c>
      <c r="G59" s="199" t="s">
        <v>1176</v>
      </c>
      <c r="H59" s="199" t="s">
        <v>1177</v>
      </c>
      <c r="I59" s="200" t="s">
        <v>1178</v>
      </c>
    </row>
    <row r="60">
      <c r="A60" s="164">
        <v>47.0</v>
      </c>
      <c r="B60" s="199" t="s">
        <v>1172</v>
      </c>
      <c r="C60" s="199" t="s">
        <v>1173</v>
      </c>
      <c r="D60" s="199" t="s">
        <v>1173</v>
      </c>
      <c r="E60" s="199" t="s">
        <v>1174</v>
      </c>
      <c r="F60" s="199" t="s">
        <v>1175</v>
      </c>
      <c r="G60" s="199" t="s">
        <v>1176</v>
      </c>
      <c r="H60" s="199" t="s">
        <v>1177</v>
      </c>
      <c r="I60" s="200" t="s">
        <v>1178</v>
      </c>
    </row>
    <row r="61">
      <c r="A61" s="164">
        <v>48.0</v>
      </c>
      <c r="B61" s="199" t="s">
        <v>1172</v>
      </c>
      <c r="C61" s="199" t="s">
        <v>1173</v>
      </c>
      <c r="D61" s="199" t="s">
        <v>1173</v>
      </c>
      <c r="E61" s="199" t="s">
        <v>1174</v>
      </c>
      <c r="F61" s="199" t="s">
        <v>1175</v>
      </c>
      <c r="G61" s="199" t="s">
        <v>1176</v>
      </c>
      <c r="H61" s="199" t="s">
        <v>1177</v>
      </c>
      <c r="I61" s="200" t="s">
        <v>1178</v>
      </c>
    </row>
    <row r="62">
      <c r="A62" s="164">
        <v>49.0</v>
      </c>
      <c r="B62" s="199" t="s">
        <v>1172</v>
      </c>
      <c r="C62" s="199" t="s">
        <v>1173</v>
      </c>
      <c r="D62" s="199" t="s">
        <v>1173</v>
      </c>
      <c r="E62" s="199" t="s">
        <v>1174</v>
      </c>
      <c r="F62" s="199" t="s">
        <v>1175</v>
      </c>
      <c r="G62" s="199" t="s">
        <v>1176</v>
      </c>
      <c r="H62" s="199" t="s">
        <v>1177</v>
      </c>
      <c r="I62" s="200" t="s">
        <v>1178</v>
      </c>
    </row>
    <row r="63">
      <c r="A63" s="164">
        <v>50.0</v>
      </c>
      <c r="B63" s="199" t="s">
        <v>1172</v>
      </c>
      <c r="C63" s="199" t="s">
        <v>1173</v>
      </c>
      <c r="D63" s="199" t="s">
        <v>1173</v>
      </c>
      <c r="E63" s="199" t="s">
        <v>1174</v>
      </c>
      <c r="F63" s="199" t="s">
        <v>1175</v>
      </c>
      <c r="G63" s="199" t="s">
        <v>1176</v>
      </c>
      <c r="H63" s="199" t="s">
        <v>1177</v>
      </c>
      <c r="I63" s="200" t="s">
        <v>1178</v>
      </c>
    </row>
    <row r="64">
      <c r="A64" s="164">
        <v>51.0</v>
      </c>
      <c r="B64" s="199" t="s">
        <v>1172</v>
      </c>
      <c r="C64" s="199" t="s">
        <v>1173</v>
      </c>
      <c r="D64" s="199" t="s">
        <v>1173</v>
      </c>
      <c r="E64" s="199" t="s">
        <v>1174</v>
      </c>
      <c r="F64" s="199" t="s">
        <v>1175</v>
      </c>
      <c r="G64" s="199" t="s">
        <v>1176</v>
      </c>
      <c r="H64" s="199" t="s">
        <v>1177</v>
      </c>
      <c r="I64" s="200" t="s">
        <v>1178</v>
      </c>
    </row>
    <row r="65">
      <c r="A65" s="164">
        <v>52.0</v>
      </c>
      <c r="B65" s="199" t="s">
        <v>1172</v>
      </c>
      <c r="C65" s="199" t="s">
        <v>1173</v>
      </c>
      <c r="D65" s="199" t="s">
        <v>1173</v>
      </c>
      <c r="E65" s="199" t="s">
        <v>1174</v>
      </c>
      <c r="F65" s="199" t="s">
        <v>1175</v>
      </c>
      <c r="G65" s="199" t="s">
        <v>1176</v>
      </c>
      <c r="H65" s="199" t="s">
        <v>1177</v>
      </c>
      <c r="I65" s="200" t="s">
        <v>1178</v>
      </c>
    </row>
    <row r="66">
      <c r="A66" s="164">
        <v>53.0</v>
      </c>
      <c r="B66" s="199" t="s">
        <v>1172</v>
      </c>
      <c r="C66" s="199" t="s">
        <v>1173</v>
      </c>
      <c r="D66" s="199" t="s">
        <v>1173</v>
      </c>
      <c r="E66" s="199" t="s">
        <v>1174</v>
      </c>
      <c r="F66" s="199" t="s">
        <v>1175</v>
      </c>
      <c r="G66" s="199" t="s">
        <v>1176</v>
      </c>
      <c r="H66" s="199" t="s">
        <v>1177</v>
      </c>
      <c r="I66" s="200" t="s">
        <v>1178</v>
      </c>
    </row>
    <row r="67">
      <c r="A67" s="164">
        <v>54.0</v>
      </c>
      <c r="B67" s="199" t="s">
        <v>1172</v>
      </c>
      <c r="C67" s="199" t="s">
        <v>1173</v>
      </c>
      <c r="D67" s="199" t="s">
        <v>1173</v>
      </c>
      <c r="E67" s="199" t="s">
        <v>1174</v>
      </c>
      <c r="F67" s="199" t="s">
        <v>1175</v>
      </c>
      <c r="G67" s="199" t="s">
        <v>1176</v>
      </c>
      <c r="H67" s="199" t="s">
        <v>1177</v>
      </c>
      <c r="I67" s="200" t="s">
        <v>1178</v>
      </c>
    </row>
    <row r="68">
      <c r="A68" s="164">
        <v>55.0</v>
      </c>
      <c r="B68" s="199" t="s">
        <v>1172</v>
      </c>
      <c r="C68" s="199" t="s">
        <v>1173</v>
      </c>
      <c r="D68" s="199" t="s">
        <v>1173</v>
      </c>
      <c r="E68" s="199" t="s">
        <v>1174</v>
      </c>
      <c r="F68" s="199" t="s">
        <v>1175</v>
      </c>
      <c r="G68" s="199" t="s">
        <v>1176</v>
      </c>
      <c r="H68" s="199" t="s">
        <v>1177</v>
      </c>
      <c r="I68" s="200" t="s">
        <v>1178</v>
      </c>
    </row>
    <row r="69">
      <c r="A69" s="164">
        <v>56.0</v>
      </c>
      <c r="B69" s="199" t="s">
        <v>1172</v>
      </c>
      <c r="C69" s="199" t="s">
        <v>1173</v>
      </c>
      <c r="D69" s="199" t="s">
        <v>1173</v>
      </c>
      <c r="E69" s="199" t="s">
        <v>1174</v>
      </c>
      <c r="F69" s="199" t="s">
        <v>1175</v>
      </c>
      <c r="G69" s="199" t="s">
        <v>1176</v>
      </c>
      <c r="H69" s="199" t="s">
        <v>1177</v>
      </c>
      <c r="I69" s="200" t="s">
        <v>1178</v>
      </c>
    </row>
    <row r="70">
      <c r="A70" s="164">
        <v>57.0</v>
      </c>
      <c r="B70" s="199" t="s">
        <v>1172</v>
      </c>
      <c r="C70" s="199" t="s">
        <v>1173</v>
      </c>
      <c r="D70" s="199" t="s">
        <v>1173</v>
      </c>
      <c r="E70" s="199" t="s">
        <v>1174</v>
      </c>
      <c r="F70" s="199" t="s">
        <v>1175</v>
      </c>
      <c r="G70" s="199" t="s">
        <v>1176</v>
      </c>
      <c r="H70" s="199" t="s">
        <v>1177</v>
      </c>
      <c r="I70" s="200" t="s">
        <v>1178</v>
      </c>
    </row>
    <row r="71">
      <c r="A71" s="164">
        <v>58.0</v>
      </c>
      <c r="B71" s="199" t="s">
        <v>1172</v>
      </c>
      <c r="C71" s="199" t="s">
        <v>1173</v>
      </c>
      <c r="D71" s="199" t="s">
        <v>1173</v>
      </c>
      <c r="E71" s="199" t="s">
        <v>1174</v>
      </c>
      <c r="F71" s="199" t="s">
        <v>1175</v>
      </c>
      <c r="G71" s="199" t="s">
        <v>1176</v>
      </c>
      <c r="H71" s="199" t="s">
        <v>1177</v>
      </c>
      <c r="I71" s="200" t="s">
        <v>1178</v>
      </c>
    </row>
    <row r="72">
      <c r="A72" s="164">
        <v>59.0</v>
      </c>
      <c r="B72" s="199" t="s">
        <v>1172</v>
      </c>
      <c r="C72" s="199" t="s">
        <v>1173</v>
      </c>
      <c r="D72" s="199" t="s">
        <v>1173</v>
      </c>
      <c r="E72" s="199" t="s">
        <v>1174</v>
      </c>
      <c r="F72" s="199" t="s">
        <v>1175</v>
      </c>
      <c r="G72" s="199" t="s">
        <v>1176</v>
      </c>
      <c r="H72" s="199" t="s">
        <v>1177</v>
      </c>
      <c r="I72" s="200" t="s">
        <v>1178</v>
      </c>
    </row>
    <row r="73">
      <c r="A73" s="164">
        <v>60.0</v>
      </c>
      <c r="B73" s="199" t="s">
        <v>1172</v>
      </c>
      <c r="C73" s="199" t="s">
        <v>1173</v>
      </c>
      <c r="D73" s="199" t="s">
        <v>1173</v>
      </c>
      <c r="E73" s="199" t="s">
        <v>1174</v>
      </c>
      <c r="F73" s="199" t="s">
        <v>1175</v>
      </c>
      <c r="G73" s="199" t="s">
        <v>1176</v>
      </c>
      <c r="H73" s="199" t="s">
        <v>1177</v>
      </c>
      <c r="I73" s="200" t="s">
        <v>1178</v>
      </c>
    </row>
    <row r="74">
      <c r="A74" s="164">
        <v>61.0</v>
      </c>
      <c r="B74" s="199" t="s">
        <v>1172</v>
      </c>
      <c r="C74" s="199" t="s">
        <v>1173</v>
      </c>
      <c r="D74" s="199" t="s">
        <v>1173</v>
      </c>
      <c r="E74" s="199" t="s">
        <v>1174</v>
      </c>
      <c r="F74" s="199" t="s">
        <v>1175</v>
      </c>
      <c r="G74" s="199" t="s">
        <v>1176</v>
      </c>
      <c r="H74" s="199" t="s">
        <v>1177</v>
      </c>
      <c r="I74" s="200" t="s">
        <v>1178</v>
      </c>
    </row>
    <row r="75">
      <c r="A75" s="164">
        <v>62.0</v>
      </c>
      <c r="B75" s="199" t="s">
        <v>1172</v>
      </c>
      <c r="C75" s="199" t="s">
        <v>1173</v>
      </c>
      <c r="D75" s="199" t="s">
        <v>1173</v>
      </c>
      <c r="E75" s="199" t="s">
        <v>1174</v>
      </c>
      <c r="F75" s="199" t="s">
        <v>1175</v>
      </c>
      <c r="G75" s="199" t="s">
        <v>1176</v>
      </c>
      <c r="H75" s="199" t="s">
        <v>1177</v>
      </c>
      <c r="I75" s="200" t="s">
        <v>1178</v>
      </c>
    </row>
    <row r="76">
      <c r="A76" s="164">
        <v>63.0</v>
      </c>
      <c r="B76" s="199" t="s">
        <v>1172</v>
      </c>
      <c r="C76" s="199" t="s">
        <v>1173</v>
      </c>
      <c r="D76" s="199" t="s">
        <v>1173</v>
      </c>
      <c r="E76" s="199" t="s">
        <v>1174</v>
      </c>
      <c r="F76" s="199" t="s">
        <v>1175</v>
      </c>
      <c r="G76" s="199" t="s">
        <v>1176</v>
      </c>
      <c r="H76" s="199" t="s">
        <v>1177</v>
      </c>
      <c r="I76" s="200" t="s">
        <v>1178</v>
      </c>
    </row>
    <row r="77">
      <c r="A77" s="164">
        <v>64.0</v>
      </c>
      <c r="B77" s="199" t="s">
        <v>1172</v>
      </c>
      <c r="C77" s="199" t="s">
        <v>1173</v>
      </c>
      <c r="D77" s="199" t="s">
        <v>1173</v>
      </c>
      <c r="E77" s="199" t="s">
        <v>1174</v>
      </c>
      <c r="F77" s="199" t="s">
        <v>1175</v>
      </c>
      <c r="G77" s="199" t="s">
        <v>1176</v>
      </c>
      <c r="H77" s="199" t="s">
        <v>1177</v>
      </c>
      <c r="I77" s="200" t="s">
        <v>1178</v>
      </c>
    </row>
    <row r="78">
      <c r="A78" s="164">
        <v>65.0</v>
      </c>
      <c r="B78" s="199" t="s">
        <v>1172</v>
      </c>
      <c r="C78" s="199" t="s">
        <v>1173</v>
      </c>
      <c r="D78" s="199" t="s">
        <v>1173</v>
      </c>
      <c r="E78" s="199" t="s">
        <v>1174</v>
      </c>
      <c r="F78" s="199" t="s">
        <v>1175</v>
      </c>
      <c r="G78" s="199" t="s">
        <v>1176</v>
      </c>
      <c r="H78" s="199" t="s">
        <v>1177</v>
      </c>
      <c r="I78" s="200" t="s">
        <v>1178</v>
      </c>
    </row>
    <row r="79">
      <c r="A79" s="164">
        <v>66.0</v>
      </c>
      <c r="B79" s="199" t="s">
        <v>1172</v>
      </c>
      <c r="C79" s="199" t="s">
        <v>1173</v>
      </c>
      <c r="D79" s="199" t="s">
        <v>1173</v>
      </c>
      <c r="E79" s="199" t="s">
        <v>1174</v>
      </c>
      <c r="F79" s="199" t="s">
        <v>1175</v>
      </c>
      <c r="G79" s="199" t="s">
        <v>1176</v>
      </c>
      <c r="H79" s="199" t="s">
        <v>1177</v>
      </c>
      <c r="I79" s="200" t="s">
        <v>1178</v>
      </c>
    </row>
    <row r="80">
      <c r="A80" s="164">
        <v>67.0</v>
      </c>
      <c r="B80" s="199" t="s">
        <v>1172</v>
      </c>
      <c r="C80" s="199" t="s">
        <v>1173</v>
      </c>
      <c r="D80" s="199" t="s">
        <v>1173</v>
      </c>
      <c r="E80" s="199" t="s">
        <v>1174</v>
      </c>
      <c r="F80" s="199" t="s">
        <v>1175</v>
      </c>
      <c r="G80" s="199" t="s">
        <v>1176</v>
      </c>
      <c r="H80" s="199" t="s">
        <v>1177</v>
      </c>
      <c r="I80" s="200" t="s">
        <v>1178</v>
      </c>
    </row>
    <row r="81">
      <c r="A81" s="164">
        <v>68.0</v>
      </c>
      <c r="B81" s="199" t="s">
        <v>1172</v>
      </c>
      <c r="C81" s="199" t="s">
        <v>1173</v>
      </c>
      <c r="D81" s="199" t="s">
        <v>1173</v>
      </c>
      <c r="E81" s="199" t="s">
        <v>1174</v>
      </c>
      <c r="F81" s="199" t="s">
        <v>1175</v>
      </c>
      <c r="G81" s="199" t="s">
        <v>1176</v>
      </c>
      <c r="H81" s="199" t="s">
        <v>1177</v>
      </c>
      <c r="I81" s="200" t="s">
        <v>1178</v>
      </c>
    </row>
    <row r="82">
      <c r="A82" s="164">
        <v>69.0</v>
      </c>
      <c r="B82" s="199" t="s">
        <v>1172</v>
      </c>
      <c r="C82" s="199" t="s">
        <v>1173</v>
      </c>
      <c r="D82" s="199" t="s">
        <v>1173</v>
      </c>
      <c r="E82" s="199" t="s">
        <v>1174</v>
      </c>
      <c r="F82" s="199" t="s">
        <v>1175</v>
      </c>
      <c r="G82" s="199" t="s">
        <v>1176</v>
      </c>
      <c r="H82" s="199" t="s">
        <v>1177</v>
      </c>
      <c r="I82" s="200" t="s">
        <v>1178</v>
      </c>
    </row>
    <row r="83">
      <c r="A83" s="164">
        <v>70.0</v>
      </c>
      <c r="B83" s="199" t="s">
        <v>1172</v>
      </c>
      <c r="C83" s="199" t="s">
        <v>1173</v>
      </c>
      <c r="D83" s="199" t="s">
        <v>1173</v>
      </c>
      <c r="E83" s="199" t="s">
        <v>1174</v>
      </c>
      <c r="F83" s="199" t="s">
        <v>1175</v>
      </c>
      <c r="G83" s="199" t="s">
        <v>1176</v>
      </c>
      <c r="H83" s="199" t="s">
        <v>1177</v>
      </c>
      <c r="I83" s="200" t="s">
        <v>1178</v>
      </c>
    </row>
    <row r="84">
      <c r="A84" s="164">
        <v>71.0</v>
      </c>
      <c r="B84" s="199" t="s">
        <v>1172</v>
      </c>
      <c r="C84" s="199" t="s">
        <v>1173</v>
      </c>
      <c r="D84" s="199" t="s">
        <v>1173</v>
      </c>
      <c r="E84" s="199" t="s">
        <v>1174</v>
      </c>
      <c r="F84" s="199" t="s">
        <v>1175</v>
      </c>
      <c r="G84" s="199" t="s">
        <v>1176</v>
      </c>
      <c r="H84" s="199" t="s">
        <v>1177</v>
      </c>
      <c r="I84" s="200" t="s">
        <v>1178</v>
      </c>
    </row>
    <row r="85">
      <c r="A85" s="164">
        <v>72.0</v>
      </c>
      <c r="B85" s="199" t="s">
        <v>1172</v>
      </c>
      <c r="C85" s="199" t="s">
        <v>1173</v>
      </c>
      <c r="D85" s="199" t="s">
        <v>1173</v>
      </c>
      <c r="E85" s="199" t="s">
        <v>1174</v>
      </c>
      <c r="F85" s="199" t="s">
        <v>1175</v>
      </c>
      <c r="G85" s="199" t="s">
        <v>1176</v>
      </c>
      <c r="H85" s="199" t="s">
        <v>1177</v>
      </c>
      <c r="I85" s="200" t="s">
        <v>1178</v>
      </c>
    </row>
    <row r="86">
      <c r="A86" s="164">
        <v>73.0</v>
      </c>
      <c r="B86" s="199" t="s">
        <v>1172</v>
      </c>
      <c r="C86" s="199" t="s">
        <v>1173</v>
      </c>
      <c r="D86" s="199" t="s">
        <v>1173</v>
      </c>
      <c r="E86" s="199" t="s">
        <v>1174</v>
      </c>
      <c r="F86" s="199" t="s">
        <v>1175</v>
      </c>
      <c r="G86" s="199" t="s">
        <v>1176</v>
      </c>
      <c r="H86" s="199" t="s">
        <v>1177</v>
      </c>
      <c r="I86" s="200" t="s">
        <v>1178</v>
      </c>
    </row>
    <row r="87">
      <c r="A87" s="164">
        <v>74.0</v>
      </c>
      <c r="B87" s="199" t="s">
        <v>1172</v>
      </c>
      <c r="C87" s="199" t="s">
        <v>1173</v>
      </c>
      <c r="D87" s="199" t="s">
        <v>1173</v>
      </c>
      <c r="E87" s="199" t="s">
        <v>1174</v>
      </c>
      <c r="F87" s="199" t="s">
        <v>1175</v>
      </c>
      <c r="G87" s="199" t="s">
        <v>1176</v>
      </c>
      <c r="H87" s="199" t="s">
        <v>1177</v>
      </c>
      <c r="I87" s="200" t="s">
        <v>1178</v>
      </c>
    </row>
    <row r="88">
      <c r="A88" s="164">
        <v>75.0</v>
      </c>
      <c r="B88" s="199" t="s">
        <v>1172</v>
      </c>
      <c r="C88" s="199" t="s">
        <v>1173</v>
      </c>
      <c r="D88" s="199" t="s">
        <v>1173</v>
      </c>
      <c r="E88" s="199" t="s">
        <v>1174</v>
      </c>
      <c r="F88" s="199" t="s">
        <v>1175</v>
      </c>
      <c r="G88" s="199" t="s">
        <v>1176</v>
      </c>
      <c r="H88" s="199" t="s">
        <v>1177</v>
      </c>
      <c r="I88" s="200" t="s">
        <v>1178</v>
      </c>
    </row>
    <row r="89">
      <c r="A89" s="164">
        <v>76.0</v>
      </c>
      <c r="B89" s="199" t="s">
        <v>1172</v>
      </c>
      <c r="C89" s="199" t="s">
        <v>1173</v>
      </c>
      <c r="D89" s="199" t="s">
        <v>1173</v>
      </c>
      <c r="E89" s="199" t="s">
        <v>1174</v>
      </c>
      <c r="F89" s="199" t="s">
        <v>1175</v>
      </c>
      <c r="G89" s="199" t="s">
        <v>1176</v>
      </c>
      <c r="H89" s="199" t="s">
        <v>1177</v>
      </c>
      <c r="I89" s="200" t="s">
        <v>1178</v>
      </c>
    </row>
    <row r="90">
      <c r="A90" s="164">
        <v>77.0</v>
      </c>
      <c r="B90" s="199" t="s">
        <v>1172</v>
      </c>
      <c r="C90" s="199" t="s">
        <v>1173</v>
      </c>
      <c r="D90" s="199" t="s">
        <v>1173</v>
      </c>
      <c r="E90" s="199" t="s">
        <v>1174</v>
      </c>
      <c r="F90" s="199" t="s">
        <v>1175</v>
      </c>
      <c r="G90" s="199" t="s">
        <v>1176</v>
      </c>
      <c r="H90" s="199" t="s">
        <v>1177</v>
      </c>
      <c r="I90" s="200" t="s">
        <v>1178</v>
      </c>
    </row>
    <row r="91">
      <c r="A91" s="164">
        <v>78.0</v>
      </c>
      <c r="B91" s="199" t="s">
        <v>1172</v>
      </c>
      <c r="C91" s="199" t="s">
        <v>1173</v>
      </c>
      <c r="D91" s="199" t="s">
        <v>1173</v>
      </c>
      <c r="E91" s="199" t="s">
        <v>1174</v>
      </c>
      <c r="F91" s="199" t="s">
        <v>1175</v>
      </c>
      <c r="G91" s="199" t="s">
        <v>1176</v>
      </c>
      <c r="H91" s="199" t="s">
        <v>1177</v>
      </c>
      <c r="I91" s="200" t="s">
        <v>1178</v>
      </c>
    </row>
    <row r="92">
      <c r="A92" s="164">
        <v>79.0</v>
      </c>
      <c r="B92" s="199" t="s">
        <v>1172</v>
      </c>
      <c r="C92" s="199" t="s">
        <v>1173</v>
      </c>
      <c r="D92" s="199" t="s">
        <v>1173</v>
      </c>
      <c r="E92" s="199" t="s">
        <v>1174</v>
      </c>
      <c r="F92" s="199" t="s">
        <v>1175</v>
      </c>
      <c r="G92" s="199" t="s">
        <v>1176</v>
      </c>
      <c r="H92" s="199" t="s">
        <v>1177</v>
      </c>
      <c r="I92" s="200" t="s">
        <v>1178</v>
      </c>
    </row>
    <row r="93">
      <c r="A93" s="164">
        <v>80.0</v>
      </c>
      <c r="B93" s="199" t="s">
        <v>1172</v>
      </c>
      <c r="C93" s="199" t="s">
        <v>1173</v>
      </c>
      <c r="D93" s="199" t="s">
        <v>1173</v>
      </c>
      <c r="E93" s="199" t="s">
        <v>1174</v>
      </c>
      <c r="F93" s="199" t="s">
        <v>1175</v>
      </c>
      <c r="G93" s="199" t="s">
        <v>1176</v>
      </c>
      <c r="H93" s="199" t="s">
        <v>1177</v>
      </c>
      <c r="I93" s="200" t="s">
        <v>1178</v>
      </c>
    </row>
    <row r="94">
      <c r="A94" s="164">
        <v>81.0</v>
      </c>
      <c r="B94" s="199" t="s">
        <v>1172</v>
      </c>
      <c r="C94" s="199" t="s">
        <v>1173</v>
      </c>
      <c r="D94" s="199" t="s">
        <v>1173</v>
      </c>
      <c r="E94" s="199" t="s">
        <v>1174</v>
      </c>
      <c r="F94" s="199" t="s">
        <v>1175</v>
      </c>
      <c r="G94" s="199" t="s">
        <v>1176</v>
      </c>
      <c r="H94" s="199" t="s">
        <v>1177</v>
      </c>
      <c r="I94" s="200" t="s">
        <v>1178</v>
      </c>
    </row>
    <row r="95">
      <c r="A95" s="164">
        <v>82.0</v>
      </c>
      <c r="B95" s="199" t="s">
        <v>1172</v>
      </c>
      <c r="C95" s="199" t="s">
        <v>1173</v>
      </c>
      <c r="D95" s="199" t="s">
        <v>1173</v>
      </c>
      <c r="E95" s="199" t="s">
        <v>1174</v>
      </c>
      <c r="F95" s="199" t="s">
        <v>1175</v>
      </c>
      <c r="G95" s="199" t="s">
        <v>1176</v>
      </c>
      <c r="H95" s="199" t="s">
        <v>1177</v>
      </c>
      <c r="I95" s="200" t="s">
        <v>1178</v>
      </c>
    </row>
    <row r="96">
      <c r="A96" s="164">
        <v>83.0</v>
      </c>
      <c r="B96" s="199" t="s">
        <v>1172</v>
      </c>
      <c r="C96" s="199" t="s">
        <v>1173</v>
      </c>
      <c r="D96" s="199" t="s">
        <v>1173</v>
      </c>
      <c r="E96" s="199" t="s">
        <v>1174</v>
      </c>
      <c r="F96" s="199" t="s">
        <v>1175</v>
      </c>
      <c r="G96" s="199" t="s">
        <v>1176</v>
      </c>
      <c r="H96" s="199" t="s">
        <v>1177</v>
      </c>
      <c r="I96" s="200" t="s">
        <v>1178</v>
      </c>
    </row>
    <row r="97">
      <c r="A97" s="164">
        <v>84.0</v>
      </c>
      <c r="B97" s="199" t="s">
        <v>1172</v>
      </c>
      <c r="C97" s="199" t="s">
        <v>1173</v>
      </c>
      <c r="D97" s="199" t="s">
        <v>1173</v>
      </c>
      <c r="E97" s="199" t="s">
        <v>1174</v>
      </c>
      <c r="F97" s="199" t="s">
        <v>1175</v>
      </c>
      <c r="G97" s="199" t="s">
        <v>1176</v>
      </c>
      <c r="H97" s="199" t="s">
        <v>1177</v>
      </c>
      <c r="I97" s="200" t="s">
        <v>1178</v>
      </c>
    </row>
    <row r="98">
      <c r="A98" s="164">
        <v>85.0</v>
      </c>
      <c r="B98" s="199" t="s">
        <v>1172</v>
      </c>
      <c r="C98" s="199" t="s">
        <v>1173</v>
      </c>
      <c r="D98" s="199" t="s">
        <v>1173</v>
      </c>
      <c r="E98" s="199" t="s">
        <v>1174</v>
      </c>
      <c r="F98" s="199" t="s">
        <v>1175</v>
      </c>
      <c r="G98" s="199" t="s">
        <v>1176</v>
      </c>
      <c r="H98" s="199" t="s">
        <v>1177</v>
      </c>
      <c r="I98" s="200" t="s">
        <v>1178</v>
      </c>
    </row>
    <row r="99">
      <c r="A99" s="164">
        <v>86.0</v>
      </c>
      <c r="B99" s="199" t="s">
        <v>1172</v>
      </c>
      <c r="C99" s="199" t="s">
        <v>1173</v>
      </c>
      <c r="D99" s="199" t="s">
        <v>1173</v>
      </c>
      <c r="E99" s="199" t="s">
        <v>1174</v>
      </c>
      <c r="F99" s="199" t="s">
        <v>1175</v>
      </c>
      <c r="G99" s="199" t="s">
        <v>1176</v>
      </c>
      <c r="H99" s="199" t="s">
        <v>1177</v>
      </c>
      <c r="I99" s="200" t="s">
        <v>1178</v>
      </c>
    </row>
    <row r="100">
      <c r="A100" s="164">
        <v>87.0</v>
      </c>
      <c r="B100" s="199" t="s">
        <v>1172</v>
      </c>
      <c r="C100" s="199" t="s">
        <v>1173</v>
      </c>
      <c r="D100" s="199" t="s">
        <v>1173</v>
      </c>
      <c r="E100" s="199" t="s">
        <v>1174</v>
      </c>
      <c r="F100" s="199" t="s">
        <v>1175</v>
      </c>
      <c r="G100" s="199" t="s">
        <v>1176</v>
      </c>
      <c r="H100" s="199" t="s">
        <v>1177</v>
      </c>
      <c r="I100" s="200" t="s">
        <v>1178</v>
      </c>
    </row>
    <row r="101">
      <c r="A101" s="164">
        <v>88.0</v>
      </c>
      <c r="B101" s="199" t="s">
        <v>1172</v>
      </c>
      <c r="C101" s="199" t="s">
        <v>1173</v>
      </c>
      <c r="D101" s="199" t="s">
        <v>1173</v>
      </c>
      <c r="E101" s="199" t="s">
        <v>1174</v>
      </c>
      <c r="F101" s="199" t="s">
        <v>1175</v>
      </c>
      <c r="G101" s="199" t="s">
        <v>1176</v>
      </c>
      <c r="H101" s="199" t="s">
        <v>1177</v>
      </c>
      <c r="I101" s="200" t="s">
        <v>1178</v>
      </c>
    </row>
    <row r="102">
      <c r="A102" s="164">
        <v>89.0</v>
      </c>
      <c r="B102" s="199" t="s">
        <v>1172</v>
      </c>
      <c r="C102" s="199" t="s">
        <v>1173</v>
      </c>
      <c r="D102" s="199" t="s">
        <v>1173</v>
      </c>
      <c r="E102" s="199" t="s">
        <v>1174</v>
      </c>
      <c r="F102" s="199" t="s">
        <v>1175</v>
      </c>
      <c r="G102" s="199" t="s">
        <v>1176</v>
      </c>
      <c r="H102" s="199" t="s">
        <v>1177</v>
      </c>
      <c r="I102" s="200" t="s">
        <v>1178</v>
      </c>
    </row>
    <row r="103">
      <c r="A103" s="164">
        <v>90.0</v>
      </c>
      <c r="B103" s="199" t="s">
        <v>1172</v>
      </c>
      <c r="C103" s="199" t="s">
        <v>1173</v>
      </c>
      <c r="D103" s="199" t="s">
        <v>1173</v>
      </c>
      <c r="E103" s="199" t="s">
        <v>1174</v>
      </c>
      <c r="F103" s="199" t="s">
        <v>1175</v>
      </c>
      <c r="G103" s="199" t="s">
        <v>1176</v>
      </c>
      <c r="H103" s="199" t="s">
        <v>1177</v>
      </c>
      <c r="I103" s="200" t="s">
        <v>1178</v>
      </c>
    </row>
    <row r="104">
      <c r="A104" s="164">
        <v>91.0</v>
      </c>
      <c r="B104" s="199" t="s">
        <v>1172</v>
      </c>
      <c r="C104" s="199" t="s">
        <v>1173</v>
      </c>
      <c r="D104" s="199" t="s">
        <v>1173</v>
      </c>
      <c r="E104" s="199" t="s">
        <v>1174</v>
      </c>
      <c r="F104" s="199" t="s">
        <v>1175</v>
      </c>
      <c r="G104" s="199" t="s">
        <v>1176</v>
      </c>
      <c r="H104" s="199" t="s">
        <v>1177</v>
      </c>
      <c r="I104" s="200" t="s">
        <v>1178</v>
      </c>
    </row>
    <row r="105">
      <c r="A105" s="164">
        <v>92.0</v>
      </c>
      <c r="B105" s="199" t="s">
        <v>1172</v>
      </c>
      <c r="C105" s="199" t="s">
        <v>1173</v>
      </c>
      <c r="D105" s="199" t="s">
        <v>1173</v>
      </c>
      <c r="E105" s="199" t="s">
        <v>1174</v>
      </c>
      <c r="F105" s="199" t="s">
        <v>1175</v>
      </c>
      <c r="G105" s="199" t="s">
        <v>1176</v>
      </c>
      <c r="H105" s="199" t="s">
        <v>1177</v>
      </c>
      <c r="I105" s="200" t="s">
        <v>1178</v>
      </c>
    </row>
    <row r="106">
      <c r="A106" s="164">
        <v>93.0</v>
      </c>
      <c r="B106" s="199" t="s">
        <v>1172</v>
      </c>
      <c r="C106" s="199" t="s">
        <v>1173</v>
      </c>
      <c r="D106" s="199" t="s">
        <v>1173</v>
      </c>
      <c r="E106" s="199" t="s">
        <v>1174</v>
      </c>
      <c r="F106" s="199" t="s">
        <v>1175</v>
      </c>
      <c r="G106" s="199" t="s">
        <v>1176</v>
      </c>
      <c r="H106" s="199" t="s">
        <v>1177</v>
      </c>
      <c r="I106" s="200" t="s">
        <v>1178</v>
      </c>
    </row>
    <row r="107">
      <c r="A107" s="164">
        <v>94.0</v>
      </c>
      <c r="B107" s="199" t="s">
        <v>1172</v>
      </c>
      <c r="C107" s="199" t="s">
        <v>1173</v>
      </c>
      <c r="D107" s="199" t="s">
        <v>1173</v>
      </c>
      <c r="E107" s="199" t="s">
        <v>1174</v>
      </c>
      <c r="F107" s="199" t="s">
        <v>1175</v>
      </c>
      <c r="G107" s="199" t="s">
        <v>1176</v>
      </c>
      <c r="H107" s="199" t="s">
        <v>1177</v>
      </c>
      <c r="I107" s="200" t="s">
        <v>1178</v>
      </c>
    </row>
    <row r="108">
      <c r="A108" s="164">
        <v>95.0</v>
      </c>
      <c r="B108" s="199" t="s">
        <v>1172</v>
      </c>
      <c r="C108" s="199" t="s">
        <v>1173</v>
      </c>
      <c r="D108" s="199" t="s">
        <v>1173</v>
      </c>
      <c r="E108" s="199" t="s">
        <v>1174</v>
      </c>
      <c r="F108" s="199" t="s">
        <v>1175</v>
      </c>
      <c r="G108" s="199" t="s">
        <v>1176</v>
      </c>
      <c r="H108" s="199" t="s">
        <v>1177</v>
      </c>
      <c r="I108" s="200" t="s">
        <v>1178</v>
      </c>
    </row>
    <row r="109">
      <c r="A109" s="164">
        <v>96.0</v>
      </c>
      <c r="B109" s="199" t="s">
        <v>1172</v>
      </c>
      <c r="C109" s="199" t="s">
        <v>1173</v>
      </c>
      <c r="D109" s="199" t="s">
        <v>1173</v>
      </c>
      <c r="E109" s="199" t="s">
        <v>1174</v>
      </c>
      <c r="F109" s="199" t="s">
        <v>1175</v>
      </c>
      <c r="G109" s="199" t="s">
        <v>1176</v>
      </c>
      <c r="H109" s="199" t="s">
        <v>1177</v>
      </c>
      <c r="I109" s="200" t="s">
        <v>1178</v>
      </c>
    </row>
    <row r="110">
      <c r="A110" s="164">
        <v>97.0</v>
      </c>
      <c r="B110" s="199" t="s">
        <v>1172</v>
      </c>
      <c r="C110" s="199" t="s">
        <v>1173</v>
      </c>
      <c r="D110" s="199" t="s">
        <v>1173</v>
      </c>
      <c r="E110" s="199" t="s">
        <v>1174</v>
      </c>
      <c r="F110" s="199" t="s">
        <v>1175</v>
      </c>
      <c r="G110" s="199" t="s">
        <v>1176</v>
      </c>
      <c r="H110" s="199" t="s">
        <v>1177</v>
      </c>
      <c r="I110" s="200" t="s">
        <v>1178</v>
      </c>
    </row>
    <row r="111">
      <c r="A111" s="164">
        <v>98.0</v>
      </c>
      <c r="B111" s="199" t="s">
        <v>1172</v>
      </c>
      <c r="C111" s="199" t="s">
        <v>1173</v>
      </c>
      <c r="D111" s="199" t="s">
        <v>1173</v>
      </c>
      <c r="E111" s="199" t="s">
        <v>1174</v>
      </c>
      <c r="F111" s="199" t="s">
        <v>1175</v>
      </c>
      <c r="G111" s="199" t="s">
        <v>1176</v>
      </c>
      <c r="H111" s="199" t="s">
        <v>1177</v>
      </c>
      <c r="I111" s="200" t="s">
        <v>1178</v>
      </c>
    </row>
    <row r="112">
      <c r="A112" s="164">
        <v>99.0</v>
      </c>
      <c r="B112" s="199" t="s">
        <v>1172</v>
      </c>
      <c r="C112" s="199" t="s">
        <v>1173</v>
      </c>
      <c r="D112" s="199" t="s">
        <v>1173</v>
      </c>
      <c r="E112" s="199" t="s">
        <v>1174</v>
      </c>
      <c r="F112" s="199" t="s">
        <v>1175</v>
      </c>
      <c r="G112" s="199" t="s">
        <v>1176</v>
      </c>
      <c r="H112" s="199" t="s">
        <v>1177</v>
      </c>
      <c r="I112" s="200" t="s">
        <v>1178</v>
      </c>
    </row>
    <row r="113">
      <c r="A113" s="164">
        <v>100.0</v>
      </c>
      <c r="B113" s="199" t="s">
        <v>1172</v>
      </c>
      <c r="C113" s="199" t="s">
        <v>1173</v>
      </c>
      <c r="D113" s="199" t="s">
        <v>1173</v>
      </c>
      <c r="E113" s="199" t="s">
        <v>1174</v>
      </c>
      <c r="F113" s="199" t="s">
        <v>1175</v>
      </c>
      <c r="G113" s="199" t="s">
        <v>1176</v>
      </c>
      <c r="H113" s="199" t="s">
        <v>1177</v>
      </c>
      <c r="I113" s="200" t="s">
        <v>1178</v>
      </c>
    </row>
    <row r="114">
      <c r="A114" s="164">
        <v>101.0</v>
      </c>
      <c r="B114" s="199" t="s">
        <v>1172</v>
      </c>
      <c r="C114" s="199" t="s">
        <v>1173</v>
      </c>
      <c r="D114" s="199" t="s">
        <v>1173</v>
      </c>
      <c r="E114" s="199" t="s">
        <v>1174</v>
      </c>
      <c r="F114" s="199" t="s">
        <v>1175</v>
      </c>
      <c r="G114" s="199" t="s">
        <v>1176</v>
      </c>
      <c r="H114" s="199" t="s">
        <v>1177</v>
      </c>
      <c r="I114" s="200" t="s">
        <v>1178</v>
      </c>
    </row>
    <row r="115">
      <c r="A115" s="164">
        <v>102.0</v>
      </c>
      <c r="B115" s="199" t="s">
        <v>1172</v>
      </c>
      <c r="C115" s="199" t="s">
        <v>1173</v>
      </c>
      <c r="D115" s="199" t="s">
        <v>1173</v>
      </c>
      <c r="E115" s="199" t="s">
        <v>1174</v>
      </c>
      <c r="F115" s="199" t="s">
        <v>1175</v>
      </c>
      <c r="G115" s="199" t="s">
        <v>1176</v>
      </c>
      <c r="H115" s="199" t="s">
        <v>1177</v>
      </c>
      <c r="I115" s="200" t="s">
        <v>1178</v>
      </c>
    </row>
    <row r="116">
      <c r="A116" s="164">
        <v>103.0</v>
      </c>
      <c r="B116" s="199" t="s">
        <v>1172</v>
      </c>
      <c r="C116" s="199" t="s">
        <v>1173</v>
      </c>
      <c r="D116" s="199" t="s">
        <v>1173</v>
      </c>
      <c r="E116" s="199" t="s">
        <v>1174</v>
      </c>
      <c r="F116" s="199" t="s">
        <v>1175</v>
      </c>
      <c r="G116" s="199" t="s">
        <v>1176</v>
      </c>
      <c r="H116" s="199" t="s">
        <v>1177</v>
      </c>
      <c r="I116" s="200" t="s">
        <v>1178</v>
      </c>
    </row>
    <row r="117">
      <c r="A117" s="164">
        <v>104.0</v>
      </c>
      <c r="B117" s="199" t="s">
        <v>1172</v>
      </c>
      <c r="C117" s="199" t="s">
        <v>1173</v>
      </c>
      <c r="D117" s="199" t="s">
        <v>1173</v>
      </c>
      <c r="E117" s="199" t="s">
        <v>1174</v>
      </c>
      <c r="F117" s="199" t="s">
        <v>1175</v>
      </c>
      <c r="G117" s="199" t="s">
        <v>1176</v>
      </c>
      <c r="H117" s="199" t="s">
        <v>1177</v>
      </c>
      <c r="I117" s="200" t="s">
        <v>1178</v>
      </c>
    </row>
    <row r="118">
      <c r="A118" s="164">
        <v>105.0</v>
      </c>
      <c r="B118" s="199" t="s">
        <v>1172</v>
      </c>
      <c r="C118" s="199" t="s">
        <v>1173</v>
      </c>
      <c r="D118" s="199" t="s">
        <v>1173</v>
      </c>
      <c r="E118" s="199" t="s">
        <v>1174</v>
      </c>
      <c r="F118" s="199" t="s">
        <v>1175</v>
      </c>
      <c r="G118" s="199" t="s">
        <v>1176</v>
      </c>
      <c r="H118" s="199" t="s">
        <v>1177</v>
      </c>
      <c r="I118" s="200" t="s">
        <v>1178</v>
      </c>
    </row>
    <row r="119">
      <c r="A119" s="164">
        <v>106.0</v>
      </c>
      <c r="B119" s="199" t="s">
        <v>1172</v>
      </c>
      <c r="C119" s="199" t="s">
        <v>1173</v>
      </c>
      <c r="D119" s="199" t="s">
        <v>1173</v>
      </c>
      <c r="E119" s="199" t="s">
        <v>1174</v>
      </c>
      <c r="F119" s="199" t="s">
        <v>1175</v>
      </c>
      <c r="G119" s="199" t="s">
        <v>1176</v>
      </c>
      <c r="H119" s="199" t="s">
        <v>1177</v>
      </c>
      <c r="I119" s="200" t="s">
        <v>1178</v>
      </c>
    </row>
    <row r="120">
      <c r="A120" s="164">
        <v>107.0</v>
      </c>
      <c r="B120" s="199" t="s">
        <v>1172</v>
      </c>
      <c r="C120" s="199" t="s">
        <v>1173</v>
      </c>
      <c r="D120" s="199" t="s">
        <v>1173</v>
      </c>
      <c r="E120" s="199" t="s">
        <v>1174</v>
      </c>
      <c r="F120" s="199" t="s">
        <v>1175</v>
      </c>
      <c r="G120" s="199" t="s">
        <v>1176</v>
      </c>
      <c r="H120" s="199" t="s">
        <v>1177</v>
      </c>
      <c r="I120" s="200" t="s">
        <v>1178</v>
      </c>
    </row>
    <row r="121">
      <c r="A121" s="164">
        <v>108.0</v>
      </c>
      <c r="B121" s="199" t="s">
        <v>1172</v>
      </c>
      <c r="C121" s="199" t="s">
        <v>1173</v>
      </c>
      <c r="D121" s="199" t="s">
        <v>1173</v>
      </c>
      <c r="E121" s="199" t="s">
        <v>1174</v>
      </c>
      <c r="F121" s="199" t="s">
        <v>1175</v>
      </c>
      <c r="G121" s="199" t="s">
        <v>1176</v>
      </c>
      <c r="H121" s="199" t="s">
        <v>1177</v>
      </c>
      <c r="I121" s="200" t="s">
        <v>1178</v>
      </c>
    </row>
    <row r="122">
      <c r="A122" s="164">
        <v>109.0</v>
      </c>
      <c r="B122" s="199" t="s">
        <v>1172</v>
      </c>
      <c r="C122" s="199" t="s">
        <v>1173</v>
      </c>
      <c r="D122" s="199" t="s">
        <v>1173</v>
      </c>
      <c r="E122" s="199" t="s">
        <v>1174</v>
      </c>
      <c r="F122" s="199" t="s">
        <v>1175</v>
      </c>
      <c r="G122" s="199" t="s">
        <v>1176</v>
      </c>
      <c r="H122" s="199" t="s">
        <v>1177</v>
      </c>
      <c r="I122" s="200" t="s">
        <v>1178</v>
      </c>
    </row>
    <row r="123">
      <c r="A123" s="164">
        <v>110.0</v>
      </c>
      <c r="B123" s="199" t="s">
        <v>1172</v>
      </c>
      <c r="C123" s="199" t="s">
        <v>1173</v>
      </c>
      <c r="D123" s="199" t="s">
        <v>1173</v>
      </c>
      <c r="E123" s="199" t="s">
        <v>1174</v>
      </c>
      <c r="F123" s="199" t="s">
        <v>1175</v>
      </c>
      <c r="G123" s="199" t="s">
        <v>1176</v>
      </c>
      <c r="H123" s="199" t="s">
        <v>1177</v>
      </c>
      <c r="I123" s="200" t="s">
        <v>1178</v>
      </c>
    </row>
    <row r="124">
      <c r="A124" s="164">
        <v>111.0</v>
      </c>
      <c r="B124" s="199" t="s">
        <v>1172</v>
      </c>
      <c r="C124" s="199" t="s">
        <v>1173</v>
      </c>
      <c r="D124" s="199" t="s">
        <v>1173</v>
      </c>
      <c r="E124" s="199" t="s">
        <v>1174</v>
      </c>
      <c r="F124" s="199" t="s">
        <v>1175</v>
      </c>
      <c r="G124" s="199" t="s">
        <v>1176</v>
      </c>
      <c r="H124" s="199" t="s">
        <v>1177</v>
      </c>
      <c r="I124" s="200" t="s">
        <v>1178</v>
      </c>
    </row>
    <row r="125">
      <c r="A125" s="164">
        <v>112.0</v>
      </c>
      <c r="B125" s="199" t="s">
        <v>1172</v>
      </c>
      <c r="C125" s="199" t="s">
        <v>1173</v>
      </c>
      <c r="D125" s="199" t="s">
        <v>1173</v>
      </c>
      <c r="E125" s="199" t="s">
        <v>1174</v>
      </c>
      <c r="F125" s="199" t="s">
        <v>1175</v>
      </c>
      <c r="G125" s="199" t="s">
        <v>1176</v>
      </c>
      <c r="H125" s="199" t="s">
        <v>1177</v>
      </c>
      <c r="I125" s="200" t="s">
        <v>1178</v>
      </c>
    </row>
    <row r="126">
      <c r="A126" s="164">
        <v>113.0</v>
      </c>
      <c r="B126" s="199" t="s">
        <v>1172</v>
      </c>
      <c r="C126" s="199" t="s">
        <v>1173</v>
      </c>
      <c r="D126" s="199" t="s">
        <v>1173</v>
      </c>
      <c r="E126" s="199" t="s">
        <v>1174</v>
      </c>
      <c r="F126" s="199" t="s">
        <v>1175</v>
      </c>
      <c r="G126" s="199" t="s">
        <v>1176</v>
      </c>
      <c r="H126" s="199" t="s">
        <v>1177</v>
      </c>
      <c r="I126" s="200" t="s">
        <v>1178</v>
      </c>
    </row>
    <row r="127">
      <c r="A127" s="164">
        <v>114.0</v>
      </c>
      <c r="B127" s="199" t="s">
        <v>1172</v>
      </c>
      <c r="C127" s="199" t="s">
        <v>1173</v>
      </c>
      <c r="D127" s="199" t="s">
        <v>1173</v>
      </c>
      <c r="E127" s="199" t="s">
        <v>1174</v>
      </c>
      <c r="F127" s="199" t="s">
        <v>1175</v>
      </c>
      <c r="G127" s="199" t="s">
        <v>1176</v>
      </c>
      <c r="H127" s="199" t="s">
        <v>1177</v>
      </c>
      <c r="I127" s="200" t="s">
        <v>1178</v>
      </c>
    </row>
    <row r="128">
      <c r="A128" s="164">
        <v>115.0</v>
      </c>
      <c r="B128" s="199" t="s">
        <v>1172</v>
      </c>
      <c r="C128" s="199" t="s">
        <v>1173</v>
      </c>
      <c r="D128" s="199" t="s">
        <v>1173</v>
      </c>
      <c r="E128" s="199" t="s">
        <v>1174</v>
      </c>
      <c r="F128" s="199" t="s">
        <v>1175</v>
      </c>
      <c r="G128" s="199" t="s">
        <v>1176</v>
      </c>
      <c r="H128" s="199" t="s">
        <v>1177</v>
      </c>
      <c r="I128" s="200" t="s">
        <v>1178</v>
      </c>
    </row>
    <row r="129">
      <c r="A129" s="164">
        <v>116.0</v>
      </c>
      <c r="B129" s="199" t="s">
        <v>1172</v>
      </c>
      <c r="C129" s="199" t="s">
        <v>1173</v>
      </c>
      <c r="D129" s="199" t="s">
        <v>1173</v>
      </c>
      <c r="E129" s="199" t="s">
        <v>1174</v>
      </c>
      <c r="F129" s="199" t="s">
        <v>1175</v>
      </c>
      <c r="G129" s="199" t="s">
        <v>1176</v>
      </c>
      <c r="H129" s="199" t="s">
        <v>1177</v>
      </c>
      <c r="I129" s="200" t="s">
        <v>1178</v>
      </c>
    </row>
    <row r="130">
      <c r="A130" s="164">
        <v>117.0</v>
      </c>
      <c r="B130" s="199" t="s">
        <v>1172</v>
      </c>
      <c r="C130" s="199" t="s">
        <v>1173</v>
      </c>
      <c r="D130" s="199" t="s">
        <v>1173</v>
      </c>
      <c r="E130" s="199" t="s">
        <v>1174</v>
      </c>
      <c r="F130" s="199" t="s">
        <v>1175</v>
      </c>
      <c r="G130" s="199" t="s">
        <v>1176</v>
      </c>
      <c r="H130" s="199" t="s">
        <v>1177</v>
      </c>
      <c r="I130" s="200" t="s">
        <v>1178</v>
      </c>
    </row>
    <row r="131">
      <c r="A131" s="164">
        <v>118.0</v>
      </c>
      <c r="B131" s="199" t="s">
        <v>1172</v>
      </c>
      <c r="C131" s="199" t="s">
        <v>1173</v>
      </c>
      <c r="D131" s="199" t="s">
        <v>1173</v>
      </c>
      <c r="E131" s="199" t="s">
        <v>1174</v>
      </c>
      <c r="F131" s="199" t="s">
        <v>1175</v>
      </c>
      <c r="G131" s="199" t="s">
        <v>1176</v>
      </c>
      <c r="H131" s="199" t="s">
        <v>1177</v>
      </c>
      <c r="I131" s="200" t="s">
        <v>1178</v>
      </c>
    </row>
    <row r="132">
      <c r="A132" s="164">
        <v>119.0</v>
      </c>
      <c r="B132" s="199" t="s">
        <v>1172</v>
      </c>
      <c r="C132" s="199" t="s">
        <v>1173</v>
      </c>
      <c r="D132" s="199" t="s">
        <v>1173</v>
      </c>
      <c r="E132" s="199" t="s">
        <v>1174</v>
      </c>
      <c r="F132" s="199" t="s">
        <v>1175</v>
      </c>
      <c r="G132" s="199" t="s">
        <v>1176</v>
      </c>
      <c r="H132" s="199" t="s">
        <v>1177</v>
      </c>
      <c r="I132" s="200" t="s">
        <v>1178</v>
      </c>
    </row>
    <row r="133">
      <c r="A133" s="164">
        <v>120.0</v>
      </c>
      <c r="B133" s="199" t="s">
        <v>1172</v>
      </c>
      <c r="C133" s="199" t="s">
        <v>1173</v>
      </c>
      <c r="D133" s="199" t="s">
        <v>1173</v>
      </c>
      <c r="E133" s="199" t="s">
        <v>1174</v>
      </c>
      <c r="F133" s="199" t="s">
        <v>1175</v>
      </c>
      <c r="G133" s="199" t="s">
        <v>1176</v>
      </c>
      <c r="H133" s="199" t="s">
        <v>1177</v>
      </c>
      <c r="I133" s="200" t="s">
        <v>1178</v>
      </c>
    </row>
    <row r="134">
      <c r="A134" s="164">
        <v>121.0</v>
      </c>
      <c r="B134" s="199" t="s">
        <v>1172</v>
      </c>
      <c r="C134" s="199" t="s">
        <v>1173</v>
      </c>
      <c r="D134" s="199" t="s">
        <v>1173</v>
      </c>
      <c r="E134" s="199" t="s">
        <v>1174</v>
      </c>
      <c r="F134" s="199" t="s">
        <v>1175</v>
      </c>
      <c r="G134" s="199" t="s">
        <v>1176</v>
      </c>
      <c r="H134" s="199" t="s">
        <v>1177</v>
      </c>
      <c r="I134" s="200" t="s">
        <v>1178</v>
      </c>
    </row>
    <row r="135">
      <c r="A135" s="164">
        <v>122.0</v>
      </c>
      <c r="B135" s="199" t="s">
        <v>1172</v>
      </c>
      <c r="C135" s="199" t="s">
        <v>1173</v>
      </c>
      <c r="D135" s="199" t="s">
        <v>1173</v>
      </c>
      <c r="E135" s="199" t="s">
        <v>1174</v>
      </c>
      <c r="F135" s="199" t="s">
        <v>1175</v>
      </c>
      <c r="G135" s="199" t="s">
        <v>1176</v>
      </c>
      <c r="H135" s="199" t="s">
        <v>1177</v>
      </c>
      <c r="I135" s="200" t="s">
        <v>1178</v>
      </c>
    </row>
    <row r="136">
      <c r="A136" s="164">
        <v>123.0</v>
      </c>
      <c r="B136" s="199" t="s">
        <v>1172</v>
      </c>
      <c r="C136" s="199" t="s">
        <v>1173</v>
      </c>
      <c r="D136" s="199" t="s">
        <v>1173</v>
      </c>
      <c r="E136" s="199" t="s">
        <v>1174</v>
      </c>
      <c r="F136" s="199" t="s">
        <v>1175</v>
      </c>
      <c r="G136" s="199" t="s">
        <v>1176</v>
      </c>
      <c r="H136" s="199" t="s">
        <v>1177</v>
      </c>
      <c r="I136" s="200" t="s">
        <v>1178</v>
      </c>
    </row>
    <row r="137">
      <c r="A137" s="164">
        <v>124.0</v>
      </c>
      <c r="B137" s="199" t="s">
        <v>1172</v>
      </c>
      <c r="C137" s="199" t="s">
        <v>1173</v>
      </c>
      <c r="D137" s="199" t="s">
        <v>1173</v>
      </c>
      <c r="E137" s="199" t="s">
        <v>1174</v>
      </c>
      <c r="F137" s="199" t="s">
        <v>1175</v>
      </c>
      <c r="G137" s="199" t="s">
        <v>1176</v>
      </c>
      <c r="H137" s="199" t="s">
        <v>1177</v>
      </c>
      <c r="I137" s="200" t="s">
        <v>1178</v>
      </c>
    </row>
    <row r="138">
      <c r="A138" s="164">
        <v>125.0</v>
      </c>
      <c r="B138" s="199" t="s">
        <v>1172</v>
      </c>
      <c r="C138" s="199" t="s">
        <v>1173</v>
      </c>
      <c r="D138" s="199" t="s">
        <v>1173</v>
      </c>
      <c r="E138" s="199" t="s">
        <v>1174</v>
      </c>
      <c r="F138" s="199" t="s">
        <v>1175</v>
      </c>
      <c r="G138" s="199" t="s">
        <v>1176</v>
      </c>
      <c r="H138" s="199" t="s">
        <v>1177</v>
      </c>
      <c r="I138" s="200" t="s">
        <v>1178</v>
      </c>
    </row>
    <row r="139">
      <c r="A139" s="164">
        <v>126.0</v>
      </c>
      <c r="B139" s="199" t="s">
        <v>1172</v>
      </c>
      <c r="C139" s="199" t="s">
        <v>1173</v>
      </c>
      <c r="D139" s="199" t="s">
        <v>1173</v>
      </c>
      <c r="E139" s="199" t="s">
        <v>1174</v>
      </c>
      <c r="F139" s="199" t="s">
        <v>1175</v>
      </c>
      <c r="G139" s="199" t="s">
        <v>1176</v>
      </c>
      <c r="H139" s="199" t="s">
        <v>1177</v>
      </c>
      <c r="I139" s="200" t="s">
        <v>1178</v>
      </c>
    </row>
    <row r="140">
      <c r="A140" s="164">
        <v>127.0</v>
      </c>
      <c r="B140" s="199" t="s">
        <v>1172</v>
      </c>
      <c r="C140" s="199" t="s">
        <v>1173</v>
      </c>
      <c r="D140" s="199" t="s">
        <v>1173</v>
      </c>
      <c r="E140" s="199" t="s">
        <v>1174</v>
      </c>
      <c r="F140" s="199" t="s">
        <v>1175</v>
      </c>
      <c r="G140" s="199" t="s">
        <v>1176</v>
      </c>
      <c r="H140" s="199" t="s">
        <v>1177</v>
      </c>
      <c r="I140" s="200" t="s">
        <v>1178</v>
      </c>
    </row>
    <row r="141">
      <c r="A141" s="164">
        <v>128.0</v>
      </c>
      <c r="B141" s="199" t="s">
        <v>1172</v>
      </c>
      <c r="C141" s="199" t="s">
        <v>1173</v>
      </c>
      <c r="D141" s="199" t="s">
        <v>1173</v>
      </c>
      <c r="E141" s="199" t="s">
        <v>1174</v>
      </c>
      <c r="F141" s="199" t="s">
        <v>1175</v>
      </c>
      <c r="G141" s="199" t="s">
        <v>1176</v>
      </c>
      <c r="H141" s="199" t="s">
        <v>1177</v>
      </c>
      <c r="I141" s="200" t="s">
        <v>1178</v>
      </c>
    </row>
    <row r="142">
      <c r="A142" s="164">
        <v>129.0</v>
      </c>
      <c r="B142" s="199" t="s">
        <v>1172</v>
      </c>
      <c r="C142" s="199" t="s">
        <v>1173</v>
      </c>
      <c r="D142" s="199" t="s">
        <v>1173</v>
      </c>
      <c r="E142" s="199" t="s">
        <v>1174</v>
      </c>
      <c r="F142" s="199" t="s">
        <v>1175</v>
      </c>
      <c r="G142" s="199" t="s">
        <v>1176</v>
      </c>
      <c r="H142" s="199" t="s">
        <v>1177</v>
      </c>
      <c r="I142" s="200" t="s">
        <v>1178</v>
      </c>
    </row>
    <row r="143">
      <c r="A143" s="164">
        <v>130.0</v>
      </c>
      <c r="B143" s="199" t="s">
        <v>1172</v>
      </c>
      <c r="C143" s="199" t="s">
        <v>1173</v>
      </c>
      <c r="D143" s="199" t="s">
        <v>1173</v>
      </c>
      <c r="E143" s="199" t="s">
        <v>1174</v>
      </c>
      <c r="F143" s="199" t="s">
        <v>1175</v>
      </c>
      <c r="G143" s="199" t="s">
        <v>1176</v>
      </c>
      <c r="H143" s="199" t="s">
        <v>1177</v>
      </c>
      <c r="I143" s="200" t="s">
        <v>1178</v>
      </c>
    </row>
    <row r="144">
      <c r="A144" s="164">
        <v>131.0</v>
      </c>
      <c r="B144" s="199" t="s">
        <v>1172</v>
      </c>
      <c r="C144" s="199" t="s">
        <v>1173</v>
      </c>
      <c r="D144" s="199" t="s">
        <v>1173</v>
      </c>
      <c r="E144" s="199" t="s">
        <v>1174</v>
      </c>
      <c r="F144" s="199" t="s">
        <v>1175</v>
      </c>
      <c r="G144" s="199" t="s">
        <v>1176</v>
      </c>
      <c r="H144" s="199" t="s">
        <v>1177</v>
      </c>
      <c r="I144" s="200" t="s">
        <v>1178</v>
      </c>
    </row>
    <row r="145">
      <c r="A145" s="164">
        <v>132.0</v>
      </c>
      <c r="B145" s="199" t="s">
        <v>1172</v>
      </c>
      <c r="C145" s="199" t="s">
        <v>1173</v>
      </c>
      <c r="D145" s="199" t="s">
        <v>1173</v>
      </c>
      <c r="E145" s="199" t="s">
        <v>1174</v>
      </c>
      <c r="F145" s="199" t="s">
        <v>1175</v>
      </c>
      <c r="G145" s="199" t="s">
        <v>1176</v>
      </c>
      <c r="H145" s="199" t="s">
        <v>1177</v>
      </c>
      <c r="I145" s="200" t="s">
        <v>1178</v>
      </c>
    </row>
    <row r="146">
      <c r="A146" s="164">
        <v>133.0</v>
      </c>
      <c r="B146" s="199" t="s">
        <v>1172</v>
      </c>
      <c r="C146" s="199" t="s">
        <v>1173</v>
      </c>
      <c r="D146" s="199" t="s">
        <v>1173</v>
      </c>
      <c r="E146" s="199" t="s">
        <v>1174</v>
      </c>
      <c r="F146" s="199" t="s">
        <v>1175</v>
      </c>
      <c r="G146" s="199" t="s">
        <v>1176</v>
      </c>
      <c r="H146" s="199" t="s">
        <v>1177</v>
      </c>
      <c r="I146" s="200" t="s">
        <v>1178</v>
      </c>
    </row>
    <row r="147">
      <c r="A147" s="164">
        <v>134.0</v>
      </c>
      <c r="B147" s="199" t="s">
        <v>1172</v>
      </c>
      <c r="C147" s="199" t="s">
        <v>1173</v>
      </c>
      <c r="D147" s="199" t="s">
        <v>1173</v>
      </c>
      <c r="E147" s="199" t="s">
        <v>1174</v>
      </c>
      <c r="F147" s="199" t="s">
        <v>1175</v>
      </c>
      <c r="G147" s="199" t="s">
        <v>1176</v>
      </c>
      <c r="H147" s="199" t="s">
        <v>1177</v>
      </c>
      <c r="I147" s="200" t="s">
        <v>1178</v>
      </c>
    </row>
    <row r="148">
      <c r="A148" s="164">
        <v>135.0</v>
      </c>
      <c r="B148" s="199" t="s">
        <v>1172</v>
      </c>
      <c r="C148" s="199" t="s">
        <v>1173</v>
      </c>
      <c r="D148" s="199" t="s">
        <v>1173</v>
      </c>
      <c r="E148" s="199" t="s">
        <v>1174</v>
      </c>
      <c r="F148" s="199" t="s">
        <v>1175</v>
      </c>
      <c r="G148" s="199" t="s">
        <v>1176</v>
      </c>
      <c r="H148" s="199" t="s">
        <v>1177</v>
      </c>
      <c r="I148" s="200" t="s">
        <v>1178</v>
      </c>
    </row>
    <row r="149">
      <c r="A149" s="164">
        <v>136.0</v>
      </c>
      <c r="B149" s="199" t="s">
        <v>1172</v>
      </c>
      <c r="C149" s="199" t="s">
        <v>1173</v>
      </c>
      <c r="D149" s="199" t="s">
        <v>1173</v>
      </c>
      <c r="E149" s="199" t="s">
        <v>1174</v>
      </c>
      <c r="F149" s="199" t="s">
        <v>1175</v>
      </c>
      <c r="G149" s="199" t="s">
        <v>1176</v>
      </c>
      <c r="H149" s="199" t="s">
        <v>1177</v>
      </c>
      <c r="I149" s="200" t="s">
        <v>1178</v>
      </c>
    </row>
    <row r="150">
      <c r="A150" s="164">
        <v>137.0</v>
      </c>
      <c r="B150" s="199" t="s">
        <v>1172</v>
      </c>
      <c r="C150" s="199" t="s">
        <v>1173</v>
      </c>
      <c r="D150" s="199" t="s">
        <v>1173</v>
      </c>
      <c r="E150" s="199" t="s">
        <v>1174</v>
      </c>
      <c r="F150" s="199" t="s">
        <v>1175</v>
      </c>
      <c r="G150" s="199" t="s">
        <v>1176</v>
      </c>
      <c r="H150" s="199" t="s">
        <v>1177</v>
      </c>
      <c r="I150" s="200" t="s">
        <v>1178</v>
      </c>
    </row>
    <row r="151">
      <c r="A151" s="164">
        <v>138.0</v>
      </c>
      <c r="B151" s="199" t="s">
        <v>1172</v>
      </c>
      <c r="C151" s="199" t="s">
        <v>1173</v>
      </c>
      <c r="D151" s="199" t="s">
        <v>1173</v>
      </c>
      <c r="E151" s="199" t="s">
        <v>1174</v>
      </c>
      <c r="F151" s="199" t="s">
        <v>1175</v>
      </c>
      <c r="G151" s="199" t="s">
        <v>1176</v>
      </c>
      <c r="H151" s="199" t="s">
        <v>1177</v>
      </c>
      <c r="I151" s="200" t="s">
        <v>1178</v>
      </c>
    </row>
    <row r="152">
      <c r="A152" s="164">
        <v>139.0</v>
      </c>
      <c r="B152" s="199" t="s">
        <v>1172</v>
      </c>
      <c r="C152" s="199" t="s">
        <v>1173</v>
      </c>
      <c r="D152" s="199" t="s">
        <v>1173</v>
      </c>
      <c r="E152" s="199" t="s">
        <v>1174</v>
      </c>
      <c r="F152" s="199" t="s">
        <v>1175</v>
      </c>
      <c r="G152" s="199" t="s">
        <v>1176</v>
      </c>
      <c r="H152" s="199" t="s">
        <v>1177</v>
      </c>
      <c r="I152" s="200" t="s">
        <v>1178</v>
      </c>
    </row>
    <row r="153">
      <c r="A153" s="164">
        <v>140.0</v>
      </c>
      <c r="B153" s="199" t="s">
        <v>1172</v>
      </c>
      <c r="C153" s="199" t="s">
        <v>1173</v>
      </c>
      <c r="D153" s="199" t="s">
        <v>1173</v>
      </c>
      <c r="E153" s="199" t="s">
        <v>1174</v>
      </c>
      <c r="F153" s="199" t="s">
        <v>1175</v>
      </c>
      <c r="G153" s="199" t="s">
        <v>1176</v>
      </c>
      <c r="H153" s="199" t="s">
        <v>1177</v>
      </c>
      <c r="I153" s="200" t="s">
        <v>1178</v>
      </c>
    </row>
    <row r="154">
      <c r="A154" s="164">
        <v>141.0</v>
      </c>
      <c r="B154" s="199" t="s">
        <v>1172</v>
      </c>
      <c r="C154" s="199" t="s">
        <v>1173</v>
      </c>
      <c r="D154" s="199" t="s">
        <v>1173</v>
      </c>
      <c r="E154" s="199" t="s">
        <v>1174</v>
      </c>
      <c r="F154" s="199" t="s">
        <v>1175</v>
      </c>
      <c r="G154" s="199" t="s">
        <v>1176</v>
      </c>
      <c r="H154" s="199" t="s">
        <v>1177</v>
      </c>
      <c r="I154" s="200" t="s">
        <v>1178</v>
      </c>
    </row>
    <row r="155">
      <c r="A155" s="164">
        <v>142.0</v>
      </c>
      <c r="B155" s="199" t="s">
        <v>1172</v>
      </c>
      <c r="C155" s="199" t="s">
        <v>1173</v>
      </c>
      <c r="D155" s="199" t="s">
        <v>1173</v>
      </c>
      <c r="E155" s="199" t="s">
        <v>1174</v>
      </c>
      <c r="F155" s="199" t="s">
        <v>1175</v>
      </c>
      <c r="G155" s="199" t="s">
        <v>1176</v>
      </c>
      <c r="H155" s="199" t="s">
        <v>1177</v>
      </c>
      <c r="I155" s="200" t="s">
        <v>1178</v>
      </c>
    </row>
    <row r="156">
      <c r="A156" s="164">
        <v>143.0</v>
      </c>
      <c r="B156" s="199" t="s">
        <v>1172</v>
      </c>
      <c r="C156" s="199" t="s">
        <v>1173</v>
      </c>
      <c r="D156" s="199" t="s">
        <v>1173</v>
      </c>
      <c r="E156" s="199" t="s">
        <v>1174</v>
      </c>
      <c r="F156" s="199" t="s">
        <v>1175</v>
      </c>
      <c r="G156" s="199" t="s">
        <v>1176</v>
      </c>
      <c r="H156" s="199" t="s">
        <v>1177</v>
      </c>
      <c r="I156" s="200" t="s">
        <v>1178</v>
      </c>
    </row>
    <row r="157">
      <c r="A157" s="164">
        <v>144.0</v>
      </c>
      <c r="B157" s="199" t="s">
        <v>1172</v>
      </c>
      <c r="C157" s="199" t="s">
        <v>1173</v>
      </c>
      <c r="D157" s="199" t="s">
        <v>1173</v>
      </c>
      <c r="E157" s="199" t="s">
        <v>1174</v>
      </c>
      <c r="F157" s="199" t="s">
        <v>1175</v>
      </c>
      <c r="G157" s="199" t="s">
        <v>1176</v>
      </c>
      <c r="H157" s="199" t="s">
        <v>1177</v>
      </c>
      <c r="I157" s="200" t="s">
        <v>1178</v>
      </c>
    </row>
    <row r="158">
      <c r="A158" s="164">
        <v>145.0</v>
      </c>
      <c r="B158" s="199" t="s">
        <v>1172</v>
      </c>
      <c r="C158" s="199" t="s">
        <v>1173</v>
      </c>
      <c r="D158" s="199" t="s">
        <v>1173</v>
      </c>
      <c r="E158" s="199" t="s">
        <v>1174</v>
      </c>
      <c r="F158" s="199" t="s">
        <v>1175</v>
      </c>
      <c r="G158" s="199" t="s">
        <v>1176</v>
      </c>
      <c r="H158" s="199" t="s">
        <v>1177</v>
      </c>
      <c r="I158" s="200" t="s">
        <v>1178</v>
      </c>
    </row>
    <row r="159">
      <c r="A159" s="164">
        <v>146.0</v>
      </c>
      <c r="B159" s="199" t="s">
        <v>1172</v>
      </c>
      <c r="C159" s="199" t="s">
        <v>1173</v>
      </c>
      <c r="D159" s="199" t="s">
        <v>1173</v>
      </c>
      <c r="E159" s="199" t="s">
        <v>1174</v>
      </c>
      <c r="F159" s="199" t="s">
        <v>1175</v>
      </c>
      <c r="G159" s="199" t="s">
        <v>1176</v>
      </c>
      <c r="H159" s="199" t="s">
        <v>1177</v>
      </c>
      <c r="I159" s="200" t="s">
        <v>1178</v>
      </c>
    </row>
    <row r="160">
      <c r="A160" s="164">
        <v>147.0</v>
      </c>
      <c r="B160" s="199" t="s">
        <v>1172</v>
      </c>
      <c r="C160" s="199" t="s">
        <v>1173</v>
      </c>
      <c r="D160" s="199" t="s">
        <v>1173</v>
      </c>
      <c r="E160" s="199" t="s">
        <v>1174</v>
      </c>
      <c r="F160" s="199" t="s">
        <v>1175</v>
      </c>
      <c r="G160" s="199" t="s">
        <v>1176</v>
      </c>
      <c r="H160" s="199" t="s">
        <v>1177</v>
      </c>
      <c r="I160" s="200" t="s">
        <v>1178</v>
      </c>
    </row>
    <row r="161">
      <c r="A161" s="164">
        <v>148.0</v>
      </c>
      <c r="B161" s="199" t="s">
        <v>1172</v>
      </c>
      <c r="C161" s="199" t="s">
        <v>1173</v>
      </c>
      <c r="D161" s="199" t="s">
        <v>1173</v>
      </c>
      <c r="E161" s="199" t="s">
        <v>1174</v>
      </c>
      <c r="F161" s="199" t="s">
        <v>1175</v>
      </c>
      <c r="G161" s="199" t="s">
        <v>1176</v>
      </c>
      <c r="H161" s="199" t="s">
        <v>1177</v>
      </c>
      <c r="I161" s="200" t="s">
        <v>1178</v>
      </c>
    </row>
    <row r="162">
      <c r="A162" s="164">
        <v>149.0</v>
      </c>
      <c r="B162" s="199" t="s">
        <v>1172</v>
      </c>
      <c r="C162" s="199" t="s">
        <v>1173</v>
      </c>
      <c r="D162" s="199" t="s">
        <v>1173</v>
      </c>
      <c r="E162" s="199" t="s">
        <v>1174</v>
      </c>
      <c r="F162" s="199" t="s">
        <v>1175</v>
      </c>
      <c r="G162" s="199" t="s">
        <v>1176</v>
      </c>
      <c r="H162" s="199" t="s">
        <v>1177</v>
      </c>
      <c r="I162" s="200" t="s">
        <v>1178</v>
      </c>
    </row>
    <row r="163">
      <c r="A163" s="164">
        <v>150.0</v>
      </c>
      <c r="B163" s="199" t="s">
        <v>1172</v>
      </c>
      <c r="C163" s="199" t="s">
        <v>1173</v>
      </c>
      <c r="D163" s="199" t="s">
        <v>1173</v>
      </c>
      <c r="E163" s="199" t="s">
        <v>1174</v>
      </c>
      <c r="F163" s="199" t="s">
        <v>1175</v>
      </c>
      <c r="G163" s="199" t="s">
        <v>1176</v>
      </c>
      <c r="H163" s="199" t="s">
        <v>1177</v>
      </c>
      <c r="I163" s="200" t="s">
        <v>1178</v>
      </c>
    </row>
    <row r="164">
      <c r="A164" s="164">
        <v>151.0</v>
      </c>
      <c r="B164" s="199" t="s">
        <v>1172</v>
      </c>
      <c r="C164" s="199" t="s">
        <v>1173</v>
      </c>
      <c r="D164" s="199" t="s">
        <v>1173</v>
      </c>
      <c r="E164" s="199" t="s">
        <v>1174</v>
      </c>
      <c r="F164" s="199" t="s">
        <v>1175</v>
      </c>
      <c r="G164" s="199" t="s">
        <v>1176</v>
      </c>
      <c r="H164" s="199" t="s">
        <v>1177</v>
      </c>
      <c r="I164" s="200" t="s">
        <v>1178</v>
      </c>
    </row>
    <row r="165">
      <c r="A165" s="164">
        <v>152.0</v>
      </c>
      <c r="B165" s="199" t="s">
        <v>1172</v>
      </c>
      <c r="C165" s="199" t="s">
        <v>1173</v>
      </c>
      <c r="D165" s="199" t="s">
        <v>1173</v>
      </c>
      <c r="E165" s="199" t="s">
        <v>1174</v>
      </c>
      <c r="F165" s="199" t="s">
        <v>1175</v>
      </c>
      <c r="G165" s="199" t="s">
        <v>1176</v>
      </c>
      <c r="H165" s="199" t="s">
        <v>1177</v>
      </c>
      <c r="I165" s="200" t="s">
        <v>1178</v>
      </c>
    </row>
    <row r="166">
      <c r="A166" s="164">
        <v>153.0</v>
      </c>
      <c r="B166" s="199" t="s">
        <v>1172</v>
      </c>
      <c r="C166" s="199" t="s">
        <v>1173</v>
      </c>
      <c r="D166" s="199" t="s">
        <v>1173</v>
      </c>
      <c r="E166" s="199" t="s">
        <v>1174</v>
      </c>
      <c r="F166" s="199" t="s">
        <v>1175</v>
      </c>
      <c r="G166" s="199" t="s">
        <v>1176</v>
      </c>
      <c r="H166" s="199" t="s">
        <v>1177</v>
      </c>
      <c r="I166" s="200" t="s">
        <v>1178</v>
      </c>
    </row>
    <row r="167">
      <c r="A167" s="164">
        <v>154.0</v>
      </c>
      <c r="B167" s="199" t="s">
        <v>1172</v>
      </c>
      <c r="C167" s="199" t="s">
        <v>1173</v>
      </c>
      <c r="D167" s="199" t="s">
        <v>1173</v>
      </c>
      <c r="E167" s="199" t="s">
        <v>1174</v>
      </c>
      <c r="F167" s="199" t="s">
        <v>1175</v>
      </c>
      <c r="G167" s="199" t="s">
        <v>1176</v>
      </c>
      <c r="H167" s="199" t="s">
        <v>1177</v>
      </c>
      <c r="I167" s="200" t="s">
        <v>1178</v>
      </c>
    </row>
    <row r="168">
      <c r="A168" s="164">
        <v>155.0</v>
      </c>
      <c r="B168" s="199" t="s">
        <v>1172</v>
      </c>
      <c r="C168" s="199" t="s">
        <v>1173</v>
      </c>
      <c r="D168" s="199" t="s">
        <v>1173</v>
      </c>
      <c r="E168" s="199" t="s">
        <v>1174</v>
      </c>
      <c r="F168" s="199" t="s">
        <v>1175</v>
      </c>
      <c r="G168" s="199" t="s">
        <v>1176</v>
      </c>
      <c r="H168" s="199" t="s">
        <v>1177</v>
      </c>
      <c r="I168" s="200" t="s">
        <v>1178</v>
      </c>
    </row>
    <row r="169">
      <c r="A169" s="164">
        <v>156.0</v>
      </c>
      <c r="B169" s="199" t="s">
        <v>1172</v>
      </c>
      <c r="C169" s="199" t="s">
        <v>1173</v>
      </c>
      <c r="D169" s="199" t="s">
        <v>1173</v>
      </c>
      <c r="E169" s="199" t="s">
        <v>1174</v>
      </c>
      <c r="F169" s="199" t="s">
        <v>1175</v>
      </c>
      <c r="G169" s="199" t="s">
        <v>1176</v>
      </c>
      <c r="H169" s="199" t="s">
        <v>1177</v>
      </c>
      <c r="I169" s="200" t="s">
        <v>1178</v>
      </c>
    </row>
    <row r="170">
      <c r="A170" s="164">
        <v>157.0</v>
      </c>
      <c r="B170" s="199" t="s">
        <v>1172</v>
      </c>
      <c r="C170" s="199" t="s">
        <v>1173</v>
      </c>
      <c r="D170" s="199" t="s">
        <v>1173</v>
      </c>
      <c r="E170" s="199" t="s">
        <v>1174</v>
      </c>
      <c r="F170" s="199" t="s">
        <v>1175</v>
      </c>
      <c r="G170" s="199" t="s">
        <v>1176</v>
      </c>
      <c r="H170" s="199" t="s">
        <v>1177</v>
      </c>
      <c r="I170" s="200" t="s">
        <v>1178</v>
      </c>
    </row>
    <row r="171">
      <c r="A171" s="164">
        <v>158.0</v>
      </c>
      <c r="B171" s="199" t="s">
        <v>1172</v>
      </c>
      <c r="C171" s="199" t="s">
        <v>1173</v>
      </c>
      <c r="D171" s="199" t="s">
        <v>1173</v>
      </c>
      <c r="E171" s="199" t="s">
        <v>1174</v>
      </c>
      <c r="F171" s="199" t="s">
        <v>1175</v>
      </c>
      <c r="G171" s="199" t="s">
        <v>1176</v>
      </c>
      <c r="H171" s="199" t="s">
        <v>1177</v>
      </c>
      <c r="I171" s="200" t="s">
        <v>1178</v>
      </c>
    </row>
    <row r="172">
      <c r="A172" s="164">
        <v>159.0</v>
      </c>
      <c r="B172" s="199" t="s">
        <v>1172</v>
      </c>
      <c r="C172" s="199" t="s">
        <v>1173</v>
      </c>
      <c r="D172" s="199" t="s">
        <v>1173</v>
      </c>
      <c r="E172" s="199" t="s">
        <v>1174</v>
      </c>
      <c r="F172" s="199" t="s">
        <v>1175</v>
      </c>
      <c r="G172" s="199" t="s">
        <v>1176</v>
      </c>
      <c r="H172" s="199" t="s">
        <v>1177</v>
      </c>
      <c r="I172" s="200" t="s">
        <v>1178</v>
      </c>
    </row>
    <row r="173">
      <c r="A173" s="164">
        <v>160.0</v>
      </c>
      <c r="B173" s="199" t="s">
        <v>1172</v>
      </c>
      <c r="C173" s="199" t="s">
        <v>1173</v>
      </c>
      <c r="D173" s="199" t="s">
        <v>1173</v>
      </c>
      <c r="E173" s="199" t="s">
        <v>1174</v>
      </c>
      <c r="F173" s="199" t="s">
        <v>1175</v>
      </c>
      <c r="G173" s="199" t="s">
        <v>1176</v>
      </c>
      <c r="H173" s="199" t="s">
        <v>1177</v>
      </c>
      <c r="I173" s="200" t="s">
        <v>1178</v>
      </c>
    </row>
    <row r="174">
      <c r="A174" s="164">
        <v>161.0</v>
      </c>
      <c r="B174" s="199" t="s">
        <v>1172</v>
      </c>
      <c r="C174" s="199" t="s">
        <v>1173</v>
      </c>
      <c r="D174" s="199" t="s">
        <v>1173</v>
      </c>
      <c r="E174" s="199" t="s">
        <v>1174</v>
      </c>
      <c r="F174" s="199" t="s">
        <v>1175</v>
      </c>
      <c r="G174" s="199" t="s">
        <v>1176</v>
      </c>
      <c r="H174" s="199" t="s">
        <v>1177</v>
      </c>
      <c r="I174" s="200" t="s">
        <v>1178</v>
      </c>
    </row>
    <row r="175">
      <c r="A175" s="164">
        <v>162.0</v>
      </c>
      <c r="B175" s="199" t="s">
        <v>1172</v>
      </c>
      <c r="C175" s="199" t="s">
        <v>1173</v>
      </c>
      <c r="D175" s="199" t="s">
        <v>1173</v>
      </c>
      <c r="E175" s="199" t="s">
        <v>1174</v>
      </c>
      <c r="F175" s="199" t="s">
        <v>1175</v>
      </c>
      <c r="G175" s="199" t="s">
        <v>1176</v>
      </c>
      <c r="H175" s="199" t="s">
        <v>1177</v>
      </c>
      <c r="I175" s="200" t="s">
        <v>1178</v>
      </c>
    </row>
    <row r="176">
      <c r="A176" s="164">
        <v>163.0</v>
      </c>
      <c r="B176" s="199" t="s">
        <v>1172</v>
      </c>
      <c r="C176" s="199" t="s">
        <v>1173</v>
      </c>
      <c r="D176" s="199" t="s">
        <v>1173</v>
      </c>
      <c r="E176" s="199" t="s">
        <v>1174</v>
      </c>
      <c r="F176" s="199" t="s">
        <v>1175</v>
      </c>
      <c r="G176" s="199" t="s">
        <v>1176</v>
      </c>
      <c r="H176" s="199" t="s">
        <v>1177</v>
      </c>
      <c r="I176" s="200" t="s">
        <v>1178</v>
      </c>
    </row>
    <row r="177">
      <c r="A177" s="164">
        <v>164.0</v>
      </c>
      <c r="B177" s="199" t="s">
        <v>1172</v>
      </c>
      <c r="C177" s="199" t="s">
        <v>1173</v>
      </c>
      <c r="D177" s="199" t="s">
        <v>1173</v>
      </c>
      <c r="E177" s="199" t="s">
        <v>1174</v>
      </c>
      <c r="F177" s="199" t="s">
        <v>1175</v>
      </c>
      <c r="G177" s="199" t="s">
        <v>1176</v>
      </c>
      <c r="H177" s="199" t="s">
        <v>1177</v>
      </c>
      <c r="I177" s="200" t="s">
        <v>1178</v>
      </c>
    </row>
    <row r="178">
      <c r="A178" s="164">
        <v>165.0</v>
      </c>
      <c r="B178" s="199" t="s">
        <v>1172</v>
      </c>
      <c r="C178" s="199" t="s">
        <v>1173</v>
      </c>
      <c r="D178" s="199" t="s">
        <v>1173</v>
      </c>
      <c r="E178" s="199" t="s">
        <v>1174</v>
      </c>
      <c r="F178" s="199" t="s">
        <v>1175</v>
      </c>
      <c r="G178" s="199" t="s">
        <v>1176</v>
      </c>
      <c r="H178" s="199" t="s">
        <v>1177</v>
      </c>
      <c r="I178" s="200" t="s">
        <v>1178</v>
      </c>
    </row>
    <row r="179">
      <c r="A179" s="164">
        <v>166.0</v>
      </c>
      <c r="B179" s="199" t="s">
        <v>1172</v>
      </c>
      <c r="C179" s="199" t="s">
        <v>1173</v>
      </c>
      <c r="D179" s="199" t="s">
        <v>1173</v>
      </c>
      <c r="E179" s="199" t="s">
        <v>1174</v>
      </c>
      <c r="F179" s="199" t="s">
        <v>1175</v>
      </c>
      <c r="G179" s="199" t="s">
        <v>1176</v>
      </c>
      <c r="H179" s="199" t="s">
        <v>1177</v>
      </c>
      <c r="I179" s="200" t="s">
        <v>1178</v>
      </c>
    </row>
    <row r="180">
      <c r="A180" s="164">
        <v>167.0</v>
      </c>
      <c r="B180" s="199" t="s">
        <v>1172</v>
      </c>
      <c r="C180" s="199" t="s">
        <v>1173</v>
      </c>
      <c r="D180" s="199" t="s">
        <v>1173</v>
      </c>
      <c r="E180" s="199" t="s">
        <v>1174</v>
      </c>
      <c r="F180" s="199" t="s">
        <v>1175</v>
      </c>
      <c r="G180" s="199" t="s">
        <v>1176</v>
      </c>
      <c r="H180" s="199" t="s">
        <v>1177</v>
      </c>
      <c r="I180" s="200" t="s">
        <v>1178</v>
      </c>
    </row>
    <row r="181">
      <c r="A181" s="164">
        <v>168.0</v>
      </c>
      <c r="B181" s="199" t="s">
        <v>1172</v>
      </c>
      <c r="C181" s="199" t="s">
        <v>1173</v>
      </c>
      <c r="D181" s="199" t="s">
        <v>1173</v>
      </c>
      <c r="E181" s="199" t="s">
        <v>1174</v>
      </c>
      <c r="F181" s="199" t="s">
        <v>1175</v>
      </c>
      <c r="G181" s="199" t="s">
        <v>1176</v>
      </c>
      <c r="H181" s="199" t="s">
        <v>1177</v>
      </c>
      <c r="I181" s="200" t="s">
        <v>1178</v>
      </c>
    </row>
    <row r="182">
      <c r="A182" s="164">
        <v>169.0</v>
      </c>
      <c r="B182" s="199" t="s">
        <v>1172</v>
      </c>
      <c r="C182" s="199" t="s">
        <v>1173</v>
      </c>
      <c r="D182" s="199" t="s">
        <v>1173</v>
      </c>
      <c r="E182" s="199" t="s">
        <v>1174</v>
      </c>
      <c r="F182" s="199" t="s">
        <v>1175</v>
      </c>
      <c r="G182" s="199" t="s">
        <v>1176</v>
      </c>
      <c r="H182" s="199" t="s">
        <v>1177</v>
      </c>
      <c r="I182" s="200" t="s">
        <v>1178</v>
      </c>
    </row>
    <row r="183">
      <c r="A183" s="164">
        <v>170.0</v>
      </c>
      <c r="B183" s="199" t="s">
        <v>1172</v>
      </c>
      <c r="C183" s="199" t="s">
        <v>1173</v>
      </c>
      <c r="D183" s="199" t="s">
        <v>1173</v>
      </c>
      <c r="E183" s="199" t="s">
        <v>1174</v>
      </c>
      <c r="F183" s="199" t="s">
        <v>1175</v>
      </c>
      <c r="G183" s="199" t="s">
        <v>1176</v>
      </c>
      <c r="H183" s="199" t="s">
        <v>1177</v>
      </c>
      <c r="I183" s="200" t="s">
        <v>1178</v>
      </c>
    </row>
    <row r="184">
      <c r="A184" s="164">
        <v>171.0</v>
      </c>
      <c r="B184" s="199" t="s">
        <v>1172</v>
      </c>
      <c r="C184" s="199" t="s">
        <v>1173</v>
      </c>
      <c r="D184" s="199" t="s">
        <v>1173</v>
      </c>
      <c r="E184" s="199" t="s">
        <v>1174</v>
      </c>
      <c r="F184" s="199" t="s">
        <v>1175</v>
      </c>
      <c r="G184" s="199" t="s">
        <v>1176</v>
      </c>
      <c r="H184" s="199" t="s">
        <v>1177</v>
      </c>
      <c r="I184" s="200" t="s">
        <v>1178</v>
      </c>
    </row>
    <row r="185">
      <c r="A185" s="164">
        <v>172.0</v>
      </c>
      <c r="B185" s="199" t="s">
        <v>1172</v>
      </c>
      <c r="C185" s="199" t="s">
        <v>1173</v>
      </c>
      <c r="D185" s="199" t="s">
        <v>1173</v>
      </c>
      <c r="E185" s="199" t="s">
        <v>1174</v>
      </c>
      <c r="F185" s="199" t="s">
        <v>1175</v>
      </c>
      <c r="G185" s="199" t="s">
        <v>1176</v>
      </c>
      <c r="H185" s="199" t="s">
        <v>1177</v>
      </c>
      <c r="I185" s="200" t="s">
        <v>1178</v>
      </c>
    </row>
    <row r="186">
      <c r="A186" s="164">
        <v>173.0</v>
      </c>
      <c r="B186" s="199" t="s">
        <v>1172</v>
      </c>
      <c r="C186" s="199" t="s">
        <v>1173</v>
      </c>
      <c r="D186" s="199" t="s">
        <v>1173</v>
      </c>
      <c r="E186" s="199" t="s">
        <v>1174</v>
      </c>
      <c r="F186" s="199" t="s">
        <v>1175</v>
      </c>
      <c r="G186" s="199" t="s">
        <v>1176</v>
      </c>
      <c r="H186" s="199" t="s">
        <v>1177</v>
      </c>
      <c r="I186" s="200" t="s">
        <v>1178</v>
      </c>
    </row>
    <row r="187">
      <c r="A187" s="164">
        <v>174.0</v>
      </c>
      <c r="B187" s="199" t="s">
        <v>1172</v>
      </c>
      <c r="C187" s="199" t="s">
        <v>1173</v>
      </c>
      <c r="D187" s="199" t="s">
        <v>1173</v>
      </c>
      <c r="E187" s="199" t="s">
        <v>1174</v>
      </c>
      <c r="F187" s="199" t="s">
        <v>1175</v>
      </c>
      <c r="G187" s="199" t="s">
        <v>1176</v>
      </c>
      <c r="H187" s="199" t="s">
        <v>1177</v>
      </c>
      <c r="I187" s="200" t="s">
        <v>1178</v>
      </c>
    </row>
    <row r="188">
      <c r="A188" s="164">
        <v>175.0</v>
      </c>
      <c r="B188" s="199" t="s">
        <v>1172</v>
      </c>
      <c r="C188" s="199" t="s">
        <v>1173</v>
      </c>
      <c r="D188" s="199" t="s">
        <v>1173</v>
      </c>
      <c r="E188" s="199" t="s">
        <v>1174</v>
      </c>
      <c r="F188" s="199" t="s">
        <v>1175</v>
      </c>
      <c r="G188" s="199" t="s">
        <v>1176</v>
      </c>
      <c r="H188" s="199" t="s">
        <v>1177</v>
      </c>
      <c r="I188" s="200" t="s">
        <v>1178</v>
      </c>
    </row>
    <row r="189">
      <c r="A189" s="164">
        <v>176.0</v>
      </c>
      <c r="B189" s="199" t="s">
        <v>1172</v>
      </c>
      <c r="C189" s="199" t="s">
        <v>1173</v>
      </c>
      <c r="D189" s="199" t="s">
        <v>1173</v>
      </c>
      <c r="E189" s="199" t="s">
        <v>1174</v>
      </c>
      <c r="F189" s="199" t="s">
        <v>1175</v>
      </c>
      <c r="G189" s="199" t="s">
        <v>1176</v>
      </c>
      <c r="H189" s="199" t="s">
        <v>1177</v>
      </c>
      <c r="I189" s="200" t="s">
        <v>1178</v>
      </c>
    </row>
    <row r="190">
      <c r="A190" s="164">
        <v>177.0</v>
      </c>
      <c r="B190" s="199" t="s">
        <v>1172</v>
      </c>
      <c r="C190" s="199" t="s">
        <v>1173</v>
      </c>
      <c r="D190" s="199" t="s">
        <v>1173</v>
      </c>
      <c r="E190" s="199" t="s">
        <v>1174</v>
      </c>
      <c r="F190" s="199" t="s">
        <v>1175</v>
      </c>
      <c r="G190" s="199" t="s">
        <v>1176</v>
      </c>
      <c r="H190" s="199" t="s">
        <v>1177</v>
      </c>
      <c r="I190" s="200" t="s">
        <v>1178</v>
      </c>
    </row>
    <row r="191">
      <c r="A191" s="164">
        <v>178.0</v>
      </c>
      <c r="B191" s="199" t="s">
        <v>1172</v>
      </c>
      <c r="C191" s="199" t="s">
        <v>1173</v>
      </c>
      <c r="D191" s="199" t="s">
        <v>1173</v>
      </c>
      <c r="E191" s="199" t="s">
        <v>1174</v>
      </c>
      <c r="F191" s="199" t="s">
        <v>1175</v>
      </c>
      <c r="G191" s="199" t="s">
        <v>1176</v>
      </c>
      <c r="H191" s="199" t="s">
        <v>1177</v>
      </c>
      <c r="I191" s="200" t="s">
        <v>1178</v>
      </c>
    </row>
    <row r="192">
      <c r="A192" s="164">
        <v>179.0</v>
      </c>
      <c r="B192" s="199" t="s">
        <v>1172</v>
      </c>
      <c r="C192" s="199" t="s">
        <v>1173</v>
      </c>
      <c r="D192" s="199" t="s">
        <v>1173</v>
      </c>
      <c r="E192" s="199" t="s">
        <v>1174</v>
      </c>
      <c r="F192" s="199" t="s">
        <v>1175</v>
      </c>
      <c r="G192" s="199" t="s">
        <v>1176</v>
      </c>
      <c r="H192" s="199" t="s">
        <v>1177</v>
      </c>
      <c r="I192" s="200" t="s">
        <v>1178</v>
      </c>
    </row>
    <row r="193">
      <c r="A193" s="164">
        <v>180.0</v>
      </c>
      <c r="B193" s="199" t="s">
        <v>1172</v>
      </c>
      <c r="C193" s="199" t="s">
        <v>1173</v>
      </c>
      <c r="D193" s="199" t="s">
        <v>1173</v>
      </c>
      <c r="E193" s="199" t="s">
        <v>1174</v>
      </c>
      <c r="F193" s="199" t="s">
        <v>1175</v>
      </c>
      <c r="G193" s="199" t="s">
        <v>1176</v>
      </c>
      <c r="H193" s="199" t="s">
        <v>1177</v>
      </c>
      <c r="I193" s="200" t="s">
        <v>1178</v>
      </c>
    </row>
    <row r="194">
      <c r="A194" s="164">
        <v>181.0</v>
      </c>
      <c r="B194" s="199" t="s">
        <v>1172</v>
      </c>
      <c r="C194" s="199" t="s">
        <v>1173</v>
      </c>
      <c r="D194" s="199" t="s">
        <v>1173</v>
      </c>
      <c r="E194" s="199" t="s">
        <v>1174</v>
      </c>
      <c r="F194" s="199" t="s">
        <v>1175</v>
      </c>
      <c r="G194" s="199" t="s">
        <v>1176</v>
      </c>
      <c r="H194" s="199" t="s">
        <v>1177</v>
      </c>
      <c r="I194" s="200" t="s">
        <v>1178</v>
      </c>
    </row>
    <row r="195">
      <c r="A195" s="164">
        <v>182.0</v>
      </c>
      <c r="B195" s="199" t="s">
        <v>1172</v>
      </c>
      <c r="C195" s="199" t="s">
        <v>1173</v>
      </c>
      <c r="D195" s="199" t="s">
        <v>1173</v>
      </c>
      <c r="E195" s="199" t="s">
        <v>1174</v>
      </c>
      <c r="F195" s="199" t="s">
        <v>1175</v>
      </c>
      <c r="G195" s="199" t="s">
        <v>1176</v>
      </c>
      <c r="H195" s="199" t="s">
        <v>1177</v>
      </c>
      <c r="I195" s="200" t="s">
        <v>1178</v>
      </c>
    </row>
    <row r="196">
      <c r="A196" s="164">
        <v>183.0</v>
      </c>
      <c r="B196" s="199" t="s">
        <v>1172</v>
      </c>
      <c r="C196" s="199" t="s">
        <v>1173</v>
      </c>
      <c r="D196" s="199" t="s">
        <v>1173</v>
      </c>
      <c r="E196" s="199" t="s">
        <v>1174</v>
      </c>
      <c r="F196" s="199" t="s">
        <v>1175</v>
      </c>
      <c r="G196" s="199" t="s">
        <v>1176</v>
      </c>
      <c r="H196" s="199" t="s">
        <v>1177</v>
      </c>
      <c r="I196" s="200" t="s">
        <v>1178</v>
      </c>
    </row>
    <row r="197">
      <c r="A197" s="164">
        <v>184.0</v>
      </c>
      <c r="B197" s="199" t="s">
        <v>1172</v>
      </c>
      <c r="C197" s="199" t="s">
        <v>1173</v>
      </c>
      <c r="D197" s="199" t="s">
        <v>1173</v>
      </c>
      <c r="E197" s="199" t="s">
        <v>1174</v>
      </c>
      <c r="F197" s="199" t="s">
        <v>1175</v>
      </c>
      <c r="G197" s="199" t="s">
        <v>1176</v>
      </c>
      <c r="H197" s="199" t="s">
        <v>1177</v>
      </c>
      <c r="I197" s="200" t="s">
        <v>1178</v>
      </c>
    </row>
    <row r="198">
      <c r="A198" s="164">
        <v>185.0</v>
      </c>
      <c r="B198" s="199" t="s">
        <v>1172</v>
      </c>
      <c r="C198" s="199" t="s">
        <v>1173</v>
      </c>
      <c r="D198" s="199" t="s">
        <v>1173</v>
      </c>
      <c r="E198" s="199" t="s">
        <v>1174</v>
      </c>
      <c r="F198" s="199" t="s">
        <v>1175</v>
      </c>
      <c r="G198" s="199" t="s">
        <v>1176</v>
      </c>
      <c r="H198" s="199" t="s">
        <v>1177</v>
      </c>
      <c r="I198" s="200" t="s">
        <v>1178</v>
      </c>
    </row>
    <row r="199">
      <c r="A199" s="164">
        <v>186.0</v>
      </c>
      <c r="B199" s="199" t="s">
        <v>1172</v>
      </c>
      <c r="C199" s="199" t="s">
        <v>1173</v>
      </c>
      <c r="D199" s="199" t="s">
        <v>1173</v>
      </c>
      <c r="E199" s="199" t="s">
        <v>1174</v>
      </c>
      <c r="F199" s="199" t="s">
        <v>1175</v>
      </c>
      <c r="G199" s="199" t="s">
        <v>1176</v>
      </c>
      <c r="H199" s="199" t="s">
        <v>1177</v>
      </c>
      <c r="I199" s="200" t="s">
        <v>1178</v>
      </c>
    </row>
    <row r="200">
      <c r="A200" s="164">
        <v>187.0</v>
      </c>
      <c r="B200" s="199" t="s">
        <v>1172</v>
      </c>
      <c r="C200" s="199" t="s">
        <v>1173</v>
      </c>
      <c r="D200" s="199" t="s">
        <v>1173</v>
      </c>
      <c r="E200" s="199" t="s">
        <v>1174</v>
      </c>
      <c r="F200" s="199" t="s">
        <v>1175</v>
      </c>
      <c r="G200" s="199" t="s">
        <v>1176</v>
      </c>
      <c r="H200" s="199" t="s">
        <v>1177</v>
      </c>
      <c r="I200" s="200" t="s">
        <v>1178</v>
      </c>
    </row>
    <row r="201">
      <c r="A201" s="164">
        <v>188.0</v>
      </c>
      <c r="B201" s="199" t="s">
        <v>1172</v>
      </c>
      <c r="C201" s="199" t="s">
        <v>1173</v>
      </c>
      <c r="D201" s="199" t="s">
        <v>1173</v>
      </c>
      <c r="E201" s="199" t="s">
        <v>1174</v>
      </c>
      <c r="F201" s="199" t="s">
        <v>1175</v>
      </c>
      <c r="G201" s="199" t="s">
        <v>1176</v>
      </c>
      <c r="H201" s="199" t="s">
        <v>1177</v>
      </c>
      <c r="I201" s="200" t="s">
        <v>1178</v>
      </c>
    </row>
    <row r="202">
      <c r="A202" s="164">
        <v>189.0</v>
      </c>
      <c r="B202" s="199" t="s">
        <v>1172</v>
      </c>
      <c r="C202" s="199" t="s">
        <v>1173</v>
      </c>
      <c r="D202" s="199" t="s">
        <v>1173</v>
      </c>
      <c r="E202" s="199" t="s">
        <v>1174</v>
      </c>
      <c r="F202" s="199" t="s">
        <v>1175</v>
      </c>
      <c r="G202" s="199" t="s">
        <v>1176</v>
      </c>
      <c r="H202" s="199" t="s">
        <v>1177</v>
      </c>
      <c r="I202" s="200" t="s">
        <v>1178</v>
      </c>
    </row>
    <row r="203">
      <c r="A203" s="164">
        <v>190.0</v>
      </c>
      <c r="B203" s="199" t="s">
        <v>1172</v>
      </c>
      <c r="C203" s="199" t="s">
        <v>1173</v>
      </c>
      <c r="D203" s="199" t="s">
        <v>1173</v>
      </c>
      <c r="E203" s="199" t="s">
        <v>1174</v>
      </c>
      <c r="F203" s="199" t="s">
        <v>1175</v>
      </c>
      <c r="G203" s="199" t="s">
        <v>1176</v>
      </c>
      <c r="H203" s="199" t="s">
        <v>1177</v>
      </c>
      <c r="I203" s="200" t="s">
        <v>1178</v>
      </c>
    </row>
    <row r="204">
      <c r="A204" s="164">
        <v>191.0</v>
      </c>
      <c r="B204" s="199" t="s">
        <v>1172</v>
      </c>
      <c r="C204" s="199" t="s">
        <v>1173</v>
      </c>
      <c r="D204" s="199" t="s">
        <v>1173</v>
      </c>
      <c r="E204" s="199" t="s">
        <v>1174</v>
      </c>
      <c r="F204" s="199" t="s">
        <v>1175</v>
      </c>
      <c r="G204" s="199" t="s">
        <v>1176</v>
      </c>
      <c r="H204" s="199" t="s">
        <v>1177</v>
      </c>
      <c r="I204" s="200" t="s">
        <v>1178</v>
      </c>
    </row>
    <row r="205">
      <c r="A205" s="164">
        <v>192.0</v>
      </c>
      <c r="B205" s="199" t="s">
        <v>1172</v>
      </c>
      <c r="C205" s="199" t="s">
        <v>1173</v>
      </c>
      <c r="D205" s="199" t="s">
        <v>1173</v>
      </c>
      <c r="E205" s="199" t="s">
        <v>1174</v>
      </c>
      <c r="F205" s="199" t="s">
        <v>1175</v>
      </c>
      <c r="G205" s="199" t="s">
        <v>1176</v>
      </c>
      <c r="H205" s="199" t="s">
        <v>1177</v>
      </c>
      <c r="I205" s="200" t="s">
        <v>1178</v>
      </c>
    </row>
    <row r="206">
      <c r="A206" s="164">
        <v>193.0</v>
      </c>
      <c r="B206" s="199" t="s">
        <v>1172</v>
      </c>
      <c r="C206" s="199" t="s">
        <v>1173</v>
      </c>
      <c r="D206" s="199" t="s">
        <v>1173</v>
      </c>
      <c r="E206" s="199" t="s">
        <v>1174</v>
      </c>
      <c r="F206" s="199" t="s">
        <v>1175</v>
      </c>
      <c r="G206" s="199" t="s">
        <v>1176</v>
      </c>
      <c r="H206" s="199" t="s">
        <v>1177</v>
      </c>
      <c r="I206" s="200" t="s">
        <v>1178</v>
      </c>
    </row>
    <row r="207">
      <c r="A207" s="164">
        <v>194.0</v>
      </c>
      <c r="B207" s="199" t="s">
        <v>1172</v>
      </c>
      <c r="C207" s="199" t="s">
        <v>1173</v>
      </c>
      <c r="D207" s="199" t="s">
        <v>1173</v>
      </c>
      <c r="E207" s="199" t="s">
        <v>1174</v>
      </c>
      <c r="F207" s="199" t="s">
        <v>1175</v>
      </c>
      <c r="G207" s="199" t="s">
        <v>1176</v>
      </c>
      <c r="H207" s="199" t="s">
        <v>1177</v>
      </c>
      <c r="I207" s="200" t="s">
        <v>1178</v>
      </c>
    </row>
    <row r="208">
      <c r="A208" s="164">
        <v>195.0</v>
      </c>
      <c r="B208" s="199" t="s">
        <v>1172</v>
      </c>
      <c r="C208" s="199" t="s">
        <v>1173</v>
      </c>
      <c r="D208" s="199" t="s">
        <v>1173</v>
      </c>
      <c r="E208" s="199" t="s">
        <v>1174</v>
      </c>
      <c r="F208" s="199" t="s">
        <v>1175</v>
      </c>
      <c r="G208" s="199" t="s">
        <v>1176</v>
      </c>
      <c r="H208" s="199" t="s">
        <v>1177</v>
      </c>
      <c r="I208" s="200" t="s">
        <v>1178</v>
      </c>
    </row>
    <row r="209">
      <c r="A209" s="164">
        <v>196.0</v>
      </c>
      <c r="B209" s="199" t="s">
        <v>1172</v>
      </c>
      <c r="C209" s="199" t="s">
        <v>1173</v>
      </c>
      <c r="D209" s="199" t="s">
        <v>1173</v>
      </c>
      <c r="E209" s="199" t="s">
        <v>1174</v>
      </c>
      <c r="F209" s="199" t="s">
        <v>1175</v>
      </c>
      <c r="G209" s="199" t="s">
        <v>1176</v>
      </c>
      <c r="H209" s="199" t="s">
        <v>1177</v>
      </c>
      <c r="I209" s="200" t="s">
        <v>1178</v>
      </c>
    </row>
    <row r="210">
      <c r="A210" s="164">
        <v>197.0</v>
      </c>
      <c r="B210" s="199" t="s">
        <v>1172</v>
      </c>
      <c r="C210" s="199" t="s">
        <v>1173</v>
      </c>
      <c r="D210" s="199" t="s">
        <v>1173</v>
      </c>
      <c r="E210" s="199" t="s">
        <v>1174</v>
      </c>
      <c r="F210" s="199" t="s">
        <v>1175</v>
      </c>
      <c r="G210" s="199" t="s">
        <v>1176</v>
      </c>
      <c r="H210" s="199" t="s">
        <v>1177</v>
      </c>
      <c r="I210" s="200" t="s">
        <v>1178</v>
      </c>
    </row>
    <row r="211">
      <c r="A211" s="164">
        <v>198.0</v>
      </c>
      <c r="B211" s="199" t="s">
        <v>1172</v>
      </c>
      <c r="C211" s="199" t="s">
        <v>1173</v>
      </c>
      <c r="D211" s="199" t="s">
        <v>1173</v>
      </c>
      <c r="E211" s="199" t="s">
        <v>1174</v>
      </c>
      <c r="F211" s="199" t="s">
        <v>1175</v>
      </c>
      <c r="G211" s="199" t="s">
        <v>1176</v>
      </c>
      <c r="H211" s="199" t="s">
        <v>1177</v>
      </c>
      <c r="I211" s="200" t="s">
        <v>1178</v>
      </c>
    </row>
    <row r="212">
      <c r="A212" s="164">
        <v>199.0</v>
      </c>
      <c r="B212" s="199" t="s">
        <v>1172</v>
      </c>
      <c r="C212" s="199" t="s">
        <v>1173</v>
      </c>
      <c r="D212" s="199" t="s">
        <v>1173</v>
      </c>
      <c r="E212" s="199" t="s">
        <v>1174</v>
      </c>
      <c r="F212" s="199" t="s">
        <v>1175</v>
      </c>
      <c r="G212" s="199" t="s">
        <v>1176</v>
      </c>
      <c r="H212" s="199" t="s">
        <v>1177</v>
      </c>
      <c r="I212" s="200" t="s">
        <v>1178</v>
      </c>
    </row>
    <row r="213">
      <c r="A213" s="164">
        <v>200.0</v>
      </c>
      <c r="B213" s="199" t="s">
        <v>1172</v>
      </c>
      <c r="C213" s="199" t="s">
        <v>1173</v>
      </c>
      <c r="D213" s="199" t="s">
        <v>1173</v>
      </c>
      <c r="E213" s="199" t="s">
        <v>1174</v>
      </c>
      <c r="F213" s="199" t="s">
        <v>1175</v>
      </c>
      <c r="G213" s="199" t="s">
        <v>1176</v>
      </c>
      <c r="H213" s="199" t="s">
        <v>1177</v>
      </c>
      <c r="I213" s="200" t="s">
        <v>1178</v>
      </c>
    </row>
  </sheetData>
  <mergeCells count="1">
    <mergeCell ref="A2:I2"/>
  </mergeCells>
  <dataValidations>
    <dataValidation type="list" allowBlank="1" showErrorMessage="1" sqref="E7:E213">
      <formula1>"cliff,linear,inflationary,deflationary"</formula1>
    </dataValidation>
    <dataValidation type="list" allowBlank="1" showErrorMessage="1" sqref="G7:G213">
      <formula1>"daily,weekly,monthly,quarterly,yearly"</formula1>
    </dataValidation>
    <dataValidation type="list" allowBlank="1" showErrorMessage="1" sqref="B14:B213">
      <formula1>'Data Validation'!$B$5:$B$18</formula1>
    </dataValidation>
    <dataValidation type="decimal" allowBlank="1" showDropDown="1" sqref="H7:H213">
      <formula1>0.0</formula1>
      <formula2>1.0</formula2>
    </dataValidation>
  </dataValidations>
  <hyperlinks>
    <hyperlink r:id="rId2" location="slide=id.g8830a96fa9_0_1349" ref="A2"/>
  </hyperlinks>
  <drawing r:id="rId3"/>
  <legacy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
    <col customWidth="1" min="2" max="4" width="19.25"/>
    <col customWidth="1" min="5" max="5" width="14.5"/>
    <col customWidth="1" min="6" max="6" width="13.0"/>
    <col customWidth="1" min="7" max="7" width="17.25"/>
    <col customWidth="1" min="8" max="8" width="32.0"/>
    <col customWidth="1" min="9" max="9" width="17.25"/>
  </cols>
  <sheetData>
    <row r="1">
      <c r="A1" s="201" t="s">
        <v>4</v>
      </c>
      <c r="B1" s="201" t="s">
        <v>1145</v>
      </c>
      <c r="C1" s="201" t="s">
        <v>1146</v>
      </c>
      <c r="D1" s="201" t="s">
        <v>1147</v>
      </c>
      <c r="E1" s="201" t="s">
        <v>1148</v>
      </c>
      <c r="F1" s="201" t="s">
        <v>1149</v>
      </c>
      <c r="G1" s="201" t="s">
        <v>1150</v>
      </c>
      <c r="H1" s="201" t="s">
        <v>1151</v>
      </c>
      <c r="I1" s="201" t="s">
        <v>1152</v>
      </c>
    </row>
    <row r="2">
      <c r="A2" s="164">
        <v>1.0</v>
      </c>
      <c r="B2" s="202" t="str">
        <f>'Annex M'!B14</f>
        <v>Insert allocation name</v>
      </c>
      <c r="C2" s="202" t="str">
        <f>'Annex M'!C14</f>
        <v>YYYY-MM-DD hh:mm:ss</v>
      </c>
      <c r="D2" s="202" t="str">
        <f>'Annex M'!D14</f>
        <v>YYYY-MM-DD hh:mm:ss</v>
      </c>
      <c r="E2" s="202" t="str">
        <f>'Annex M'!E14</f>
        <v>Insert vesting type</v>
      </c>
      <c r="F2" s="202" t="str">
        <f>'Annex M'!F14</f>
        <v>insert number</v>
      </c>
      <c r="G2" s="202" t="str">
        <f>'Annex M'!G14</f>
        <v>Insert frequency</v>
      </c>
      <c r="H2" s="202" t="str">
        <f>'Annex M'!H14</f>
        <v>Inflation or deflation rate (Must &gt;0 and &lt;1)</v>
      </c>
      <c r="I2" s="203" t="str">
        <f>'Annex M'!I14</f>
        <v>Insert numerical value</v>
      </c>
    </row>
    <row r="3">
      <c r="A3" s="164">
        <v>2.0</v>
      </c>
      <c r="B3" s="202" t="str">
        <f>'Annex M'!B15</f>
        <v>Insert allocation name</v>
      </c>
      <c r="C3" s="202" t="str">
        <f>'Annex M'!C15</f>
        <v>YYYY-MM-DD hh:mm:ss</v>
      </c>
      <c r="D3" s="202" t="str">
        <f>'Annex M'!D15</f>
        <v>YYYY-MM-DD hh:mm:ss</v>
      </c>
      <c r="E3" s="202" t="str">
        <f>'Annex M'!E15</f>
        <v>Insert vesting type</v>
      </c>
      <c r="F3" s="202" t="str">
        <f>'Annex M'!F15</f>
        <v>insert number</v>
      </c>
      <c r="G3" s="202" t="str">
        <f>'Annex M'!G15</f>
        <v>Insert frequency</v>
      </c>
      <c r="H3" s="202" t="str">
        <f>'Annex M'!H15</f>
        <v>Inflation or deflation rate (Must &gt;0 and &lt;1)</v>
      </c>
      <c r="I3" s="203" t="str">
        <f>'Annex M'!I15</f>
        <v>Insert numerical value</v>
      </c>
    </row>
    <row r="4">
      <c r="A4" s="164">
        <v>3.0</v>
      </c>
      <c r="B4" s="202" t="str">
        <f>'Annex M'!B16</f>
        <v>Insert allocation name</v>
      </c>
      <c r="C4" s="202" t="str">
        <f>'Annex M'!C16</f>
        <v>YYYY-MM-DD hh:mm:ss</v>
      </c>
      <c r="D4" s="202" t="str">
        <f>'Annex M'!D16</f>
        <v>YYYY-MM-DD hh:mm:ss</v>
      </c>
      <c r="E4" s="202" t="str">
        <f>'Annex M'!E16</f>
        <v>Insert vesting type</v>
      </c>
      <c r="F4" s="202" t="str">
        <f>'Annex M'!F16</f>
        <v>insert number</v>
      </c>
      <c r="G4" s="202" t="str">
        <f>'Annex M'!G16</f>
        <v>Insert frequency</v>
      </c>
      <c r="H4" s="202" t="str">
        <f>'Annex M'!H16</f>
        <v>Inflation or deflation rate (Must &gt;0 and &lt;1)</v>
      </c>
      <c r="I4" s="203" t="str">
        <f>'Annex M'!I16</f>
        <v>Insert numerical value</v>
      </c>
    </row>
    <row r="5">
      <c r="A5" s="164">
        <v>4.0</v>
      </c>
      <c r="B5" s="202" t="str">
        <f>'Annex M'!B17</f>
        <v>Insert allocation name</v>
      </c>
      <c r="C5" s="202" t="str">
        <f>'Annex M'!C17</f>
        <v>YYYY-MM-DD hh:mm:ss</v>
      </c>
      <c r="D5" s="202" t="str">
        <f>'Annex M'!D17</f>
        <v>YYYY-MM-DD hh:mm:ss</v>
      </c>
      <c r="E5" s="202" t="str">
        <f>'Annex M'!E17</f>
        <v>Insert vesting type</v>
      </c>
      <c r="F5" s="202" t="str">
        <f>'Annex M'!F17</f>
        <v>insert number</v>
      </c>
      <c r="G5" s="202" t="str">
        <f>'Annex M'!G17</f>
        <v>Insert frequency</v>
      </c>
      <c r="H5" s="202" t="str">
        <f>'Annex M'!H17</f>
        <v>Inflation or deflation rate (Must &gt;0 and &lt;1)</v>
      </c>
      <c r="I5" s="203" t="str">
        <f>'Annex M'!I17</f>
        <v>Insert numerical value</v>
      </c>
    </row>
    <row r="6">
      <c r="A6" s="164">
        <v>5.0</v>
      </c>
      <c r="B6" s="202" t="str">
        <f>'Annex M'!B18</f>
        <v>Insert allocation name</v>
      </c>
      <c r="C6" s="202" t="str">
        <f>'Annex M'!C18</f>
        <v>YYYY-MM-DD hh:mm:ss</v>
      </c>
      <c r="D6" s="202" t="str">
        <f>'Annex M'!D18</f>
        <v>YYYY-MM-DD hh:mm:ss</v>
      </c>
      <c r="E6" s="202" t="str">
        <f>'Annex M'!E18</f>
        <v>Insert vesting type</v>
      </c>
      <c r="F6" s="202" t="str">
        <f>'Annex M'!F18</f>
        <v>insert number</v>
      </c>
      <c r="G6" s="202" t="str">
        <f>'Annex M'!G18</f>
        <v>Insert frequency</v>
      </c>
      <c r="H6" s="202" t="str">
        <f>'Annex M'!H18</f>
        <v>Inflation or deflation rate (Must &gt;0 and &lt;1)</v>
      </c>
      <c r="I6" s="203" t="str">
        <f>'Annex M'!I18</f>
        <v>Insert numerical value</v>
      </c>
    </row>
    <row r="7">
      <c r="A7" s="164">
        <v>6.0</v>
      </c>
      <c r="B7" s="202" t="str">
        <f>'Annex M'!B19</f>
        <v>Insert allocation name</v>
      </c>
      <c r="C7" s="202" t="str">
        <f>'Annex M'!C19</f>
        <v>YYYY-MM-DD hh:mm:ss</v>
      </c>
      <c r="D7" s="202" t="str">
        <f>'Annex M'!D19</f>
        <v>YYYY-MM-DD hh:mm:ss</v>
      </c>
      <c r="E7" s="202" t="str">
        <f>'Annex M'!E19</f>
        <v>Insert vesting type</v>
      </c>
      <c r="F7" s="202" t="str">
        <f>'Annex M'!F19</f>
        <v>insert number</v>
      </c>
      <c r="G7" s="202" t="str">
        <f>'Annex M'!G19</f>
        <v>Insert frequency</v>
      </c>
      <c r="H7" s="202" t="str">
        <f>'Annex M'!H19</f>
        <v>Inflation or deflation rate (Must &gt;0 and &lt;1)</v>
      </c>
      <c r="I7" s="203" t="str">
        <f>'Annex M'!I19</f>
        <v>Insert numerical value</v>
      </c>
    </row>
    <row r="8">
      <c r="A8" s="164">
        <v>7.0</v>
      </c>
      <c r="B8" s="202" t="str">
        <f>'Annex M'!B20</f>
        <v>Insert allocation name</v>
      </c>
      <c r="C8" s="202" t="str">
        <f>'Annex M'!C20</f>
        <v>YYYY-MM-DD hh:mm:ss</v>
      </c>
      <c r="D8" s="202" t="str">
        <f>'Annex M'!D20</f>
        <v>YYYY-MM-DD hh:mm:ss</v>
      </c>
      <c r="E8" s="202" t="str">
        <f>'Annex M'!E20</f>
        <v>Insert vesting type</v>
      </c>
      <c r="F8" s="202" t="str">
        <f>'Annex M'!F20</f>
        <v>insert number</v>
      </c>
      <c r="G8" s="202" t="str">
        <f>'Annex M'!G20</f>
        <v>Insert frequency</v>
      </c>
      <c r="H8" s="202" t="str">
        <f>'Annex M'!H20</f>
        <v>Inflation or deflation rate (Must &gt;0 and &lt;1)</v>
      </c>
      <c r="I8" s="203" t="str">
        <f>'Annex M'!I20</f>
        <v>Insert numerical value</v>
      </c>
    </row>
    <row r="9">
      <c r="A9" s="164">
        <v>8.0</v>
      </c>
      <c r="B9" s="202" t="str">
        <f>'Annex M'!B21</f>
        <v>Insert allocation name</v>
      </c>
      <c r="C9" s="202" t="str">
        <f>'Annex M'!C21</f>
        <v>YYYY-MM-DD hh:mm:ss</v>
      </c>
      <c r="D9" s="202" t="str">
        <f>'Annex M'!D21</f>
        <v>YYYY-MM-DD hh:mm:ss</v>
      </c>
      <c r="E9" s="202" t="str">
        <f>'Annex M'!E21</f>
        <v>Insert vesting type</v>
      </c>
      <c r="F9" s="202" t="str">
        <f>'Annex M'!F21</f>
        <v>insert number</v>
      </c>
      <c r="G9" s="202" t="str">
        <f>'Annex M'!G21</f>
        <v>Insert frequency</v>
      </c>
      <c r="H9" s="202" t="str">
        <f>'Annex M'!H21</f>
        <v>Inflation or deflation rate (Must &gt;0 and &lt;1)</v>
      </c>
      <c r="I9" s="203" t="str">
        <f>'Annex M'!I21</f>
        <v>Insert numerical value</v>
      </c>
    </row>
    <row r="10">
      <c r="A10" s="164">
        <v>9.0</v>
      </c>
      <c r="B10" s="202" t="str">
        <f>'Annex M'!B22</f>
        <v>Insert allocation name</v>
      </c>
      <c r="C10" s="202" t="str">
        <f>'Annex M'!C22</f>
        <v>YYYY-MM-DD hh:mm:ss</v>
      </c>
      <c r="D10" s="202" t="str">
        <f>'Annex M'!D22</f>
        <v>YYYY-MM-DD hh:mm:ss</v>
      </c>
      <c r="E10" s="202" t="str">
        <f>'Annex M'!E22</f>
        <v>Insert vesting type</v>
      </c>
      <c r="F10" s="202" t="str">
        <f>'Annex M'!F22</f>
        <v>insert number</v>
      </c>
      <c r="G10" s="202" t="str">
        <f>'Annex M'!G22</f>
        <v>Insert frequency</v>
      </c>
      <c r="H10" s="202" t="str">
        <f>'Annex M'!H22</f>
        <v>Inflation or deflation rate (Must &gt;0 and &lt;1)</v>
      </c>
      <c r="I10" s="203" t="str">
        <f>'Annex M'!I22</f>
        <v>Insert numerical value</v>
      </c>
    </row>
    <row r="11">
      <c r="A11" s="164">
        <v>10.0</v>
      </c>
      <c r="B11" s="202" t="str">
        <f>'Annex M'!B23</f>
        <v>Insert allocation name</v>
      </c>
      <c r="C11" s="202" t="str">
        <f>'Annex M'!C23</f>
        <v>YYYY-MM-DD hh:mm:ss</v>
      </c>
      <c r="D11" s="202" t="str">
        <f>'Annex M'!D23</f>
        <v>YYYY-MM-DD hh:mm:ss</v>
      </c>
      <c r="E11" s="202" t="str">
        <f>'Annex M'!E23</f>
        <v>Insert vesting type</v>
      </c>
      <c r="F11" s="202" t="str">
        <f>'Annex M'!F23</f>
        <v>insert number</v>
      </c>
      <c r="G11" s="202" t="str">
        <f>'Annex M'!G23</f>
        <v>Insert frequency</v>
      </c>
      <c r="H11" s="202" t="str">
        <f>'Annex M'!H23</f>
        <v>Inflation or deflation rate (Must &gt;0 and &lt;1)</v>
      </c>
      <c r="I11" s="203" t="str">
        <f>'Annex M'!I23</f>
        <v>Insert numerical value</v>
      </c>
    </row>
    <row r="12">
      <c r="A12" s="164">
        <v>11.0</v>
      </c>
      <c r="B12" s="202" t="str">
        <f>'Annex M'!B24</f>
        <v>Insert allocation name</v>
      </c>
      <c r="C12" s="202" t="str">
        <f>'Annex M'!C24</f>
        <v>YYYY-MM-DD hh:mm:ss</v>
      </c>
      <c r="D12" s="202" t="str">
        <f>'Annex M'!D24</f>
        <v>YYYY-MM-DD hh:mm:ss</v>
      </c>
      <c r="E12" s="202" t="str">
        <f>'Annex M'!E24</f>
        <v>Insert vesting type</v>
      </c>
      <c r="F12" s="202" t="str">
        <f>'Annex M'!F24</f>
        <v>insert number</v>
      </c>
      <c r="G12" s="202" t="str">
        <f>'Annex M'!G24</f>
        <v>Insert frequency</v>
      </c>
      <c r="H12" s="202" t="str">
        <f>'Annex M'!H24</f>
        <v>Inflation or deflation rate (Must &gt;0 and &lt;1)</v>
      </c>
      <c r="I12" s="203" t="str">
        <f>'Annex M'!I24</f>
        <v>Insert numerical value</v>
      </c>
    </row>
    <row r="13">
      <c r="A13" s="164">
        <v>12.0</v>
      </c>
      <c r="B13" s="202" t="str">
        <f>'Annex M'!B25</f>
        <v>Insert allocation name</v>
      </c>
      <c r="C13" s="202" t="str">
        <f>'Annex M'!C25</f>
        <v>YYYY-MM-DD hh:mm:ss</v>
      </c>
      <c r="D13" s="202" t="str">
        <f>'Annex M'!D25</f>
        <v>YYYY-MM-DD hh:mm:ss</v>
      </c>
      <c r="E13" s="202" t="str">
        <f>'Annex M'!E25</f>
        <v>Insert vesting type</v>
      </c>
      <c r="F13" s="202" t="str">
        <f>'Annex M'!F25</f>
        <v>insert number</v>
      </c>
      <c r="G13" s="202" t="str">
        <f>'Annex M'!G25</f>
        <v>Insert frequency</v>
      </c>
      <c r="H13" s="202" t="str">
        <f>'Annex M'!H25</f>
        <v>Inflation or deflation rate (Must &gt;0 and &lt;1)</v>
      </c>
      <c r="I13" s="203" t="str">
        <f>'Annex M'!I25</f>
        <v>Insert numerical value</v>
      </c>
    </row>
    <row r="14">
      <c r="A14" s="164">
        <v>13.0</v>
      </c>
      <c r="B14" s="202" t="str">
        <f>'Annex M'!B26</f>
        <v>Insert allocation name</v>
      </c>
      <c r="C14" s="202" t="str">
        <f>'Annex M'!C26</f>
        <v>YYYY-MM-DD hh:mm:ss</v>
      </c>
      <c r="D14" s="202" t="str">
        <f>'Annex M'!D26</f>
        <v>YYYY-MM-DD hh:mm:ss</v>
      </c>
      <c r="E14" s="202" t="str">
        <f>'Annex M'!E26</f>
        <v>Insert vesting type</v>
      </c>
      <c r="F14" s="202" t="str">
        <f>'Annex M'!F26</f>
        <v>insert number</v>
      </c>
      <c r="G14" s="202" t="str">
        <f>'Annex M'!G26</f>
        <v>Insert frequency</v>
      </c>
      <c r="H14" s="202" t="str">
        <f>'Annex M'!H26</f>
        <v>Inflation or deflation rate (Must &gt;0 and &lt;1)</v>
      </c>
      <c r="I14" s="203" t="str">
        <f>'Annex M'!I26</f>
        <v>Insert numerical value</v>
      </c>
    </row>
    <row r="15">
      <c r="A15" s="164">
        <v>14.0</v>
      </c>
      <c r="B15" s="202" t="str">
        <f>'Annex M'!B27</f>
        <v>Insert allocation name</v>
      </c>
      <c r="C15" s="202" t="str">
        <f>'Annex M'!C27</f>
        <v>YYYY-MM-DD hh:mm:ss</v>
      </c>
      <c r="D15" s="202" t="str">
        <f>'Annex M'!D27</f>
        <v>YYYY-MM-DD hh:mm:ss</v>
      </c>
      <c r="E15" s="202" t="str">
        <f>'Annex M'!E27</f>
        <v>Insert vesting type</v>
      </c>
      <c r="F15" s="202" t="str">
        <f>'Annex M'!F27</f>
        <v>insert number</v>
      </c>
      <c r="G15" s="202" t="str">
        <f>'Annex M'!G27</f>
        <v>Insert frequency</v>
      </c>
      <c r="H15" s="202" t="str">
        <f>'Annex M'!H27</f>
        <v>Inflation or deflation rate (Must &gt;0 and &lt;1)</v>
      </c>
      <c r="I15" s="203" t="str">
        <f>'Annex M'!I27</f>
        <v>Insert numerical value</v>
      </c>
    </row>
    <row r="16">
      <c r="A16" s="164">
        <v>15.0</v>
      </c>
      <c r="B16" s="202" t="str">
        <f>'Annex M'!B28</f>
        <v>Insert allocation name</v>
      </c>
      <c r="C16" s="202" t="str">
        <f>'Annex M'!C28</f>
        <v>YYYY-MM-DD hh:mm:ss</v>
      </c>
      <c r="D16" s="202" t="str">
        <f>'Annex M'!D28</f>
        <v>YYYY-MM-DD hh:mm:ss</v>
      </c>
      <c r="E16" s="202" t="str">
        <f>'Annex M'!E28</f>
        <v>Insert vesting type</v>
      </c>
      <c r="F16" s="202" t="str">
        <f>'Annex M'!F28</f>
        <v>insert number</v>
      </c>
      <c r="G16" s="202" t="str">
        <f>'Annex M'!G28</f>
        <v>Insert frequency</v>
      </c>
      <c r="H16" s="202" t="str">
        <f>'Annex M'!H28</f>
        <v>Inflation or deflation rate (Must &gt;0 and &lt;1)</v>
      </c>
      <c r="I16" s="203" t="str">
        <f>'Annex M'!I28</f>
        <v>Insert numerical value</v>
      </c>
    </row>
    <row r="17">
      <c r="A17" s="164">
        <v>16.0</v>
      </c>
      <c r="B17" s="202" t="str">
        <f>'Annex M'!B29</f>
        <v>Insert allocation name</v>
      </c>
      <c r="C17" s="202" t="str">
        <f>'Annex M'!C29</f>
        <v>YYYY-MM-DD hh:mm:ss</v>
      </c>
      <c r="D17" s="202" t="str">
        <f>'Annex M'!D29</f>
        <v>YYYY-MM-DD hh:mm:ss</v>
      </c>
      <c r="E17" s="202" t="str">
        <f>'Annex M'!E29</f>
        <v>Insert vesting type</v>
      </c>
      <c r="F17" s="202" t="str">
        <f>'Annex M'!F29</f>
        <v>insert number</v>
      </c>
      <c r="G17" s="202" t="str">
        <f>'Annex M'!G29</f>
        <v>Insert frequency</v>
      </c>
      <c r="H17" s="202" t="str">
        <f>'Annex M'!H29</f>
        <v>Inflation or deflation rate (Must &gt;0 and &lt;1)</v>
      </c>
      <c r="I17" s="203" t="str">
        <f>'Annex M'!I29</f>
        <v>Insert numerical value</v>
      </c>
    </row>
    <row r="18">
      <c r="A18" s="164">
        <v>17.0</v>
      </c>
      <c r="B18" s="202" t="str">
        <f>'Annex M'!B30</f>
        <v>Insert allocation name</v>
      </c>
      <c r="C18" s="202" t="str">
        <f>'Annex M'!C30</f>
        <v>YYYY-MM-DD hh:mm:ss</v>
      </c>
      <c r="D18" s="202" t="str">
        <f>'Annex M'!D30</f>
        <v>YYYY-MM-DD hh:mm:ss</v>
      </c>
      <c r="E18" s="202" t="str">
        <f>'Annex M'!E30</f>
        <v>Insert vesting type</v>
      </c>
      <c r="F18" s="202" t="str">
        <f>'Annex M'!F30</f>
        <v>insert number</v>
      </c>
      <c r="G18" s="202" t="str">
        <f>'Annex M'!G30</f>
        <v>Insert frequency</v>
      </c>
      <c r="H18" s="202" t="str">
        <f>'Annex M'!H30</f>
        <v>Inflation or deflation rate (Must &gt;0 and &lt;1)</v>
      </c>
      <c r="I18" s="203" t="str">
        <f>'Annex M'!I30</f>
        <v>Insert numerical value</v>
      </c>
    </row>
    <row r="19">
      <c r="A19" s="164">
        <v>18.0</v>
      </c>
      <c r="B19" s="202" t="str">
        <f>'Annex M'!B31</f>
        <v>Insert allocation name</v>
      </c>
      <c r="C19" s="202" t="str">
        <f>'Annex M'!C31</f>
        <v>YYYY-MM-DD hh:mm:ss</v>
      </c>
      <c r="D19" s="202" t="str">
        <f>'Annex M'!D31</f>
        <v>YYYY-MM-DD hh:mm:ss</v>
      </c>
      <c r="E19" s="202" t="str">
        <f>'Annex M'!E31</f>
        <v>Insert vesting type</v>
      </c>
      <c r="F19" s="202" t="str">
        <f>'Annex M'!F31</f>
        <v>insert number</v>
      </c>
      <c r="G19" s="202" t="str">
        <f>'Annex M'!G31</f>
        <v>Insert frequency</v>
      </c>
      <c r="H19" s="202" t="str">
        <f>'Annex M'!H31</f>
        <v>Inflation or deflation rate (Must &gt;0 and &lt;1)</v>
      </c>
      <c r="I19" s="203" t="str">
        <f>'Annex M'!I31</f>
        <v>Insert numerical value</v>
      </c>
    </row>
    <row r="20">
      <c r="A20" s="164">
        <v>19.0</v>
      </c>
      <c r="B20" s="202" t="str">
        <f>'Annex M'!B32</f>
        <v>Insert allocation name</v>
      </c>
      <c r="C20" s="202" t="str">
        <f>'Annex M'!C32</f>
        <v>YYYY-MM-DD hh:mm:ss</v>
      </c>
      <c r="D20" s="202" t="str">
        <f>'Annex M'!D32</f>
        <v>YYYY-MM-DD hh:mm:ss</v>
      </c>
      <c r="E20" s="202" t="str">
        <f>'Annex M'!E32</f>
        <v>Insert vesting type</v>
      </c>
      <c r="F20" s="202" t="str">
        <f>'Annex M'!F32</f>
        <v>insert number</v>
      </c>
      <c r="G20" s="202" t="str">
        <f>'Annex M'!G32</f>
        <v>Insert frequency</v>
      </c>
      <c r="H20" s="202" t="str">
        <f>'Annex M'!H32</f>
        <v>Inflation or deflation rate (Must &gt;0 and &lt;1)</v>
      </c>
      <c r="I20" s="203" t="str">
        <f>'Annex M'!I32</f>
        <v>Insert numerical value</v>
      </c>
    </row>
    <row r="21">
      <c r="A21" s="164">
        <v>20.0</v>
      </c>
      <c r="B21" s="202" t="str">
        <f>'Annex M'!B33</f>
        <v>Insert allocation name</v>
      </c>
      <c r="C21" s="202" t="str">
        <f>'Annex M'!C33</f>
        <v>YYYY-MM-DD hh:mm:ss</v>
      </c>
      <c r="D21" s="202" t="str">
        <f>'Annex M'!D33</f>
        <v>YYYY-MM-DD hh:mm:ss</v>
      </c>
      <c r="E21" s="202" t="str">
        <f>'Annex M'!E33</f>
        <v>Insert vesting type</v>
      </c>
      <c r="F21" s="202" t="str">
        <f>'Annex M'!F33</f>
        <v>insert number</v>
      </c>
      <c r="G21" s="202" t="str">
        <f>'Annex M'!G33</f>
        <v>Insert frequency</v>
      </c>
      <c r="H21" s="202" t="str">
        <f>'Annex M'!H33</f>
        <v>Inflation or deflation rate (Must &gt;0 and &lt;1)</v>
      </c>
      <c r="I21" s="203" t="str">
        <f>'Annex M'!I33</f>
        <v>Insert numerical value</v>
      </c>
    </row>
    <row r="22">
      <c r="A22" s="164">
        <v>21.0</v>
      </c>
      <c r="B22" s="202" t="str">
        <f>'Annex M'!B34</f>
        <v>Insert allocation name</v>
      </c>
      <c r="C22" s="202" t="str">
        <f>'Annex M'!C34</f>
        <v>YYYY-MM-DD hh:mm:ss</v>
      </c>
      <c r="D22" s="202" t="str">
        <f>'Annex M'!D34</f>
        <v>YYYY-MM-DD hh:mm:ss</v>
      </c>
      <c r="E22" s="202" t="str">
        <f>'Annex M'!E34</f>
        <v>Insert vesting type</v>
      </c>
      <c r="F22" s="202" t="str">
        <f>'Annex M'!F34</f>
        <v>insert number</v>
      </c>
      <c r="G22" s="202" t="str">
        <f>'Annex M'!G34</f>
        <v>Insert frequency</v>
      </c>
      <c r="H22" s="202" t="str">
        <f>'Annex M'!H34</f>
        <v>Inflation or deflation rate (Must &gt;0 and &lt;1)</v>
      </c>
      <c r="I22" s="203" t="str">
        <f>'Annex M'!I34</f>
        <v>Insert numerical value</v>
      </c>
    </row>
    <row r="23">
      <c r="A23" s="164">
        <v>22.0</v>
      </c>
      <c r="B23" s="202" t="str">
        <f>'Annex M'!B35</f>
        <v>Insert allocation name</v>
      </c>
      <c r="C23" s="202" t="str">
        <f>'Annex M'!C35</f>
        <v>YYYY-MM-DD hh:mm:ss</v>
      </c>
      <c r="D23" s="202" t="str">
        <f>'Annex M'!D35</f>
        <v>YYYY-MM-DD hh:mm:ss</v>
      </c>
      <c r="E23" s="202" t="str">
        <f>'Annex M'!E35</f>
        <v>Insert vesting type</v>
      </c>
      <c r="F23" s="202" t="str">
        <f>'Annex M'!F35</f>
        <v>insert number</v>
      </c>
      <c r="G23" s="202" t="str">
        <f>'Annex M'!G35</f>
        <v>Insert frequency</v>
      </c>
      <c r="H23" s="202" t="str">
        <f>'Annex M'!H35</f>
        <v>Inflation or deflation rate (Must &gt;0 and &lt;1)</v>
      </c>
      <c r="I23" s="203" t="str">
        <f>'Annex M'!I35</f>
        <v>Insert numerical value</v>
      </c>
    </row>
    <row r="24">
      <c r="A24" s="164">
        <v>23.0</v>
      </c>
      <c r="B24" s="202" t="str">
        <f>'Annex M'!B36</f>
        <v>Insert allocation name</v>
      </c>
      <c r="C24" s="202" t="str">
        <f>'Annex M'!C36</f>
        <v>YYYY-MM-DD hh:mm:ss</v>
      </c>
      <c r="D24" s="202" t="str">
        <f>'Annex M'!D36</f>
        <v>YYYY-MM-DD hh:mm:ss</v>
      </c>
      <c r="E24" s="202" t="str">
        <f>'Annex M'!E36</f>
        <v>Insert vesting type</v>
      </c>
      <c r="F24" s="202" t="str">
        <f>'Annex M'!F36</f>
        <v>insert number</v>
      </c>
      <c r="G24" s="202" t="str">
        <f>'Annex M'!G36</f>
        <v>Insert frequency</v>
      </c>
      <c r="H24" s="202" t="str">
        <f>'Annex M'!H36</f>
        <v>Inflation or deflation rate (Must &gt;0 and &lt;1)</v>
      </c>
      <c r="I24" s="203" t="str">
        <f>'Annex M'!I36</f>
        <v>Insert numerical value</v>
      </c>
    </row>
    <row r="25">
      <c r="A25" s="164">
        <v>24.0</v>
      </c>
      <c r="B25" s="202" t="str">
        <f>'Annex M'!B37</f>
        <v>Insert allocation name</v>
      </c>
      <c r="C25" s="202" t="str">
        <f>'Annex M'!C37</f>
        <v>YYYY-MM-DD hh:mm:ss</v>
      </c>
      <c r="D25" s="202" t="str">
        <f>'Annex M'!D37</f>
        <v>YYYY-MM-DD hh:mm:ss</v>
      </c>
      <c r="E25" s="202" t="str">
        <f>'Annex M'!E37</f>
        <v>Insert vesting type</v>
      </c>
      <c r="F25" s="202" t="str">
        <f>'Annex M'!F37</f>
        <v>insert number</v>
      </c>
      <c r="G25" s="202" t="str">
        <f>'Annex M'!G37</f>
        <v>Insert frequency</v>
      </c>
      <c r="H25" s="202" t="str">
        <f>'Annex M'!H37</f>
        <v>Inflation or deflation rate (Must &gt;0 and &lt;1)</v>
      </c>
      <c r="I25" s="203" t="str">
        <f>'Annex M'!I37</f>
        <v>Insert numerical value</v>
      </c>
    </row>
    <row r="26">
      <c r="A26" s="164">
        <v>25.0</v>
      </c>
      <c r="B26" s="202" t="str">
        <f>'Annex M'!B38</f>
        <v>Insert allocation name</v>
      </c>
      <c r="C26" s="202" t="str">
        <f>'Annex M'!C38</f>
        <v>YYYY-MM-DD hh:mm:ss</v>
      </c>
      <c r="D26" s="202" t="str">
        <f>'Annex M'!D38</f>
        <v>YYYY-MM-DD hh:mm:ss</v>
      </c>
      <c r="E26" s="202" t="str">
        <f>'Annex M'!E38</f>
        <v>Insert vesting type</v>
      </c>
      <c r="F26" s="202" t="str">
        <f>'Annex M'!F38</f>
        <v>insert number</v>
      </c>
      <c r="G26" s="202" t="str">
        <f>'Annex M'!G38</f>
        <v>Insert frequency</v>
      </c>
      <c r="H26" s="202" t="str">
        <f>'Annex M'!H38</f>
        <v>Inflation or deflation rate (Must &gt;0 and &lt;1)</v>
      </c>
      <c r="I26" s="203" t="str">
        <f>'Annex M'!I38</f>
        <v>Insert numerical value</v>
      </c>
    </row>
    <row r="27">
      <c r="A27" s="164">
        <v>26.0</v>
      </c>
      <c r="B27" s="202" t="str">
        <f>'Annex M'!B39</f>
        <v>Insert allocation name</v>
      </c>
      <c r="C27" s="202" t="str">
        <f>'Annex M'!C39</f>
        <v>YYYY-MM-DD hh:mm:ss</v>
      </c>
      <c r="D27" s="202" t="str">
        <f>'Annex M'!D39</f>
        <v>YYYY-MM-DD hh:mm:ss</v>
      </c>
      <c r="E27" s="202" t="str">
        <f>'Annex M'!E39</f>
        <v>Insert vesting type</v>
      </c>
      <c r="F27" s="202" t="str">
        <f>'Annex M'!F39</f>
        <v>insert number</v>
      </c>
      <c r="G27" s="202" t="str">
        <f>'Annex M'!G39</f>
        <v>Insert frequency</v>
      </c>
      <c r="H27" s="202" t="str">
        <f>'Annex M'!H39</f>
        <v>Inflation or deflation rate (Must &gt;0 and &lt;1)</v>
      </c>
      <c r="I27" s="203" t="str">
        <f>'Annex M'!I39</f>
        <v>Insert numerical value</v>
      </c>
    </row>
    <row r="28">
      <c r="A28" s="164">
        <v>27.0</v>
      </c>
      <c r="B28" s="202" t="str">
        <f>'Annex M'!B40</f>
        <v>Insert allocation name</v>
      </c>
      <c r="C28" s="202" t="str">
        <f>'Annex M'!C40</f>
        <v>YYYY-MM-DD hh:mm:ss</v>
      </c>
      <c r="D28" s="202" t="str">
        <f>'Annex M'!D40</f>
        <v>YYYY-MM-DD hh:mm:ss</v>
      </c>
      <c r="E28" s="202" t="str">
        <f>'Annex M'!E40</f>
        <v>Insert vesting type</v>
      </c>
      <c r="F28" s="202" t="str">
        <f>'Annex M'!F40</f>
        <v>insert number</v>
      </c>
      <c r="G28" s="202" t="str">
        <f>'Annex M'!G40</f>
        <v>Insert frequency</v>
      </c>
      <c r="H28" s="202" t="str">
        <f>'Annex M'!H40</f>
        <v>Inflation or deflation rate (Must &gt;0 and &lt;1)</v>
      </c>
      <c r="I28" s="203" t="str">
        <f>'Annex M'!I40</f>
        <v>Insert numerical value</v>
      </c>
    </row>
    <row r="29">
      <c r="A29" s="164">
        <v>28.0</v>
      </c>
      <c r="B29" s="202" t="str">
        <f>'Annex M'!B41</f>
        <v>Insert allocation name</v>
      </c>
      <c r="C29" s="202" t="str">
        <f>'Annex M'!C41</f>
        <v>YYYY-MM-DD hh:mm:ss</v>
      </c>
      <c r="D29" s="202" t="str">
        <f>'Annex M'!D41</f>
        <v>YYYY-MM-DD hh:mm:ss</v>
      </c>
      <c r="E29" s="202" t="str">
        <f>'Annex M'!E41</f>
        <v>Insert vesting type</v>
      </c>
      <c r="F29" s="202" t="str">
        <f>'Annex M'!F41</f>
        <v>insert number</v>
      </c>
      <c r="G29" s="202" t="str">
        <f>'Annex M'!G41</f>
        <v>Insert frequency</v>
      </c>
      <c r="H29" s="202" t="str">
        <f>'Annex M'!H41</f>
        <v>Inflation or deflation rate (Must &gt;0 and &lt;1)</v>
      </c>
      <c r="I29" s="203" t="str">
        <f>'Annex M'!I41</f>
        <v>Insert numerical value</v>
      </c>
    </row>
    <row r="30">
      <c r="A30" s="164">
        <v>29.0</v>
      </c>
      <c r="B30" s="202" t="str">
        <f>'Annex M'!B42</f>
        <v>Insert allocation name</v>
      </c>
      <c r="C30" s="202" t="str">
        <f>'Annex M'!C42</f>
        <v>YYYY-MM-DD hh:mm:ss</v>
      </c>
      <c r="D30" s="202" t="str">
        <f>'Annex M'!D42</f>
        <v>YYYY-MM-DD hh:mm:ss</v>
      </c>
      <c r="E30" s="202" t="str">
        <f>'Annex M'!E42</f>
        <v>Insert vesting type</v>
      </c>
      <c r="F30" s="202" t="str">
        <f>'Annex M'!F42</f>
        <v>insert number</v>
      </c>
      <c r="G30" s="202" t="str">
        <f>'Annex M'!G42</f>
        <v>Insert frequency</v>
      </c>
      <c r="H30" s="202" t="str">
        <f>'Annex M'!H42</f>
        <v>Inflation or deflation rate (Must &gt;0 and &lt;1)</v>
      </c>
      <c r="I30" s="203" t="str">
        <f>'Annex M'!I42</f>
        <v>Insert numerical value</v>
      </c>
    </row>
    <row r="31">
      <c r="A31" s="164">
        <v>30.0</v>
      </c>
      <c r="B31" s="202" t="str">
        <f>'Annex M'!B43</f>
        <v>Insert allocation name</v>
      </c>
      <c r="C31" s="202" t="str">
        <f>'Annex M'!C43</f>
        <v>YYYY-MM-DD hh:mm:ss</v>
      </c>
      <c r="D31" s="202" t="str">
        <f>'Annex M'!D43</f>
        <v>YYYY-MM-DD hh:mm:ss</v>
      </c>
      <c r="E31" s="202" t="str">
        <f>'Annex M'!E43</f>
        <v>Insert vesting type</v>
      </c>
      <c r="F31" s="202" t="str">
        <f>'Annex M'!F43</f>
        <v>insert number</v>
      </c>
      <c r="G31" s="202" t="str">
        <f>'Annex M'!G43</f>
        <v>Insert frequency</v>
      </c>
      <c r="H31" s="202" t="str">
        <f>'Annex M'!H43</f>
        <v>Inflation or deflation rate (Must &gt;0 and &lt;1)</v>
      </c>
      <c r="I31" s="203" t="str">
        <f>'Annex M'!I43</f>
        <v>Insert numerical value</v>
      </c>
    </row>
    <row r="32">
      <c r="A32" s="164">
        <v>31.0</v>
      </c>
      <c r="B32" s="202" t="str">
        <f>'Annex M'!B44</f>
        <v>Insert allocation name</v>
      </c>
      <c r="C32" s="202" t="str">
        <f>'Annex M'!C44</f>
        <v>YYYY-MM-DD hh:mm:ss</v>
      </c>
      <c r="D32" s="202" t="str">
        <f>'Annex M'!D44</f>
        <v>YYYY-MM-DD hh:mm:ss</v>
      </c>
      <c r="E32" s="202" t="str">
        <f>'Annex M'!E44</f>
        <v>Insert vesting type</v>
      </c>
      <c r="F32" s="202" t="str">
        <f>'Annex M'!F44</f>
        <v>insert number</v>
      </c>
      <c r="G32" s="202" t="str">
        <f>'Annex M'!G44</f>
        <v>Insert frequency</v>
      </c>
      <c r="H32" s="202" t="str">
        <f>'Annex M'!H44</f>
        <v>Inflation or deflation rate (Must &gt;0 and &lt;1)</v>
      </c>
      <c r="I32" s="203" t="str">
        <f>'Annex M'!I44</f>
        <v>Insert numerical value</v>
      </c>
    </row>
    <row r="33">
      <c r="A33" s="164">
        <v>32.0</v>
      </c>
      <c r="B33" s="202" t="str">
        <f>'Annex M'!B45</f>
        <v>Insert allocation name</v>
      </c>
      <c r="C33" s="202" t="str">
        <f>'Annex M'!C45</f>
        <v>YYYY-MM-DD hh:mm:ss</v>
      </c>
      <c r="D33" s="202" t="str">
        <f>'Annex M'!D45</f>
        <v>YYYY-MM-DD hh:mm:ss</v>
      </c>
      <c r="E33" s="202" t="str">
        <f>'Annex M'!E45</f>
        <v>Insert vesting type</v>
      </c>
      <c r="F33" s="202" t="str">
        <f>'Annex M'!F45</f>
        <v>insert number</v>
      </c>
      <c r="G33" s="202" t="str">
        <f>'Annex M'!G45</f>
        <v>Insert frequency</v>
      </c>
      <c r="H33" s="202" t="str">
        <f>'Annex M'!H45</f>
        <v>Inflation or deflation rate (Must &gt;0 and &lt;1)</v>
      </c>
      <c r="I33" s="203" t="str">
        <f>'Annex M'!I45</f>
        <v>Insert numerical value</v>
      </c>
    </row>
    <row r="34">
      <c r="A34" s="164">
        <v>33.0</v>
      </c>
      <c r="B34" s="202" t="str">
        <f>'Annex M'!B46</f>
        <v>Insert allocation name</v>
      </c>
      <c r="C34" s="202" t="str">
        <f>'Annex M'!C46</f>
        <v>YYYY-MM-DD hh:mm:ss</v>
      </c>
      <c r="D34" s="202" t="str">
        <f>'Annex M'!D46</f>
        <v>YYYY-MM-DD hh:mm:ss</v>
      </c>
      <c r="E34" s="202" t="str">
        <f>'Annex M'!E46</f>
        <v>Insert vesting type</v>
      </c>
      <c r="F34" s="202" t="str">
        <f>'Annex M'!F46</f>
        <v>insert number</v>
      </c>
      <c r="G34" s="202" t="str">
        <f>'Annex M'!G46</f>
        <v>Insert frequency</v>
      </c>
      <c r="H34" s="202" t="str">
        <f>'Annex M'!H46</f>
        <v>Inflation or deflation rate (Must &gt;0 and &lt;1)</v>
      </c>
      <c r="I34" s="203" t="str">
        <f>'Annex M'!I46</f>
        <v>Insert numerical value</v>
      </c>
    </row>
    <row r="35">
      <c r="A35" s="164">
        <v>34.0</v>
      </c>
      <c r="B35" s="202" t="str">
        <f>'Annex M'!B47</f>
        <v>Insert allocation name</v>
      </c>
      <c r="C35" s="202" t="str">
        <f>'Annex M'!C47</f>
        <v>YYYY-MM-DD hh:mm:ss</v>
      </c>
      <c r="D35" s="202" t="str">
        <f>'Annex M'!D47</f>
        <v>YYYY-MM-DD hh:mm:ss</v>
      </c>
      <c r="E35" s="202" t="str">
        <f>'Annex M'!E47</f>
        <v>Insert vesting type</v>
      </c>
      <c r="F35" s="202" t="str">
        <f>'Annex M'!F47</f>
        <v>insert number</v>
      </c>
      <c r="G35" s="202" t="str">
        <f>'Annex M'!G47</f>
        <v>Insert frequency</v>
      </c>
      <c r="H35" s="202" t="str">
        <f>'Annex M'!H47</f>
        <v>Inflation or deflation rate (Must &gt;0 and &lt;1)</v>
      </c>
      <c r="I35" s="203" t="str">
        <f>'Annex M'!I47</f>
        <v>Insert numerical value</v>
      </c>
    </row>
    <row r="36">
      <c r="A36" s="164">
        <v>35.0</v>
      </c>
      <c r="B36" s="202" t="str">
        <f>'Annex M'!B48</f>
        <v>Insert allocation name</v>
      </c>
      <c r="C36" s="202" t="str">
        <f>'Annex M'!C48</f>
        <v>YYYY-MM-DD hh:mm:ss</v>
      </c>
      <c r="D36" s="202" t="str">
        <f>'Annex M'!D48</f>
        <v>YYYY-MM-DD hh:mm:ss</v>
      </c>
      <c r="E36" s="202" t="str">
        <f>'Annex M'!E48</f>
        <v>Insert vesting type</v>
      </c>
      <c r="F36" s="202" t="str">
        <f>'Annex M'!F48</f>
        <v>insert number</v>
      </c>
      <c r="G36" s="202" t="str">
        <f>'Annex M'!G48</f>
        <v>Insert frequency</v>
      </c>
      <c r="H36" s="202" t="str">
        <f>'Annex M'!H48</f>
        <v>Inflation or deflation rate (Must &gt;0 and &lt;1)</v>
      </c>
      <c r="I36" s="203" t="str">
        <f>'Annex M'!I48</f>
        <v>Insert numerical value</v>
      </c>
    </row>
    <row r="37">
      <c r="A37" s="164">
        <v>36.0</v>
      </c>
      <c r="B37" s="202" t="str">
        <f>'Annex M'!B49</f>
        <v>Insert allocation name</v>
      </c>
      <c r="C37" s="202" t="str">
        <f>'Annex M'!C49</f>
        <v>YYYY-MM-DD hh:mm:ss</v>
      </c>
      <c r="D37" s="202" t="str">
        <f>'Annex M'!D49</f>
        <v>YYYY-MM-DD hh:mm:ss</v>
      </c>
      <c r="E37" s="202" t="str">
        <f>'Annex M'!E49</f>
        <v>Insert vesting type</v>
      </c>
      <c r="F37" s="202" t="str">
        <f>'Annex M'!F49</f>
        <v>insert number</v>
      </c>
      <c r="G37" s="202" t="str">
        <f>'Annex M'!G49</f>
        <v>Insert frequency</v>
      </c>
      <c r="H37" s="202" t="str">
        <f>'Annex M'!H49</f>
        <v>Inflation or deflation rate (Must &gt;0 and &lt;1)</v>
      </c>
      <c r="I37" s="203" t="str">
        <f>'Annex M'!I49</f>
        <v>Insert numerical value</v>
      </c>
    </row>
    <row r="38">
      <c r="A38" s="164">
        <v>37.0</v>
      </c>
      <c r="B38" s="202" t="str">
        <f>'Annex M'!B50</f>
        <v>Insert allocation name</v>
      </c>
      <c r="C38" s="202" t="str">
        <f>'Annex M'!C50</f>
        <v>YYYY-MM-DD hh:mm:ss</v>
      </c>
      <c r="D38" s="202" t="str">
        <f>'Annex M'!D50</f>
        <v>YYYY-MM-DD hh:mm:ss</v>
      </c>
      <c r="E38" s="202" t="str">
        <f>'Annex M'!E50</f>
        <v>Insert vesting type</v>
      </c>
      <c r="F38" s="202" t="str">
        <f>'Annex M'!F50</f>
        <v>insert number</v>
      </c>
      <c r="G38" s="202" t="str">
        <f>'Annex M'!G50</f>
        <v>Insert frequency</v>
      </c>
      <c r="H38" s="202" t="str">
        <f>'Annex M'!H50</f>
        <v>Inflation or deflation rate (Must &gt;0 and &lt;1)</v>
      </c>
      <c r="I38" s="203" t="str">
        <f>'Annex M'!I50</f>
        <v>Insert numerical value</v>
      </c>
    </row>
    <row r="39">
      <c r="A39" s="164">
        <v>38.0</v>
      </c>
      <c r="B39" s="202" t="str">
        <f>'Annex M'!B51</f>
        <v>Insert allocation name</v>
      </c>
      <c r="C39" s="202" t="str">
        <f>'Annex M'!C51</f>
        <v>YYYY-MM-DD hh:mm:ss</v>
      </c>
      <c r="D39" s="202" t="str">
        <f>'Annex M'!D51</f>
        <v>YYYY-MM-DD hh:mm:ss</v>
      </c>
      <c r="E39" s="202" t="str">
        <f>'Annex M'!E51</f>
        <v>Insert vesting type</v>
      </c>
      <c r="F39" s="202" t="str">
        <f>'Annex M'!F51</f>
        <v>insert number</v>
      </c>
      <c r="G39" s="202" t="str">
        <f>'Annex M'!G51</f>
        <v>Insert frequency</v>
      </c>
      <c r="H39" s="202" t="str">
        <f>'Annex M'!H51</f>
        <v>Inflation or deflation rate (Must &gt;0 and &lt;1)</v>
      </c>
      <c r="I39" s="203" t="str">
        <f>'Annex M'!I51</f>
        <v>Insert numerical value</v>
      </c>
    </row>
    <row r="40">
      <c r="A40" s="164">
        <v>39.0</v>
      </c>
      <c r="B40" s="202" t="str">
        <f>'Annex M'!B52</f>
        <v>Insert allocation name</v>
      </c>
      <c r="C40" s="202" t="str">
        <f>'Annex M'!C52</f>
        <v>YYYY-MM-DD hh:mm:ss</v>
      </c>
      <c r="D40" s="202" t="str">
        <f>'Annex M'!D52</f>
        <v>YYYY-MM-DD hh:mm:ss</v>
      </c>
      <c r="E40" s="202" t="str">
        <f>'Annex M'!E52</f>
        <v>Insert vesting type</v>
      </c>
      <c r="F40" s="202" t="str">
        <f>'Annex M'!F52</f>
        <v>insert number</v>
      </c>
      <c r="G40" s="202" t="str">
        <f>'Annex M'!G52</f>
        <v>Insert frequency</v>
      </c>
      <c r="H40" s="202" t="str">
        <f>'Annex M'!H52</f>
        <v>Inflation or deflation rate (Must &gt;0 and &lt;1)</v>
      </c>
      <c r="I40" s="203" t="str">
        <f>'Annex M'!I52</f>
        <v>Insert numerical value</v>
      </c>
    </row>
    <row r="41">
      <c r="A41" s="164">
        <v>40.0</v>
      </c>
      <c r="B41" s="202" t="str">
        <f>'Annex M'!B53</f>
        <v>Insert allocation name</v>
      </c>
      <c r="C41" s="202" t="str">
        <f>'Annex M'!C53</f>
        <v>YYYY-MM-DD hh:mm:ss</v>
      </c>
      <c r="D41" s="202" t="str">
        <f>'Annex M'!D53</f>
        <v>YYYY-MM-DD hh:mm:ss</v>
      </c>
      <c r="E41" s="202" t="str">
        <f>'Annex M'!E53</f>
        <v>Insert vesting type</v>
      </c>
      <c r="F41" s="202" t="str">
        <f>'Annex M'!F53</f>
        <v>insert number</v>
      </c>
      <c r="G41" s="202" t="str">
        <f>'Annex M'!G53</f>
        <v>Insert frequency</v>
      </c>
      <c r="H41" s="202" t="str">
        <f>'Annex M'!H53</f>
        <v>Inflation or deflation rate (Must &gt;0 and &lt;1)</v>
      </c>
      <c r="I41" s="203" t="str">
        <f>'Annex M'!I53</f>
        <v>Insert numerical value</v>
      </c>
    </row>
    <row r="42">
      <c r="A42" s="164">
        <v>41.0</v>
      </c>
      <c r="B42" s="202" t="str">
        <f>'Annex M'!B54</f>
        <v>Insert allocation name</v>
      </c>
      <c r="C42" s="202" t="str">
        <f>'Annex M'!C54</f>
        <v>YYYY-MM-DD hh:mm:ss</v>
      </c>
      <c r="D42" s="202" t="str">
        <f>'Annex M'!D54</f>
        <v>YYYY-MM-DD hh:mm:ss</v>
      </c>
      <c r="E42" s="202" t="str">
        <f>'Annex M'!E54</f>
        <v>Insert vesting type</v>
      </c>
      <c r="F42" s="202" t="str">
        <f>'Annex M'!F54</f>
        <v>insert number</v>
      </c>
      <c r="G42" s="202" t="str">
        <f>'Annex M'!G54</f>
        <v>Insert frequency</v>
      </c>
      <c r="H42" s="202" t="str">
        <f>'Annex M'!H54</f>
        <v>Inflation or deflation rate (Must &gt;0 and &lt;1)</v>
      </c>
      <c r="I42" s="203" t="str">
        <f>'Annex M'!I54</f>
        <v>Insert numerical value</v>
      </c>
    </row>
    <row r="43">
      <c r="A43" s="164">
        <v>42.0</v>
      </c>
      <c r="B43" s="202" t="str">
        <f>'Annex M'!B55</f>
        <v>Insert allocation name</v>
      </c>
      <c r="C43" s="202" t="str">
        <f>'Annex M'!C55</f>
        <v>YYYY-MM-DD hh:mm:ss</v>
      </c>
      <c r="D43" s="202" t="str">
        <f>'Annex M'!D55</f>
        <v>YYYY-MM-DD hh:mm:ss</v>
      </c>
      <c r="E43" s="202" t="str">
        <f>'Annex M'!E55</f>
        <v>Insert vesting type</v>
      </c>
      <c r="F43" s="202" t="str">
        <f>'Annex M'!F55</f>
        <v>insert number</v>
      </c>
      <c r="G43" s="202" t="str">
        <f>'Annex M'!G55</f>
        <v>Insert frequency</v>
      </c>
      <c r="H43" s="202" t="str">
        <f>'Annex M'!H55</f>
        <v>Inflation or deflation rate (Must &gt;0 and &lt;1)</v>
      </c>
      <c r="I43" s="203" t="str">
        <f>'Annex M'!I55</f>
        <v>Insert numerical value</v>
      </c>
    </row>
    <row r="44">
      <c r="A44" s="164">
        <v>43.0</v>
      </c>
      <c r="B44" s="202" t="str">
        <f>'Annex M'!B56</f>
        <v>Insert allocation name</v>
      </c>
      <c r="C44" s="202" t="str">
        <f>'Annex M'!C56</f>
        <v>YYYY-MM-DD hh:mm:ss</v>
      </c>
      <c r="D44" s="202" t="str">
        <f>'Annex M'!D56</f>
        <v>YYYY-MM-DD hh:mm:ss</v>
      </c>
      <c r="E44" s="202" t="str">
        <f>'Annex M'!E56</f>
        <v>Insert vesting type</v>
      </c>
      <c r="F44" s="202" t="str">
        <f>'Annex M'!F56</f>
        <v>insert number</v>
      </c>
      <c r="G44" s="202" t="str">
        <f>'Annex M'!G56</f>
        <v>Insert frequency</v>
      </c>
      <c r="H44" s="202" t="str">
        <f>'Annex M'!H56</f>
        <v>Inflation or deflation rate (Must &gt;0 and &lt;1)</v>
      </c>
      <c r="I44" s="203" t="str">
        <f>'Annex M'!I56</f>
        <v>Insert numerical value</v>
      </c>
    </row>
    <row r="45">
      <c r="A45" s="164">
        <v>44.0</v>
      </c>
      <c r="B45" s="202" t="str">
        <f>'Annex M'!B57</f>
        <v>Insert allocation name</v>
      </c>
      <c r="C45" s="202" t="str">
        <f>'Annex M'!C57</f>
        <v>YYYY-MM-DD hh:mm:ss</v>
      </c>
      <c r="D45" s="202" t="str">
        <f>'Annex M'!D57</f>
        <v>YYYY-MM-DD hh:mm:ss</v>
      </c>
      <c r="E45" s="202" t="str">
        <f>'Annex M'!E57</f>
        <v>Insert vesting type</v>
      </c>
      <c r="F45" s="202" t="str">
        <f>'Annex M'!F57</f>
        <v>insert number</v>
      </c>
      <c r="G45" s="202" t="str">
        <f>'Annex M'!G57</f>
        <v>Insert frequency</v>
      </c>
      <c r="H45" s="202" t="str">
        <f>'Annex M'!H57</f>
        <v>Inflation or deflation rate (Must &gt;0 and &lt;1)</v>
      </c>
      <c r="I45" s="203" t="str">
        <f>'Annex M'!I57</f>
        <v>Insert numerical value</v>
      </c>
    </row>
    <row r="46">
      <c r="A46" s="164">
        <v>45.0</v>
      </c>
      <c r="B46" s="202" t="str">
        <f>'Annex M'!B58</f>
        <v>Insert allocation name</v>
      </c>
      <c r="C46" s="202" t="str">
        <f>'Annex M'!C58</f>
        <v>YYYY-MM-DD hh:mm:ss</v>
      </c>
      <c r="D46" s="202" t="str">
        <f>'Annex M'!D58</f>
        <v>YYYY-MM-DD hh:mm:ss</v>
      </c>
      <c r="E46" s="202" t="str">
        <f>'Annex M'!E58</f>
        <v>Insert vesting type</v>
      </c>
      <c r="F46" s="202" t="str">
        <f>'Annex M'!F58</f>
        <v>insert number</v>
      </c>
      <c r="G46" s="202" t="str">
        <f>'Annex M'!G58</f>
        <v>Insert frequency</v>
      </c>
      <c r="H46" s="202" t="str">
        <f>'Annex M'!H58</f>
        <v>Inflation or deflation rate (Must &gt;0 and &lt;1)</v>
      </c>
      <c r="I46" s="203" t="str">
        <f>'Annex M'!I58</f>
        <v>Insert numerical value</v>
      </c>
    </row>
    <row r="47">
      <c r="A47" s="164">
        <v>46.0</v>
      </c>
      <c r="B47" s="202" t="str">
        <f>'Annex M'!B59</f>
        <v>Insert allocation name</v>
      </c>
      <c r="C47" s="202" t="str">
        <f>'Annex M'!C59</f>
        <v>YYYY-MM-DD hh:mm:ss</v>
      </c>
      <c r="D47" s="202" t="str">
        <f>'Annex M'!D59</f>
        <v>YYYY-MM-DD hh:mm:ss</v>
      </c>
      <c r="E47" s="202" t="str">
        <f>'Annex M'!E59</f>
        <v>Insert vesting type</v>
      </c>
      <c r="F47" s="202" t="str">
        <f>'Annex M'!F59</f>
        <v>insert number</v>
      </c>
      <c r="G47" s="202" t="str">
        <f>'Annex M'!G59</f>
        <v>Insert frequency</v>
      </c>
      <c r="H47" s="202" t="str">
        <f>'Annex M'!H59</f>
        <v>Inflation or deflation rate (Must &gt;0 and &lt;1)</v>
      </c>
      <c r="I47" s="203" t="str">
        <f>'Annex M'!I59</f>
        <v>Insert numerical value</v>
      </c>
    </row>
    <row r="48">
      <c r="A48" s="164">
        <v>47.0</v>
      </c>
      <c r="B48" s="202" t="str">
        <f>'Annex M'!B60</f>
        <v>Insert allocation name</v>
      </c>
      <c r="C48" s="202" t="str">
        <f>'Annex M'!C60</f>
        <v>YYYY-MM-DD hh:mm:ss</v>
      </c>
      <c r="D48" s="202" t="str">
        <f>'Annex M'!D60</f>
        <v>YYYY-MM-DD hh:mm:ss</v>
      </c>
      <c r="E48" s="202" t="str">
        <f>'Annex M'!E60</f>
        <v>Insert vesting type</v>
      </c>
      <c r="F48" s="202" t="str">
        <f>'Annex M'!F60</f>
        <v>insert number</v>
      </c>
      <c r="G48" s="202" t="str">
        <f>'Annex M'!G60</f>
        <v>Insert frequency</v>
      </c>
      <c r="H48" s="202" t="str">
        <f>'Annex M'!H60</f>
        <v>Inflation or deflation rate (Must &gt;0 and &lt;1)</v>
      </c>
      <c r="I48" s="203" t="str">
        <f>'Annex M'!I60</f>
        <v>Insert numerical value</v>
      </c>
    </row>
    <row r="49">
      <c r="A49" s="164">
        <v>48.0</v>
      </c>
      <c r="B49" s="202" t="str">
        <f>'Annex M'!B61</f>
        <v>Insert allocation name</v>
      </c>
      <c r="C49" s="202" t="str">
        <f>'Annex M'!C61</f>
        <v>YYYY-MM-DD hh:mm:ss</v>
      </c>
      <c r="D49" s="202" t="str">
        <f>'Annex M'!D61</f>
        <v>YYYY-MM-DD hh:mm:ss</v>
      </c>
      <c r="E49" s="202" t="str">
        <f>'Annex M'!E61</f>
        <v>Insert vesting type</v>
      </c>
      <c r="F49" s="202" t="str">
        <f>'Annex M'!F61</f>
        <v>insert number</v>
      </c>
      <c r="G49" s="202" t="str">
        <f>'Annex M'!G61</f>
        <v>Insert frequency</v>
      </c>
      <c r="H49" s="202" t="str">
        <f>'Annex M'!H61</f>
        <v>Inflation or deflation rate (Must &gt;0 and &lt;1)</v>
      </c>
      <c r="I49" s="203" t="str">
        <f>'Annex M'!I61</f>
        <v>Insert numerical value</v>
      </c>
    </row>
    <row r="50">
      <c r="A50" s="164">
        <v>49.0</v>
      </c>
      <c r="B50" s="202" t="str">
        <f>'Annex M'!B62</f>
        <v>Insert allocation name</v>
      </c>
      <c r="C50" s="202" t="str">
        <f>'Annex M'!C62</f>
        <v>YYYY-MM-DD hh:mm:ss</v>
      </c>
      <c r="D50" s="202" t="str">
        <f>'Annex M'!D62</f>
        <v>YYYY-MM-DD hh:mm:ss</v>
      </c>
      <c r="E50" s="202" t="str">
        <f>'Annex M'!E62</f>
        <v>Insert vesting type</v>
      </c>
      <c r="F50" s="202" t="str">
        <f>'Annex M'!F62</f>
        <v>insert number</v>
      </c>
      <c r="G50" s="202" t="str">
        <f>'Annex M'!G62</f>
        <v>Insert frequency</v>
      </c>
      <c r="H50" s="202" t="str">
        <f>'Annex M'!H62</f>
        <v>Inflation or deflation rate (Must &gt;0 and &lt;1)</v>
      </c>
      <c r="I50" s="203" t="str">
        <f>'Annex M'!I62</f>
        <v>Insert numerical value</v>
      </c>
    </row>
    <row r="51">
      <c r="A51" s="164">
        <v>50.0</v>
      </c>
      <c r="B51" s="202" t="str">
        <f>'Annex M'!B63</f>
        <v>Insert allocation name</v>
      </c>
      <c r="C51" s="202" t="str">
        <f>'Annex M'!C63</f>
        <v>YYYY-MM-DD hh:mm:ss</v>
      </c>
      <c r="D51" s="202" t="str">
        <f>'Annex M'!D63</f>
        <v>YYYY-MM-DD hh:mm:ss</v>
      </c>
      <c r="E51" s="202" t="str">
        <f>'Annex M'!E63</f>
        <v>Insert vesting type</v>
      </c>
      <c r="F51" s="202" t="str">
        <f>'Annex M'!F63</f>
        <v>insert number</v>
      </c>
      <c r="G51" s="202" t="str">
        <f>'Annex M'!G63</f>
        <v>Insert frequency</v>
      </c>
      <c r="H51" s="202" t="str">
        <f>'Annex M'!H63</f>
        <v>Inflation or deflation rate (Must &gt;0 and &lt;1)</v>
      </c>
      <c r="I51" s="203" t="str">
        <f>'Annex M'!I63</f>
        <v>Insert numerical value</v>
      </c>
    </row>
    <row r="52">
      <c r="A52" s="164">
        <v>51.0</v>
      </c>
      <c r="B52" s="202" t="str">
        <f>'Annex M'!B64</f>
        <v>Insert allocation name</v>
      </c>
      <c r="C52" s="202" t="str">
        <f>'Annex M'!C64</f>
        <v>YYYY-MM-DD hh:mm:ss</v>
      </c>
      <c r="D52" s="202" t="str">
        <f>'Annex M'!D64</f>
        <v>YYYY-MM-DD hh:mm:ss</v>
      </c>
      <c r="E52" s="202" t="str">
        <f>'Annex M'!E64</f>
        <v>Insert vesting type</v>
      </c>
      <c r="F52" s="202" t="str">
        <f>'Annex M'!F64</f>
        <v>insert number</v>
      </c>
      <c r="G52" s="202" t="str">
        <f>'Annex M'!G64</f>
        <v>Insert frequency</v>
      </c>
      <c r="H52" s="202" t="str">
        <f>'Annex M'!H64</f>
        <v>Inflation or deflation rate (Must &gt;0 and &lt;1)</v>
      </c>
      <c r="I52" s="203" t="str">
        <f>'Annex M'!I64</f>
        <v>Insert numerical value</v>
      </c>
    </row>
    <row r="53">
      <c r="A53" s="164">
        <v>52.0</v>
      </c>
      <c r="B53" s="202" t="str">
        <f>'Annex M'!B65</f>
        <v>Insert allocation name</v>
      </c>
      <c r="C53" s="202" t="str">
        <f>'Annex M'!C65</f>
        <v>YYYY-MM-DD hh:mm:ss</v>
      </c>
      <c r="D53" s="202" t="str">
        <f>'Annex M'!D65</f>
        <v>YYYY-MM-DD hh:mm:ss</v>
      </c>
      <c r="E53" s="202" t="str">
        <f>'Annex M'!E65</f>
        <v>Insert vesting type</v>
      </c>
      <c r="F53" s="202" t="str">
        <f>'Annex M'!F65</f>
        <v>insert number</v>
      </c>
      <c r="G53" s="202" t="str">
        <f>'Annex M'!G65</f>
        <v>Insert frequency</v>
      </c>
      <c r="H53" s="202" t="str">
        <f>'Annex M'!H65</f>
        <v>Inflation or deflation rate (Must &gt;0 and &lt;1)</v>
      </c>
      <c r="I53" s="203" t="str">
        <f>'Annex M'!I65</f>
        <v>Insert numerical value</v>
      </c>
    </row>
    <row r="54">
      <c r="A54" s="164">
        <v>53.0</v>
      </c>
      <c r="B54" s="202" t="str">
        <f>'Annex M'!B66</f>
        <v>Insert allocation name</v>
      </c>
      <c r="C54" s="202" t="str">
        <f>'Annex M'!C66</f>
        <v>YYYY-MM-DD hh:mm:ss</v>
      </c>
      <c r="D54" s="202" t="str">
        <f>'Annex M'!D66</f>
        <v>YYYY-MM-DD hh:mm:ss</v>
      </c>
      <c r="E54" s="202" t="str">
        <f>'Annex M'!E66</f>
        <v>Insert vesting type</v>
      </c>
      <c r="F54" s="202" t="str">
        <f>'Annex M'!F66</f>
        <v>insert number</v>
      </c>
      <c r="G54" s="202" t="str">
        <f>'Annex M'!G66</f>
        <v>Insert frequency</v>
      </c>
      <c r="H54" s="202" t="str">
        <f>'Annex M'!H66</f>
        <v>Inflation or deflation rate (Must &gt;0 and &lt;1)</v>
      </c>
      <c r="I54" s="203" t="str">
        <f>'Annex M'!I66</f>
        <v>Insert numerical value</v>
      </c>
    </row>
    <row r="55">
      <c r="A55" s="164">
        <v>54.0</v>
      </c>
      <c r="B55" s="202" t="str">
        <f>'Annex M'!B67</f>
        <v>Insert allocation name</v>
      </c>
      <c r="C55" s="202" t="str">
        <f>'Annex M'!C67</f>
        <v>YYYY-MM-DD hh:mm:ss</v>
      </c>
      <c r="D55" s="202" t="str">
        <f>'Annex M'!D67</f>
        <v>YYYY-MM-DD hh:mm:ss</v>
      </c>
      <c r="E55" s="202" t="str">
        <f>'Annex M'!E67</f>
        <v>Insert vesting type</v>
      </c>
      <c r="F55" s="202" t="str">
        <f>'Annex M'!F67</f>
        <v>insert number</v>
      </c>
      <c r="G55" s="202" t="str">
        <f>'Annex M'!G67</f>
        <v>Insert frequency</v>
      </c>
      <c r="H55" s="202" t="str">
        <f>'Annex M'!H67</f>
        <v>Inflation or deflation rate (Must &gt;0 and &lt;1)</v>
      </c>
      <c r="I55" s="203" t="str">
        <f>'Annex M'!I67</f>
        <v>Insert numerical value</v>
      </c>
    </row>
    <row r="56">
      <c r="A56" s="164">
        <v>55.0</v>
      </c>
      <c r="B56" s="202" t="str">
        <f>'Annex M'!B68</f>
        <v>Insert allocation name</v>
      </c>
      <c r="C56" s="202" t="str">
        <f>'Annex M'!C68</f>
        <v>YYYY-MM-DD hh:mm:ss</v>
      </c>
      <c r="D56" s="202" t="str">
        <f>'Annex M'!D68</f>
        <v>YYYY-MM-DD hh:mm:ss</v>
      </c>
      <c r="E56" s="202" t="str">
        <f>'Annex M'!E68</f>
        <v>Insert vesting type</v>
      </c>
      <c r="F56" s="202" t="str">
        <f>'Annex M'!F68</f>
        <v>insert number</v>
      </c>
      <c r="G56" s="202" t="str">
        <f>'Annex M'!G68</f>
        <v>Insert frequency</v>
      </c>
      <c r="H56" s="202" t="str">
        <f>'Annex M'!H68</f>
        <v>Inflation or deflation rate (Must &gt;0 and &lt;1)</v>
      </c>
      <c r="I56" s="203" t="str">
        <f>'Annex M'!I68</f>
        <v>Insert numerical value</v>
      </c>
    </row>
    <row r="57">
      <c r="A57" s="164">
        <v>56.0</v>
      </c>
      <c r="B57" s="202" t="str">
        <f>'Annex M'!B69</f>
        <v>Insert allocation name</v>
      </c>
      <c r="C57" s="202" t="str">
        <f>'Annex M'!C69</f>
        <v>YYYY-MM-DD hh:mm:ss</v>
      </c>
      <c r="D57" s="202" t="str">
        <f>'Annex M'!D69</f>
        <v>YYYY-MM-DD hh:mm:ss</v>
      </c>
      <c r="E57" s="202" t="str">
        <f>'Annex M'!E69</f>
        <v>Insert vesting type</v>
      </c>
      <c r="F57" s="202" t="str">
        <f>'Annex M'!F69</f>
        <v>insert number</v>
      </c>
      <c r="G57" s="202" t="str">
        <f>'Annex M'!G69</f>
        <v>Insert frequency</v>
      </c>
      <c r="H57" s="202" t="str">
        <f>'Annex M'!H69</f>
        <v>Inflation or deflation rate (Must &gt;0 and &lt;1)</v>
      </c>
      <c r="I57" s="203" t="str">
        <f>'Annex M'!I69</f>
        <v>Insert numerical value</v>
      </c>
    </row>
    <row r="58">
      <c r="A58" s="164">
        <v>57.0</v>
      </c>
      <c r="B58" s="202" t="str">
        <f>'Annex M'!B70</f>
        <v>Insert allocation name</v>
      </c>
      <c r="C58" s="202" t="str">
        <f>'Annex M'!C70</f>
        <v>YYYY-MM-DD hh:mm:ss</v>
      </c>
      <c r="D58" s="202" t="str">
        <f>'Annex M'!D70</f>
        <v>YYYY-MM-DD hh:mm:ss</v>
      </c>
      <c r="E58" s="202" t="str">
        <f>'Annex M'!E70</f>
        <v>Insert vesting type</v>
      </c>
      <c r="F58" s="202" t="str">
        <f>'Annex M'!F70</f>
        <v>insert number</v>
      </c>
      <c r="G58" s="202" t="str">
        <f>'Annex M'!G70</f>
        <v>Insert frequency</v>
      </c>
      <c r="H58" s="202" t="str">
        <f>'Annex M'!H70</f>
        <v>Inflation or deflation rate (Must &gt;0 and &lt;1)</v>
      </c>
      <c r="I58" s="203" t="str">
        <f>'Annex M'!I70</f>
        <v>Insert numerical value</v>
      </c>
    </row>
    <row r="59">
      <c r="A59" s="164">
        <v>58.0</v>
      </c>
      <c r="B59" s="202" t="str">
        <f>'Annex M'!B71</f>
        <v>Insert allocation name</v>
      </c>
      <c r="C59" s="202" t="str">
        <f>'Annex M'!C71</f>
        <v>YYYY-MM-DD hh:mm:ss</v>
      </c>
      <c r="D59" s="202" t="str">
        <f>'Annex M'!D71</f>
        <v>YYYY-MM-DD hh:mm:ss</v>
      </c>
      <c r="E59" s="202" t="str">
        <f>'Annex M'!E71</f>
        <v>Insert vesting type</v>
      </c>
      <c r="F59" s="202" t="str">
        <f>'Annex M'!F71</f>
        <v>insert number</v>
      </c>
      <c r="G59" s="202" t="str">
        <f>'Annex M'!G71</f>
        <v>Insert frequency</v>
      </c>
      <c r="H59" s="202" t="str">
        <f>'Annex M'!H71</f>
        <v>Inflation or deflation rate (Must &gt;0 and &lt;1)</v>
      </c>
      <c r="I59" s="203" t="str">
        <f>'Annex M'!I71</f>
        <v>Insert numerical value</v>
      </c>
    </row>
    <row r="60">
      <c r="A60" s="164">
        <v>59.0</v>
      </c>
      <c r="B60" s="202" t="str">
        <f>'Annex M'!B72</f>
        <v>Insert allocation name</v>
      </c>
      <c r="C60" s="202" t="str">
        <f>'Annex M'!C72</f>
        <v>YYYY-MM-DD hh:mm:ss</v>
      </c>
      <c r="D60" s="202" t="str">
        <f>'Annex M'!D72</f>
        <v>YYYY-MM-DD hh:mm:ss</v>
      </c>
      <c r="E60" s="202" t="str">
        <f>'Annex M'!E72</f>
        <v>Insert vesting type</v>
      </c>
      <c r="F60" s="202" t="str">
        <f>'Annex M'!F72</f>
        <v>insert number</v>
      </c>
      <c r="G60" s="202" t="str">
        <f>'Annex M'!G72</f>
        <v>Insert frequency</v>
      </c>
      <c r="H60" s="202" t="str">
        <f>'Annex M'!H72</f>
        <v>Inflation or deflation rate (Must &gt;0 and &lt;1)</v>
      </c>
      <c r="I60" s="203" t="str">
        <f>'Annex M'!I72</f>
        <v>Insert numerical value</v>
      </c>
    </row>
    <row r="61">
      <c r="A61" s="164">
        <v>60.0</v>
      </c>
      <c r="B61" s="202" t="str">
        <f>'Annex M'!B73</f>
        <v>Insert allocation name</v>
      </c>
      <c r="C61" s="202" t="str">
        <f>'Annex M'!C73</f>
        <v>YYYY-MM-DD hh:mm:ss</v>
      </c>
      <c r="D61" s="202" t="str">
        <f>'Annex M'!D73</f>
        <v>YYYY-MM-DD hh:mm:ss</v>
      </c>
      <c r="E61" s="202" t="str">
        <f>'Annex M'!E73</f>
        <v>Insert vesting type</v>
      </c>
      <c r="F61" s="202" t="str">
        <f>'Annex M'!F73</f>
        <v>insert number</v>
      </c>
      <c r="G61" s="202" t="str">
        <f>'Annex M'!G73</f>
        <v>Insert frequency</v>
      </c>
      <c r="H61" s="202" t="str">
        <f>'Annex M'!H73</f>
        <v>Inflation or deflation rate (Must &gt;0 and &lt;1)</v>
      </c>
      <c r="I61" s="203" t="str">
        <f>'Annex M'!I73</f>
        <v>Insert numerical value</v>
      </c>
    </row>
    <row r="62">
      <c r="A62" s="164">
        <v>61.0</v>
      </c>
      <c r="B62" s="202" t="str">
        <f>'Annex M'!B74</f>
        <v>Insert allocation name</v>
      </c>
      <c r="C62" s="202" t="str">
        <f>'Annex M'!C74</f>
        <v>YYYY-MM-DD hh:mm:ss</v>
      </c>
      <c r="D62" s="202" t="str">
        <f>'Annex M'!D74</f>
        <v>YYYY-MM-DD hh:mm:ss</v>
      </c>
      <c r="E62" s="202" t="str">
        <f>'Annex M'!E74</f>
        <v>Insert vesting type</v>
      </c>
      <c r="F62" s="202" t="str">
        <f>'Annex M'!F74</f>
        <v>insert number</v>
      </c>
      <c r="G62" s="202" t="str">
        <f>'Annex M'!G74</f>
        <v>Insert frequency</v>
      </c>
      <c r="H62" s="202" t="str">
        <f>'Annex M'!H74</f>
        <v>Inflation or deflation rate (Must &gt;0 and &lt;1)</v>
      </c>
      <c r="I62" s="203" t="str">
        <f>'Annex M'!I74</f>
        <v>Insert numerical value</v>
      </c>
    </row>
    <row r="63">
      <c r="A63" s="164">
        <v>62.0</v>
      </c>
      <c r="B63" s="202" t="str">
        <f>'Annex M'!B75</f>
        <v>Insert allocation name</v>
      </c>
      <c r="C63" s="202" t="str">
        <f>'Annex M'!C75</f>
        <v>YYYY-MM-DD hh:mm:ss</v>
      </c>
      <c r="D63" s="202" t="str">
        <f>'Annex M'!D75</f>
        <v>YYYY-MM-DD hh:mm:ss</v>
      </c>
      <c r="E63" s="202" t="str">
        <f>'Annex M'!E75</f>
        <v>Insert vesting type</v>
      </c>
      <c r="F63" s="202" t="str">
        <f>'Annex M'!F75</f>
        <v>insert number</v>
      </c>
      <c r="G63" s="202" t="str">
        <f>'Annex M'!G75</f>
        <v>Insert frequency</v>
      </c>
      <c r="H63" s="202" t="str">
        <f>'Annex M'!H75</f>
        <v>Inflation or deflation rate (Must &gt;0 and &lt;1)</v>
      </c>
      <c r="I63" s="203" t="str">
        <f>'Annex M'!I75</f>
        <v>Insert numerical value</v>
      </c>
    </row>
    <row r="64">
      <c r="A64" s="164">
        <v>63.0</v>
      </c>
      <c r="B64" s="202" t="str">
        <f>'Annex M'!B76</f>
        <v>Insert allocation name</v>
      </c>
      <c r="C64" s="202" t="str">
        <f>'Annex M'!C76</f>
        <v>YYYY-MM-DD hh:mm:ss</v>
      </c>
      <c r="D64" s="202" t="str">
        <f>'Annex M'!D76</f>
        <v>YYYY-MM-DD hh:mm:ss</v>
      </c>
      <c r="E64" s="202" t="str">
        <f>'Annex M'!E76</f>
        <v>Insert vesting type</v>
      </c>
      <c r="F64" s="202" t="str">
        <f>'Annex M'!F76</f>
        <v>insert number</v>
      </c>
      <c r="G64" s="202" t="str">
        <f>'Annex M'!G76</f>
        <v>Insert frequency</v>
      </c>
      <c r="H64" s="202" t="str">
        <f>'Annex M'!H76</f>
        <v>Inflation or deflation rate (Must &gt;0 and &lt;1)</v>
      </c>
      <c r="I64" s="203" t="str">
        <f>'Annex M'!I76</f>
        <v>Insert numerical value</v>
      </c>
    </row>
    <row r="65">
      <c r="A65" s="164">
        <v>64.0</v>
      </c>
      <c r="B65" s="202" t="str">
        <f>'Annex M'!B77</f>
        <v>Insert allocation name</v>
      </c>
      <c r="C65" s="202" t="str">
        <f>'Annex M'!C77</f>
        <v>YYYY-MM-DD hh:mm:ss</v>
      </c>
      <c r="D65" s="202" t="str">
        <f>'Annex M'!D77</f>
        <v>YYYY-MM-DD hh:mm:ss</v>
      </c>
      <c r="E65" s="202" t="str">
        <f>'Annex M'!E77</f>
        <v>Insert vesting type</v>
      </c>
      <c r="F65" s="202" t="str">
        <f>'Annex M'!F77</f>
        <v>insert number</v>
      </c>
      <c r="G65" s="202" t="str">
        <f>'Annex M'!G77</f>
        <v>Insert frequency</v>
      </c>
      <c r="H65" s="202" t="str">
        <f>'Annex M'!H77</f>
        <v>Inflation or deflation rate (Must &gt;0 and &lt;1)</v>
      </c>
      <c r="I65" s="203" t="str">
        <f>'Annex M'!I77</f>
        <v>Insert numerical value</v>
      </c>
    </row>
    <row r="66">
      <c r="A66" s="164">
        <v>65.0</v>
      </c>
      <c r="B66" s="202" t="str">
        <f>'Annex M'!B78</f>
        <v>Insert allocation name</v>
      </c>
      <c r="C66" s="202" t="str">
        <f>'Annex M'!C78</f>
        <v>YYYY-MM-DD hh:mm:ss</v>
      </c>
      <c r="D66" s="202" t="str">
        <f>'Annex M'!D78</f>
        <v>YYYY-MM-DD hh:mm:ss</v>
      </c>
      <c r="E66" s="202" t="str">
        <f>'Annex M'!E78</f>
        <v>Insert vesting type</v>
      </c>
      <c r="F66" s="202" t="str">
        <f>'Annex M'!F78</f>
        <v>insert number</v>
      </c>
      <c r="G66" s="202" t="str">
        <f>'Annex M'!G78</f>
        <v>Insert frequency</v>
      </c>
      <c r="H66" s="202" t="str">
        <f>'Annex M'!H78</f>
        <v>Inflation or deflation rate (Must &gt;0 and &lt;1)</v>
      </c>
      <c r="I66" s="203" t="str">
        <f>'Annex M'!I78</f>
        <v>Insert numerical value</v>
      </c>
    </row>
    <row r="67">
      <c r="A67" s="164">
        <v>66.0</v>
      </c>
      <c r="B67" s="202" t="str">
        <f>'Annex M'!B79</f>
        <v>Insert allocation name</v>
      </c>
      <c r="C67" s="202" t="str">
        <f>'Annex M'!C79</f>
        <v>YYYY-MM-DD hh:mm:ss</v>
      </c>
      <c r="D67" s="202" t="str">
        <f>'Annex M'!D79</f>
        <v>YYYY-MM-DD hh:mm:ss</v>
      </c>
      <c r="E67" s="202" t="str">
        <f>'Annex M'!E79</f>
        <v>Insert vesting type</v>
      </c>
      <c r="F67" s="202" t="str">
        <f>'Annex M'!F79</f>
        <v>insert number</v>
      </c>
      <c r="G67" s="202" t="str">
        <f>'Annex M'!G79</f>
        <v>Insert frequency</v>
      </c>
      <c r="H67" s="202" t="str">
        <f>'Annex M'!H79</f>
        <v>Inflation or deflation rate (Must &gt;0 and &lt;1)</v>
      </c>
      <c r="I67" s="203" t="str">
        <f>'Annex M'!I79</f>
        <v>Insert numerical value</v>
      </c>
    </row>
    <row r="68">
      <c r="A68" s="164">
        <v>67.0</v>
      </c>
      <c r="B68" s="202" t="str">
        <f>'Annex M'!B80</f>
        <v>Insert allocation name</v>
      </c>
      <c r="C68" s="202" t="str">
        <f>'Annex M'!C80</f>
        <v>YYYY-MM-DD hh:mm:ss</v>
      </c>
      <c r="D68" s="202" t="str">
        <f>'Annex M'!D80</f>
        <v>YYYY-MM-DD hh:mm:ss</v>
      </c>
      <c r="E68" s="202" t="str">
        <f>'Annex M'!E80</f>
        <v>Insert vesting type</v>
      </c>
      <c r="F68" s="202" t="str">
        <f>'Annex M'!F80</f>
        <v>insert number</v>
      </c>
      <c r="G68" s="202" t="str">
        <f>'Annex M'!G80</f>
        <v>Insert frequency</v>
      </c>
      <c r="H68" s="202" t="str">
        <f>'Annex M'!H80</f>
        <v>Inflation or deflation rate (Must &gt;0 and &lt;1)</v>
      </c>
      <c r="I68" s="203" t="str">
        <f>'Annex M'!I80</f>
        <v>Insert numerical value</v>
      </c>
    </row>
    <row r="69">
      <c r="A69" s="164">
        <v>68.0</v>
      </c>
      <c r="B69" s="202" t="str">
        <f>'Annex M'!B81</f>
        <v>Insert allocation name</v>
      </c>
      <c r="C69" s="202" t="str">
        <f>'Annex M'!C81</f>
        <v>YYYY-MM-DD hh:mm:ss</v>
      </c>
      <c r="D69" s="202" t="str">
        <f>'Annex M'!D81</f>
        <v>YYYY-MM-DD hh:mm:ss</v>
      </c>
      <c r="E69" s="202" t="str">
        <f>'Annex M'!E81</f>
        <v>Insert vesting type</v>
      </c>
      <c r="F69" s="202" t="str">
        <f>'Annex M'!F81</f>
        <v>insert number</v>
      </c>
      <c r="G69" s="202" t="str">
        <f>'Annex M'!G81</f>
        <v>Insert frequency</v>
      </c>
      <c r="H69" s="202" t="str">
        <f>'Annex M'!H81</f>
        <v>Inflation or deflation rate (Must &gt;0 and &lt;1)</v>
      </c>
      <c r="I69" s="203" t="str">
        <f>'Annex M'!I81</f>
        <v>Insert numerical value</v>
      </c>
    </row>
    <row r="70">
      <c r="A70" s="164">
        <v>69.0</v>
      </c>
      <c r="B70" s="202" t="str">
        <f>'Annex M'!B82</f>
        <v>Insert allocation name</v>
      </c>
      <c r="C70" s="202" t="str">
        <f>'Annex M'!C82</f>
        <v>YYYY-MM-DD hh:mm:ss</v>
      </c>
      <c r="D70" s="202" t="str">
        <f>'Annex M'!D82</f>
        <v>YYYY-MM-DD hh:mm:ss</v>
      </c>
      <c r="E70" s="202" t="str">
        <f>'Annex M'!E82</f>
        <v>Insert vesting type</v>
      </c>
      <c r="F70" s="202" t="str">
        <f>'Annex M'!F82</f>
        <v>insert number</v>
      </c>
      <c r="G70" s="202" t="str">
        <f>'Annex M'!G82</f>
        <v>Insert frequency</v>
      </c>
      <c r="H70" s="202" t="str">
        <f>'Annex M'!H82</f>
        <v>Inflation or deflation rate (Must &gt;0 and &lt;1)</v>
      </c>
      <c r="I70" s="203" t="str">
        <f>'Annex M'!I82</f>
        <v>Insert numerical value</v>
      </c>
    </row>
    <row r="71">
      <c r="A71" s="164">
        <v>70.0</v>
      </c>
      <c r="B71" s="202" t="str">
        <f>'Annex M'!B83</f>
        <v>Insert allocation name</v>
      </c>
      <c r="C71" s="202" t="str">
        <f>'Annex M'!C83</f>
        <v>YYYY-MM-DD hh:mm:ss</v>
      </c>
      <c r="D71" s="202" t="str">
        <f>'Annex M'!D83</f>
        <v>YYYY-MM-DD hh:mm:ss</v>
      </c>
      <c r="E71" s="202" t="str">
        <f>'Annex M'!E83</f>
        <v>Insert vesting type</v>
      </c>
      <c r="F71" s="202" t="str">
        <f>'Annex M'!F83</f>
        <v>insert number</v>
      </c>
      <c r="G71" s="202" t="str">
        <f>'Annex M'!G83</f>
        <v>Insert frequency</v>
      </c>
      <c r="H71" s="202" t="str">
        <f>'Annex M'!H83</f>
        <v>Inflation or deflation rate (Must &gt;0 and &lt;1)</v>
      </c>
      <c r="I71" s="203" t="str">
        <f>'Annex M'!I83</f>
        <v>Insert numerical value</v>
      </c>
    </row>
    <row r="72">
      <c r="A72" s="164">
        <v>71.0</v>
      </c>
      <c r="B72" s="202" t="str">
        <f>'Annex M'!B84</f>
        <v>Insert allocation name</v>
      </c>
      <c r="C72" s="202" t="str">
        <f>'Annex M'!C84</f>
        <v>YYYY-MM-DD hh:mm:ss</v>
      </c>
      <c r="D72" s="202" t="str">
        <f>'Annex M'!D84</f>
        <v>YYYY-MM-DD hh:mm:ss</v>
      </c>
      <c r="E72" s="202" t="str">
        <f>'Annex M'!E84</f>
        <v>Insert vesting type</v>
      </c>
      <c r="F72" s="202" t="str">
        <f>'Annex M'!F84</f>
        <v>insert number</v>
      </c>
      <c r="G72" s="202" t="str">
        <f>'Annex M'!G84</f>
        <v>Insert frequency</v>
      </c>
      <c r="H72" s="202" t="str">
        <f>'Annex M'!H84</f>
        <v>Inflation or deflation rate (Must &gt;0 and &lt;1)</v>
      </c>
      <c r="I72" s="203" t="str">
        <f>'Annex M'!I84</f>
        <v>Insert numerical value</v>
      </c>
    </row>
    <row r="73">
      <c r="A73" s="164">
        <v>72.0</v>
      </c>
      <c r="B73" s="202" t="str">
        <f>'Annex M'!B85</f>
        <v>Insert allocation name</v>
      </c>
      <c r="C73" s="202" t="str">
        <f>'Annex M'!C85</f>
        <v>YYYY-MM-DD hh:mm:ss</v>
      </c>
      <c r="D73" s="202" t="str">
        <f>'Annex M'!D85</f>
        <v>YYYY-MM-DD hh:mm:ss</v>
      </c>
      <c r="E73" s="202" t="str">
        <f>'Annex M'!E85</f>
        <v>Insert vesting type</v>
      </c>
      <c r="F73" s="202" t="str">
        <f>'Annex M'!F85</f>
        <v>insert number</v>
      </c>
      <c r="G73" s="202" t="str">
        <f>'Annex M'!G85</f>
        <v>Insert frequency</v>
      </c>
      <c r="H73" s="202" t="str">
        <f>'Annex M'!H85</f>
        <v>Inflation or deflation rate (Must &gt;0 and &lt;1)</v>
      </c>
      <c r="I73" s="203" t="str">
        <f>'Annex M'!I85</f>
        <v>Insert numerical value</v>
      </c>
    </row>
    <row r="74">
      <c r="A74" s="164">
        <v>73.0</v>
      </c>
      <c r="B74" s="202" t="str">
        <f>'Annex M'!B86</f>
        <v>Insert allocation name</v>
      </c>
      <c r="C74" s="202" t="str">
        <f>'Annex M'!C86</f>
        <v>YYYY-MM-DD hh:mm:ss</v>
      </c>
      <c r="D74" s="202" t="str">
        <f>'Annex M'!D86</f>
        <v>YYYY-MM-DD hh:mm:ss</v>
      </c>
      <c r="E74" s="202" t="str">
        <f>'Annex M'!E86</f>
        <v>Insert vesting type</v>
      </c>
      <c r="F74" s="202" t="str">
        <f>'Annex M'!F86</f>
        <v>insert number</v>
      </c>
      <c r="G74" s="202" t="str">
        <f>'Annex M'!G86</f>
        <v>Insert frequency</v>
      </c>
      <c r="H74" s="202" t="str">
        <f>'Annex M'!H86</f>
        <v>Inflation or deflation rate (Must &gt;0 and &lt;1)</v>
      </c>
      <c r="I74" s="203" t="str">
        <f>'Annex M'!I86</f>
        <v>Insert numerical value</v>
      </c>
    </row>
    <row r="75">
      <c r="A75" s="164">
        <v>74.0</v>
      </c>
      <c r="B75" s="202" t="str">
        <f>'Annex M'!B87</f>
        <v>Insert allocation name</v>
      </c>
      <c r="C75" s="202" t="str">
        <f>'Annex M'!C87</f>
        <v>YYYY-MM-DD hh:mm:ss</v>
      </c>
      <c r="D75" s="202" t="str">
        <f>'Annex M'!D87</f>
        <v>YYYY-MM-DD hh:mm:ss</v>
      </c>
      <c r="E75" s="202" t="str">
        <f>'Annex M'!E87</f>
        <v>Insert vesting type</v>
      </c>
      <c r="F75" s="202" t="str">
        <f>'Annex M'!F87</f>
        <v>insert number</v>
      </c>
      <c r="G75" s="202" t="str">
        <f>'Annex M'!G87</f>
        <v>Insert frequency</v>
      </c>
      <c r="H75" s="202" t="str">
        <f>'Annex M'!H87</f>
        <v>Inflation or deflation rate (Must &gt;0 and &lt;1)</v>
      </c>
      <c r="I75" s="203" t="str">
        <f>'Annex M'!I87</f>
        <v>Insert numerical value</v>
      </c>
    </row>
    <row r="76">
      <c r="A76" s="164">
        <v>75.0</v>
      </c>
      <c r="B76" s="202" t="str">
        <f>'Annex M'!B88</f>
        <v>Insert allocation name</v>
      </c>
      <c r="C76" s="202" t="str">
        <f>'Annex M'!C88</f>
        <v>YYYY-MM-DD hh:mm:ss</v>
      </c>
      <c r="D76" s="202" t="str">
        <f>'Annex M'!D88</f>
        <v>YYYY-MM-DD hh:mm:ss</v>
      </c>
      <c r="E76" s="202" t="str">
        <f>'Annex M'!E88</f>
        <v>Insert vesting type</v>
      </c>
      <c r="F76" s="202" t="str">
        <f>'Annex M'!F88</f>
        <v>insert number</v>
      </c>
      <c r="G76" s="202" t="str">
        <f>'Annex M'!G88</f>
        <v>Insert frequency</v>
      </c>
      <c r="H76" s="202" t="str">
        <f>'Annex M'!H88</f>
        <v>Inflation or deflation rate (Must &gt;0 and &lt;1)</v>
      </c>
      <c r="I76" s="203" t="str">
        <f>'Annex M'!I88</f>
        <v>Insert numerical value</v>
      </c>
    </row>
    <row r="77">
      <c r="A77" s="164">
        <v>76.0</v>
      </c>
      <c r="B77" s="202" t="str">
        <f>'Annex M'!B89</f>
        <v>Insert allocation name</v>
      </c>
      <c r="C77" s="202" t="str">
        <f>'Annex M'!C89</f>
        <v>YYYY-MM-DD hh:mm:ss</v>
      </c>
      <c r="D77" s="202" t="str">
        <f>'Annex M'!D89</f>
        <v>YYYY-MM-DD hh:mm:ss</v>
      </c>
      <c r="E77" s="202" t="str">
        <f>'Annex M'!E89</f>
        <v>Insert vesting type</v>
      </c>
      <c r="F77" s="202" t="str">
        <f>'Annex M'!F89</f>
        <v>insert number</v>
      </c>
      <c r="G77" s="202" t="str">
        <f>'Annex M'!G89</f>
        <v>Insert frequency</v>
      </c>
      <c r="H77" s="202" t="str">
        <f>'Annex M'!H89</f>
        <v>Inflation or deflation rate (Must &gt;0 and &lt;1)</v>
      </c>
      <c r="I77" s="203" t="str">
        <f>'Annex M'!I89</f>
        <v>Insert numerical value</v>
      </c>
    </row>
    <row r="78">
      <c r="A78" s="164">
        <v>77.0</v>
      </c>
      <c r="B78" s="202" t="str">
        <f>'Annex M'!B90</f>
        <v>Insert allocation name</v>
      </c>
      <c r="C78" s="202" t="str">
        <f>'Annex M'!C90</f>
        <v>YYYY-MM-DD hh:mm:ss</v>
      </c>
      <c r="D78" s="202" t="str">
        <f>'Annex M'!D90</f>
        <v>YYYY-MM-DD hh:mm:ss</v>
      </c>
      <c r="E78" s="202" t="str">
        <f>'Annex M'!E90</f>
        <v>Insert vesting type</v>
      </c>
      <c r="F78" s="202" t="str">
        <f>'Annex M'!F90</f>
        <v>insert number</v>
      </c>
      <c r="G78" s="202" t="str">
        <f>'Annex M'!G90</f>
        <v>Insert frequency</v>
      </c>
      <c r="H78" s="202" t="str">
        <f>'Annex M'!H90</f>
        <v>Inflation or deflation rate (Must &gt;0 and &lt;1)</v>
      </c>
      <c r="I78" s="203" t="str">
        <f>'Annex M'!I90</f>
        <v>Insert numerical value</v>
      </c>
    </row>
    <row r="79">
      <c r="A79" s="164">
        <v>78.0</v>
      </c>
      <c r="B79" s="202" t="str">
        <f>'Annex M'!B91</f>
        <v>Insert allocation name</v>
      </c>
      <c r="C79" s="202" t="str">
        <f>'Annex M'!C91</f>
        <v>YYYY-MM-DD hh:mm:ss</v>
      </c>
      <c r="D79" s="202" t="str">
        <f>'Annex M'!D91</f>
        <v>YYYY-MM-DD hh:mm:ss</v>
      </c>
      <c r="E79" s="202" t="str">
        <f>'Annex M'!E91</f>
        <v>Insert vesting type</v>
      </c>
      <c r="F79" s="202" t="str">
        <f>'Annex M'!F91</f>
        <v>insert number</v>
      </c>
      <c r="G79" s="202" t="str">
        <f>'Annex M'!G91</f>
        <v>Insert frequency</v>
      </c>
      <c r="H79" s="202" t="str">
        <f>'Annex M'!H91</f>
        <v>Inflation or deflation rate (Must &gt;0 and &lt;1)</v>
      </c>
      <c r="I79" s="203" t="str">
        <f>'Annex M'!I91</f>
        <v>Insert numerical value</v>
      </c>
    </row>
    <row r="80">
      <c r="A80" s="164">
        <v>79.0</v>
      </c>
      <c r="B80" s="202" t="str">
        <f>'Annex M'!B92</f>
        <v>Insert allocation name</v>
      </c>
      <c r="C80" s="202" t="str">
        <f>'Annex M'!C92</f>
        <v>YYYY-MM-DD hh:mm:ss</v>
      </c>
      <c r="D80" s="202" t="str">
        <f>'Annex M'!D92</f>
        <v>YYYY-MM-DD hh:mm:ss</v>
      </c>
      <c r="E80" s="202" t="str">
        <f>'Annex M'!E92</f>
        <v>Insert vesting type</v>
      </c>
      <c r="F80" s="202" t="str">
        <f>'Annex M'!F92</f>
        <v>insert number</v>
      </c>
      <c r="G80" s="202" t="str">
        <f>'Annex M'!G92</f>
        <v>Insert frequency</v>
      </c>
      <c r="H80" s="202" t="str">
        <f>'Annex M'!H92</f>
        <v>Inflation or deflation rate (Must &gt;0 and &lt;1)</v>
      </c>
      <c r="I80" s="203" t="str">
        <f>'Annex M'!I92</f>
        <v>Insert numerical value</v>
      </c>
    </row>
    <row r="81">
      <c r="A81" s="164">
        <v>80.0</v>
      </c>
      <c r="B81" s="202" t="str">
        <f>'Annex M'!B93</f>
        <v>Insert allocation name</v>
      </c>
      <c r="C81" s="202" t="str">
        <f>'Annex M'!C93</f>
        <v>YYYY-MM-DD hh:mm:ss</v>
      </c>
      <c r="D81" s="202" t="str">
        <f>'Annex M'!D93</f>
        <v>YYYY-MM-DD hh:mm:ss</v>
      </c>
      <c r="E81" s="202" t="str">
        <f>'Annex M'!E93</f>
        <v>Insert vesting type</v>
      </c>
      <c r="F81" s="202" t="str">
        <f>'Annex M'!F93</f>
        <v>insert number</v>
      </c>
      <c r="G81" s="202" t="str">
        <f>'Annex M'!G93</f>
        <v>Insert frequency</v>
      </c>
      <c r="H81" s="202" t="str">
        <f>'Annex M'!H93</f>
        <v>Inflation or deflation rate (Must &gt;0 and &lt;1)</v>
      </c>
      <c r="I81" s="203" t="str">
        <f>'Annex M'!I93</f>
        <v>Insert numerical value</v>
      </c>
    </row>
    <row r="82">
      <c r="A82" s="164">
        <v>81.0</v>
      </c>
      <c r="B82" s="202" t="str">
        <f>'Annex M'!B94</f>
        <v>Insert allocation name</v>
      </c>
      <c r="C82" s="202" t="str">
        <f>'Annex M'!C94</f>
        <v>YYYY-MM-DD hh:mm:ss</v>
      </c>
      <c r="D82" s="202" t="str">
        <f>'Annex M'!D94</f>
        <v>YYYY-MM-DD hh:mm:ss</v>
      </c>
      <c r="E82" s="202" t="str">
        <f>'Annex M'!E94</f>
        <v>Insert vesting type</v>
      </c>
      <c r="F82" s="202" t="str">
        <f>'Annex M'!F94</f>
        <v>insert number</v>
      </c>
      <c r="G82" s="202" t="str">
        <f>'Annex M'!G94</f>
        <v>Insert frequency</v>
      </c>
      <c r="H82" s="202" t="str">
        <f>'Annex M'!H94</f>
        <v>Inflation or deflation rate (Must &gt;0 and &lt;1)</v>
      </c>
      <c r="I82" s="203" t="str">
        <f>'Annex M'!I94</f>
        <v>Insert numerical value</v>
      </c>
    </row>
    <row r="83">
      <c r="A83" s="164">
        <v>82.0</v>
      </c>
      <c r="B83" s="202" t="str">
        <f>'Annex M'!B95</f>
        <v>Insert allocation name</v>
      </c>
      <c r="C83" s="202" t="str">
        <f>'Annex M'!C95</f>
        <v>YYYY-MM-DD hh:mm:ss</v>
      </c>
      <c r="D83" s="202" t="str">
        <f>'Annex M'!D95</f>
        <v>YYYY-MM-DD hh:mm:ss</v>
      </c>
      <c r="E83" s="202" t="str">
        <f>'Annex M'!E95</f>
        <v>Insert vesting type</v>
      </c>
      <c r="F83" s="202" t="str">
        <f>'Annex M'!F95</f>
        <v>insert number</v>
      </c>
      <c r="G83" s="202" t="str">
        <f>'Annex M'!G95</f>
        <v>Insert frequency</v>
      </c>
      <c r="H83" s="202" t="str">
        <f>'Annex M'!H95</f>
        <v>Inflation or deflation rate (Must &gt;0 and &lt;1)</v>
      </c>
      <c r="I83" s="203" t="str">
        <f>'Annex M'!I95</f>
        <v>Insert numerical value</v>
      </c>
    </row>
    <row r="84">
      <c r="A84" s="164">
        <v>83.0</v>
      </c>
      <c r="B84" s="202" t="str">
        <f>'Annex M'!B96</f>
        <v>Insert allocation name</v>
      </c>
      <c r="C84" s="202" t="str">
        <f>'Annex M'!C96</f>
        <v>YYYY-MM-DD hh:mm:ss</v>
      </c>
      <c r="D84" s="202" t="str">
        <f>'Annex M'!D96</f>
        <v>YYYY-MM-DD hh:mm:ss</v>
      </c>
      <c r="E84" s="202" t="str">
        <f>'Annex M'!E96</f>
        <v>Insert vesting type</v>
      </c>
      <c r="F84" s="202" t="str">
        <f>'Annex M'!F96</f>
        <v>insert number</v>
      </c>
      <c r="G84" s="202" t="str">
        <f>'Annex M'!G96</f>
        <v>Insert frequency</v>
      </c>
      <c r="H84" s="202" t="str">
        <f>'Annex M'!H96</f>
        <v>Inflation or deflation rate (Must &gt;0 and &lt;1)</v>
      </c>
      <c r="I84" s="203" t="str">
        <f>'Annex M'!I96</f>
        <v>Insert numerical value</v>
      </c>
    </row>
    <row r="85">
      <c r="A85" s="164">
        <v>84.0</v>
      </c>
      <c r="B85" s="202" t="str">
        <f>'Annex M'!B97</f>
        <v>Insert allocation name</v>
      </c>
      <c r="C85" s="202" t="str">
        <f>'Annex M'!C97</f>
        <v>YYYY-MM-DD hh:mm:ss</v>
      </c>
      <c r="D85" s="202" t="str">
        <f>'Annex M'!D97</f>
        <v>YYYY-MM-DD hh:mm:ss</v>
      </c>
      <c r="E85" s="202" t="str">
        <f>'Annex M'!E97</f>
        <v>Insert vesting type</v>
      </c>
      <c r="F85" s="202" t="str">
        <f>'Annex M'!F97</f>
        <v>insert number</v>
      </c>
      <c r="G85" s="202" t="str">
        <f>'Annex M'!G97</f>
        <v>Insert frequency</v>
      </c>
      <c r="H85" s="202" t="str">
        <f>'Annex M'!H97</f>
        <v>Inflation or deflation rate (Must &gt;0 and &lt;1)</v>
      </c>
      <c r="I85" s="203" t="str">
        <f>'Annex M'!I97</f>
        <v>Insert numerical value</v>
      </c>
    </row>
    <row r="86">
      <c r="A86" s="164">
        <v>85.0</v>
      </c>
      <c r="B86" s="202" t="str">
        <f>'Annex M'!B98</f>
        <v>Insert allocation name</v>
      </c>
      <c r="C86" s="202" t="str">
        <f>'Annex M'!C98</f>
        <v>YYYY-MM-DD hh:mm:ss</v>
      </c>
      <c r="D86" s="202" t="str">
        <f>'Annex M'!D98</f>
        <v>YYYY-MM-DD hh:mm:ss</v>
      </c>
      <c r="E86" s="202" t="str">
        <f>'Annex M'!E98</f>
        <v>Insert vesting type</v>
      </c>
      <c r="F86" s="202" t="str">
        <f>'Annex M'!F98</f>
        <v>insert number</v>
      </c>
      <c r="G86" s="202" t="str">
        <f>'Annex M'!G98</f>
        <v>Insert frequency</v>
      </c>
      <c r="H86" s="202" t="str">
        <f>'Annex M'!H98</f>
        <v>Inflation or deflation rate (Must &gt;0 and &lt;1)</v>
      </c>
      <c r="I86" s="203" t="str">
        <f>'Annex M'!I98</f>
        <v>Insert numerical value</v>
      </c>
    </row>
    <row r="87">
      <c r="A87" s="164">
        <v>86.0</v>
      </c>
      <c r="B87" s="202" t="str">
        <f>'Annex M'!B99</f>
        <v>Insert allocation name</v>
      </c>
      <c r="C87" s="202" t="str">
        <f>'Annex M'!C99</f>
        <v>YYYY-MM-DD hh:mm:ss</v>
      </c>
      <c r="D87" s="202" t="str">
        <f>'Annex M'!D99</f>
        <v>YYYY-MM-DD hh:mm:ss</v>
      </c>
      <c r="E87" s="202" t="str">
        <f>'Annex M'!E99</f>
        <v>Insert vesting type</v>
      </c>
      <c r="F87" s="202" t="str">
        <f>'Annex M'!F99</f>
        <v>insert number</v>
      </c>
      <c r="G87" s="202" t="str">
        <f>'Annex M'!G99</f>
        <v>Insert frequency</v>
      </c>
      <c r="H87" s="202" t="str">
        <f>'Annex M'!H99</f>
        <v>Inflation or deflation rate (Must &gt;0 and &lt;1)</v>
      </c>
      <c r="I87" s="203" t="str">
        <f>'Annex M'!I99</f>
        <v>Insert numerical value</v>
      </c>
    </row>
    <row r="88">
      <c r="A88" s="164">
        <v>87.0</v>
      </c>
      <c r="B88" s="202" t="str">
        <f>'Annex M'!B100</f>
        <v>Insert allocation name</v>
      </c>
      <c r="C88" s="202" t="str">
        <f>'Annex M'!C100</f>
        <v>YYYY-MM-DD hh:mm:ss</v>
      </c>
      <c r="D88" s="202" t="str">
        <f>'Annex M'!D100</f>
        <v>YYYY-MM-DD hh:mm:ss</v>
      </c>
      <c r="E88" s="202" t="str">
        <f>'Annex M'!E100</f>
        <v>Insert vesting type</v>
      </c>
      <c r="F88" s="202" t="str">
        <f>'Annex M'!F100</f>
        <v>insert number</v>
      </c>
      <c r="G88" s="202" t="str">
        <f>'Annex M'!G100</f>
        <v>Insert frequency</v>
      </c>
      <c r="H88" s="202" t="str">
        <f>'Annex M'!H100</f>
        <v>Inflation or deflation rate (Must &gt;0 and &lt;1)</v>
      </c>
      <c r="I88" s="203" t="str">
        <f>'Annex M'!I100</f>
        <v>Insert numerical value</v>
      </c>
    </row>
    <row r="89">
      <c r="A89" s="164">
        <v>88.0</v>
      </c>
      <c r="B89" s="202" t="str">
        <f>'Annex M'!B101</f>
        <v>Insert allocation name</v>
      </c>
      <c r="C89" s="202" t="str">
        <f>'Annex M'!C101</f>
        <v>YYYY-MM-DD hh:mm:ss</v>
      </c>
      <c r="D89" s="202" t="str">
        <f>'Annex M'!D101</f>
        <v>YYYY-MM-DD hh:mm:ss</v>
      </c>
      <c r="E89" s="202" t="str">
        <f>'Annex M'!E101</f>
        <v>Insert vesting type</v>
      </c>
      <c r="F89" s="202" t="str">
        <f>'Annex M'!F101</f>
        <v>insert number</v>
      </c>
      <c r="G89" s="202" t="str">
        <f>'Annex M'!G101</f>
        <v>Insert frequency</v>
      </c>
      <c r="H89" s="202" t="str">
        <f>'Annex M'!H101</f>
        <v>Inflation or deflation rate (Must &gt;0 and &lt;1)</v>
      </c>
      <c r="I89" s="203" t="str">
        <f>'Annex M'!I101</f>
        <v>Insert numerical value</v>
      </c>
    </row>
    <row r="90">
      <c r="A90" s="164">
        <v>89.0</v>
      </c>
      <c r="B90" s="202" t="str">
        <f>'Annex M'!B102</f>
        <v>Insert allocation name</v>
      </c>
      <c r="C90" s="202" t="str">
        <f>'Annex M'!C102</f>
        <v>YYYY-MM-DD hh:mm:ss</v>
      </c>
      <c r="D90" s="202" t="str">
        <f>'Annex M'!D102</f>
        <v>YYYY-MM-DD hh:mm:ss</v>
      </c>
      <c r="E90" s="202" t="str">
        <f>'Annex M'!E102</f>
        <v>Insert vesting type</v>
      </c>
      <c r="F90" s="202" t="str">
        <f>'Annex M'!F102</f>
        <v>insert number</v>
      </c>
      <c r="G90" s="202" t="str">
        <f>'Annex M'!G102</f>
        <v>Insert frequency</v>
      </c>
      <c r="H90" s="202" t="str">
        <f>'Annex M'!H102</f>
        <v>Inflation or deflation rate (Must &gt;0 and &lt;1)</v>
      </c>
      <c r="I90" s="203" t="str">
        <f>'Annex M'!I102</f>
        <v>Insert numerical value</v>
      </c>
    </row>
    <row r="91">
      <c r="A91" s="164">
        <v>90.0</v>
      </c>
      <c r="B91" s="202" t="str">
        <f>'Annex M'!B103</f>
        <v>Insert allocation name</v>
      </c>
      <c r="C91" s="202" t="str">
        <f>'Annex M'!C103</f>
        <v>YYYY-MM-DD hh:mm:ss</v>
      </c>
      <c r="D91" s="202" t="str">
        <f>'Annex M'!D103</f>
        <v>YYYY-MM-DD hh:mm:ss</v>
      </c>
      <c r="E91" s="202" t="str">
        <f>'Annex M'!E103</f>
        <v>Insert vesting type</v>
      </c>
      <c r="F91" s="202" t="str">
        <f>'Annex M'!F103</f>
        <v>insert number</v>
      </c>
      <c r="G91" s="202" t="str">
        <f>'Annex M'!G103</f>
        <v>Insert frequency</v>
      </c>
      <c r="H91" s="202" t="str">
        <f>'Annex M'!H103</f>
        <v>Inflation or deflation rate (Must &gt;0 and &lt;1)</v>
      </c>
      <c r="I91" s="203" t="str">
        <f>'Annex M'!I103</f>
        <v>Insert numerical value</v>
      </c>
    </row>
    <row r="92">
      <c r="A92" s="164">
        <v>91.0</v>
      </c>
      <c r="B92" s="202" t="str">
        <f>'Annex M'!B104</f>
        <v>Insert allocation name</v>
      </c>
      <c r="C92" s="202" t="str">
        <f>'Annex M'!C104</f>
        <v>YYYY-MM-DD hh:mm:ss</v>
      </c>
      <c r="D92" s="202" t="str">
        <f>'Annex M'!D104</f>
        <v>YYYY-MM-DD hh:mm:ss</v>
      </c>
      <c r="E92" s="202" t="str">
        <f>'Annex M'!E104</f>
        <v>Insert vesting type</v>
      </c>
      <c r="F92" s="202" t="str">
        <f>'Annex M'!F104</f>
        <v>insert number</v>
      </c>
      <c r="G92" s="202" t="str">
        <f>'Annex M'!G104</f>
        <v>Insert frequency</v>
      </c>
      <c r="H92" s="202" t="str">
        <f>'Annex M'!H104</f>
        <v>Inflation or deflation rate (Must &gt;0 and &lt;1)</v>
      </c>
      <c r="I92" s="203" t="str">
        <f>'Annex M'!I104</f>
        <v>Insert numerical value</v>
      </c>
    </row>
    <row r="93">
      <c r="A93" s="164">
        <v>92.0</v>
      </c>
      <c r="B93" s="202" t="str">
        <f>'Annex M'!B105</f>
        <v>Insert allocation name</v>
      </c>
      <c r="C93" s="202" t="str">
        <f>'Annex M'!C105</f>
        <v>YYYY-MM-DD hh:mm:ss</v>
      </c>
      <c r="D93" s="202" t="str">
        <f>'Annex M'!D105</f>
        <v>YYYY-MM-DD hh:mm:ss</v>
      </c>
      <c r="E93" s="202" t="str">
        <f>'Annex M'!E105</f>
        <v>Insert vesting type</v>
      </c>
      <c r="F93" s="202" t="str">
        <f>'Annex M'!F105</f>
        <v>insert number</v>
      </c>
      <c r="G93" s="202" t="str">
        <f>'Annex M'!G105</f>
        <v>Insert frequency</v>
      </c>
      <c r="H93" s="202" t="str">
        <f>'Annex M'!H105</f>
        <v>Inflation or deflation rate (Must &gt;0 and &lt;1)</v>
      </c>
      <c r="I93" s="203" t="str">
        <f>'Annex M'!I105</f>
        <v>Insert numerical value</v>
      </c>
    </row>
    <row r="94">
      <c r="A94" s="164">
        <v>93.0</v>
      </c>
      <c r="B94" s="202" t="str">
        <f>'Annex M'!B106</f>
        <v>Insert allocation name</v>
      </c>
      <c r="C94" s="202" t="str">
        <f>'Annex M'!C106</f>
        <v>YYYY-MM-DD hh:mm:ss</v>
      </c>
      <c r="D94" s="202" t="str">
        <f>'Annex M'!D106</f>
        <v>YYYY-MM-DD hh:mm:ss</v>
      </c>
      <c r="E94" s="202" t="str">
        <f>'Annex M'!E106</f>
        <v>Insert vesting type</v>
      </c>
      <c r="F94" s="202" t="str">
        <f>'Annex M'!F106</f>
        <v>insert number</v>
      </c>
      <c r="G94" s="202" t="str">
        <f>'Annex M'!G106</f>
        <v>Insert frequency</v>
      </c>
      <c r="H94" s="202" t="str">
        <f>'Annex M'!H106</f>
        <v>Inflation or deflation rate (Must &gt;0 and &lt;1)</v>
      </c>
      <c r="I94" s="203" t="str">
        <f>'Annex M'!I106</f>
        <v>Insert numerical value</v>
      </c>
    </row>
    <row r="95">
      <c r="A95" s="164">
        <v>94.0</v>
      </c>
      <c r="B95" s="202" t="str">
        <f>'Annex M'!B107</f>
        <v>Insert allocation name</v>
      </c>
      <c r="C95" s="202" t="str">
        <f>'Annex M'!C107</f>
        <v>YYYY-MM-DD hh:mm:ss</v>
      </c>
      <c r="D95" s="202" t="str">
        <f>'Annex M'!D107</f>
        <v>YYYY-MM-DD hh:mm:ss</v>
      </c>
      <c r="E95" s="202" t="str">
        <f>'Annex M'!E107</f>
        <v>Insert vesting type</v>
      </c>
      <c r="F95" s="202" t="str">
        <f>'Annex M'!F107</f>
        <v>insert number</v>
      </c>
      <c r="G95" s="202" t="str">
        <f>'Annex M'!G107</f>
        <v>Insert frequency</v>
      </c>
      <c r="H95" s="202" t="str">
        <f>'Annex M'!H107</f>
        <v>Inflation or deflation rate (Must &gt;0 and &lt;1)</v>
      </c>
      <c r="I95" s="203" t="str">
        <f>'Annex M'!I107</f>
        <v>Insert numerical value</v>
      </c>
    </row>
    <row r="96">
      <c r="A96" s="164">
        <v>95.0</v>
      </c>
      <c r="B96" s="202" t="str">
        <f>'Annex M'!B108</f>
        <v>Insert allocation name</v>
      </c>
      <c r="C96" s="202" t="str">
        <f>'Annex M'!C108</f>
        <v>YYYY-MM-DD hh:mm:ss</v>
      </c>
      <c r="D96" s="202" t="str">
        <f>'Annex M'!D108</f>
        <v>YYYY-MM-DD hh:mm:ss</v>
      </c>
      <c r="E96" s="202" t="str">
        <f>'Annex M'!E108</f>
        <v>Insert vesting type</v>
      </c>
      <c r="F96" s="202" t="str">
        <f>'Annex M'!F108</f>
        <v>insert number</v>
      </c>
      <c r="G96" s="202" t="str">
        <f>'Annex M'!G108</f>
        <v>Insert frequency</v>
      </c>
      <c r="H96" s="202" t="str">
        <f>'Annex M'!H108</f>
        <v>Inflation or deflation rate (Must &gt;0 and &lt;1)</v>
      </c>
      <c r="I96" s="203" t="str">
        <f>'Annex M'!I108</f>
        <v>Insert numerical value</v>
      </c>
    </row>
    <row r="97">
      <c r="A97" s="164">
        <v>96.0</v>
      </c>
      <c r="B97" s="202" t="str">
        <f>'Annex M'!B109</f>
        <v>Insert allocation name</v>
      </c>
      <c r="C97" s="202" t="str">
        <f>'Annex M'!C109</f>
        <v>YYYY-MM-DD hh:mm:ss</v>
      </c>
      <c r="D97" s="202" t="str">
        <f>'Annex M'!D109</f>
        <v>YYYY-MM-DD hh:mm:ss</v>
      </c>
      <c r="E97" s="202" t="str">
        <f>'Annex M'!E109</f>
        <v>Insert vesting type</v>
      </c>
      <c r="F97" s="202" t="str">
        <f>'Annex M'!F109</f>
        <v>insert number</v>
      </c>
      <c r="G97" s="202" t="str">
        <f>'Annex M'!G109</f>
        <v>Insert frequency</v>
      </c>
      <c r="H97" s="202" t="str">
        <f>'Annex M'!H109</f>
        <v>Inflation or deflation rate (Must &gt;0 and &lt;1)</v>
      </c>
      <c r="I97" s="203" t="str">
        <f>'Annex M'!I109</f>
        <v>Insert numerical value</v>
      </c>
    </row>
    <row r="98">
      <c r="A98" s="164">
        <v>97.0</v>
      </c>
      <c r="B98" s="202" t="str">
        <f>'Annex M'!B110</f>
        <v>Insert allocation name</v>
      </c>
      <c r="C98" s="202" t="str">
        <f>'Annex M'!C110</f>
        <v>YYYY-MM-DD hh:mm:ss</v>
      </c>
      <c r="D98" s="202" t="str">
        <f>'Annex M'!D110</f>
        <v>YYYY-MM-DD hh:mm:ss</v>
      </c>
      <c r="E98" s="202" t="str">
        <f>'Annex M'!E110</f>
        <v>Insert vesting type</v>
      </c>
      <c r="F98" s="202" t="str">
        <f>'Annex M'!F110</f>
        <v>insert number</v>
      </c>
      <c r="G98" s="202" t="str">
        <f>'Annex M'!G110</f>
        <v>Insert frequency</v>
      </c>
      <c r="H98" s="202" t="str">
        <f>'Annex M'!H110</f>
        <v>Inflation or deflation rate (Must &gt;0 and &lt;1)</v>
      </c>
      <c r="I98" s="203" t="str">
        <f>'Annex M'!I110</f>
        <v>Insert numerical value</v>
      </c>
    </row>
    <row r="99">
      <c r="A99" s="164">
        <v>98.0</v>
      </c>
      <c r="B99" s="202" t="str">
        <f>'Annex M'!B111</f>
        <v>Insert allocation name</v>
      </c>
      <c r="C99" s="202" t="str">
        <f>'Annex M'!C111</f>
        <v>YYYY-MM-DD hh:mm:ss</v>
      </c>
      <c r="D99" s="202" t="str">
        <f>'Annex M'!D111</f>
        <v>YYYY-MM-DD hh:mm:ss</v>
      </c>
      <c r="E99" s="202" t="str">
        <f>'Annex M'!E111</f>
        <v>Insert vesting type</v>
      </c>
      <c r="F99" s="202" t="str">
        <f>'Annex M'!F111</f>
        <v>insert number</v>
      </c>
      <c r="G99" s="202" t="str">
        <f>'Annex M'!G111</f>
        <v>Insert frequency</v>
      </c>
      <c r="H99" s="202" t="str">
        <f>'Annex M'!H111</f>
        <v>Inflation or deflation rate (Must &gt;0 and &lt;1)</v>
      </c>
      <c r="I99" s="203" t="str">
        <f>'Annex M'!I111</f>
        <v>Insert numerical value</v>
      </c>
    </row>
    <row r="100">
      <c r="A100" s="164">
        <v>99.0</v>
      </c>
      <c r="B100" s="202" t="str">
        <f>'Annex M'!B112</f>
        <v>Insert allocation name</v>
      </c>
      <c r="C100" s="202" t="str">
        <f>'Annex M'!C112</f>
        <v>YYYY-MM-DD hh:mm:ss</v>
      </c>
      <c r="D100" s="202" t="str">
        <f>'Annex M'!D112</f>
        <v>YYYY-MM-DD hh:mm:ss</v>
      </c>
      <c r="E100" s="202" t="str">
        <f>'Annex M'!E112</f>
        <v>Insert vesting type</v>
      </c>
      <c r="F100" s="202" t="str">
        <f>'Annex M'!F112</f>
        <v>insert number</v>
      </c>
      <c r="G100" s="202" t="str">
        <f>'Annex M'!G112</f>
        <v>Insert frequency</v>
      </c>
      <c r="H100" s="202" t="str">
        <f>'Annex M'!H112</f>
        <v>Inflation or deflation rate (Must &gt;0 and &lt;1)</v>
      </c>
      <c r="I100" s="203" t="str">
        <f>'Annex M'!I112</f>
        <v>Insert numerical value</v>
      </c>
    </row>
    <row r="101">
      <c r="A101" s="164">
        <v>100.0</v>
      </c>
      <c r="B101" s="202" t="str">
        <f>'Annex M'!B113</f>
        <v>Insert allocation name</v>
      </c>
      <c r="C101" s="202" t="str">
        <f>'Annex M'!C113</f>
        <v>YYYY-MM-DD hh:mm:ss</v>
      </c>
      <c r="D101" s="202" t="str">
        <f>'Annex M'!D113</f>
        <v>YYYY-MM-DD hh:mm:ss</v>
      </c>
      <c r="E101" s="202" t="str">
        <f>'Annex M'!E113</f>
        <v>Insert vesting type</v>
      </c>
      <c r="F101" s="202" t="str">
        <f>'Annex M'!F113</f>
        <v>insert number</v>
      </c>
      <c r="G101" s="202" t="str">
        <f>'Annex M'!G113</f>
        <v>Insert frequency</v>
      </c>
      <c r="H101" s="202" t="str">
        <f>'Annex M'!H113</f>
        <v>Inflation or deflation rate (Must &gt;0 and &lt;1)</v>
      </c>
      <c r="I101" s="203" t="str">
        <f>'Annex M'!I113</f>
        <v>Insert numerical value</v>
      </c>
    </row>
    <row r="102">
      <c r="A102" s="164">
        <v>101.0</v>
      </c>
      <c r="B102" s="202" t="str">
        <f>'Annex M'!B114</f>
        <v>Insert allocation name</v>
      </c>
      <c r="C102" s="202" t="str">
        <f>'Annex M'!C114</f>
        <v>YYYY-MM-DD hh:mm:ss</v>
      </c>
      <c r="D102" s="202" t="str">
        <f>'Annex M'!D114</f>
        <v>YYYY-MM-DD hh:mm:ss</v>
      </c>
      <c r="E102" s="202" t="str">
        <f>'Annex M'!E114</f>
        <v>Insert vesting type</v>
      </c>
      <c r="F102" s="202" t="str">
        <f>'Annex M'!F114</f>
        <v>insert number</v>
      </c>
      <c r="G102" s="202" t="str">
        <f>'Annex M'!G114</f>
        <v>Insert frequency</v>
      </c>
      <c r="H102" s="202" t="str">
        <f>'Annex M'!H114</f>
        <v>Inflation or deflation rate (Must &gt;0 and &lt;1)</v>
      </c>
      <c r="I102" s="203" t="str">
        <f>'Annex M'!I114</f>
        <v>Insert numerical value</v>
      </c>
    </row>
    <row r="103">
      <c r="A103" s="164">
        <v>102.0</v>
      </c>
      <c r="B103" s="202" t="str">
        <f>'Annex M'!B115</f>
        <v>Insert allocation name</v>
      </c>
      <c r="C103" s="202" t="str">
        <f>'Annex M'!C115</f>
        <v>YYYY-MM-DD hh:mm:ss</v>
      </c>
      <c r="D103" s="202" t="str">
        <f>'Annex M'!D115</f>
        <v>YYYY-MM-DD hh:mm:ss</v>
      </c>
      <c r="E103" s="202" t="str">
        <f>'Annex M'!E115</f>
        <v>Insert vesting type</v>
      </c>
      <c r="F103" s="202" t="str">
        <f>'Annex M'!F115</f>
        <v>insert number</v>
      </c>
      <c r="G103" s="202" t="str">
        <f>'Annex M'!G115</f>
        <v>Insert frequency</v>
      </c>
      <c r="H103" s="202" t="str">
        <f>'Annex M'!H115</f>
        <v>Inflation or deflation rate (Must &gt;0 and &lt;1)</v>
      </c>
      <c r="I103" s="203" t="str">
        <f>'Annex M'!I115</f>
        <v>Insert numerical value</v>
      </c>
    </row>
    <row r="104">
      <c r="A104" s="164">
        <v>103.0</v>
      </c>
      <c r="B104" s="202" t="str">
        <f>'Annex M'!B116</f>
        <v>Insert allocation name</v>
      </c>
      <c r="C104" s="202" t="str">
        <f>'Annex M'!C116</f>
        <v>YYYY-MM-DD hh:mm:ss</v>
      </c>
      <c r="D104" s="202" t="str">
        <f>'Annex M'!D116</f>
        <v>YYYY-MM-DD hh:mm:ss</v>
      </c>
      <c r="E104" s="202" t="str">
        <f>'Annex M'!E116</f>
        <v>Insert vesting type</v>
      </c>
      <c r="F104" s="202" t="str">
        <f>'Annex M'!F116</f>
        <v>insert number</v>
      </c>
      <c r="G104" s="202" t="str">
        <f>'Annex M'!G116</f>
        <v>Insert frequency</v>
      </c>
      <c r="H104" s="202" t="str">
        <f>'Annex M'!H116</f>
        <v>Inflation or deflation rate (Must &gt;0 and &lt;1)</v>
      </c>
      <c r="I104" s="203" t="str">
        <f>'Annex M'!I116</f>
        <v>Insert numerical value</v>
      </c>
    </row>
    <row r="105">
      <c r="A105" s="164">
        <v>104.0</v>
      </c>
      <c r="B105" s="202" t="str">
        <f>'Annex M'!B117</f>
        <v>Insert allocation name</v>
      </c>
      <c r="C105" s="202" t="str">
        <f>'Annex M'!C117</f>
        <v>YYYY-MM-DD hh:mm:ss</v>
      </c>
      <c r="D105" s="202" t="str">
        <f>'Annex M'!D117</f>
        <v>YYYY-MM-DD hh:mm:ss</v>
      </c>
      <c r="E105" s="202" t="str">
        <f>'Annex M'!E117</f>
        <v>Insert vesting type</v>
      </c>
      <c r="F105" s="202" t="str">
        <f>'Annex M'!F117</f>
        <v>insert number</v>
      </c>
      <c r="G105" s="202" t="str">
        <f>'Annex M'!G117</f>
        <v>Insert frequency</v>
      </c>
      <c r="H105" s="202" t="str">
        <f>'Annex M'!H117</f>
        <v>Inflation or deflation rate (Must &gt;0 and &lt;1)</v>
      </c>
      <c r="I105" s="203" t="str">
        <f>'Annex M'!I117</f>
        <v>Insert numerical value</v>
      </c>
    </row>
    <row r="106">
      <c r="A106" s="164">
        <v>105.0</v>
      </c>
      <c r="B106" s="202" t="str">
        <f>'Annex M'!B118</f>
        <v>Insert allocation name</v>
      </c>
      <c r="C106" s="202" t="str">
        <f>'Annex M'!C118</f>
        <v>YYYY-MM-DD hh:mm:ss</v>
      </c>
      <c r="D106" s="202" t="str">
        <f>'Annex M'!D118</f>
        <v>YYYY-MM-DD hh:mm:ss</v>
      </c>
      <c r="E106" s="202" t="str">
        <f>'Annex M'!E118</f>
        <v>Insert vesting type</v>
      </c>
      <c r="F106" s="202" t="str">
        <f>'Annex M'!F118</f>
        <v>insert number</v>
      </c>
      <c r="G106" s="202" t="str">
        <f>'Annex M'!G118</f>
        <v>Insert frequency</v>
      </c>
      <c r="H106" s="202" t="str">
        <f>'Annex M'!H118</f>
        <v>Inflation or deflation rate (Must &gt;0 and &lt;1)</v>
      </c>
      <c r="I106" s="203" t="str">
        <f>'Annex M'!I118</f>
        <v>Insert numerical value</v>
      </c>
    </row>
    <row r="107">
      <c r="A107" s="164">
        <v>106.0</v>
      </c>
      <c r="B107" s="202" t="str">
        <f>'Annex M'!B119</f>
        <v>Insert allocation name</v>
      </c>
      <c r="C107" s="202" t="str">
        <f>'Annex M'!C119</f>
        <v>YYYY-MM-DD hh:mm:ss</v>
      </c>
      <c r="D107" s="202" t="str">
        <f>'Annex M'!D119</f>
        <v>YYYY-MM-DD hh:mm:ss</v>
      </c>
      <c r="E107" s="202" t="str">
        <f>'Annex M'!E119</f>
        <v>Insert vesting type</v>
      </c>
      <c r="F107" s="202" t="str">
        <f>'Annex M'!F119</f>
        <v>insert number</v>
      </c>
      <c r="G107" s="202" t="str">
        <f>'Annex M'!G119</f>
        <v>Insert frequency</v>
      </c>
      <c r="H107" s="202" t="str">
        <f>'Annex M'!H119</f>
        <v>Inflation or deflation rate (Must &gt;0 and &lt;1)</v>
      </c>
      <c r="I107" s="203" t="str">
        <f>'Annex M'!I119</f>
        <v>Insert numerical value</v>
      </c>
    </row>
    <row r="108">
      <c r="A108" s="164">
        <v>107.0</v>
      </c>
      <c r="B108" s="202" t="str">
        <f>'Annex M'!B120</f>
        <v>Insert allocation name</v>
      </c>
      <c r="C108" s="202" t="str">
        <f>'Annex M'!C120</f>
        <v>YYYY-MM-DD hh:mm:ss</v>
      </c>
      <c r="D108" s="202" t="str">
        <f>'Annex M'!D120</f>
        <v>YYYY-MM-DD hh:mm:ss</v>
      </c>
      <c r="E108" s="202" t="str">
        <f>'Annex M'!E120</f>
        <v>Insert vesting type</v>
      </c>
      <c r="F108" s="202" t="str">
        <f>'Annex M'!F120</f>
        <v>insert number</v>
      </c>
      <c r="G108" s="202" t="str">
        <f>'Annex M'!G120</f>
        <v>Insert frequency</v>
      </c>
      <c r="H108" s="202" t="str">
        <f>'Annex M'!H120</f>
        <v>Inflation or deflation rate (Must &gt;0 and &lt;1)</v>
      </c>
      <c r="I108" s="203" t="str">
        <f>'Annex M'!I120</f>
        <v>Insert numerical value</v>
      </c>
    </row>
    <row r="109">
      <c r="A109" s="164">
        <v>108.0</v>
      </c>
      <c r="B109" s="202" t="str">
        <f>'Annex M'!B121</f>
        <v>Insert allocation name</v>
      </c>
      <c r="C109" s="202" t="str">
        <f>'Annex M'!C121</f>
        <v>YYYY-MM-DD hh:mm:ss</v>
      </c>
      <c r="D109" s="202" t="str">
        <f>'Annex M'!D121</f>
        <v>YYYY-MM-DD hh:mm:ss</v>
      </c>
      <c r="E109" s="202" t="str">
        <f>'Annex M'!E121</f>
        <v>Insert vesting type</v>
      </c>
      <c r="F109" s="202" t="str">
        <f>'Annex M'!F121</f>
        <v>insert number</v>
      </c>
      <c r="G109" s="202" t="str">
        <f>'Annex M'!G121</f>
        <v>Insert frequency</v>
      </c>
      <c r="H109" s="202" t="str">
        <f>'Annex M'!H121</f>
        <v>Inflation or deflation rate (Must &gt;0 and &lt;1)</v>
      </c>
      <c r="I109" s="203" t="str">
        <f>'Annex M'!I121</f>
        <v>Insert numerical value</v>
      </c>
    </row>
    <row r="110">
      <c r="A110" s="164">
        <v>109.0</v>
      </c>
      <c r="B110" s="202" t="str">
        <f>'Annex M'!B122</f>
        <v>Insert allocation name</v>
      </c>
      <c r="C110" s="202" t="str">
        <f>'Annex M'!C122</f>
        <v>YYYY-MM-DD hh:mm:ss</v>
      </c>
      <c r="D110" s="202" t="str">
        <f>'Annex M'!D122</f>
        <v>YYYY-MM-DD hh:mm:ss</v>
      </c>
      <c r="E110" s="202" t="str">
        <f>'Annex M'!E122</f>
        <v>Insert vesting type</v>
      </c>
      <c r="F110" s="202" t="str">
        <f>'Annex M'!F122</f>
        <v>insert number</v>
      </c>
      <c r="G110" s="202" t="str">
        <f>'Annex M'!G122</f>
        <v>Insert frequency</v>
      </c>
      <c r="H110" s="202" t="str">
        <f>'Annex M'!H122</f>
        <v>Inflation or deflation rate (Must &gt;0 and &lt;1)</v>
      </c>
      <c r="I110" s="203" t="str">
        <f>'Annex M'!I122</f>
        <v>Insert numerical value</v>
      </c>
    </row>
    <row r="111">
      <c r="A111" s="164">
        <v>110.0</v>
      </c>
      <c r="B111" s="202" t="str">
        <f>'Annex M'!B123</f>
        <v>Insert allocation name</v>
      </c>
      <c r="C111" s="202" t="str">
        <f>'Annex M'!C123</f>
        <v>YYYY-MM-DD hh:mm:ss</v>
      </c>
      <c r="D111" s="202" t="str">
        <f>'Annex M'!D123</f>
        <v>YYYY-MM-DD hh:mm:ss</v>
      </c>
      <c r="E111" s="202" t="str">
        <f>'Annex M'!E123</f>
        <v>Insert vesting type</v>
      </c>
      <c r="F111" s="202" t="str">
        <f>'Annex M'!F123</f>
        <v>insert number</v>
      </c>
      <c r="G111" s="202" t="str">
        <f>'Annex M'!G123</f>
        <v>Insert frequency</v>
      </c>
      <c r="H111" s="202" t="str">
        <f>'Annex M'!H123</f>
        <v>Inflation or deflation rate (Must &gt;0 and &lt;1)</v>
      </c>
      <c r="I111" s="203" t="str">
        <f>'Annex M'!I123</f>
        <v>Insert numerical value</v>
      </c>
    </row>
    <row r="112">
      <c r="A112" s="164">
        <v>111.0</v>
      </c>
      <c r="B112" s="202" t="str">
        <f>'Annex M'!B124</f>
        <v>Insert allocation name</v>
      </c>
      <c r="C112" s="202" t="str">
        <f>'Annex M'!C124</f>
        <v>YYYY-MM-DD hh:mm:ss</v>
      </c>
      <c r="D112" s="202" t="str">
        <f>'Annex M'!D124</f>
        <v>YYYY-MM-DD hh:mm:ss</v>
      </c>
      <c r="E112" s="202" t="str">
        <f>'Annex M'!E124</f>
        <v>Insert vesting type</v>
      </c>
      <c r="F112" s="202" t="str">
        <f>'Annex M'!F124</f>
        <v>insert number</v>
      </c>
      <c r="G112" s="202" t="str">
        <f>'Annex M'!G124</f>
        <v>Insert frequency</v>
      </c>
      <c r="H112" s="202" t="str">
        <f>'Annex M'!H124</f>
        <v>Inflation or deflation rate (Must &gt;0 and &lt;1)</v>
      </c>
      <c r="I112" s="203" t="str">
        <f>'Annex M'!I124</f>
        <v>Insert numerical value</v>
      </c>
    </row>
    <row r="113">
      <c r="A113" s="164">
        <v>112.0</v>
      </c>
      <c r="B113" s="202" t="str">
        <f>'Annex M'!B125</f>
        <v>Insert allocation name</v>
      </c>
      <c r="C113" s="202" t="str">
        <f>'Annex M'!C125</f>
        <v>YYYY-MM-DD hh:mm:ss</v>
      </c>
      <c r="D113" s="202" t="str">
        <f>'Annex M'!D125</f>
        <v>YYYY-MM-DD hh:mm:ss</v>
      </c>
      <c r="E113" s="202" t="str">
        <f>'Annex M'!E125</f>
        <v>Insert vesting type</v>
      </c>
      <c r="F113" s="202" t="str">
        <f>'Annex M'!F125</f>
        <v>insert number</v>
      </c>
      <c r="G113" s="202" t="str">
        <f>'Annex M'!G125</f>
        <v>Insert frequency</v>
      </c>
      <c r="H113" s="202" t="str">
        <f>'Annex M'!H125</f>
        <v>Inflation or deflation rate (Must &gt;0 and &lt;1)</v>
      </c>
      <c r="I113" s="203" t="str">
        <f>'Annex M'!I125</f>
        <v>Insert numerical value</v>
      </c>
    </row>
    <row r="114">
      <c r="A114" s="164">
        <v>113.0</v>
      </c>
      <c r="B114" s="202" t="str">
        <f>'Annex M'!B126</f>
        <v>Insert allocation name</v>
      </c>
      <c r="C114" s="202" t="str">
        <f>'Annex M'!C126</f>
        <v>YYYY-MM-DD hh:mm:ss</v>
      </c>
      <c r="D114" s="202" t="str">
        <f>'Annex M'!D126</f>
        <v>YYYY-MM-DD hh:mm:ss</v>
      </c>
      <c r="E114" s="202" t="str">
        <f>'Annex M'!E126</f>
        <v>Insert vesting type</v>
      </c>
      <c r="F114" s="202" t="str">
        <f>'Annex M'!F126</f>
        <v>insert number</v>
      </c>
      <c r="G114" s="202" t="str">
        <f>'Annex M'!G126</f>
        <v>Insert frequency</v>
      </c>
      <c r="H114" s="202" t="str">
        <f>'Annex M'!H126</f>
        <v>Inflation or deflation rate (Must &gt;0 and &lt;1)</v>
      </c>
      <c r="I114" s="203" t="str">
        <f>'Annex M'!I126</f>
        <v>Insert numerical value</v>
      </c>
    </row>
    <row r="115">
      <c r="A115" s="164">
        <v>114.0</v>
      </c>
      <c r="B115" s="202" t="str">
        <f>'Annex M'!B127</f>
        <v>Insert allocation name</v>
      </c>
      <c r="C115" s="202" t="str">
        <f>'Annex M'!C127</f>
        <v>YYYY-MM-DD hh:mm:ss</v>
      </c>
      <c r="D115" s="202" t="str">
        <f>'Annex M'!D127</f>
        <v>YYYY-MM-DD hh:mm:ss</v>
      </c>
      <c r="E115" s="202" t="str">
        <f>'Annex M'!E127</f>
        <v>Insert vesting type</v>
      </c>
      <c r="F115" s="202" t="str">
        <f>'Annex M'!F127</f>
        <v>insert number</v>
      </c>
      <c r="G115" s="202" t="str">
        <f>'Annex M'!G127</f>
        <v>Insert frequency</v>
      </c>
      <c r="H115" s="202" t="str">
        <f>'Annex M'!H127</f>
        <v>Inflation or deflation rate (Must &gt;0 and &lt;1)</v>
      </c>
      <c r="I115" s="203" t="str">
        <f>'Annex M'!I127</f>
        <v>Insert numerical value</v>
      </c>
    </row>
    <row r="116">
      <c r="A116" s="164">
        <v>115.0</v>
      </c>
      <c r="B116" s="202" t="str">
        <f>'Annex M'!B128</f>
        <v>Insert allocation name</v>
      </c>
      <c r="C116" s="202" t="str">
        <f>'Annex M'!C128</f>
        <v>YYYY-MM-DD hh:mm:ss</v>
      </c>
      <c r="D116" s="202" t="str">
        <f>'Annex M'!D128</f>
        <v>YYYY-MM-DD hh:mm:ss</v>
      </c>
      <c r="E116" s="202" t="str">
        <f>'Annex M'!E128</f>
        <v>Insert vesting type</v>
      </c>
      <c r="F116" s="202" t="str">
        <f>'Annex M'!F128</f>
        <v>insert number</v>
      </c>
      <c r="G116" s="202" t="str">
        <f>'Annex M'!G128</f>
        <v>Insert frequency</v>
      </c>
      <c r="H116" s="202" t="str">
        <f>'Annex M'!H128</f>
        <v>Inflation or deflation rate (Must &gt;0 and &lt;1)</v>
      </c>
      <c r="I116" s="203" t="str">
        <f>'Annex M'!I128</f>
        <v>Insert numerical value</v>
      </c>
    </row>
    <row r="117">
      <c r="A117" s="164">
        <v>116.0</v>
      </c>
      <c r="B117" s="202" t="str">
        <f>'Annex M'!B129</f>
        <v>Insert allocation name</v>
      </c>
      <c r="C117" s="202" t="str">
        <f>'Annex M'!C129</f>
        <v>YYYY-MM-DD hh:mm:ss</v>
      </c>
      <c r="D117" s="202" t="str">
        <f>'Annex M'!D129</f>
        <v>YYYY-MM-DD hh:mm:ss</v>
      </c>
      <c r="E117" s="202" t="str">
        <f>'Annex M'!E129</f>
        <v>Insert vesting type</v>
      </c>
      <c r="F117" s="202" t="str">
        <f>'Annex M'!F129</f>
        <v>insert number</v>
      </c>
      <c r="G117" s="202" t="str">
        <f>'Annex M'!G129</f>
        <v>Insert frequency</v>
      </c>
      <c r="H117" s="202" t="str">
        <f>'Annex M'!H129</f>
        <v>Inflation or deflation rate (Must &gt;0 and &lt;1)</v>
      </c>
      <c r="I117" s="203" t="str">
        <f>'Annex M'!I129</f>
        <v>Insert numerical value</v>
      </c>
    </row>
    <row r="118">
      <c r="A118" s="164">
        <v>117.0</v>
      </c>
      <c r="B118" s="202" t="str">
        <f>'Annex M'!B130</f>
        <v>Insert allocation name</v>
      </c>
      <c r="C118" s="202" t="str">
        <f>'Annex M'!C130</f>
        <v>YYYY-MM-DD hh:mm:ss</v>
      </c>
      <c r="D118" s="202" t="str">
        <f>'Annex M'!D130</f>
        <v>YYYY-MM-DD hh:mm:ss</v>
      </c>
      <c r="E118" s="202" t="str">
        <f>'Annex M'!E130</f>
        <v>Insert vesting type</v>
      </c>
      <c r="F118" s="202" t="str">
        <f>'Annex M'!F130</f>
        <v>insert number</v>
      </c>
      <c r="G118" s="202" t="str">
        <f>'Annex M'!G130</f>
        <v>Insert frequency</v>
      </c>
      <c r="H118" s="202" t="str">
        <f>'Annex M'!H130</f>
        <v>Inflation or deflation rate (Must &gt;0 and &lt;1)</v>
      </c>
      <c r="I118" s="203" t="str">
        <f>'Annex M'!I130</f>
        <v>Insert numerical value</v>
      </c>
    </row>
    <row r="119">
      <c r="A119" s="164">
        <v>118.0</v>
      </c>
      <c r="B119" s="202" t="str">
        <f>'Annex M'!B131</f>
        <v>Insert allocation name</v>
      </c>
      <c r="C119" s="202" t="str">
        <f>'Annex M'!C131</f>
        <v>YYYY-MM-DD hh:mm:ss</v>
      </c>
      <c r="D119" s="202" t="str">
        <f>'Annex M'!D131</f>
        <v>YYYY-MM-DD hh:mm:ss</v>
      </c>
      <c r="E119" s="202" t="str">
        <f>'Annex M'!E131</f>
        <v>Insert vesting type</v>
      </c>
      <c r="F119" s="202" t="str">
        <f>'Annex M'!F131</f>
        <v>insert number</v>
      </c>
      <c r="G119" s="202" t="str">
        <f>'Annex M'!G131</f>
        <v>Insert frequency</v>
      </c>
      <c r="H119" s="202" t="str">
        <f>'Annex M'!H131</f>
        <v>Inflation or deflation rate (Must &gt;0 and &lt;1)</v>
      </c>
      <c r="I119" s="203" t="str">
        <f>'Annex M'!I131</f>
        <v>Insert numerical value</v>
      </c>
    </row>
    <row r="120">
      <c r="A120" s="164">
        <v>119.0</v>
      </c>
      <c r="B120" s="202" t="str">
        <f>'Annex M'!B132</f>
        <v>Insert allocation name</v>
      </c>
      <c r="C120" s="202" t="str">
        <f>'Annex M'!C132</f>
        <v>YYYY-MM-DD hh:mm:ss</v>
      </c>
      <c r="D120" s="202" t="str">
        <f>'Annex M'!D132</f>
        <v>YYYY-MM-DD hh:mm:ss</v>
      </c>
      <c r="E120" s="202" t="str">
        <f>'Annex M'!E132</f>
        <v>Insert vesting type</v>
      </c>
      <c r="F120" s="202" t="str">
        <f>'Annex M'!F132</f>
        <v>insert number</v>
      </c>
      <c r="G120" s="202" t="str">
        <f>'Annex M'!G132</f>
        <v>Insert frequency</v>
      </c>
      <c r="H120" s="202" t="str">
        <f>'Annex M'!H132</f>
        <v>Inflation or deflation rate (Must &gt;0 and &lt;1)</v>
      </c>
      <c r="I120" s="203" t="str">
        <f>'Annex M'!I132</f>
        <v>Insert numerical value</v>
      </c>
    </row>
    <row r="121">
      <c r="A121" s="164">
        <v>120.0</v>
      </c>
      <c r="B121" s="202" t="str">
        <f>'Annex M'!B133</f>
        <v>Insert allocation name</v>
      </c>
      <c r="C121" s="202" t="str">
        <f>'Annex M'!C133</f>
        <v>YYYY-MM-DD hh:mm:ss</v>
      </c>
      <c r="D121" s="202" t="str">
        <f>'Annex M'!D133</f>
        <v>YYYY-MM-DD hh:mm:ss</v>
      </c>
      <c r="E121" s="202" t="str">
        <f>'Annex M'!E133</f>
        <v>Insert vesting type</v>
      </c>
      <c r="F121" s="202" t="str">
        <f>'Annex M'!F133</f>
        <v>insert number</v>
      </c>
      <c r="G121" s="202" t="str">
        <f>'Annex M'!G133</f>
        <v>Insert frequency</v>
      </c>
      <c r="H121" s="202" t="str">
        <f>'Annex M'!H133</f>
        <v>Inflation or deflation rate (Must &gt;0 and &lt;1)</v>
      </c>
      <c r="I121" s="203" t="str">
        <f>'Annex M'!I133</f>
        <v>Insert numerical value</v>
      </c>
    </row>
    <row r="122">
      <c r="A122" s="164">
        <v>121.0</v>
      </c>
      <c r="B122" s="202" t="str">
        <f>'Annex M'!B134</f>
        <v>Insert allocation name</v>
      </c>
      <c r="C122" s="202" t="str">
        <f>'Annex M'!C134</f>
        <v>YYYY-MM-DD hh:mm:ss</v>
      </c>
      <c r="D122" s="202" t="str">
        <f>'Annex M'!D134</f>
        <v>YYYY-MM-DD hh:mm:ss</v>
      </c>
      <c r="E122" s="202" t="str">
        <f>'Annex M'!E134</f>
        <v>Insert vesting type</v>
      </c>
      <c r="F122" s="202" t="str">
        <f>'Annex M'!F134</f>
        <v>insert number</v>
      </c>
      <c r="G122" s="202" t="str">
        <f>'Annex M'!G134</f>
        <v>Insert frequency</v>
      </c>
      <c r="H122" s="202" t="str">
        <f>'Annex M'!H134</f>
        <v>Inflation or deflation rate (Must &gt;0 and &lt;1)</v>
      </c>
      <c r="I122" s="203" t="str">
        <f>'Annex M'!I134</f>
        <v>Insert numerical value</v>
      </c>
    </row>
    <row r="123">
      <c r="A123" s="164">
        <v>122.0</v>
      </c>
      <c r="B123" s="202" t="str">
        <f>'Annex M'!B135</f>
        <v>Insert allocation name</v>
      </c>
      <c r="C123" s="202" t="str">
        <f>'Annex M'!C135</f>
        <v>YYYY-MM-DD hh:mm:ss</v>
      </c>
      <c r="D123" s="202" t="str">
        <f>'Annex M'!D135</f>
        <v>YYYY-MM-DD hh:mm:ss</v>
      </c>
      <c r="E123" s="202" t="str">
        <f>'Annex M'!E135</f>
        <v>Insert vesting type</v>
      </c>
      <c r="F123" s="202" t="str">
        <f>'Annex M'!F135</f>
        <v>insert number</v>
      </c>
      <c r="G123" s="202" t="str">
        <f>'Annex M'!G135</f>
        <v>Insert frequency</v>
      </c>
      <c r="H123" s="202" t="str">
        <f>'Annex M'!H135</f>
        <v>Inflation or deflation rate (Must &gt;0 and &lt;1)</v>
      </c>
      <c r="I123" s="203" t="str">
        <f>'Annex M'!I135</f>
        <v>Insert numerical value</v>
      </c>
    </row>
    <row r="124">
      <c r="A124" s="164">
        <v>123.0</v>
      </c>
      <c r="B124" s="202" t="str">
        <f>'Annex M'!B136</f>
        <v>Insert allocation name</v>
      </c>
      <c r="C124" s="202" t="str">
        <f>'Annex M'!C136</f>
        <v>YYYY-MM-DD hh:mm:ss</v>
      </c>
      <c r="D124" s="202" t="str">
        <f>'Annex M'!D136</f>
        <v>YYYY-MM-DD hh:mm:ss</v>
      </c>
      <c r="E124" s="202" t="str">
        <f>'Annex M'!E136</f>
        <v>Insert vesting type</v>
      </c>
      <c r="F124" s="202" t="str">
        <f>'Annex M'!F136</f>
        <v>insert number</v>
      </c>
      <c r="G124" s="202" t="str">
        <f>'Annex M'!G136</f>
        <v>Insert frequency</v>
      </c>
      <c r="H124" s="202" t="str">
        <f>'Annex M'!H136</f>
        <v>Inflation or deflation rate (Must &gt;0 and &lt;1)</v>
      </c>
      <c r="I124" s="203" t="str">
        <f>'Annex M'!I136</f>
        <v>Insert numerical value</v>
      </c>
    </row>
    <row r="125">
      <c r="A125" s="164">
        <v>124.0</v>
      </c>
      <c r="B125" s="202" t="str">
        <f>'Annex M'!B137</f>
        <v>Insert allocation name</v>
      </c>
      <c r="C125" s="202" t="str">
        <f>'Annex M'!C137</f>
        <v>YYYY-MM-DD hh:mm:ss</v>
      </c>
      <c r="D125" s="202" t="str">
        <f>'Annex M'!D137</f>
        <v>YYYY-MM-DD hh:mm:ss</v>
      </c>
      <c r="E125" s="202" t="str">
        <f>'Annex M'!E137</f>
        <v>Insert vesting type</v>
      </c>
      <c r="F125" s="202" t="str">
        <f>'Annex M'!F137</f>
        <v>insert number</v>
      </c>
      <c r="G125" s="202" t="str">
        <f>'Annex M'!G137</f>
        <v>Insert frequency</v>
      </c>
      <c r="H125" s="202" t="str">
        <f>'Annex M'!H137</f>
        <v>Inflation or deflation rate (Must &gt;0 and &lt;1)</v>
      </c>
      <c r="I125" s="203" t="str">
        <f>'Annex M'!I137</f>
        <v>Insert numerical value</v>
      </c>
    </row>
    <row r="126">
      <c r="A126" s="164">
        <v>125.0</v>
      </c>
      <c r="B126" s="202" t="str">
        <f>'Annex M'!B138</f>
        <v>Insert allocation name</v>
      </c>
      <c r="C126" s="202" t="str">
        <f>'Annex M'!C138</f>
        <v>YYYY-MM-DD hh:mm:ss</v>
      </c>
      <c r="D126" s="202" t="str">
        <f>'Annex M'!D138</f>
        <v>YYYY-MM-DD hh:mm:ss</v>
      </c>
      <c r="E126" s="202" t="str">
        <f>'Annex M'!E138</f>
        <v>Insert vesting type</v>
      </c>
      <c r="F126" s="202" t="str">
        <f>'Annex M'!F138</f>
        <v>insert number</v>
      </c>
      <c r="G126" s="202" t="str">
        <f>'Annex M'!G138</f>
        <v>Insert frequency</v>
      </c>
      <c r="H126" s="202" t="str">
        <f>'Annex M'!H138</f>
        <v>Inflation or deflation rate (Must &gt;0 and &lt;1)</v>
      </c>
      <c r="I126" s="203" t="str">
        <f>'Annex M'!I138</f>
        <v>Insert numerical value</v>
      </c>
    </row>
    <row r="127">
      <c r="A127" s="164">
        <v>126.0</v>
      </c>
      <c r="B127" s="202" t="str">
        <f>'Annex M'!B139</f>
        <v>Insert allocation name</v>
      </c>
      <c r="C127" s="202" t="str">
        <f>'Annex M'!C139</f>
        <v>YYYY-MM-DD hh:mm:ss</v>
      </c>
      <c r="D127" s="202" t="str">
        <f>'Annex M'!D139</f>
        <v>YYYY-MM-DD hh:mm:ss</v>
      </c>
      <c r="E127" s="202" t="str">
        <f>'Annex M'!E139</f>
        <v>Insert vesting type</v>
      </c>
      <c r="F127" s="202" t="str">
        <f>'Annex M'!F139</f>
        <v>insert number</v>
      </c>
      <c r="G127" s="202" t="str">
        <f>'Annex M'!G139</f>
        <v>Insert frequency</v>
      </c>
      <c r="H127" s="202" t="str">
        <f>'Annex M'!H139</f>
        <v>Inflation or deflation rate (Must &gt;0 and &lt;1)</v>
      </c>
      <c r="I127" s="203" t="str">
        <f>'Annex M'!I139</f>
        <v>Insert numerical value</v>
      </c>
    </row>
    <row r="128">
      <c r="A128" s="164">
        <v>127.0</v>
      </c>
      <c r="B128" s="202" t="str">
        <f>'Annex M'!B140</f>
        <v>Insert allocation name</v>
      </c>
      <c r="C128" s="202" t="str">
        <f>'Annex M'!C140</f>
        <v>YYYY-MM-DD hh:mm:ss</v>
      </c>
      <c r="D128" s="202" t="str">
        <f>'Annex M'!D140</f>
        <v>YYYY-MM-DD hh:mm:ss</v>
      </c>
      <c r="E128" s="202" t="str">
        <f>'Annex M'!E140</f>
        <v>Insert vesting type</v>
      </c>
      <c r="F128" s="202" t="str">
        <f>'Annex M'!F140</f>
        <v>insert number</v>
      </c>
      <c r="G128" s="202" t="str">
        <f>'Annex M'!G140</f>
        <v>Insert frequency</v>
      </c>
      <c r="H128" s="202" t="str">
        <f>'Annex M'!H140</f>
        <v>Inflation or deflation rate (Must &gt;0 and &lt;1)</v>
      </c>
      <c r="I128" s="203" t="str">
        <f>'Annex M'!I140</f>
        <v>Insert numerical value</v>
      </c>
    </row>
    <row r="129">
      <c r="A129" s="164">
        <v>128.0</v>
      </c>
      <c r="B129" s="202" t="str">
        <f>'Annex M'!B141</f>
        <v>Insert allocation name</v>
      </c>
      <c r="C129" s="202" t="str">
        <f>'Annex M'!C141</f>
        <v>YYYY-MM-DD hh:mm:ss</v>
      </c>
      <c r="D129" s="202" t="str">
        <f>'Annex M'!D141</f>
        <v>YYYY-MM-DD hh:mm:ss</v>
      </c>
      <c r="E129" s="202" t="str">
        <f>'Annex M'!E141</f>
        <v>Insert vesting type</v>
      </c>
      <c r="F129" s="202" t="str">
        <f>'Annex M'!F141</f>
        <v>insert number</v>
      </c>
      <c r="G129" s="202" t="str">
        <f>'Annex M'!G141</f>
        <v>Insert frequency</v>
      </c>
      <c r="H129" s="202" t="str">
        <f>'Annex M'!H141</f>
        <v>Inflation or deflation rate (Must &gt;0 and &lt;1)</v>
      </c>
      <c r="I129" s="203" t="str">
        <f>'Annex M'!I141</f>
        <v>Insert numerical value</v>
      </c>
    </row>
    <row r="130">
      <c r="A130" s="164">
        <v>129.0</v>
      </c>
      <c r="B130" s="202" t="str">
        <f>'Annex M'!B142</f>
        <v>Insert allocation name</v>
      </c>
      <c r="C130" s="202" t="str">
        <f>'Annex M'!C142</f>
        <v>YYYY-MM-DD hh:mm:ss</v>
      </c>
      <c r="D130" s="202" t="str">
        <f>'Annex M'!D142</f>
        <v>YYYY-MM-DD hh:mm:ss</v>
      </c>
      <c r="E130" s="202" t="str">
        <f>'Annex M'!E142</f>
        <v>Insert vesting type</v>
      </c>
      <c r="F130" s="202" t="str">
        <f>'Annex M'!F142</f>
        <v>insert number</v>
      </c>
      <c r="G130" s="202" t="str">
        <f>'Annex M'!G142</f>
        <v>Insert frequency</v>
      </c>
      <c r="H130" s="202" t="str">
        <f>'Annex M'!H142</f>
        <v>Inflation or deflation rate (Must &gt;0 and &lt;1)</v>
      </c>
      <c r="I130" s="203" t="str">
        <f>'Annex M'!I142</f>
        <v>Insert numerical value</v>
      </c>
    </row>
    <row r="131">
      <c r="A131" s="164">
        <v>130.0</v>
      </c>
      <c r="B131" s="202" t="str">
        <f>'Annex M'!B143</f>
        <v>Insert allocation name</v>
      </c>
      <c r="C131" s="202" t="str">
        <f>'Annex M'!C143</f>
        <v>YYYY-MM-DD hh:mm:ss</v>
      </c>
      <c r="D131" s="202" t="str">
        <f>'Annex M'!D143</f>
        <v>YYYY-MM-DD hh:mm:ss</v>
      </c>
      <c r="E131" s="202" t="str">
        <f>'Annex M'!E143</f>
        <v>Insert vesting type</v>
      </c>
      <c r="F131" s="202" t="str">
        <f>'Annex M'!F143</f>
        <v>insert number</v>
      </c>
      <c r="G131" s="202" t="str">
        <f>'Annex M'!G143</f>
        <v>Insert frequency</v>
      </c>
      <c r="H131" s="202" t="str">
        <f>'Annex M'!H143</f>
        <v>Inflation or deflation rate (Must &gt;0 and &lt;1)</v>
      </c>
      <c r="I131" s="203" t="str">
        <f>'Annex M'!I143</f>
        <v>Insert numerical value</v>
      </c>
    </row>
    <row r="132">
      <c r="A132" s="164">
        <v>131.0</v>
      </c>
      <c r="B132" s="202" t="str">
        <f>'Annex M'!B144</f>
        <v>Insert allocation name</v>
      </c>
      <c r="C132" s="202" t="str">
        <f>'Annex M'!C144</f>
        <v>YYYY-MM-DD hh:mm:ss</v>
      </c>
      <c r="D132" s="202" t="str">
        <f>'Annex M'!D144</f>
        <v>YYYY-MM-DD hh:mm:ss</v>
      </c>
      <c r="E132" s="202" t="str">
        <f>'Annex M'!E144</f>
        <v>Insert vesting type</v>
      </c>
      <c r="F132" s="202" t="str">
        <f>'Annex M'!F144</f>
        <v>insert number</v>
      </c>
      <c r="G132" s="202" t="str">
        <f>'Annex M'!G144</f>
        <v>Insert frequency</v>
      </c>
      <c r="H132" s="202" t="str">
        <f>'Annex M'!H144</f>
        <v>Inflation or deflation rate (Must &gt;0 and &lt;1)</v>
      </c>
      <c r="I132" s="203" t="str">
        <f>'Annex M'!I144</f>
        <v>Insert numerical value</v>
      </c>
    </row>
    <row r="133">
      <c r="A133" s="164">
        <v>132.0</v>
      </c>
      <c r="B133" s="202" t="str">
        <f>'Annex M'!B145</f>
        <v>Insert allocation name</v>
      </c>
      <c r="C133" s="202" t="str">
        <f>'Annex M'!C145</f>
        <v>YYYY-MM-DD hh:mm:ss</v>
      </c>
      <c r="D133" s="202" t="str">
        <f>'Annex M'!D145</f>
        <v>YYYY-MM-DD hh:mm:ss</v>
      </c>
      <c r="E133" s="202" t="str">
        <f>'Annex M'!E145</f>
        <v>Insert vesting type</v>
      </c>
      <c r="F133" s="202" t="str">
        <f>'Annex M'!F145</f>
        <v>insert number</v>
      </c>
      <c r="G133" s="202" t="str">
        <f>'Annex M'!G145</f>
        <v>Insert frequency</v>
      </c>
      <c r="H133" s="202" t="str">
        <f>'Annex M'!H145</f>
        <v>Inflation or deflation rate (Must &gt;0 and &lt;1)</v>
      </c>
      <c r="I133" s="203" t="str">
        <f>'Annex M'!I145</f>
        <v>Insert numerical value</v>
      </c>
    </row>
    <row r="134">
      <c r="A134" s="164">
        <v>133.0</v>
      </c>
      <c r="B134" s="202" t="str">
        <f>'Annex M'!B146</f>
        <v>Insert allocation name</v>
      </c>
      <c r="C134" s="202" t="str">
        <f>'Annex M'!C146</f>
        <v>YYYY-MM-DD hh:mm:ss</v>
      </c>
      <c r="D134" s="202" t="str">
        <f>'Annex M'!D146</f>
        <v>YYYY-MM-DD hh:mm:ss</v>
      </c>
      <c r="E134" s="202" t="str">
        <f>'Annex M'!E146</f>
        <v>Insert vesting type</v>
      </c>
      <c r="F134" s="202" t="str">
        <f>'Annex M'!F146</f>
        <v>insert number</v>
      </c>
      <c r="G134" s="202" t="str">
        <f>'Annex M'!G146</f>
        <v>Insert frequency</v>
      </c>
      <c r="H134" s="202" t="str">
        <f>'Annex M'!H146</f>
        <v>Inflation or deflation rate (Must &gt;0 and &lt;1)</v>
      </c>
      <c r="I134" s="203" t="str">
        <f>'Annex M'!I146</f>
        <v>Insert numerical value</v>
      </c>
    </row>
    <row r="135">
      <c r="A135" s="164">
        <v>134.0</v>
      </c>
      <c r="B135" s="202" t="str">
        <f>'Annex M'!B147</f>
        <v>Insert allocation name</v>
      </c>
      <c r="C135" s="202" t="str">
        <f>'Annex M'!C147</f>
        <v>YYYY-MM-DD hh:mm:ss</v>
      </c>
      <c r="D135" s="202" t="str">
        <f>'Annex M'!D147</f>
        <v>YYYY-MM-DD hh:mm:ss</v>
      </c>
      <c r="E135" s="202" t="str">
        <f>'Annex M'!E147</f>
        <v>Insert vesting type</v>
      </c>
      <c r="F135" s="202" t="str">
        <f>'Annex M'!F147</f>
        <v>insert number</v>
      </c>
      <c r="G135" s="202" t="str">
        <f>'Annex M'!G147</f>
        <v>Insert frequency</v>
      </c>
      <c r="H135" s="202" t="str">
        <f>'Annex M'!H147</f>
        <v>Inflation or deflation rate (Must &gt;0 and &lt;1)</v>
      </c>
      <c r="I135" s="203" t="str">
        <f>'Annex M'!I147</f>
        <v>Insert numerical value</v>
      </c>
    </row>
    <row r="136">
      <c r="A136" s="164">
        <v>135.0</v>
      </c>
      <c r="B136" s="202" t="str">
        <f>'Annex M'!B148</f>
        <v>Insert allocation name</v>
      </c>
      <c r="C136" s="202" t="str">
        <f>'Annex M'!C148</f>
        <v>YYYY-MM-DD hh:mm:ss</v>
      </c>
      <c r="D136" s="202" t="str">
        <f>'Annex M'!D148</f>
        <v>YYYY-MM-DD hh:mm:ss</v>
      </c>
      <c r="E136" s="202" t="str">
        <f>'Annex M'!E148</f>
        <v>Insert vesting type</v>
      </c>
      <c r="F136" s="202" t="str">
        <f>'Annex M'!F148</f>
        <v>insert number</v>
      </c>
      <c r="G136" s="202" t="str">
        <f>'Annex M'!G148</f>
        <v>Insert frequency</v>
      </c>
      <c r="H136" s="202" t="str">
        <f>'Annex M'!H148</f>
        <v>Inflation or deflation rate (Must &gt;0 and &lt;1)</v>
      </c>
      <c r="I136" s="203" t="str">
        <f>'Annex M'!I148</f>
        <v>Insert numerical value</v>
      </c>
    </row>
    <row r="137">
      <c r="A137" s="164">
        <v>136.0</v>
      </c>
      <c r="B137" s="202" t="str">
        <f>'Annex M'!B149</f>
        <v>Insert allocation name</v>
      </c>
      <c r="C137" s="202" t="str">
        <f>'Annex M'!C149</f>
        <v>YYYY-MM-DD hh:mm:ss</v>
      </c>
      <c r="D137" s="202" t="str">
        <f>'Annex M'!D149</f>
        <v>YYYY-MM-DD hh:mm:ss</v>
      </c>
      <c r="E137" s="202" t="str">
        <f>'Annex M'!E149</f>
        <v>Insert vesting type</v>
      </c>
      <c r="F137" s="202" t="str">
        <f>'Annex M'!F149</f>
        <v>insert number</v>
      </c>
      <c r="G137" s="202" t="str">
        <f>'Annex M'!G149</f>
        <v>Insert frequency</v>
      </c>
      <c r="H137" s="202" t="str">
        <f>'Annex M'!H149</f>
        <v>Inflation or deflation rate (Must &gt;0 and &lt;1)</v>
      </c>
      <c r="I137" s="203" t="str">
        <f>'Annex M'!I149</f>
        <v>Insert numerical value</v>
      </c>
    </row>
    <row r="138">
      <c r="A138" s="164">
        <v>137.0</v>
      </c>
      <c r="B138" s="202" t="str">
        <f>'Annex M'!B150</f>
        <v>Insert allocation name</v>
      </c>
      <c r="C138" s="202" t="str">
        <f>'Annex M'!C150</f>
        <v>YYYY-MM-DD hh:mm:ss</v>
      </c>
      <c r="D138" s="202" t="str">
        <f>'Annex M'!D150</f>
        <v>YYYY-MM-DD hh:mm:ss</v>
      </c>
      <c r="E138" s="202" t="str">
        <f>'Annex M'!E150</f>
        <v>Insert vesting type</v>
      </c>
      <c r="F138" s="202" t="str">
        <f>'Annex M'!F150</f>
        <v>insert number</v>
      </c>
      <c r="G138" s="202" t="str">
        <f>'Annex M'!G150</f>
        <v>Insert frequency</v>
      </c>
      <c r="H138" s="202" t="str">
        <f>'Annex M'!H150</f>
        <v>Inflation or deflation rate (Must &gt;0 and &lt;1)</v>
      </c>
      <c r="I138" s="203" t="str">
        <f>'Annex M'!I150</f>
        <v>Insert numerical value</v>
      </c>
    </row>
    <row r="139">
      <c r="A139" s="164">
        <v>138.0</v>
      </c>
      <c r="B139" s="202" t="str">
        <f>'Annex M'!B151</f>
        <v>Insert allocation name</v>
      </c>
      <c r="C139" s="202" t="str">
        <f>'Annex M'!C151</f>
        <v>YYYY-MM-DD hh:mm:ss</v>
      </c>
      <c r="D139" s="202" t="str">
        <f>'Annex M'!D151</f>
        <v>YYYY-MM-DD hh:mm:ss</v>
      </c>
      <c r="E139" s="202" t="str">
        <f>'Annex M'!E151</f>
        <v>Insert vesting type</v>
      </c>
      <c r="F139" s="202" t="str">
        <f>'Annex M'!F151</f>
        <v>insert number</v>
      </c>
      <c r="G139" s="202" t="str">
        <f>'Annex M'!G151</f>
        <v>Insert frequency</v>
      </c>
      <c r="H139" s="202" t="str">
        <f>'Annex M'!H151</f>
        <v>Inflation or deflation rate (Must &gt;0 and &lt;1)</v>
      </c>
      <c r="I139" s="203" t="str">
        <f>'Annex M'!I151</f>
        <v>Insert numerical value</v>
      </c>
    </row>
    <row r="140">
      <c r="A140" s="164">
        <v>139.0</v>
      </c>
      <c r="B140" s="202" t="str">
        <f>'Annex M'!B152</f>
        <v>Insert allocation name</v>
      </c>
      <c r="C140" s="202" t="str">
        <f>'Annex M'!C152</f>
        <v>YYYY-MM-DD hh:mm:ss</v>
      </c>
      <c r="D140" s="202" t="str">
        <f>'Annex M'!D152</f>
        <v>YYYY-MM-DD hh:mm:ss</v>
      </c>
      <c r="E140" s="202" t="str">
        <f>'Annex M'!E152</f>
        <v>Insert vesting type</v>
      </c>
      <c r="F140" s="202" t="str">
        <f>'Annex M'!F152</f>
        <v>insert number</v>
      </c>
      <c r="G140" s="202" t="str">
        <f>'Annex M'!G152</f>
        <v>Insert frequency</v>
      </c>
      <c r="H140" s="202" t="str">
        <f>'Annex M'!H152</f>
        <v>Inflation or deflation rate (Must &gt;0 and &lt;1)</v>
      </c>
      <c r="I140" s="203" t="str">
        <f>'Annex M'!I152</f>
        <v>Insert numerical value</v>
      </c>
    </row>
    <row r="141">
      <c r="A141" s="164">
        <v>140.0</v>
      </c>
      <c r="B141" s="202" t="str">
        <f>'Annex M'!B153</f>
        <v>Insert allocation name</v>
      </c>
      <c r="C141" s="202" t="str">
        <f>'Annex M'!C153</f>
        <v>YYYY-MM-DD hh:mm:ss</v>
      </c>
      <c r="D141" s="202" t="str">
        <f>'Annex M'!D153</f>
        <v>YYYY-MM-DD hh:mm:ss</v>
      </c>
      <c r="E141" s="202" t="str">
        <f>'Annex M'!E153</f>
        <v>Insert vesting type</v>
      </c>
      <c r="F141" s="202" t="str">
        <f>'Annex M'!F153</f>
        <v>insert number</v>
      </c>
      <c r="G141" s="202" t="str">
        <f>'Annex M'!G153</f>
        <v>Insert frequency</v>
      </c>
      <c r="H141" s="202" t="str">
        <f>'Annex M'!H153</f>
        <v>Inflation or deflation rate (Must &gt;0 and &lt;1)</v>
      </c>
      <c r="I141" s="203" t="str">
        <f>'Annex M'!I153</f>
        <v>Insert numerical value</v>
      </c>
    </row>
    <row r="142">
      <c r="A142" s="164">
        <v>141.0</v>
      </c>
      <c r="B142" s="202" t="str">
        <f>'Annex M'!B154</f>
        <v>Insert allocation name</v>
      </c>
      <c r="C142" s="202" t="str">
        <f>'Annex M'!C154</f>
        <v>YYYY-MM-DD hh:mm:ss</v>
      </c>
      <c r="D142" s="202" t="str">
        <f>'Annex M'!D154</f>
        <v>YYYY-MM-DD hh:mm:ss</v>
      </c>
      <c r="E142" s="202" t="str">
        <f>'Annex M'!E154</f>
        <v>Insert vesting type</v>
      </c>
      <c r="F142" s="202" t="str">
        <f>'Annex M'!F154</f>
        <v>insert number</v>
      </c>
      <c r="G142" s="202" t="str">
        <f>'Annex M'!G154</f>
        <v>Insert frequency</v>
      </c>
      <c r="H142" s="202" t="str">
        <f>'Annex M'!H154</f>
        <v>Inflation or deflation rate (Must &gt;0 and &lt;1)</v>
      </c>
      <c r="I142" s="203" t="str">
        <f>'Annex M'!I154</f>
        <v>Insert numerical value</v>
      </c>
    </row>
    <row r="143">
      <c r="A143" s="164">
        <v>142.0</v>
      </c>
      <c r="B143" s="202" t="str">
        <f>'Annex M'!B155</f>
        <v>Insert allocation name</v>
      </c>
      <c r="C143" s="202" t="str">
        <f>'Annex M'!C155</f>
        <v>YYYY-MM-DD hh:mm:ss</v>
      </c>
      <c r="D143" s="202" t="str">
        <f>'Annex M'!D155</f>
        <v>YYYY-MM-DD hh:mm:ss</v>
      </c>
      <c r="E143" s="202" t="str">
        <f>'Annex M'!E155</f>
        <v>Insert vesting type</v>
      </c>
      <c r="F143" s="202" t="str">
        <f>'Annex M'!F155</f>
        <v>insert number</v>
      </c>
      <c r="G143" s="202" t="str">
        <f>'Annex M'!G155</f>
        <v>Insert frequency</v>
      </c>
      <c r="H143" s="202" t="str">
        <f>'Annex M'!H155</f>
        <v>Inflation or deflation rate (Must &gt;0 and &lt;1)</v>
      </c>
      <c r="I143" s="203" t="str">
        <f>'Annex M'!I155</f>
        <v>Insert numerical value</v>
      </c>
    </row>
    <row r="144">
      <c r="A144" s="164">
        <v>143.0</v>
      </c>
      <c r="B144" s="202" t="str">
        <f>'Annex M'!B156</f>
        <v>Insert allocation name</v>
      </c>
      <c r="C144" s="202" t="str">
        <f>'Annex M'!C156</f>
        <v>YYYY-MM-DD hh:mm:ss</v>
      </c>
      <c r="D144" s="202" t="str">
        <f>'Annex M'!D156</f>
        <v>YYYY-MM-DD hh:mm:ss</v>
      </c>
      <c r="E144" s="202" t="str">
        <f>'Annex M'!E156</f>
        <v>Insert vesting type</v>
      </c>
      <c r="F144" s="202" t="str">
        <f>'Annex M'!F156</f>
        <v>insert number</v>
      </c>
      <c r="G144" s="202" t="str">
        <f>'Annex M'!G156</f>
        <v>Insert frequency</v>
      </c>
      <c r="H144" s="202" t="str">
        <f>'Annex M'!H156</f>
        <v>Inflation or deflation rate (Must &gt;0 and &lt;1)</v>
      </c>
      <c r="I144" s="203" t="str">
        <f>'Annex M'!I156</f>
        <v>Insert numerical value</v>
      </c>
    </row>
    <row r="145">
      <c r="A145" s="164">
        <v>144.0</v>
      </c>
      <c r="B145" s="202" t="str">
        <f>'Annex M'!B157</f>
        <v>Insert allocation name</v>
      </c>
      <c r="C145" s="202" t="str">
        <f>'Annex M'!C157</f>
        <v>YYYY-MM-DD hh:mm:ss</v>
      </c>
      <c r="D145" s="202" t="str">
        <f>'Annex M'!D157</f>
        <v>YYYY-MM-DD hh:mm:ss</v>
      </c>
      <c r="E145" s="202" t="str">
        <f>'Annex M'!E157</f>
        <v>Insert vesting type</v>
      </c>
      <c r="F145" s="202" t="str">
        <f>'Annex M'!F157</f>
        <v>insert number</v>
      </c>
      <c r="G145" s="202" t="str">
        <f>'Annex M'!G157</f>
        <v>Insert frequency</v>
      </c>
      <c r="H145" s="202" t="str">
        <f>'Annex M'!H157</f>
        <v>Inflation or deflation rate (Must &gt;0 and &lt;1)</v>
      </c>
      <c r="I145" s="203" t="str">
        <f>'Annex M'!I157</f>
        <v>Insert numerical value</v>
      </c>
    </row>
    <row r="146">
      <c r="A146" s="164">
        <v>145.0</v>
      </c>
      <c r="B146" s="202" t="str">
        <f>'Annex M'!B158</f>
        <v>Insert allocation name</v>
      </c>
      <c r="C146" s="202" t="str">
        <f>'Annex M'!C158</f>
        <v>YYYY-MM-DD hh:mm:ss</v>
      </c>
      <c r="D146" s="202" t="str">
        <f>'Annex M'!D158</f>
        <v>YYYY-MM-DD hh:mm:ss</v>
      </c>
      <c r="E146" s="202" t="str">
        <f>'Annex M'!E158</f>
        <v>Insert vesting type</v>
      </c>
      <c r="F146" s="202" t="str">
        <f>'Annex M'!F158</f>
        <v>insert number</v>
      </c>
      <c r="G146" s="202" t="str">
        <f>'Annex M'!G158</f>
        <v>Insert frequency</v>
      </c>
      <c r="H146" s="202" t="str">
        <f>'Annex M'!H158</f>
        <v>Inflation or deflation rate (Must &gt;0 and &lt;1)</v>
      </c>
      <c r="I146" s="203" t="str">
        <f>'Annex M'!I158</f>
        <v>Insert numerical value</v>
      </c>
    </row>
    <row r="147">
      <c r="A147" s="164">
        <v>146.0</v>
      </c>
      <c r="B147" s="202" t="str">
        <f>'Annex M'!B159</f>
        <v>Insert allocation name</v>
      </c>
      <c r="C147" s="202" t="str">
        <f>'Annex M'!C159</f>
        <v>YYYY-MM-DD hh:mm:ss</v>
      </c>
      <c r="D147" s="202" t="str">
        <f>'Annex M'!D159</f>
        <v>YYYY-MM-DD hh:mm:ss</v>
      </c>
      <c r="E147" s="202" t="str">
        <f>'Annex M'!E159</f>
        <v>Insert vesting type</v>
      </c>
      <c r="F147" s="202" t="str">
        <f>'Annex M'!F159</f>
        <v>insert number</v>
      </c>
      <c r="G147" s="202" t="str">
        <f>'Annex M'!G159</f>
        <v>Insert frequency</v>
      </c>
      <c r="H147" s="202" t="str">
        <f>'Annex M'!H159</f>
        <v>Inflation or deflation rate (Must &gt;0 and &lt;1)</v>
      </c>
      <c r="I147" s="203" t="str">
        <f>'Annex M'!I159</f>
        <v>Insert numerical value</v>
      </c>
    </row>
    <row r="148">
      <c r="A148" s="164">
        <v>147.0</v>
      </c>
      <c r="B148" s="202" t="str">
        <f>'Annex M'!B160</f>
        <v>Insert allocation name</v>
      </c>
      <c r="C148" s="202" t="str">
        <f>'Annex M'!C160</f>
        <v>YYYY-MM-DD hh:mm:ss</v>
      </c>
      <c r="D148" s="202" t="str">
        <f>'Annex M'!D160</f>
        <v>YYYY-MM-DD hh:mm:ss</v>
      </c>
      <c r="E148" s="202" t="str">
        <f>'Annex M'!E160</f>
        <v>Insert vesting type</v>
      </c>
      <c r="F148" s="202" t="str">
        <f>'Annex M'!F160</f>
        <v>insert number</v>
      </c>
      <c r="G148" s="202" t="str">
        <f>'Annex M'!G160</f>
        <v>Insert frequency</v>
      </c>
      <c r="H148" s="202" t="str">
        <f>'Annex M'!H160</f>
        <v>Inflation or deflation rate (Must &gt;0 and &lt;1)</v>
      </c>
      <c r="I148" s="203" t="str">
        <f>'Annex M'!I160</f>
        <v>Insert numerical value</v>
      </c>
    </row>
    <row r="149">
      <c r="A149" s="164">
        <v>148.0</v>
      </c>
      <c r="B149" s="202" t="str">
        <f>'Annex M'!B161</f>
        <v>Insert allocation name</v>
      </c>
      <c r="C149" s="202" t="str">
        <f>'Annex M'!C161</f>
        <v>YYYY-MM-DD hh:mm:ss</v>
      </c>
      <c r="D149" s="202" t="str">
        <f>'Annex M'!D161</f>
        <v>YYYY-MM-DD hh:mm:ss</v>
      </c>
      <c r="E149" s="202" t="str">
        <f>'Annex M'!E161</f>
        <v>Insert vesting type</v>
      </c>
      <c r="F149" s="202" t="str">
        <f>'Annex M'!F161</f>
        <v>insert number</v>
      </c>
      <c r="G149" s="202" t="str">
        <f>'Annex M'!G161</f>
        <v>Insert frequency</v>
      </c>
      <c r="H149" s="202" t="str">
        <f>'Annex M'!H161</f>
        <v>Inflation or deflation rate (Must &gt;0 and &lt;1)</v>
      </c>
      <c r="I149" s="203" t="str">
        <f>'Annex M'!I161</f>
        <v>Insert numerical value</v>
      </c>
    </row>
    <row r="150">
      <c r="A150" s="164">
        <v>149.0</v>
      </c>
      <c r="B150" s="202" t="str">
        <f>'Annex M'!B162</f>
        <v>Insert allocation name</v>
      </c>
      <c r="C150" s="202" t="str">
        <f>'Annex M'!C162</f>
        <v>YYYY-MM-DD hh:mm:ss</v>
      </c>
      <c r="D150" s="202" t="str">
        <f>'Annex M'!D162</f>
        <v>YYYY-MM-DD hh:mm:ss</v>
      </c>
      <c r="E150" s="202" t="str">
        <f>'Annex M'!E162</f>
        <v>Insert vesting type</v>
      </c>
      <c r="F150" s="202" t="str">
        <f>'Annex M'!F162</f>
        <v>insert number</v>
      </c>
      <c r="G150" s="202" t="str">
        <f>'Annex M'!G162</f>
        <v>Insert frequency</v>
      </c>
      <c r="H150" s="202" t="str">
        <f>'Annex M'!H162</f>
        <v>Inflation or deflation rate (Must &gt;0 and &lt;1)</v>
      </c>
      <c r="I150" s="203" t="str">
        <f>'Annex M'!I162</f>
        <v>Insert numerical value</v>
      </c>
    </row>
    <row r="151">
      <c r="A151" s="164">
        <v>150.0</v>
      </c>
      <c r="B151" s="202" t="str">
        <f>'Annex M'!B163</f>
        <v>Insert allocation name</v>
      </c>
      <c r="C151" s="202" t="str">
        <f>'Annex M'!C163</f>
        <v>YYYY-MM-DD hh:mm:ss</v>
      </c>
      <c r="D151" s="202" t="str">
        <f>'Annex M'!D163</f>
        <v>YYYY-MM-DD hh:mm:ss</v>
      </c>
      <c r="E151" s="202" t="str">
        <f>'Annex M'!E163</f>
        <v>Insert vesting type</v>
      </c>
      <c r="F151" s="202" t="str">
        <f>'Annex M'!F163</f>
        <v>insert number</v>
      </c>
      <c r="G151" s="202" t="str">
        <f>'Annex M'!G163</f>
        <v>Insert frequency</v>
      </c>
      <c r="H151" s="202" t="str">
        <f>'Annex M'!H163</f>
        <v>Inflation or deflation rate (Must &gt;0 and &lt;1)</v>
      </c>
      <c r="I151" s="203" t="str">
        <f>'Annex M'!I163</f>
        <v>Insert numerical value</v>
      </c>
    </row>
    <row r="152">
      <c r="A152" s="164">
        <v>151.0</v>
      </c>
      <c r="B152" s="202" t="str">
        <f>'Annex M'!B164</f>
        <v>Insert allocation name</v>
      </c>
      <c r="C152" s="202" t="str">
        <f>'Annex M'!C164</f>
        <v>YYYY-MM-DD hh:mm:ss</v>
      </c>
      <c r="D152" s="202" t="str">
        <f>'Annex M'!D164</f>
        <v>YYYY-MM-DD hh:mm:ss</v>
      </c>
      <c r="E152" s="202" t="str">
        <f>'Annex M'!E164</f>
        <v>Insert vesting type</v>
      </c>
      <c r="F152" s="202" t="str">
        <f>'Annex M'!F164</f>
        <v>insert number</v>
      </c>
      <c r="G152" s="202" t="str">
        <f>'Annex M'!G164</f>
        <v>Insert frequency</v>
      </c>
      <c r="H152" s="202" t="str">
        <f>'Annex M'!H164</f>
        <v>Inflation or deflation rate (Must &gt;0 and &lt;1)</v>
      </c>
      <c r="I152" s="203" t="str">
        <f>'Annex M'!I164</f>
        <v>Insert numerical value</v>
      </c>
    </row>
    <row r="153">
      <c r="A153" s="164">
        <v>152.0</v>
      </c>
      <c r="B153" s="202" t="str">
        <f>'Annex M'!B165</f>
        <v>Insert allocation name</v>
      </c>
      <c r="C153" s="202" t="str">
        <f>'Annex M'!C165</f>
        <v>YYYY-MM-DD hh:mm:ss</v>
      </c>
      <c r="D153" s="202" t="str">
        <f>'Annex M'!D165</f>
        <v>YYYY-MM-DD hh:mm:ss</v>
      </c>
      <c r="E153" s="202" t="str">
        <f>'Annex M'!E165</f>
        <v>Insert vesting type</v>
      </c>
      <c r="F153" s="202" t="str">
        <f>'Annex M'!F165</f>
        <v>insert number</v>
      </c>
      <c r="G153" s="202" t="str">
        <f>'Annex M'!G165</f>
        <v>Insert frequency</v>
      </c>
      <c r="H153" s="202" t="str">
        <f>'Annex M'!H165</f>
        <v>Inflation or deflation rate (Must &gt;0 and &lt;1)</v>
      </c>
      <c r="I153" s="203" t="str">
        <f>'Annex M'!I165</f>
        <v>Insert numerical value</v>
      </c>
    </row>
    <row r="154">
      <c r="A154" s="164">
        <v>153.0</v>
      </c>
      <c r="B154" s="202" t="str">
        <f>'Annex M'!B166</f>
        <v>Insert allocation name</v>
      </c>
      <c r="C154" s="202" t="str">
        <f>'Annex M'!C166</f>
        <v>YYYY-MM-DD hh:mm:ss</v>
      </c>
      <c r="D154" s="202" t="str">
        <f>'Annex M'!D166</f>
        <v>YYYY-MM-DD hh:mm:ss</v>
      </c>
      <c r="E154" s="202" t="str">
        <f>'Annex M'!E166</f>
        <v>Insert vesting type</v>
      </c>
      <c r="F154" s="202" t="str">
        <f>'Annex M'!F166</f>
        <v>insert number</v>
      </c>
      <c r="G154" s="202" t="str">
        <f>'Annex M'!G166</f>
        <v>Insert frequency</v>
      </c>
      <c r="H154" s="202" t="str">
        <f>'Annex M'!H166</f>
        <v>Inflation or deflation rate (Must &gt;0 and &lt;1)</v>
      </c>
      <c r="I154" s="203" t="str">
        <f>'Annex M'!I166</f>
        <v>Insert numerical value</v>
      </c>
    </row>
    <row r="155">
      <c r="A155" s="164">
        <v>154.0</v>
      </c>
      <c r="B155" s="202" t="str">
        <f>'Annex M'!B167</f>
        <v>Insert allocation name</v>
      </c>
      <c r="C155" s="202" t="str">
        <f>'Annex M'!C167</f>
        <v>YYYY-MM-DD hh:mm:ss</v>
      </c>
      <c r="D155" s="202" t="str">
        <f>'Annex M'!D167</f>
        <v>YYYY-MM-DD hh:mm:ss</v>
      </c>
      <c r="E155" s="202" t="str">
        <f>'Annex M'!E167</f>
        <v>Insert vesting type</v>
      </c>
      <c r="F155" s="202" t="str">
        <f>'Annex M'!F167</f>
        <v>insert number</v>
      </c>
      <c r="G155" s="202" t="str">
        <f>'Annex M'!G167</f>
        <v>Insert frequency</v>
      </c>
      <c r="H155" s="202" t="str">
        <f>'Annex M'!H167</f>
        <v>Inflation or deflation rate (Must &gt;0 and &lt;1)</v>
      </c>
      <c r="I155" s="203" t="str">
        <f>'Annex M'!I167</f>
        <v>Insert numerical value</v>
      </c>
    </row>
    <row r="156">
      <c r="A156" s="164">
        <v>155.0</v>
      </c>
      <c r="B156" s="202" t="str">
        <f>'Annex M'!B168</f>
        <v>Insert allocation name</v>
      </c>
      <c r="C156" s="202" t="str">
        <f>'Annex M'!C168</f>
        <v>YYYY-MM-DD hh:mm:ss</v>
      </c>
      <c r="D156" s="202" t="str">
        <f>'Annex M'!D168</f>
        <v>YYYY-MM-DD hh:mm:ss</v>
      </c>
      <c r="E156" s="202" t="str">
        <f>'Annex M'!E168</f>
        <v>Insert vesting type</v>
      </c>
      <c r="F156" s="202" t="str">
        <f>'Annex M'!F168</f>
        <v>insert number</v>
      </c>
      <c r="G156" s="202" t="str">
        <f>'Annex M'!G168</f>
        <v>Insert frequency</v>
      </c>
      <c r="H156" s="202" t="str">
        <f>'Annex M'!H168</f>
        <v>Inflation or deflation rate (Must &gt;0 and &lt;1)</v>
      </c>
      <c r="I156" s="203" t="str">
        <f>'Annex M'!I168</f>
        <v>Insert numerical value</v>
      </c>
    </row>
    <row r="157">
      <c r="A157" s="164">
        <v>156.0</v>
      </c>
      <c r="B157" s="202" t="str">
        <f>'Annex M'!B169</f>
        <v>Insert allocation name</v>
      </c>
      <c r="C157" s="202" t="str">
        <f>'Annex M'!C169</f>
        <v>YYYY-MM-DD hh:mm:ss</v>
      </c>
      <c r="D157" s="202" t="str">
        <f>'Annex M'!D169</f>
        <v>YYYY-MM-DD hh:mm:ss</v>
      </c>
      <c r="E157" s="202" t="str">
        <f>'Annex M'!E169</f>
        <v>Insert vesting type</v>
      </c>
      <c r="F157" s="202" t="str">
        <f>'Annex M'!F169</f>
        <v>insert number</v>
      </c>
      <c r="G157" s="202" t="str">
        <f>'Annex M'!G169</f>
        <v>Insert frequency</v>
      </c>
      <c r="H157" s="202" t="str">
        <f>'Annex M'!H169</f>
        <v>Inflation or deflation rate (Must &gt;0 and &lt;1)</v>
      </c>
      <c r="I157" s="203" t="str">
        <f>'Annex M'!I169</f>
        <v>Insert numerical value</v>
      </c>
    </row>
    <row r="158">
      <c r="A158" s="164">
        <v>157.0</v>
      </c>
      <c r="B158" s="202" t="str">
        <f>'Annex M'!B170</f>
        <v>Insert allocation name</v>
      </c>
      <c r="C158" s="202" t="str">
        <f>'Annex M'!C170</f>
        <v>YYYY-MM-DD hh:mm:ss</v>
      </c>
      <c r="D158" s="202" t="str">
        <f>'Annex M'!D170</f>
        <v>YYYY-MM-DD hh:mm:ss</v>
      </c>
      <c r="E158" s="202" t="str">
        <f>'Annex M'!E170</f>
        <v>Insert vesting type</v>
      </c>
      <c r="F158" s="202" t="str">
        <f>'Annex M'!F170</f>
        <v>insert number</v>
      </c>
      <c r="G158" s="202" t="str">
        <f>'Annex M'!G170</f>
        <v>Insert frequency</v>
      </c>
      <c r="H158" s="202" t="str">
        <f>'Annex M'!H170</f>
        <v>Inflation or deflation rate (Must &gt;0 and &lt;1)</v>
      </c>
      <c r="I158" s="203" t="str">
        <f>'Annex M'!I170</f>
        <v>Insert numerical value</v>
      </c>
    </row>
    <row r="159">
      <c r="A159" s="164">
        <v>158.0</v>
      </c>
      <c r="B159" s="202" t="str">
        <f>'Annex M'!B171</f>
        <v>Insert allocation name</v>
      </c>
      <c r="C159" s="202" t="str">
        <f>'Annex M'!C171</f>
        <v>YYYY-MM-DD hh:mm:ss</v>
      </c>
      <c r="D159" s="202" t="str">
        <f>'Annex M'!D171</f>
        <v>YYYY-MM-DD hh:mm:ss</v>
      </c>
      <c r="E159" s="202" t="str">
        <f>'Annex M'!E171</f>
        <v>Insert vesting type</v>
      </c>
      <c r="F159" s="202" t="str">
        <f>'Annex M'!F171</f>
        <v>insert number</v>
      </c>
      <c r="G159" s="202" t="str">
        <f>'Annex M'!G171</f>
        <v>Insert frequency</v>
      </c>
      <c r="H159" s="202" t="str">
        <f>'Annex M'!H171</f>
        <v>Inflation or deflation rate (Must &gt;0 and &lt;1)</v>
      </c>
      <c r="I159" s="203" t="str">
        <f>'Annex M'!I171</f>
        <v>Insert numerical value</v>
      </c>
    </row>
    <row r="160">
      <c r="A160" s="164">
        <v>159.0</v>
      </c>
      <c r="B160" s="202" t="str">
        <f>'Annex M'!B172</f>
        <v>Insert allocation name</v>
      </c>
      <c r="C160" s="202" t="str">
        <f>'Annex M'!C172</f>
        <v>YYYY-MM-DD hh:mm:ss</v>
      </c>
      <c r="D160" s="202" t="str">
        <f>'Annex M'!D172</f>
        <v>YYYY-MM-DD hh:mm:ss</v>
      </c>
      <c r="E160" s="202" t="str">
        <f>'Annex M'!E172</f>
        <v>Insert vesting type</v>
      </c>
      <c r="F160" s="202" t="str">
        <f>'Annex M'!F172</f>
        <v>insert number</v>
      </c>
      <c r="G160" s="202" t="str">
        <f>'Annex M'!G172</f>
        <v>Insert frequency</v>
      </c>
      <c r="H160" s="202" t="str">
        <f>'Annex M'!H172</f>
        <v>Inflation or deflation rate (Must &gt;0 and &lt;1)</v>
      </c>
      <c r="I160" s="203" t="str">
        <f>'Annex M'!I172</f>
        <v>Insert numerical value</v>
      </c>
    </row>
    <row r="161">
      <c r="A161" s="164">
        <v>160.0</v>
      </c>
      <c r="B161" s="202" t="str">
        <f>'Annex M'!B173</f>
        <v>Insert allocation name</v>
      </c>
      <c r="C161" s="202" t="str">
        <f>'Annex M'!C173</f>
        <v>YYYY-MM-DD hh:mm:ss</v>
      </c>
      <c r="D161" s="202" t="str">
        <f>'Annex M'!D173</f>
        <v>YYYY-MM-DD hh:mm:ss</v>
      </c>
      <c r="E161" s="202" t="str">
        <f>'Annex M'!E173</f>
        <v>Insert vesting type</v>
      </c>
      <c r="F161" s="202" t="str">
        <f>'Annex M'!F173</f>
        <v>insert number</v>
      </c>
      <c r="G161" s="202" t="str">
        <f>'Annex M'!G173</f>
        <v>Insert frequency</v>
      </c>
      <c r="H161" s="202" t="str">
        <f>'Annex M'!H173</f>
        <v>Inflation or deflation rate (Must &gt;0 and &lt;1)</v>
      </c>
      <c r="I161" s="203" t="str">
        <f>'Annex M'!I173</f>
        <v>Insert numerical value</v>
      </c>
    </row>
    <row r="162">
      <c r="A162" s="164">
        <v>161.0</v>
      </c>
      <c r="B162" s="202" t="str">
        <f>'Annex M'!B174</f>
        <v>Insert allocation name</v>
      </c>
      <c r="C162" s="202" t="str">
        <f>'Annex M'!C174</f>
        <v>YYYY-MM-DD hh:mm:ss</v>
      </c>
      <c r="D162" s="202" t="str">
        <f>'Annex M'!D174</f>
        <v>YYYY-MM-DD hh:mm:ss</v>
      </c>
      <c r="E162" s="202" t="str">
        <f>'Annex M'!E174</f>
        <v>Insert vesting type</v>
      </c>
      <c r="F162" s="202" t="str">
        <f>'Annex M'!F174</f>
        <v>insert number</v>
      </c>
      <c r="G162" s="202" t="str">
        <f>'Annex M'!G174</f>
        <v>Insert frequency</v>
      </c>
      <c r="H162" s="202" t="str">
        <f>'Annex M'!H174</f>
        <v>Inflation or deflation rate (Must &gt;0 and &lt;1)</v>
      </c>
      <c r="I162" s="203" t="str">
        <f>'Annex M'!I174</f>
        <v>Insert numerical value</v>
      </c>
    </row>
    <row r="163">
      <c r="A163" s="164">
        <v>162.0</v>
      </c>
      <c r="B163" s="202" t="str">
        <f>'Annex M'!B175</f>
        <v>Insert allocation name</v>
      </c>
      <c r="C163" s="202" t="str">
        <f>'Annex M'!C175</f>
        <v>YYYY-MM-DD hh:mm:ss</v>
      </c>
      <c r="D163" s="202" t="str">
        <f>'Annex M'!D175</f>
        <v>YYYY-MM-DD hh:mm:ss</v>
      </c>
      <c r="E163" s="202" t="str">
        <f>'Annex M'!E175</f>
        <v>Insert vesting type</v>
      </c>
      <c r="F163" s="202" t="str">
        <f>'Annex M'!F175</f>
        <v>insert number</v>
      </c>
      <c r="G163" s="202" t="str">
        <f>'Annex M'!G175</f>
        <v>Insert frequency</v>
      </c>
      <c r="H163" s="202" t="str">
        <f>'Annex M'!H175</f>
        <v>Inflation or deflation rate (Must &gt;0 and &lt;1)</v>
      </c>
      <c r="I163" s="203" t="str">
        <f>'Annex M'!I175</f>
        <v>Insert numerical value</v>
      </c>
    </row>
    <row r="164">
      <c r="A164" s="164">
        <v>163.0</v>
      </c>
      <c r="B164" s="202" t="str">
        <f>'Annex M'!B176</f>
        <v>Insert allocation name</v>
      </c>
      <c r="C164" s="202" t="str">
        <f>'Annex M'!C176</f>
        <v>YYYY-MM-DD hh:mm:ss</v>
      </c>
      <c r="D164" s="202" t="str">
        <f>'Annex M'!D176</f>
        <v>YYYY-MM-DD hh:mm:ss</v>
      </c>
      <c r="E164" s="202" t="str">
        <f>'Annex M'!E176</f>
        <v>Insert vesting type</v>
      </c>
      <c r="F164" s="202" t="str">
        <f>'Annex M'!F176</f>
        <v>insert number</v>
      </c>
      <c r="G164" s="202" t="str">
        <f>'Annex M'!G176</f>
        <v>Insert frequency</v>
      </c>
      <c r="H164" s="202" t="str">
        <f>'Annex M'!H176</f>
        <v>Inflation or deflation rate (Must &gt;0 and &lt;1)</v>
      </c>
      <c r="I164" s="203" t="str">
        <f>'Annex M'!I176</f>
        <v>Insert numerical value</v>
      </c>
    </row>
    <row r="165">
      <c r="A165" s="164">
        <v>164.0</v>
      </c>
      <c r="B165" s="202" t="str">
        <f>'Annex M'!B177</f>
        <v>Insert allocation name</v>
      </c>
      <c r="C165" s="202" t="str">
        <f>'Annex M'!C177</f>
        <v>YYYY-MM-DD hh:mm:ss</v>
      </c>
      <c r="D165" s="202" t="str">
        <f>'Annex M'!D177</f>
        <v>YYYY-MM-DD hh:mm:ss</v>
      </c>
      <c r="E165" s="202" t="str">
        <f>'Annex M'!E177</f>
        <v>Insert vesting type</v>
      </c>
      <c r="F165" s="202" t="str">
        <f>'Annex M'!F177</f>
        <v>insert number</v>
      </c>
      <c r="G165" s="202" t="str">
        <f>'Annex M'!G177</f>
        <v>Insert frequency</v>
      </c>
      <c r="H165" s="202" t="str">
        <f>'Annex M'!H177</f>
        <v>Inflation or deflation rate (Must &gt;0 and &lt;1)</v>
      </c>
      <c r="I165" s="203" t="str">
        <f>'Annex M'!I177</f>
        <v>Insert numerical value</v>
      </c>
    </row>
    <row r="166">
      <c r="A166" s="164">
        <v>165.0</v>
      </c>
      <c r="B166" s="202" t="str">
        <f>'Annex M'!B178</f>
        <v>Insert allocation name</v>
      </c>
      <c r="C166" s="202" t="str">
        <f>'Annex M'!C178</f>
        <v>YYYY-MM-DD hh:mm:ss</v>
      </c>
      <c r="D166" s="202" t="str">
        <f>'Annex M'!D178</f>
        <v>YYYY-MM-DD hh:mm:ss</v>
      </c>
      <c r="E166" s="202" t="str">
        <f>'Annex M'!E178</f>
        <v>Insert vesting type</v>
      </c>
      <c r="F166" s="202" t="str">
        <f>'Annex M'!F178</f>
        <v>insert number</v>
      </c>
      <c r="G166" s="202" t="str">
        <f>'Annex M'!G178</f>
        <v>Insert frequency</v>
      </c>
      <c r="H166" s="202" t="str">
        <f>'Annex M'!H178</f>
        <v>Inflation or deflation rate (Must &gt;0 and &lt;1)</v>
      </c>
      <c r="I166" s="203" t="str">
        <f>'Annex M'!I178</f>
        <v>Insert numerical value</v>
      </c>
    </row>
    <row r="167">
      <c r="A167" s="164">
        <v>166.0</v>
      </c>
      <c r="B167" s="202" t="str">
        <f>'Annex M'!B179</f>
        <v>Insert allocation name</v>
      </c>
      <c r="C167" s="202" t="str">
        <f>'Annex M'!C179</f>
        <v>YYYY-MM-DD hh:mm:ss</v>
      </c>
      <c r="D167" s="202" t="str">
        <f>'Annex M'!D179</f>
        <v>YYYY-MM-DD hh:mm:ss</v>
      </c>
      <c r="E167" s="202" t="str">
        <f>'Annex M'!E179</f>
        <v>Insert vesting type</v>
      </c>
      <c r="F167" s="202" t="str">
        <f>'Annex M'!F179</f>
        <v>insert number</v>
      </c>
      <c r="G167" s="202" t="str">
        <f>'Annex M'!G179</f>
        <v>Insert frequency</v>
      </c>
      <c r="H167" s="202" t="str">
        <f>'Annex M'!H179</f>
        <v>Inflation or deflation rate (Must &gt;0 and &lt;1)</v>
      </c>
      <c r="I167" s="203" t="str">
        <f>'Annex M'!I179</f>
        <v>Insert numerical value</v>
      </c>
    </row>
    <row r="168">
      <c r="A168" s="164">
        <v>167.0</v>
      </c>
      <c r="B168" s="202" t="str">
        <f>'Annex M'!B180</f>
        <v>Insert allocation name</v>
      </c>
      <c r="C168" s="202" t="str">
        <f>'Annex M'!C180</f>
        <v>YYYY-MM-DD hh:mm:ss</v>
      </c>
      <c r="D168" s="202" t="str">
        <f>'Annex M'!D180</f>
        <v>YYYY-MM-DD hh:mm:ss</v>
      </c>
      <c r="E168" s="202" t="str">
        <f>'Annex M'!E180</f>
        <v>Insert vesting type</v>
      </c>
      <c r="F168" s="202" t="str">
        <f>'Annex M'!F180</f>
        <v>insert number</v>
      </c>
      <c r="G168" s="202" t="str">
        <f>'Annex M'!G180</f>
        <v>Insert frequency</v>
      </c>
      <c r="H168" s="202" t="str">
        <f>'Annex M'!H180</f>
        <v>Inflation or deflation rate (Must &gt;0 and &lt;1)</v>
      </c>
      <c r="I168" s="203" t="str">
        <f>'Annex M'!I180</f>
        <v>Insert numerical value</v>
      </c>
    </row>
    <row r="169">
      <c r="A169" s="164">
        <v>168.0</v>
      </c>
      <c r="B169" s="202" t="str">
        <f>'Annex M'!B181</f>
        <v>Insert allocation name</v>
      </c>
      <c r="C169" s="202" t="str">
        <f>'Annex M'!C181</f>
        <v>YYYY-MM-DD hh:mm:ss</v>
      </c>
      <c r="D169" s="202" t="str">
        <f>'Annex M'!D181</f>
        <v>YYYY-MM-DD hh:mm:ss</v>
      </c>
      <c r="E169" s="202" t="str">
        <f>'Annex M'!E181</f>
        <v>Insert vesting type</v>
      </c>
      <c r="F169" s="202" t="str">
        <f>'Annex M'!F181</f>
        <v>insert number</v>
      </c>
      <c r="G169" s="202" t="str">
        <f>'Annex M'!G181</f>
        <v>Insert frequency</v>
      </c>
      <c r="H169" s="202" t="str">
        <f>'Annex M'!H181</f>
        <v>Inflation or deflation rate (Must &gt;0 and &lt;1)</v>
      </c>
      <c r="I169" s="203" t="str">
        <f>'Annex M'!I181</f>
        <v>Insert numerical value</v>
      </c>
    </row>
    <row r="170">
      <c r="A170" s="164">
        <v>169.0</v>
      </c>
      <c r="B170" s="202" t="str">
        <f>'Annex M'!B182</f>
        <v>Insert allocation name</v>
      </c>
      <c r="C170" s="202" t="str">
        <f>'Annex M'!C182</f>
        <v>YYYY-MM-DD hh:mm:ss</v>
      </c>
      <c r="D170" s="202" t="str">
        <f>'Annex M'!D182</f>
        <v>YYYY-MM-DD hh:mm:ss</v>
      </c>
      <c r="E170" s="202" t="str">
        <f>'Annex M'!E182</f>
        <v>Insert vesting type</v>
      </c>
      <c r="F170" s="202" t="str">
        <f>'Annex M'!F182</f>
        <v>insert number</v>
      </c>
      <c r="G170" s="202" t="str">
        <f>'Annex M'!G182</f>
        <v>Insert frequency</v>
      </c>
      <c r="H170" s="202" t="str">
        <f>'Annex M'!H182</f>
        <v>Inflation or deflation rate (Must &gt;0 and &lt;1)</v>
      </c>
      <c r="I170" s="203" t="str">
        <f>'Annex M'!I182</f>
        <v>Insert numerical value</v>
      </c>
    </row>
    <row r="171">
      <c r="A171" s="164">
        <v>170.0</v>
      </c>
      <c r="B171" s="202" t="str">
        <f>'Annex M'!B183</f>
        <v>Insert allocation name</v>
      </c>
      <c r="C171" s="202" t="str">
        <f>'Annex M'!C183</f>
        <v>YYYY-MM-DD hh:mm:ss</v>
      </c>
      <c r="D171" s="202" t="str">
        <f>'Annex M'!D183</f>
        <v>YYYY-MM-DD hh:mm:ss</v>
      </c>
      <c r="E171" s="202" t="str">
        <f>'Annex M'!E183</f>
        <v>Insert vesting type</v>
      </c>
      <c r="F171" s="202" t="str">
        <f>'Annex M'!F183</f>
        <v>insert number</v>
      </c>
      <c r="G171" s="202" t="str">
        <f>'Annex M'!G183</f>
        <v>Insert frequency</v>
      </c>
      <c r="H171" s="202" t="str">
        <f>'Annex M'!H183</f>
        <v>Inflation or deflation rate (Must &gt;0 and &lt;1)</v>
      </c>
      <c r="I171" s="203" t="str">
        <f>'Annex M'!I183</f>
        <v>Insert numerical value</v>
      </c>
    </row>
    <row r="172">
      <c r="A172" s="164">
        <v>171.0</v>
      </c>
      <c r="B172" s="202" t="str">
        <f>'Annex M'!B184</f>
        <v>Insert allocation name</v>
      </c>
      <c r="C172" s="202" t="str">
        <f>'Annex M'!C184</f>
        <v>YYYY-MM-DD hh:mm:ss</v>
      </c>
      <c r="D172" s="202" t="str">
        <f>'Annex M'!D184</f>
        <v>YYYY-MM-DD hh:mm:ss</v>
      </c>
      <c r="E172" s="202" t="str">
        <f>'Annex M'!E184</f>
        <v>Insert vesting type</v>
      </c>
      <c r="F172" s="202" t="str">
        <f>'Annex M'!F184</f>
        <v>insert number</v>
      </c>
      <c r="G172" s="202" t="str">
        <f>'Annex M'!G184</f>
        <v>Insert frequency</v>
      </c>
      <c r="H172" s="202" t="str">
        <f>'Annex M'!H184</f>
        <v>Inflation or deflation rate (Must &gt;0 and &lt;1)</v>
      </c>
      <c r="I172" s="203" t="str">
        <f>'Annex M'!I184</f>
        <v>Insert numerical value</v>
      </c>
    </row>
    <row r="173">
      <c r="A173" s="164">
        <v>172.0</v>
      </c>
      <c r="B173" s="202" t="str">
        <f>'Annex M'!B185</f>
        <v>Insert allocation name</v>
      </c>
      <c r="C173" s="202" t="str">
        <f>'Annex M'!C185</f>
        <v>YYYY-MM-DD hh:mm:ss</v>
      </c>
      <c r="D173" s="202" t="str">
        <f>'Annex M'!D185</f>
        <v>YYYY-MM-DD hh:mm:ss</v>
      </c>
      <c r="E173" s="202" t="str">
        <f>'Annex M'!E185</f>
        <v>Insert vesting type</v>
      </c>
      <c r="F173" s="202" t="str">
        <f>'Annex M'!F185</f>
        <v>insert number</v>
      </c>
      <c r="G173" s="202" t="str">
        <f>'Annex M'!G185</f>
        <v>Insert frequency</v>
      </c>
      <c r="H173" s="202" t="str">
        <f>'Annex M'!H185</f>
        <v>Inflation or deflation rate (Must &gt;0 and &lt;1)</v>
      </c>
      <c r="I173" s="203" t="str">
        <f>'Annex M'!I185</f>
        <v>Insert numerical value</v>
      </c>
    </row>
    <row r="174">
      <c r="A174" s="164">
        <v>173.0</v>
      </c>
      <c r="B174" s="202" t="str">
        <f>'Annex M'!B186</f>
        <v>Insert allocation name</v>
      </c>
      <c r="C174" s="202" t="str">
        <f>'Annex M'!C186</f>
        <v>YYYY-MM-DD hh:mm:ss</v>
      </c>
      <c r="D174" s="202" t="str">
        <f>'Annex M'!D186</f>
        <v>YYYY-MM-DD hh:mm:ss</v>
      </c>
      <c r="E174" s="202" t="str">
        <f>'Annex M'!E186</f>
        <v>Insert vesting type</v>
      </c>
      <c r="F174" s="202" t="str">
        <f>'Annex M'!F186</f>
        <v>insert number</v>
      </c>
      <c r="G174" s="202" t="str">
        <f>'Annex M'!G186</f>
        <v>Insert frequency</v>
      </c>
      <c r="H174" s="202" t="str">
        <f>'Annex M'!H186</f>
        <v>Inflation or deflation rate (Must &gt;0 and &lt;1)</v>
      </c>
      <c r="I174" s="203" t="str">
        <f>'Annex M'!I186</f>
        <v>Insert numerical value</v>
      </c>
    </row>
    <row r="175">
      <c r="A175" s="164">
        <v>174.0</v>
      </c>
      <c r="B175" s="202" t="str">
        <f>'Annex M'!B187</f>
        <v>Insert allocation name</v>
      </c>
      <c r="C175" s="202" t="str">
        <f>'Annex M'!C187</f>
        <v>YYYY-MM-DD hh:mm:ss</v>
      </c>
      <c r="D175" s="202" t="str">
        <f>'Annex M'!D187</f>
        <v>YYYY-MM-DD hh:mm:ss</v>
      </c>
      <c r="E175" s="202" t="str">
        <f>'Annex M'!E187</f>
        <v>Insert vesting type</v>
      </c>
      <c r="F175" s="202" t="str">
        <f>'Annex M'!F187</f>
        <v>insert number</v>
      </c>
      <c r="G175" s="202" t="str">
        <f>'Annex M'!G187</f>
        <v>Insert frequency</v>
      </c>
      <c r="H175" s="202" t="str">
        <f>'Annex M'!H187</f>
        <v>Inflation or deflation rate (Must &gt;0 and &lt;1)</v>
      </c>
      <c r="I175" s="203" t="str">
        <f>'Annex M'!I187</f>
        <v>Insert numerical value</v>
      </c>
    </row>
    <row r="176">
      <c r="A176" s="164">
        <v>175.0</v>
      </c>
      <c r="B176" s="202" t="str">
        <f>'Annex M'!B188</f>
        <v>Insert allocation name</v>
      </c>
      <c r="C176" s="202" t="str">
        <f>'Annex M'!C188</f>
        <v>YYYY-MM-DD hh:mm:ss</v>
      </c>
      <c r="D176" s="202" t="str">
        <f>'Annex M'!D188</f>
        <v>YYYY-MM-DD hh:mm:ss</v>
      </c>
      <c r="E176" s="202" t="str">
        <f>'Annex M'!E188</f>
        <v>Insert vesting type</v>
      </c>
      <c r="F176" s="202" t="str">
        <f>'Annex M'!F188</f>
        <v>insert number</v>
      </c>
      <c r="G176" s="202" t="str">
        <f>'Annex M'!G188</f>
        <v>Insert frequency</v>
      </c>
      <c r="H176" s="202" t="str">
        <f>'Annex M'!H188</f>
        <v>Inflation or deflation rate (Must &gt;0 and &lt;1)</v>
      </c>
      <c r="I176" s="203" t="str">
        <f>'Annex M'!I188</f>
        <v>Insert numerical value</v>
      </c>
    </row>
    <row r="177">
      <c r="A177" s="164">
        <v>176.0</v>
      </c>
      <c r="B177" s="202" t="str">
        <f>'Annex M'!B189</f>
        <v>Insert allocation name</v>
      </c>
      <c r="C177" s="202" t="str">
        <f>'Annex M'!C189</f>
        <v>YYYY-MM-DD hh:mm:ss</v>
      </c>
      <c r="D177" s="202" t="str">
        <f>'Annex M'!D189</f>
        <v>YYYY-MM-DD hh:mm:ss</v>
      </c>
      <c r="E177" s="202" t="str">
        <f>'Annex M'!E189</f>
        <v>Insert vesting type</v>
      </c>
      <c r="F177" s="202" t="str">
        <f>'Annex M'!F189</f>
        <v>insert number</v>
      </c>
      <c r="G177" s="202" t="str">
        <f>'Annex M'!G189</f>
        <v>Insert frequency</v>
      </c>
      <c r="H177" s="202" t="str">
        <f>'Annex M'!H189</f>
        <v>Inflation or deflation rate (Must &gt;0 and &lt;1)</v>
      </c>
      <c r="I177" s="203" t="str">
        <f>'Annex M'!I189</f>
        <v>Insert numerical value</v>
      </c>
    </row>
    <row r="178">
      <c r="A178" s="164">
        <v>177.0</v>
      </c>
      <c r="B178" s="202" t="str">
        <f>'Annex M'!B190</f>
        <v>Insert allocation name</v>
      </c>
      <c r="C178" s="202" t="str">
        <f>'Annex M'!C190</f>
        <v>YYYY-MM-DD hh:mm:ss</v>
      </c>
      <c r="D178" s="202" t="str">
        <f>'Annex M'!D190</f>
        <v>YYYY-MM-DD hh:mm:ss</v>
      </c>
      <c r="E178" s="202" t="str">
        <f>'Annex M'!E190</f>
        <v>Insert vesting type</v>
      </c>
      <c r="F178" s="202" t="str">
        <f>'Annex M'!F190</f>
        <v>insert number</v>
      </c>
      <c r="G178" s="202" t="str">
        <f>'Annex M'!G190</f>
        <v>Insert frequency</v>
      </c>
      <c r="H178" s="202" t="str">
        <f>'Annex M'!H190</f>
        <v>Inflation or deflation rate (Must &gt;0 and &lt;1)</v>
      </c>
      <c r="I178" s="203" t="str">
        <f>'Annex M'!I190</f>
        <v>Insert numerical value</v>
      </c>
    </row>
    <row r="179">
      <c r="A179" s="164">
        <v>178.0</v>
      </c>
      <c r="B179" s="202" t="str">
        <f>'Annex M'!B191</f>
        <v>Insert allocation name</v>
      </c>
      <c r="C179" s="202" t="str">
        <f>'Annex M'!C191</f>
        <v>YYYY-MM-DD hh:mm:ss</v>
      </c>
      <c r="D179" s="202" t="str">
        <f>'Annex M'!D191</f>
        <v>YYYY-MM-DD hh:mm:ss</v>
      </c>
      <c r="E179" s="202" t="str">
        <f>'Annex M'!E191</f>
        <v>Insert vesting type</v>
      </c>
      <c r="F179" s="202" t="str">
        <f>'Annex M'!F191</f>
        <v>insert number</v>
      </c>
      <c r="G179" s="202" t="str">
        <f>'Annex M'!G191</f>
        <v>Insert frequency</v>
      </c>
      <c r="H179" s="202" t="str">
        <f>'Annex M'!H191</f>
        <v>Inflation or deflation rate (Must &gt;0 and &lt;1)</v>
      </c>
      <c r="I179" s="203" t="str">
        <f>'Annex M'!I191</f>
        <v>Insert numerical value</v>
      </c>
    </row>
    <row r="180">
      <c r="A180" s="164">
        <v>179.0</v>
      </c>
      <c r="B180" s="202" t="str">
        <f>'Annex M'!B192</f>
        <v>Insert allocation name</v>
      </c>
      <c r="C180" s="202" t="str">
        <f>'Annex M'!C192</f>
        <v>YYYY-MM-DD hh:mm:ss</v>
      </c>
      <c r="D180" s="202" t="str">
        <f>'Annex M'!D192</f>
        <v>YYYY-MM-DD hh:mm:ss</v>
      </c>
      <c r="E180" s="202" t="str">
        <f>'Annex M'!E192</f>
        <v>Insert vesting type</v>
      </c>
      <c r="F180" s="202" t="str">
        <f>'Annex M'!F192</f>
        <v>insert number</v>
      </c>
      <c r="G180" s="202" t="str">
        <f>'Annex M'!G192</f>
        <v>Insert frequency</v>
      </c>
      <c r="H180" s="202" t="str">
        <f>'Annex M'!H192</f>
        <v>Inflation or deflation rate (Must &gt;0 and &lt;1)</v>
      </c>
      <c r="I180" s="203" t="str">
        <f>'Annex M'!I192</f>
        <v>Insert numerical value</v>
      </c>
    </row>
    <row r="181">
      <c r="A181" s="164">
        <v>180.0</v>
      </c>
      <c r="B181" s="202" t="str">
        <f>'Annex M'!B193</f>
        <v>Insert allocation name</v>
      </c>
      <c r="C181" s="202" t="str">
        <f>'Annex M'!C193</f>
        <v>YYYY-MM-DD hh:mm:ss</v>
      </c>
      <c r="D181" s="202" t="str">
        <f>'Annex M'!D193</f>
        <v>YYYY-MM-DD hh:mm:ss</v>
      </c>
      <c r="E181" s="202" t="str">
        <f>'Annex M'!E193</f>
        <v>Insert vesting type</v>
      </c>
      <c r="F181" s="202" t="str">
        <f>'Annex M'!F193</f>
        <v>insert number</v>
      </c>
      <c r="G181" s="202" t="str">
        <f>'Annex M'!G193</f>
        <v>Insert frequency</v>
      </c>
      <c r="H181" s="202" t="str">
        <f>'Annex M'!H193</f>
        <v>Inflation or deflation rate (Must &gt;0 and &lt;1)</v>
      </c>
      <c r="I181" s="203" t="str">
        <f>'Annex M'!I193</f>
        <v>Insert numerical value</v>
      </c>
    </row>
    <row r="182">
      <c r="A182" s="164">
        <v>181.0</v>
      </c>
      <c r="B182" s="202" t="str">
        <f>'Annex M'!B194</f>
        <v>Insert allocation name</v>
      </c>
      <c r="C182" s="202" t="str">
        <f>'Annex M'!C194</f>
        <v>YYYY-MM-DD hh:mm:ss</v>
      </c>
      <c r="D182" s="202" t="str">
        <f>'Annex M'!D194</f>
        <v>YYYY-MM-DD hh:mm:ss</v>
      </c>
      <c r="E182" s="202" t="str">
        <f>'Annex M'!E194</f>
        <v>Insert vesting type</v>
      </c>
      <c r="F182" s="202" t="str">
        <f>'Annex M'!F194</f>
        <v>insert number</v>
      </c>
      <c r="G182" s="202" t="str">
        <f>'Annex M'!G194</f>
        <v>Insert frequency</v>
      </c>
      <c r="H182" s="202" t="str">
        <f>'Annex M'!H194</f>
        <v>Inflation or deflation rate (Must &gt;0 and &lt;1)</v>
      </c>
      <c r="I182" s="203" t="str">
        <f>'Annex M'!I194</f>
        <v>Insert numerical value</v>
      </c>
    </row>
    <row r="183">
      <c r="A183" s="164">
        <v>182.0</v>
      </c>
      <c r="B183" s="202" t="str">
        <f>'Annex M'!B195</f>
        <v>Insert allocation name</v>
      </c>
      <c r="C183" s="202" t="str">
        <f>'Annex M'!C195</f>
        <v>YYYY-MM-DD hh:mm:ss</v>
      </c>
      <c r="D183" s="202" t="str">
        <f>'Annex M'!D195</f>
        <v>YYYY-MM-DD hh:mm:ss</v>
      </c>
      <c r="E183" s="202" t="str">
        <f>'Annex M'!E195</f>
        <v>Insert vesting type</v>
      </c>
      <c r="F183" s="202" t="str">
        <f>'Annex M'!F195</f>
        <v>insert number</v>
      </c>
      <c r="G183" s="202" t="str">
        <f>'Annex M'!G195</f>
        <v>Insert frequency</v>
      </c>
      <c r="H183" s="202" t="str">
        <f>'Annex M'!H195</f>
        <v>Inflation or deflation rate (Must &gt;0 and &lt;1)</v>
      </c>
      <c r="I183" s="203" t="str">
        <f>'Annex M'!I195</f>
        <v>Insert numerical value</v>
      </c>
    </row>
    <row r="184">
      <c r="A184" s="164">
        <v>183.0</v>
      </c>
      <c r="B184" s="202" t="str">
        <f>'Annex M'!B196</f>
        <v>Insert allocation name</v>
      </c>
      <c r="C184" s="202" t="str">
        <f>'Annex M'!C196</f>
        <v>YYYY-MM-DD hh:mm:ss</v>
      </c>
      <c r="D184" s="202" t="str">
        <f>'Annex M'!D196</f>
        <v>YYYY-MM-DD hh:mm:ss</v>
      </c>
      <c r="E184" s="202" t="str">
        <f>'Annex M'!E196</f>
        <v>Insert vesting type</v>
      </c>
      <c r="F184" s="202" t="str">
        <f>'Annex M'!F196</f>
        <v>insert number</v>
      </c>
      <c r="G184" s="202" t="str">
        <f>'Annex M'!G196</f>
        <v>Insert frequency</v>
      </c>
      <c r="H184" s="202" t="str">
        <f>'Annex M'!H196</f>
        <v>Inflation or deflation rate (Must &gt;0 and &lt;1)</v>
      </c>
      <c r="I184" s="203" t="str">
        <f>'Annex M'!I196</f>
        <v>Insert numerical value</v>
      </c>
    </row>
    <row r="185">
      <c r="A185" s="164">
        <v>184.0</v>
      </c>
      <c r="B185" s="202" t="str">
        <f>'Annex M'!B197</f>
        <v>Insert allocation name</v>
      </c>
      <c r="C185" s="202" t="str">
        <f>'Annex M'!C197</f>
        <v>YYYY-MM-DD hh:mm:ss</v>
      </c>
      <c r="D185" s="202" t="str">
        <f>'Annex M'!D197</f>
        <v>YYYY-MM-DD hh:mm:ss</v>
      </c>
      <c r="E185" s="202" t="str">
        <f>'Annex M'!E197</f>
        <v>Insert vesting type</v>
      </c>
      <c r="F185" s="202" t="str">
        <f>'Annex M'!F197</f>
        <v>insert number</v>
      </c>
      <c r="G185" s="202" t="str">
        <f>'Annex M'!G197</f>
        <v>Insert frequency</v>
      </c>
      <c r="H185" s="202" t="str">
        <f>'Annex M'!H197</f>
        <v>Inflation or deflation rate (Must &gt;0 and &lt;1)</v>
      </c>
      <c r="I185" s="203" t="str">
        <f>'Annex M'!I197</f>
        <v>Insert numerical value</v>
      </c>
    </row>
    <row r="186">
      <c r="A186" s="164">
        <v>185.0</v>
      </c>
      <c r="B186" s="202" t="str">
        <f>'Annex M'!B198</f>
        <v>Insert allocation name</v>
      </c>
      <c r="C186" s="202" t="str">
        <f>'Annex M'!C198</f>
        <v>YYYY-MM-DD hh:mm:ss</v>
      </c>
      <c r="D186" s="202" t="str">
        <f>'Annex M'!D198</f>
        <v>YYYY-MM-DD hh:mm:ss</v>
      </c>
      <c r="E186" s="202" t="str">
        <f>'Annex M'!E198</f>
        <v>Insert vesting type</v>
      </c>
      <c r="F186" s="202" t="str">
        <f>'Annex M'!F198</f>
        <v>insert number</v>
      </c>
      <c r="G186" s="202" t="str">
        <f>'Annex M'!G198</f>
        <v>Insert frequency</v>
      </c>
      <c r="H186" s="202" t="str">
        <f>'Annex M'!H198</f>
        <v>Inflation or deflation rate (Must &gt;0 and &lt;1)</v>
      </c>
      <c r="I186" s="203" t="str">
        <f>'Annex M'!I198</f>
        <v>Insert numerical value</v>
      </c>
    </row>
    <row r="187">
      <c r="A187" s="164">
        <v>186.0</v>
      </c>
      <c r="B187" s="202" t="str">
        <f>'Annex M'!B199</f>
        <v>Insert allocation name</v>
      </c>
      <c r="C187" s="202" t="str">
        <f>'Annex M'!C199</f>
        <v>YYYY-MM-DD hh:mm:ss</v>
      </c>
      <c r="D187" s="202" t="str">
        <f>'Annex M'!D199</f>
        <v>YYYY-MM-DD hh:mm:ss</v>
      </c>
      <c r="E187" s="202" t="str">
        <f>'Annex M'!E199</f>
        <v>Insert vesting type</v>
      </c>
      <c r="F187" s="202" t="str">
        <f>'Annex M'!F199</f>
        <v>insert number</v>
      </c>
      <c r="G187" s="202" t="str">
        <f>'Annex M'!G199</f>
        <v>Insert frequency</v>
      </c>
      <c r="H187" s="202" t="str">
        <f>'Annex M'!H199</f>
        <v>Inflation or deflation rate (Must &gt;0 and &lt;1)</v>
      </c>
      <c r="I187" s="203" t="str">
        <f>'Annex M'!I199</f>
        <v>Insert numerical value</v>
      </c>
    </row>
    <row r="188">
      <c r="A188" s="164">
        <v>187.0</v>
      </c>
      <c r="B188" s="202" t="str">
        <f>'Annex M'!B200</f>
        <v>Insert allocation name</v>
      </c>
      <c r="C188" s="202" t="str">
        <f>'Annex M'!C200</f>
        <v>YYYY-MM-DD hh:mm:ss</v>
      </c>
      <c r="D188" s="202" t="str">
        <f>'Annex M'!D200</f>
        <v>YYYY-MM-DD hh:mm:ss</v>
      </c>
      <c r="E188" s="202" t="str">
        <f>'Annex M'!E200</f>
        <v>Insert vesting type</v>
      </c>
      <c r="F188" s="202" t="str">
        <f>'Annex M'!F200</f>
        <v>insert number</v>
      </c>
      <c r="G188" s="202" t="str">
        <f>'Annex M'!G200</f>
        <v>Insert frequency</v>
      </c>
      <c r="H188" s="202" t="str">
        <f>'Annex M'!H200</f>
        <v>Inflation or deflation rate (Must &gt;0 and &lt;1)</v>
      </c>
      <c r="I188" s="203" t="str">
        <f>'Annex M'!I200</f>
        <v>Insert numerical value</v>
      </c>
    </row>
    <row r="189">
      <c r="A189" s="164">
        <v>188.0</v>
      </c>
      <c r="B189" s="202" t="str">
        <f>'Annex M'!B201</f>
        <v>Insert allocation name</v>
      </c>
      <c r="C189" s="202" t="str">
        <f>'Annex M'!C201</f>
        <v>YYYY-MM-DD hh:mm:ss</v>
      </c>
      <c r="D189" s="202" t="str">
        <f>'Annex M'!D201</f>
        <v>YYYY-MM-DD hh:mm:ss</v>
      </c>
      <c r="E189" s="202" t="str">
        <f>'Annex M'!E201</f>
        <v>Insert vesting type</v>
      </c>
      <c r="F189" s="202" t="str">
        <f>'Annex M'!F201</f>
        <v>insert number</v>
      </c>
      <c r="G189" s="202" t="str">
        <f>'Annex M'!G201</f>
        <v>Insert frequency</v>
      </c>
      <c r="H189" s="202" t="str">
        <f>'Annex M'!H201</f>
        <v>Inflation or deflation rate (Must &gt;0 and &lt;1)</v>
      </c>
      <c r="I189" s="203" t="str">
        <f>'Annex M'!I201</f>
        <v>Insert numerical value</v>
      </c>
    </row>
    <row r="190">
      <c r="A190" s="164">
        <v>189.0</v>
      </c>
      <c r="B190" s="202" t="str">
        <f>'Annex M'!B202</f>
        <v>Insert allocation name</v>
      </c>
      <c r="C190" s="202" t="str">
        <f>'Annex M'!C202</f>
        <v>YYYY-MM-DD hh:mm:ss</v>
      </c>
      <c r="D190" s="202" t="str">
        <f>'Annex M'!D202</f>
        <v>YYYY-MM-DD hh:mm:ss</v>
      </c>
      <c r="E190" s="202" t="str">
        <f>'Annex M'!E202</f>
        <v>Insert vesting type</v>
      </c>
      <c r="F190" s="202" t="str">
        <f>'Annex M'!F202</f>
        <v>insert number</v>
      </c>
      <c r="G190" s="202" t="str">
        <f>'Annex M'!G202</f>
        <v>Insert frequency</v>
      </c>
      <c r="H190" s="202" t="str">
        <f>'Annex M'!H202</f>
        <v>Inflation or deflation rate (Must &gt;0 and &lt;1)</v>
      </c>
      <c r="I190" s="203" t="str">
        <f>'Annex M'!I202</f>
        <v>Insert numerical value</v>
      </c>
    </row>
    <row r="191">
      <c r="A191" s="164">
        <v>190.0</v>
      </c>
      <c r="B191" s="202" t="str">
        <f>'Annex M'!B203</f>
        <v>Insert allocation name</v>
      </c>
      <c r="C191" s="202" t="str">
        <f>'Annex M'!C203</f>
        <v>YYYY-MM-DD hh:mm:ss</v>
      </c>
      <c r="D191" s="202" t="str">
        <f>'Annex M'!D203</f>
        <v>YYYY-MM-DD hh:mm:ss</v>
      </c>
      <c r="E191" s="202" t="str">
        <f>'Annex M'!E203</f>
        <v>Insert vesting type</v>
      </c>
      <c r="F191" s="202" t="str">
        <f>'Annex M'!F203</f>
        <v>insert number</v>
      </c>
      <c r="G191" s="202" t="str">
        <f>'Annex M'!G203</f>
        <v>Insert frequency</v>
      </c>
      <c r="H191" s="202" t="str">
        <f>'Annex M'!H203</f>
        <v>Inflation or deflation rate (Must &gt;0 and &lt;1)</v>
      </c>
      <c r="I191" s="203" t="str">
        <f>'Annex M'!I203</f>
        <v>Insert numerical value</v>
      </c>
    </row>
    <row r="192">
      <c r="A192" s="164">
        <v>191.0</v>
      </c>
      <c r="B192" s="202" t="str">
        <f>'Annex M'!B204</f>
        <v>Insert allocation name</v>
      </c>
      <c r="C192" s="202" t="str">
        <f>'Annex M'!C204</f>
        <v>YYYY-MM-DD hh:mm:ss</v>
      </c>
      <c r="D192" s="202" t="str">
        <f>'Annex M'!D204</f>
        <v>YYYY-MM-DD hh:mm:ss</v>
      </c>
      <c r="E192" s="202" t="str">
        <f>'Annex M'!E204</f>
        <v>Insert vesting type</v>
      </c>
      <c r="F192" s="202" t="str">
        <f>'Annex M'!F204</f>
        <v>insert number</v>
      </c>
      <c r="G192" s="202" t="str">
        <f>'Annex M'!G204</f>
        <v>Insert frequency</v>
      </c>
      <c r="H192" s="202" t="str">
        <f>'Annex M'!H204</f>
        <v>Inflation or deflation rate (Must &gt;0 and &lt;1)</v>
      </c>
      <c r="I192" s="203" t="str">
        <f>'Annex M'!I204</f>
        <v>Insert numerical value</v>
      </c>
    </row>
    <row r="193">
      <c r="A193" s="164">
        <v>192.0</v>
      </c>
      <c r="B193" s="202" t="str">
        <f>'Annex M'!B205</f>
        <v>Insert allocation name</v>
      </c>
      <c r="C193" s="202" t="str">
        <f>'Annex M'!C205</f>
        <v>YYYY-MM-DD hh:mm:ss</v>
      </c>
      <c r="D193" s="202" t="str">
        <f>'Annex M'!D205</f>
        <v>YYYY-MM-DD hh:mm:ss</v>
      </c>
      <c r="E193" s="202" t="str">
        <f>'Annex M'!E205</f>
        <v>Insert vesting type</v>
      </c>
      <c r="F193" s="202" t="str">
        <f>'Annex M'!F205</f>
        <v>insert number</v>
      </c>
      <c r="G193" s="202" t="str">
        <f>'Annex M'!G205</f>
        <v>Insert frequency</v>
      </c>
      <c r="H193" s="202" t="str">
        <f>'Annex M'!H205</f>
        <v>Inflation or deflation rate (Must &gt;0 and &lt;1)</v>
      </c>
      <c r="I193" s="203" t="str">
        <f>'Annex M'!I205</f>
        <v>Insert numerical value</v>
      </c>
    </row>
    <row r="194">
      <c r="A194" s="164">
        <v>193.0</v>
      </c>
      <c r="B194" s="202" t="str">
        <f>'Annex M'!B206</f>
        <v>Insert allocation name</v>
      </c>
      <c r="C194" s="202" t="str">
        <f>'Annex M'!C206</f>
        <v>YYYY-MM-DD hh:mm:ss</v>
      </c>
      <c r="D194" s="202" t="str">
        <f>'Annex M'!D206</f>
        <v>YYYY-MM-DD hh:mm:ss</v>
      </c>
      <c r="E194" s="202" t="str">
        <f>'Annex M'!E206</f>
        <v>Insert vesting type</v>
      </c>
      <c r="F194" s="202" t="str">
        <f>'Annex M'!F206</f>
        <v>insert number</v>
      </c>
      <c r="G194" s="202" t="str">
        <f>'Annex M'!G206</f>
        <v>Insert frequency</v>
      </c>
      <c r="H194" s="202" t="str">
        <f>'Annex M'!H206</f>
        <v>Inflation or deflation rate (Must &gt;0 and &lt;1)</v>
      </c>
      <c r="I194" s="203" t="str">
        <f>'Annex M'!I206</f>
        <v>Insert numerical value</v>
      </c>
    </row>
    <row r="195">
      <c r="A195" s="164">
        <v>194.0</v>
      </c>
      <c r="B195" s="202" t="str">
        <f>'Annex M'!B207</f>
        <v>Insert allocation name</v>
      </c>
      <c r="C195" s="202" t="str">
        <f>'Annex M'!C207</f>
        <v>YYYY-MM-DD hh:mm:ss</v>
      </c>
      <c r="D195" s="202" t="str">
        <f>'Annex M'!D207</f>
        <v>YYYY-MM-DD hh:mm:ss</v>
      </c>
      <c r="E195" s="202" t="str">
        <f>'Annex M'!E207</f>
        <v>Insert vesting type</v>
      </c>
      <c r="F195" s="202" t="str">
        <f>'Annex M'!F207</f>
        <v>insert number</v>
      </c>
      <c r="G195" s="202" t="str">
        <f>'Annex M'!G207</f>
        <v>Insert frequency</v>
      </c>
      <c r="H195" s="202" t="str">
        <f>'Annex M'!H207</f>
        <v>Inflation or deflation rate (Must &gt;0 and &lt;1)</v>
      </c>
      <c r="I195" s="203" t="str">
        <f>'Annex M'!I207</f>
        <v>Insert numerical value</v>
      </c>
    </row>
    <row r="196">
      <c r="A196" s="164">
        <v>195.0</v>
      </c>
      <c r="B196" s="202" t="str">
        <f>'Annex M'!B208</f>
        <v>Insert allocation name</v>
      </c>
      <c r="C196" s="202" t="str">
        <f>'Annex M'!C208</f>
        <v>YYYY-MM-DD hh:mm:ss</v>
      </c>
      <c r="D196" s="202" t="str">
        <f>'Annex M'!D208</f>
        <v>YYYY-MM-DD hh:mm:ss</v>
      </c>
      <c r="E196" s="202" t="str">
        <f>'Annex M'!E208</f>
        <v>Insert vesting type</v>
      </c>
      <c r="F196" s="202" t="str">
        <f>'Annex M'!F208</f>
        <v>insert number</v>
      </c>
      <c r="G196" s="202" t="str">
        <f>'Annex M'!G208</f>
        <v>Insert frequency</v>
      </c>
      <c r="H196" s="202" t="str">
        <f>'Annex M'!H208</f>
        <v>Inflation or deflation rate (Must &gt;0 and &lt;1)</v>
      </c>
      <c r="I196" s="203" t="str">
        <f>'Annex M'!I208</f>
        <v>Insert numerical value</v>
      </c>
    </row>
    <row r="197">
      <c r="A197" s="164">
        <v>196.0</v>
      </c>
      <c r="B197" s="202" t="str">
        <f>'Annex M'!B209</f>
        <v>Insert allocation name</v>
      </c>
      <c r="C197" s="202" t="str">
        <f>'Annex M'!C209</f>
        <v>YYYY-MM-DD hh:mm:ss</v>
      </c>
      <c r="D197" s="202" t="str">
        <f>'Annex M'!D209</f>
        <v>YYYY-MM-DD hh:mm:ss</v>
      </c>
      <c r="E197" s="202" t="str">
        <f>'Annex M'!E209</f>
        <v>Insert vesting type</v>
      </c>
      <c r="F197" s="202" t="str">
        <f>'Annex M'!F209</f>
        <v>insert number</v>
      </c>
      <c r="G197" s="202" t="str">
        <f>'Annex M'!G209</f>
        <v>Insert frequency</v>
      </c>
      <c r="H197" s="202" t="str">
        <f>'Annex M'!H209</f>
        <v>Inflation or deflation rate (Must &gt;0 and &lt;1)</v>
      </c>
      <c r="I197" s="203" t="str">
        <f>'Annex M'!I209</f>
        <v>Insert numerical value</v>
      </c>
    </row>
    <row r="198">
      <c r="A198" s="164">
        <v>197.0</v>
      </c>
      <c r="B198" s="202" t="str">
        <f>'Annex M'!B210</f>
        <v>Insert allocation name</v>
      </c>
      <c r="C198" s="202" t="str">
        <f>'Annex M'!C210</f>
        <v>YYYY-MM-DD hh:mm:ss</v>
      </c>
      <c r="D198" s="202" t="str">
        <f>'Annex M'!D210</f>
        <v>YYYY-MM-DD hh:mm:ss</v>
      </c>
      <c r="E198" s="202" t="str">
        <f>'Annex M'!E210</f>
        <v>Insert vesting type</v>
      </c>
      <c r="F198" s="202" t="str">
        <f>'Annex M'!F210</f>
        <v>insert number</v>
      </c>
      <c r="G198" s="202" t="str">
        <f>'Annex M'!G210</f>
        <v>Insert frequency</v>
      </c>
      <c r="H198" s="202" t="str">
        <f>'Annex M'!H210</f>
        <v>Inflation or deflation rate (Must &gt;0 and &lt;1)</v>
      </c>
      <c r="I198" s="203" t="str">
        <f>'Annex M'!I210</f>
        <v>Insert numerical value</v>
      </c>
    </row>
    <row r="199">
      <c r="A199" s="164">
        <v>198.0</v>
      </c>
      <c r="B199" s="202" t="str">
        <f>'Annex M'!B211</f>
        <v>Insert allocation name</v>
      </c>
      <c r="C199" s="202" t="str">
        <f>'Annex M'!C211</f>
        <v>YYYY-MM-DD hh:mm:ss</v>
      </c>
      <c r="D199" s="202" t="str">
        <f>'Annex M'!D211</f>
        <v>YYYY-MM-DD hh:mm:ss</v>
      </c>
      <c r="E199" s="202" t="str">
        <f>'Annex M'!E211</f>
        <v>Insert vesting type</v>
      </c>
      <c r="F199" s="202" t="str">
        <f>'Annex M'!F211</f>
        <v>insert number</v>
      </c>
      <c r="G199" s="202" t="str">
        <f>'Annex M'!G211</f>
        <v>Insert frequency</v>
      </c>
      <c r="H199" s="202" t="str">
        <f>'Annex M'!H211</f>
        <v>Inflation or deflation rate (Must &gt;0 and &lt;1)</v>
      </c>
      <c r="I199" s="203" t="str">
        <f>'Annex M'!I211</f>
        <v>Insert numerical value</v>
      </c>
    </row>
    <row r="200">
      <c r="A200" s="164">
        <v>199.0</v>
      </c>
      <c r="B200" s="202" t="str">
        <f>'Annex M'!B212</f>
        <v>Insert allocation name</v>
      </c>
      <c r="C200" s="202" t="str">
        <f>'Annex M'!C212</f>
        <v>YYYY-MM-DD hh:mm:ss</v>
      </c>
      <c r="D200" s="202" t="str">
        <f>'Annex M'!D212</f>
        <v>YYYY-MM-DD hh:mm:ss</v>
      </c>
      <c r="E200" s="202" t="str">
        <f>'Annex M'!E212</f>
        <v>Insert vesting type</v>
      </c>
      <c r="F200" s="202" t="str">
        <f>'Annex M'!F212</f>
        <v>insert number</v>
      </c>
      <c r="G200" s="202" t="str">
        <f>'Annex M'!G212</f>
        <v>Insert frequency</v>
      </c>
      <c r="H200" s="202" t="str">
        <f>'Annex M'!H212</f>
        <v>Inflation or deflation rate (Must &gt;0 and &lt;1)</v>
      </c>
      <c r="I200" s="203" t="str">
        <f>'Annex M'!I212</f>
        <v>Insert numerical value</v>
      </c>
    </row>
    <row r="201">
      <c r="A201" s="164">
        <v>200.0</v>
      </c>
      <c r="B201" s="202" t="str">
        <f>'Annex M'!B213</f>
        <v>Insert allocation name</v>
      </c>
      <c r="C201" s="202" t="str">
        <f>'Annex M'!C213</f>
        <v>YYYY-MM-DD hh:mm:ss</v>
      </c>
      <c r="D201" s="202" t="str">
        <f>'Annex M'!D213</f>
        <v>YYYY-MM-DD hh:mm:ss</v>
      </c>
      <c r="E201" s="202" t="str">
        <f>'Annex M'!E213</f>
        <v>Insert vesting type</v>
      </c>
      <c r="F201" s="202" t="str">
        <f>'Annex M'!F213</f>
        <v>insert number</v>
      </c>
      <c r="G201" s="202" t="str">
        <f>'Annex M'!G213</f>
        <v>Insert frequency</v>
      </c>
      <c r="H201" s="202" t="str">
        <f>'Annex M'!H213</f>
        <v>Inflation or deflation rate (Must &gt;0 and &lt;1)</v>
      </c>
      <c r="I201" s="203" t="str">
        <f>'Annex M'!I213</f>
        <v>Insert numerical value</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4.63"/>
    <col customWidth="1" min="2" max="2" width="109.38"/>
    <col customWidth="1" min="3" max="3" width="53.75"/>
    <col customWidth="1" min="4" max="4" width="34.63"/>
    <col customWidth="1" min="5" max="5" width="28.63"/>
    <col customWidth="1" min="6" max="6" width="32.13"/>
    <col customWidth="1" min="7" max="7" width="37.88"/>
    <col customWidth="1" min="8" max="8" width="26.13"/>
    <col customWidth="1" min="9" max="9" width="25.5"/>
    <col customWidth="1" min="10" max="10" width="25.38"/>
  </cols>
  <sheetData>
    <row r="1">
      <c r="A1" s="123" t="s">
        <v>1179</v>
      </c>
      <c r="B1" s="124"/>
      <c r="C1" s="124"/>
      <c r="D1" s="124"/>
      <c r="E1" s="124"/>
      <c r="F1" s="124"/>
      <c r="G1" s="124"/>
      <c r="H1" s="124"/>
      <c r="I1" s="124"/>
      <c r="J1" s="204"/>
    </row>
    <row r="2">
      <c r="A2" s="1" t="s">
        <v>0</v>
      </c>
      <c r="B2" s="3"/>
      <c r="C2" s="3"/>
      <c r="D2" s="3"/>
      <c r="E2" s="3"/>
      <c r="F2" s="3"/>
      <c r="G2" s="3"/>
      <c r="H2" s="3"/>
      <c r="I2" s="3"/>
      <c r="J2" s="205"/>
    </row>
    <row r="3">
      <c r="A3" s="4" t="s">
        <v>1180</v>
      </c>
    </row>
    <row r="4">
      <c r="A4" s="3"/>
      <c r="B4" s="3"/>
      <c r="C4" s="3"/>
      <c r="D4" s="3"/>
      <c r="E4" s="3"/>
      <c r="F4" s="3"/>
      <c r="G4" s="3"/>
      <c r="H4" s="3"/>
      <c r="I4" s="3"/>
      <c r="J4" s="205"/>
    </row>
    <row r="5">
      <c r="A5" s="6" t="s">
        <v>2</v>
      </c>
      <c r="D5" s="206">
        <f>sum(C16:C35)</f>
        <v>107584560.6</v>
      </c>
      <c r="F5" t="str">
        <f>sum(C16,#REF!)</f>
        <v>#REF!</v>
      </c>
      <c r="J5" s="207"/>
    </row>
    <row r="6">
      <c r="A6" s="208" t="s">
        <v>3</v>
      </c>
      <c r="J6" s="207"/>
    </row>
    <row r="7">
      <c r="A7" s="8" t="s">
        <v>4</v>
      </c>
      <c r="B7" s="9" t="s">
        <v>5</v>
      </c>
      <c r="C7" s="9" t="s">
        <v>6</v>
      </c>
      <c r="D7" s="9" t="s">
        <v>7</v>
      </c>
      <c r="E7" s="10" t="s">
        <v>8</v>
      </c>
      <c r="F7" s="9" t="s">
        <v>9</v>
      </c>
      <c r="G7" s="10" t="s">
        <v>10</v>
      </c>
      <c r="H7" s="9" t="s">
        <v>11</v>
      </c>
      <c r="I7" s="10" t="s">
        <v>12</v>
      </c>
      <c r="J7" s="209" t="s">
        <v>13</v>
      </c>
    </row>
    <row r="8">
      <c r="A8" s="11">
        <v>1.0</v>
      </c>
      <c r="B8" s="12" t="s">
        <v>14</v>
      </c>
      <c r="C8" s="210">
        <v>13370.0</v>
      </c>
      <c r="D8" s="211" t="s">
        <v>16</v>
      </c>
      <c r="E8" s="212" t="s">
        <v>16</v>
      </c>
      <c r="F8" s="212" t="s">
        <v>16</v>
      </c>
      <c r="G8" s="212" t="s">
        <v>16</v>
      </c>
      <c r="H8" s="212" t="s">
        <v>16</v>
      </c>
      <c r="I8" s="212" t="s">
        <v>16</v>
      </c>
      <c r="J8" s="213"/>
    </row>
    <row r="9">
      <c r="A9" s="11">
        <v>2.0</v>
      </c>
      <c r="B9" s="12" t="s">
        <v>1181</v>
      </c>
      <c r="C9" s="210">
        <v>1337000.0</v>
      </c>
      <c r="D9" s="211" t="s">
        <v>16</v>
      </c>
      <c r="E9" s="212" t="s">
        <v>16</v>
      </c>
      <c r="F9" s="212" t="s">
        <v>16</v>
      </c>
      <c r="G9" s="212" t="s">
        <v>16</v>
      </c>
      <c r="H9" s="212" t="s">
        <v>16</v>
      </c>
      <c r="I9" s="212" t="s">
        <v>16</v>
      </c>
      <c r="J9" s="213"/>
    </row>
    <row r="10">
      <c r="A10" s="11">
        <v>3.0</v>
      </c>
      <c r="B10" s="12" t="s">
        <v>19</v>
      </c>
      <c r="C10" s="210">
        <v>1.337E10</v>
      </c>
      <c r="D10" s="211" t="s">
        <v>16</v>
      </c>
      <c r="E10" s="212" t="s">
        <v>16</v>
      </c>
      <c r="F10" s="212" t="s">
        <v>16</v>
      </c>
      <c r="G10" s="212" t="s">
        <v>16</v>
      </c>
      <c r="H10" s="212" t="s">
        <v>16</v>
      </c>
      <c r="I10" s="212" t="s">
        <v>16</v>
      </c>
      <c r="J10" s="213"/>
    </row>
    <row r="11">
      <c r="A11" s="11">
        <v>4.0</v>
      </c>
      <c r="B11" s="17" t="s">
        <v>1182</v>
      </c>
      <c r="C11" s="214" t="s">
        <v>1183</v>
      </c>
      <c r="D11" s="211" t="s">
        <v>16</v>
      </c>
      <c r="E11" s="212" t="s">
        <v>16</v>
      </c>
      <c r="F11" s="212" t="s">
        <v>16</v>
      </c>
      <c r="G11" s="212" t="s">
        <v>16</v>
      </c>
      <c r="H11" s="212" t="s">
        <v>16</v>
      </c>
      <c r="I11" s="212" t="s">
        <v>16</v>
      </c>
      <c r="J11" s="213"/>
    </row>
    <row r="12">
      <c r="A12" s="11">
        <v>5.0</v>
      </c>
      <c r="B12" s="17" t="s">
        <v>1184</v>
      </c>
      <c r="C12" s="215" t="s">
        <v>1185</v>
      </c>
      <c r="D12" s="211" t="s">
        <v>16</v>
      </c>
      <c r="E12" s="212" t="s">
        <v>16</v>
      </c>
      <c r="F12" s="212" t="s">
        <v>16</v>
      </c>
      <c r="G12" s="212" t="s">
        <v>16</v>
      </c>
      <c r="H12" s="212" t="s">
        <v>16</v>
      </c>
      <c r="I12" s="212" t="s">
        <v>16</v>
      </c>
      <c r="J12" s="213"/>
    </row>
    <row r="13">
      <c r="A13" s="11">
        <v>6.0</v>
      </c>
      <c r="B13" s="18" t="s">
        <v>24</v>
      </c>
      <c r="C13" s="216" t="s">
        <v>1186</v>
      </c>
      <c r="D13" s="211" t="s">
        <v>16</v>
      </c>
      <c r="E13" s="212" t="s">
        <v>16</v>
      </c>
      <c r="F13" s="212" t="s">
        <v>16</v>
      </c>
      <c r="G13" s="212" t="s">
        <v>16</v>
      </c>
      <c r="H13" s="212" t="s">
        <v>16</v>
      </c>
      <c r="I13" s="212" t="s">
        <v>16</v>
      </c>
      <c r="J13" s="213" t="s">
        <v>26</v>
      </c>
    </row>
    <row r="14">
      <c r="A14" s="11">
        <v>7.0</v>
      </c>
      <c r="B14" s="18" t="s">
        <v>27</v>
      </c>
      <c r="C14" s="216" t="s">
        <v>1186</v>
      </c>
      <c r="D14" s="211" t="s">
        <v>16</v>
      </c>
      <c r="E14" s="212" t="s">
        <v>16</v>
      </c>
      <c r="F14" s="212" t="s">
        <v>16</v>
      </c>
      <c r="G14" s="212" t="s">
        <v>16</v>
      </c>
      <c r="H14" s="212" t="s">
        <v>16</v>
      </c>
      <c r="I14" s="212" t="s">
        <v>16</v>
      </c>
      <c r="J14" s="213" t="s">
        <v>26</v>
      </c>
    </row>
    <row r="15">
      <c r="A15" s="11" t="s">
        <v>28</v>
      </c>
      <c r="B15" s="20" t="s">
        <v>1187</v>
      </c>
      <c r="C15" s="13" t="s">
        <v>1188</v>
      </c>
      <c r="D15" s="21" t="s">
        <v>31</v>
      </c>
      <c r="E15" s="22"/>
      <c r="F15" s="23"/>
      <c r="G15" s="23"/>
      <c r="H15" s="22"/>
      <c r="I15" s="24" t="s">
        <v>32</v>
      </c>
      <c r="J15" s="213" t="s">
        <v>26</v>
      </c>
    </row>
    <row r="16">
      <c r="A16" s="25" t="s">
        <v>1189</v>
      </c>
      <c r="B16" s="217" t="s">
        <v>1190</v>
      </c>
      <c r="C16" s="218">
        <v>5.31170953E7</v>
      </c>
      <c r="D16" s="219">
        <v>0.540238</v>
      </c>
      <c r="E16" s="220" t="s">
        <v>1191</v>
      </c>
      <c r="F16" s="22" t="s">
        <v>39</v>
      </c>
      <c r="G16" s="23" t="s">
        <v>1192</v>
      </c>
      <c r="H16" s="220" t="s">
        <v>1191</v>
      </c>
      <c r="I16" s="221" t="s">
        <v>16</v>
      </c>
      <c r="J16" s="222" t="s">
        <v>1193</v>
      </c>
    </row>
    <row r="17">
      <c r="A17" s="25" t="s">
        <v>1194</v>
      </c>
      <c r="B17" s="223" t="s">
        <v>1195</v>
      </c>
      <c r="C17" s="224">
        <v>1.500001E7</v>
      </c>
      <c r="D17" s="225">
        <v>0.1</v>
      </c>
      <c r="E17" s="220" t="s">
        <v>38</v>
      </c>
      <c r="F17" s="22" t="s">
        <v>39</v>
      </c>
      <c r="G17" s="23" t="s">
        <v>1192</v>
      </c>
      <c r="H17" s="220" t="s">
        <v>38</v>
      </c>
      <c r="I17" s="226">
        <v>46011.0</v>
      </c>
      <c r="J17" s="222" t="s">
        <v>1193</v>
      </c>
    </row>
    <row r="18">
      <c r="A18" s="25" t="s">
        <v>1196</v>
      </c>
      <c r="B18" s="223" t="s">
        <v>1197</v>
      </c>
      <c r="C18" s="224">
        <v>1.5000005E7</v>
      </c>
      <c r="D18" s="225">
        <v>0.1</v>
      </c>
      <c r="E18" s="220" t="s">
        <v>1191</v>
      </c>
      <c r="F18" s="22" t="s">
        <v>39</v>
      </c>
      <c r="G18" s="23" t="s">
        <v>1192</v>
      </c>
      <c r="H18" s="220" t="s">
        <v>1191</v>
      </c>
      <c r="I18" s="226">
        <v>44915.0</v>
      </c>
      <c r="J18" s="222" t="s">
        <v>1193</v>
      </c>
    </row>
    <row r="19">
      <c r="A19" s="25" t="s">
        <v>1198</v>
      </c>
      <c r="B19" s="223" t="s">
        <v>1199</v>
      </c>
      <c r="C19" s="227">
        <v>8466879.11907241</v>
      </c>
      <c r="D19" s="219">
        <v>0.056095</v>
      </c>
      <c r="E19" s="220" t="s">
        <v>1200</v>
      </c>
      <c r="F19" s="22" t="s">
        <v>39</v>
      </c>
      <c r="G19" s="23" t="s">
        <v>1192</v>
      </c>
      <c r="H19" s="220" t="s">
        <v>1200</v>
      </c>
      <c r="I19" s="221" t="s">
        <v>16</v>
      </c>
      <c r="J19" s="222" t="s">
        <v>1193</v>
      </c>
    </row>
    <row r="20">
      <c r="A20" s="25" t="s">
        <v>1201</v>
      </c>
      <c r="B20" s="223" t="s">
        <v>1202</v>
      </c>
      <c r="C20" s="227">
        <v>2848690.049716</v>
      </c>
      <c r="D20" s="219">
        <v>0.018991</v>
      </c>
      <c r="E20" s="220" t="s">
        <v>1203</v>
      </c>
      <c r="F20" s="22" t="s">
        <v>39</v>
      </c>
      <c r="G20" s="23" t="s">
        <v>40</v>
      </c>
      <c r="H20" s="220" t="s">
        <v>1203</v>
      </c>
      <c r="I20" s="226">
        <v>44216.0</v>
      </c>
      <c r="J20" s="222" t="s">
        <v>1193</v>
      </c>
    </row>
    <row r="21">
      <c r="A21" s="25" t="s">
        <v>1204</v>
      </c>
      <c r="B21" s="223" t="s">
        <v>1205</v>
      </c>
      <c r="C21" s="224">
        <v>2500000.0</v>
      </c>
      <c r="D21" s="219">
        <v>0.016667</v>
      </c>
      <c r="E21" s="220" t="s">
        <v>1191</v>
      </c>
      <c r="F21" s="22" t="s">
        <v>39</v>
      </c>
      <c r="G21" s="23" t="s">
        <v>1192</v>
      </c>
      <c r="H21" s="220" t="s">
        <v>1191</v>
      </c>
      <c r="I21" s="221" t="s">
        <v>16</v>
      </c>
      <c r="J21" s="222" t="s">
        <v>1193</v>
      </c>
    </row>
    <row r="22">
      <c r="A22" s="25" t="s">
        <v>1206</v>
      </c>
      <c r="B22" s="223" t="s">
        <v>1207</v>
      </c>
      <c r="C22" s="227">
        <v>0.0</v>
      </c>
      <c r="D22" s="225">
        <v>0.0</v>
      </c>
      <c r="E22" s="220" t="s">
        <v>1203</v>
      </c>
      <c r="F22" s="22" t="s">
        <v>1208</v>
      </c>
      <c r="G22" s="23" t="s">
        <v>40</v>
      </c>
      <c r="H22" s="220" t="s">
        <v>1203</v>
      </c>
      <c r="I22" s="226">
        <v>44216.0</v>
      </c>
      <c r="J22" s="222" t="s">
        <v>1193</v>
      </c>
    </row>
    <row r="23">
      <c r="A23" s="25" t="s">
        <v>1209</v>
      </c>
      <c r="B23" s="228" t="s">
        <v>1210</v>
      </c>
      <c r="C23" s="227">
        <v>1610496.85598502</v>
      </c>
      <c r="D23" s="219">
        <v>0.010737</v>
      </c>
      <c r="E23" s="22" t="s">
        <v>1211</v>
      </c>
      <c r="F23" s="22" t="s">
        <v>1208</v>
      </c>
      <c r="G23" s="22" t="s">
        <v>1212</v>
      </c>
      <c r="H23" s="22" t="s">
        <v>1211</v>
      </c>
      <c r="I23" s="229"/>
      <c r="J23" s="230"/>
    </row>
    <row r="24">
      <c r="A24" s="25" t="s">
        <v>1213</v>
      </c>
      <c r="B24" s="231" t="s">
        <v>1214</v>
      </c>
      <c r="C24" s="227">
        <v>1351665.97745551</v>
      </c>
      <c r="D24" s="219">
        <v>0.009011</v>
      </c>
      <c r="E24" s="22" t="s">
        <v>1211</v>
      </c>
      <c r="F24" s="22" t="s">
        <v>1208</v>
      </c>
      <c r="G24" s="22" t="s">
        <v>1212</v>
      </c>
      <c r="H24" s="22" t="s">
        <v>1211</v>
      </c>
      <c r="I24" s="229"/>
      <c r="J24" s="230"/>
    </row>
    <row r="25">
      <c r="A25" s="25" t="s">
        <v>1215</v>
      </c>
      <c r="B25" s="228" t="s">
        <v>1216</v>
      </c>
      <c r="C25" s="227">
        <v>1120970.4488727</v>
      </c>
      <c r="D25" s="219">
        <v>0.007473</v>
      </c>
      <c r="E25" s="22" t="s">
        <v>1211</v>
      </c>
      <c r="F25" s="22" t="s">
        <v>1208</v>
      </c>
      <c r="G25" s="22" t="s">
        <v>1212</v>
      </c>
      <c r="H25" s="22" t="s">
        <v>1211</v>
      </c>
      <c r="I25" s="229"/>
      <c r="J25" s="230"/>
    </row>
    <row r="26">
      <c r="A26" s="25" t="s">
        <v>1217</v>
      </c>
      <c r="B26" s="228" t="s">
        <v>1218</v>
      </c>
      <c r="C26" s="227">
        <v>1034111.1112</v>
      </c>
      <c r="D26" s="219">
        <v>0.006894</v>
      </c>
      <c r="E26" s="22" t="s">
        <v>1211</v>
      </c>
      <c r="F26" s="22" t="s">
        <v>1208</v>
      </c>
      <c r="G26" s="22" t="s">
        <v>1212</v>
      </c>
      <c r="H26" s="22" t="s">
        <v>1211</v>
      </c>
      <c r="I26" s="229"/>
      <c r="J26" s="230"/>
    </row>
    <row r="27">
      <c r="A27" s="25" t="s">
        <v>1219</v>
      </c>
      <c r="B27" s="231" t="s">
        <v>1220</v>
      </c>
      <c r="C27" s="227">
        <v>971677.766906764</v>
      </c>
      <c r="D27" s="219">
        <v>0.006478</v>
      </c>
      <c r="E27" s="22" t="s">
        <v>1211</v>
      </c>
      <c r="F27" s="22" t="s">
        <v>1208</v>
      </c>
      <c r="G27" s="22" t="s">
        <v>1212</v>
      </c>
      <c r="H27" s="22" t="s">
        <v>1211</v>
      </c>
      <c r="I27" s="229"/>
      <c r="J27" s="230"/>
    </row>
    <row r="28">
      <c r="A28" s="25" t="s">
        <v>1221</v>
      </c>
      <c r="B28" s="228" t="s">
        <v>1222</v>
      </c>
      <c r="C28" s="227">
        <v>791341.567516667</v>
      </c>
      <c r="D28" s="219">
        <v>0.005276</v>
      </c>
      <c r="E28" s="22" t="s">
        <v>1211</v>
      </c>
      <c r="F28" s="22" t="s">
        <v>1208</v>
      </c>
      <c r="G28" s="22" t="s">
        <v>1212</v>
      </c>
      <c r="H28" s="22" t="s">
        <v>1211</v>
      </c>
      <c r="I28" s="229"/>
      <c r="J28" s="230"/>
    </row>
    <row r="29">
      <c r="A29" s="25" t="s">
        <v>1223</v>
      </c>
      <c r="B29" s="228" t="s">
        <v>1224</v>
      </c>
      <c r="C29" s="227">
        <v>751887.29746</v>
      </c>
      <c r="D29" s="219">
        <v>0.005013</v>
      </c>
      <c r="E29" s="22" t="s">
        <v>1211</v>
      </c>
      <c r="F29" s="22" t="s">
        <v>1208</v>
      </c>
      <c r="G29" s="22" t="s">
        <v>1212</v>
      </c>
      <c r="H29" s="22" t="s">
        <v>1211</v>
      </c>
      <c r="I29" s="229"/>
      <c r="J29" s="230"/>
    </row>
    <row r="30">
      <c r="A30" s="25" t="s">
        <v>1225</v>
      </c>
      <c r="B30" s="228" t="s">
        <v>1226</v>
      </c>
      <c r="C30" s="227">
        <v>750000.47676843</v>
      </c>
      <c r="D30" s="219">
        <v>0.005</v>
      </c>
      <c r="E30" s="22" t="s">
        <v>1211</v>
      </c>
      <c r="F30" s="22" t="s">
        <v>1208</v>
      </c>
      <c r="G30" s="22" t="s">
        <v>1212</v>
      </c>
      <c r="H30" s="22" t="s">
        <v>1211</v>
      </c>
      <c r="I30" s="229"/>
      <c r="J30" s="230"/>
    </row>
    <row r="31">
      <c r="A31" s="25" t="s">
        <v>1227</v>
      </c>
      <c r="B31" s="228" t="s">
        <v>1228</v>
      </c>
      <c r="C31" s="227">
        <v>646670.61668272</v>
      </c>
      <c r="D31" s="219">
        <v>0.004311</v>
      </c>
      <c r="E31" s="22" t="s">
        <v>1211</v>
      </c>
      <c r="F31" s="22" t="s">
        <v>1208</v>
      </c>
      <c r="G31" s="22" t="s">
        <v>1212</v>
      </c>
      <c r="H31" s="22" t="s">
        <v>1211</v>
      </c>
      <c r="I31" s="229"/>
      <c r="J31" s="230"/>
    </row>
    <row r="32">
      <c r="A32" s="25" t="s">
        <v>1229</v>
      </c>
      <c r="B32" s="228" t="s">
        <v>1230</v>
      </c>
      <c r="C32" s="227">
        <v>508896.797153</v>
      </c>
      <c r="D32" s="219">
        <v>0.003393</v>
      </c>
      <c r="E32" s="22" t="s">
        <v>1211</v>
      </c>
      <c r="F32" s="22" t="s">
        <v>1208</v>
      </c>
      <c r="G32" s="22" t="s">
        <v>1212</v>
      </c>
      <c r="H32" s="22" t="s">
        <v>1211</v>
      </c>
      <c r="I32" s="229"/>
      <c r="J32" s="230"/>
    </row>
    <row r="33">
      <c r="A33" s="25" t="s">
        <v>1231</v>
      </c>
      <c r="B33" s="228" t="s">
        <v>1232</v>
      </c>
      <c r="C33" s="227">
        <v>414715.2436</v>
      </c>
      <c r="D33" s="219">
        <v>0.002765</v>
      </c>
      <c r="E33" s="22" t="s">
        <v>1211</v>
      </c>
      <c r="F33" s="22" t="s">
        <v>1208</v>
      </c>
      <c r="G33" s="22" t="s">
        <v>1212</v>
      </c>
      <c r="H33" s="22" t="s">
        <v>1211</v>
      </c>
      <c r="I33" s="229"/>
      <c r="J33" s="230"/>
    </row>
    <row r="34">
      <c r="A34" s="25" t="s">
        <v>1233</v>
      </c>
      <c r="B34" s="228" t="s">
        <v>1234</v>
      </c>
      <c r="C34" s="227">
        <v>400000.0</v>
      </c>
      <c r="D34" s="219">
        <v>0.002667</v>
      </c>
      <c r="E34" s="22" t="s">
        <v>1211</v>
      </c>
      <c r="F34" s="22" t="s">
        <v>1208</v>
      </c>
      <c r="G34" s="22" t="s">
        <v>1212</v>
      </c>
      <c r="H34" s="22" t="s">
        <v>1211</v>
      </c>
      <c r="I34" s="24"/>
      <c r="J34" s="230"/>
    </row>
    <row r="35">
      <c r="A35" s="25" t="s">
        <v>1235</v>
      </c>
      <c r="B35" s="228" t="s">
        <v>1236</v>
      </c>
      <c r="C35" s="227">
        <v>299446.96846</v>
      </c>
      <c r="D35" s="219">
        <v>0.001996</v>
      </c>
      <c r="E35" s="22" t="s">
        <v>1211</v>
      </c>
      <c r="F35" s="22" t="s">
        <v>1208</v>
      </c>
      <c r="G35" s="22" t="s">
        <v>1212</v>
      </c>
      <c r="H35" s="22" t="s">
        <v>1211</v>
      </c>
      <c r="I35" s="24"/>
      <c r="J35" s="230"/>
    </row>
    <row r="36">
      <c r="A36" s="25" t="s">
        <v>33</v>
      </c>
      <c r="B36" s="26" t="s">
        <v>1237</v>
      </c>
      <c r="C36" s="13" t="s">
        <v>1238</v>
      </c>
      <c r="D36" s="21" t="s">
        <v>31</v>
      </c>
      <c r="E36" s="22"/>
      <c r="F36" s="23"/>
      <c r="G36" s="23"/>
      <c r="H36" s="22"/>
      <c r="I36" s="24" t="s">
        <v>32</v>
      </c>
      <c r="J36" s="213" t="s">
        <v>26</v>
      </c>
    </row>
    <row r="37">
      <c r="A37" s="232" t="s">
        <v>1239</v>
      </c>
      <c r="B37" s="217" t="s">
        <v>1190</v>
      </c>
      <c r="C37" s="227">
        <v>8.10357002793251E7</v>
      </c>
      <c r="D37" s="219">
        <v>0.540238</v>
      </c>
      <c r="E37" s="220" t="s">
        <v>1191</v>
      </c>
      <c r="F37" s="220" t="s">
        <v>39</v>
      </c>
      <c r="G37" s="220" t="s">
        <v>1192</v>
      </c>
      <c r="H37" s="220" t="s">
        <v>1191</v>
      </c>
      <c r="I37" s="221" t="s">
        <v>16</v>
      </c>
      <c r="J37" s="222" t="s">
        <v>1193</v>
      </c>
    </row>
    <row r="38">
      <c r="A38" s="233" t="s">
        <v>1240</v>
      </c>
      <c r="B38" s="223" t="s">
        <v>1195</v>
      </c>
      <c r="C38" s="224">
        <v>1.500001E7</v>
      </c>
      <c r="D38" s="225">
        <v>0.1</v>
      </c>
      <c r="E38" s="220" t="s">
        <v>38</v>
      </c>
      <c r="F38" s="220" t="s">
        <v>39</v>
      </c>
      <c r="G38" s="220" t="s">
        <v>1192</v>
      </c>
      <c r="H38" s="220" t="s">
        <v>38</v>
      </c>
      <c r="I38" s="226">
        <v>46011.0</v>
      </c>
      <c r="J38" s="222" t="s">
        <v>1193</v>
      </c>
    </row>
    <row r="39">
      <c r="A39" s="232" t="s">
        <v>1241</v>
      </c>
      <c r="B39" s="223" t="s">
        <v>1197</v>
      </c>
      <c r="C39" s="224">
        <v>1.5000005E7</v>
      </c>
      <c r="D39" s="225">
        <v>0.1</v>
      </c>
      <c r="E39" s="220" t="s">
        <v>1191</v>
      </c>
      <c r="F39" s="220" t="s">
        <v>39</v>
      </c>
      <c r="G39" s="220" t="s">
        <v>1192</v>
      </c>
      <c r="H39" s="220" t="s">
        <v>1191</v>
      </c>
      <c r="I39" s="226">
        <v>44915.0</v>
      </c>
      <c r="J39" s="222" t="s">
        <v>1193</v>
      </c>
    </row>
    <row r="40">
      <c r="A40" s="233" t="s">
        <v>1242</v>
      </c>
      <c r="B40" s="223" t="s">
        <v>1199</v>
      </c>
      <c r="C40" s="227">
        <v>8466879.11907241</v>
      </c>
      <c r="D40" s="219">
        <v>0.056095</v>
      </c>
      <c r="E40" s="220" t="s">
        <v>1200</v>
      </c>
      <c r="F40" s="220" t="s">
        <v>1208</v>
      </c>
      <c r="G40" s="220" t="s">
        <v>1192</v>
      </c>
      <c r="H40" s="220" t="s">
        <v>1200</v>
      </c>
      <c r="I40" s="221" t="s">
        <v>16</v>
      </c>
      <c r="J40" s="222" t="s">
        <v>1193</v>
      </c>
    </row>
    <row r="41">
      <c r="A41" s="233" t="s">
        <v>1243</v>
      </c>
      <c r="B41" s="223" t="s">
        <v>1202</v>
      </c>
      <c r="C41" s="227">
        <v>2848690.049716</v>
      </c>
      <c r="D41" s="219">
        <v>0.018991</v>
      </c>
      <c r="E41" s="220" t="s">
        <v>1203</v>
      </c>
      <c r="F41" s="220" t="s">
        <v>1208</v>
      </c>
      <c r="G41" s="220" t="s">
        <v>40</v>
      </c>
      <c r="H41" s="220" t="s">
        <v>1203</v>
      </c>
      <c r="I41" s="226">
        <v>44216.0</v>
      </c>
      <c r="J41" s="222" t="s">
        <v>1193</v>
      </c>
    </row>
    <row r="42">
      <c r="A42" s="232" t="s">
        <v>1244</v>
      </c>
      <c r="B42" s="223" t="s">
        <v>1205</v>
      </c>
      <c r="C42" s="224">
        <v>2500000.0</v>
      </c>
      <c r="D42" s="219">
        <v>0.016667</v>
      </c>
      <c r="E42" s="220" t="s">
        <v>1191</v>
      </c>
      <c r="F42" s="220" t="s">
        <v>39</v>
      </c>
      <c r="G42" s="220" t="s">
        <v>1192</v>
      </c>
      <c r="H42" s="220" t="s">
        <v>1191</v>
      </c>
      <c r="I42" s="221" t="s">
        <v>16</v>
      </c>
      <c r="J42" s="222" t="s">
        <v>1193</v>
      </c>
    </row>
    <row r="43">
      <c r="A43" s="233" t="s">
        <v>1245</v>
      </c>
      <c r="B43" s="223" t="s">
        <v>1246</v>
      </c>
      <c r="C43" s="224">
        <v>0.0</v>
      </c>
      <c r="D43" s="225">
        <v>0.0</v>
      </c>
      <c r="E43" s="220" t="s">
        <v>1203</v>
      </c>
      <c r="F43" s="220" t="s">
        <v>1208</v>
      </c>
      <c r="G43" s="220" t="s">
        <v>40</v>
      </c>
      <c r="H43" s="220" t="s">
        <v>1203</v>
      </c>
      <c r="I43" s="226">
        <v>44216.0</v>
      </c>
      <c r="J43" s="222" t="s">
        <v>1193</v>
      </c>
    </row>
  </sheetData>
  <mergeCells count="1">
    <mergeCell ref="A3:J3"/>
  </mergeCells>
  <dataValidations>
    <dataValidation type="list" allowBlank="1" showErrorMessage="1" sqref="G15 G23:G36">
      <formula1>'Data Validation'!$D$5:$D$7</formula1>
    </dataValidation>
    <dataValidation type="list" allowBlank="1" showErrorMessage="1" sqref="E15 H15 E23:E36 H23:H36">
      <formula1>'Data Validation'!$B$5:$B$18</formula1>
    </dataValidation>
    <dataValidation type="list" allowBlank="1" showErrorMessage="1" sqref="F15:F36">
      <formula1>'Data Validation'!$C$5:$C$6</formula1>
    </dataValidation>
  </dataValidations>
  <hyperlinks>
    <hyperlink display="1 - Select 'File &gt; Make a Copy' to prepare your submission using Google Sheets. For a completed sample, please see A-Sample.&#10;2 - Insert as many rows as required for ITEMS A &amp; B ONLY (1 row per address). Highlight the reserve wallet addresses in red. Circulating Supply  = Total Supply - Balances from reserve wallets&#10;3 - Input data into the yellow cells. &#10;4 - Please adhere to the format and use the predefined values from the drop down menus.&#10;5 - Please submit your responses with the proper formatting by sharing the Google Sheets URL and granting public access to the sheet. File &gt; Share &gt; Anyone on the internet with this link can view&#10;6 - Be truthful. False or misleading claims may render your submission inadmissible. Supply verification is subject to our methodology." location="'A-Sample'!A1" ref="A3"/>
    <hyperlink r:id="rId1" ref="B11"/>
    <hyperlink r:id="rId2" ref="C11"/>
    <hyperlink r:id="rId3" ref="B12"/>
    <hyperlink r:id="rId4" ref="C12"/>
    <hyperlink r:id="rId5" ref="B16"/>
    <hyperlink r:id="rId6" ref="J16"/>
    <hyperlink r:id="rId7" ref="B17"/>
    <hyperlink r:id="rId8" ref="J17"/>
    <hyperlink r:id="rId9" ref="B18"/>
    <hyperlink r:id="rId10" ref="J18"/>
    <hyperlink r:id="rId11" ref="B19"/>
    <hyperlink r:id="rId12" ref="J19"/>
    <hyperlink r:id="rId13" ref="B20"/>
    <hyperlink r:id="rId14" ref="J20"/>
    <hyperlink r:id="rId15" ref="B21"/>
    <hyperlink r:id="rId16" ref="J21"/>
    <hyperlink r:id="rId17" ref="B22"/>
    <hyperlink r:id="rId18" ref="J22"/>
    <hyperlink r:id="rId19" ref="B23"/>
    <hyperlink r:id="rId20" ref="B24"/>
    <hyperlink r:id="rId21" ref="B25"/>
    <hyperlink r:id="rId22" ref="B26"/>
    <hyperlink r:id="rId23" ref="B27"/>
    <hyperlink r:id="rId24" ref="B28"/>
    <hyperlink r:id="rId25" ref="B29"/>
    <hyperlink r:id="rId26" ref="B30"/>
    <hyperlink r:id="rId27" ref="B31"/>
    <hyperlink r:id="rId28" ref="B32"/>
    <hyperlink r:id="rId29" ref="B33"/>
    <hyperlink r:id="rId30" ref="B34"/>
    <hyperlink r:id="rId31" ref="B35"/>
    <hyperlink r:id="rId32" ref="B37"/>
    <hyperlink r:id="rId33" ref="J37"/>
    <hyperlink r:id="rId34" ref="B38"/>
    <hyperlink r:id="rId35" ref="J38"/>
    <hyperlink r:id="rId36" ref="B39"/>
    <hyperlink r:id="rId37" ref="J39"/>
    <hyperlink r:id="rId38" ref="B40"/>
    <hyperlink r:id="rId39" ref="J40"/>
    <hyperlink r:id="rId40" ref="B41"/>
    <hyperlink r:id="rId41" ref="J41"/>
    <hyperlink r:id="rId42" ref="B42"/>
    <hyperlink r:id="rId43" ref="J42"/>
    <hyperlink r:id="rId44" ref="B43"/>
    <hyperlink r:id="rId45" ref="J43"/>
  </hyperlinks>
  <drawing r:id="rId4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4.63"/>
    <col customWidth="1" min="2" max="2" width="110.25"/>
    <col customWidth="1" min="3" max="3" width="58.25"/>
    <col customWidth="1" min="4" max="4" width="24.88"/>
    <col customWidth="1" min="5" max="5" width="54.5"/>
  </cols>
  <sheetData>
    <row r="1">
      <c r="A1" s="123" t="s">
        <v>1247</v>
      </c>
      <c r="B1" s="124"/>
      <c r="C1" s="124"/>
      <c r="D1" s="124"/>
      <c r="E1" s="234"/>
    </row>
    <row r="2">
      <c r="A2" s="1" t="s">
        <v>0</v>
      </c>
      <c r="B2" s="1"/>
      <c r="C2" s="1"/>
      <c r="D2" s="1"/>
      <c r="E2" s="1"/>
    </row>
    <row r="3">
      <c r="A3" s="4" t="s">
        <v>1248</v>
      </c>
    </row>
    <row r="4">
      <c r="A4" s="3"/>
      <c r="B4" s="3"/>
      <c r="C4" s="3"/>
      <c r="D4" s="3"/>
      <c r="E4" s="3"/>
    </row>
    <row r="5">
      <c r="A5" s="6" t="s">
        <v>1249</v>
      </c>
      <c r="E5" s="63"/>
    </row>
    <row r="6">
      <c r="A6" s="208" t="s">
        <v>3</v>
      </c>
      <c r="E6" s="63"/>
    </row>
    <row r="7">
      <c r="A7" s="38" t="s">
        <v>4</v>
      </c>
      <c r="B7" s="39" t="s">
        <v>74</v>
      </c>
      <c r="C7" s="39" t="s">
        <v>74</v>
      </c>
      <c r="D7" s="39" t="s">
        <v>76</v>
      </c>
      <c r="E7" s="235" t="s">
        <v>13</v>
      </c>
    </row>
    <row r="8">
      <c r="A8" s="40">
        <v>1.0</v>
      </c>
      <c r="B8" s="12" t="s">
        <v>1250</v>
      </c>
      <c r="C8" s="210">
        <v>1337.0</v>
      </c>
      <c r="D8" s="40" t="s">
        <v>16</v>
      </c>
      <c r="E8" s="236" t="s">
        <v>1251</v>
      </c>
    </row>
    <row r="9">
      <c r="A9" s="40">
        <v>2.0</v>
      </c>
      <c r="B9" s="12" t="s">
        <v>1252</v>
      </c>
      <c r="C9" s="210">
        <v>133700.0</v>
      </c>
      <c r="D9" s="40" t="s">
        <v>16</v>
      </c>
      <c r="E9" s="236" t="s">
        <v>1253</v>
      </c>
    </row>
    <row r="10">
      <c r="A10" s="40">
        <v>3.0</v>
      </c>
      <c r="B10" s="12" t="s">
        <v>1254</v>
      </c>
      <c r="C10" s="210">
        <v>1.337E9</v>
      </c>
      <c r="D10" s="40" t="s">
        <v>16</v>
      </c>
      <c r="E10" s="236" t="s">
        <v>1255</v>
      </c>
    </row>
    <row r="11">
      <c r="A11" s="40">
        <v>4.0</v>
      </c>
      <c r="B11" s="12" t="s">
        <v>1256</v>
      </c>
      <c r="C11" s="210">
        <v>13370.0</v>
      </c>
      <c r="D11" s="40" t="s">
        <v>16</v>
      </c>
      <c r="E11" s="236" t="s">
        <v>1257</v>
      </c>
    </row>
    <row r="12">
      <c r="A12" s="40">
        <v>5.0</v>
      </c>
      <c r="B12" s="12" t="s">
        <v>1258</v>
      </c>
      <c r="C12" s="210">
        <v>1337000.0</v>
      </c>
      <c r="D12" s="40" t="s">
        <v>16</v>
      </c>
      <c r="E12" s="236" t="s">
        <v>1259</v>
      </c>
    </row>
    <row r="13">
      <c r="A13" s="40">
        <v>6.0</v>
      </c>
      <c r="B13" s="12" t="s">
        <v>1260</v>
      </c>
      <c r="C13" s="210">
        <v>1.337E10</v>
      </c>
      <c r="D13" s="40" t="s">
        <v>16</v>
      </c>
      <c r="E13" s="236" t="s">
        <v>1261</v>
      </c>
    </row>
    <row r="14">
      <c r="A14" s="40">
        <v>7.0</v>
      </c>
      <c r="B14" s="42" t="s">
        <v>89</v>
      </c>
      <c r="C14" s="19" t="s">
        <v>1262</v>
      </c>
      <c r="D14" s="40" t="s">
        <v>16</v>
      </c>
      <c r="E14" s="237" t="s">
        <v>1263</v>
      </c>
    </row>
    <row r="15">
      <c r="A15" s="40">
        <v>8.0</v>
      </c>
      <c r="B15" s="43" t="s">
        <v>91</v>
      </c>
      <c r="C15" s="19" t="s">
        <v>1264</v>
      </c>
      <c r="D15" s="40" t="s">
        <v>16</v>
      </c>
      <c r="E15" s="238" t="s">
        <v>1265</v>
      </c>
    </row>
    <row r="16">
      <c r="A16" s="40">
        <v>9.0</v>
      </c>
      <c r="B16" s="42" t="s">
        <v>93</v>
      </c>
      <c r="C16" s="19" t="s">
        <v>1070</v>
      </c>
      <c r="D16" s="40" t="s">
        <v>16</v>
      </c>
      <c r="E16" s="238" t="s">
        <v>1265</v>
      </c>
    </row>
    <row r="17">
      <c r="A17" s="40">
        <v>10.0</v>
      </c>
      <c r="B17" s="43" t="s">
        <v>95</v>
      </c>
      <c r="C17" s="19" t="s">
        <v>1266</v>
      </c>
      <c r="D17" s="40" t="s">
        <v>16</v>
      </c>
      <c r="E17" s="238" t="s">
        <v>1265</v>
      </c>
    </row>
    <row r="18">
      <c r="A18" s="40">
        <v>11.0</v>
      </c>
      <c r="B18" s="43" t="s">
        <v>96</v>
      </c>
      <c r="C18" s="239">
        <v>43925.0</v>
      </c>
      <c r="D18" s="40" t="s">
        <v>16</v>
      </c>
      <c r="E18" s="238" t="s">
        <v>1265</v>
      </c>
    </row>
    <row r="19">
      <c r="A19" s="40">
        <v>12.0</v>
      </c>
      <c r="B19" s="17" t="s">
        <v>1267</v>
      </c>
      <c r="C19" s="240" t="s">
        <v>1183</v>
      </c>
      <c r="D19" s="40" t="s">
        <v>16</v>
      </c>
      <c r="E19" s="238" t="s">
        <v>16</v>
      </c>
    </row>
    <row r="20">
      <c r="A20" s="40">
        <v>13.0</v>
      </c>
      <c r="B20" s="17" t="s">
        <v>1268</v>
      </c>
      <c r="C20" s="240" t="s">
        <v>1269</v>
      </c>
      <c r="D20" s="40" t="s">
        <v>16</v>
      </c>
      <c r="E20" s="238" t="s">
        <v>16</v>
      </c>
    </row>
    <row r="21">
      <c r="A21" s="40">
        <v>14.0</v>
      </c>
      <c r="B21" s="18" t="s">
        <v>1270</v>
      </c>
      <c r="C21" s="241" t="s">
        <v>1271</v>
      </c>
      <c r="D21" s="239">
        <v>44097.0</v>
      </c>
      <c r="E21" s="238" t="s">
        <v>16</v>
      </c>
    </row>
    <row r="22">
      <c r="A22" s="40">
        <v>15.0</v>
      </c>
      <c r="B22" s="18" t="s">
        <v>1272</v>
      </c>
      <c r="C22" s="19" t="s">
        <v>1273</v>
      </c>
      <c r="D22" s="40" t="s">
        <v>16</v>
      </c>
      <c r="E22" s="237" t="s">
        <v>26</v>
      </c>
    </row>
    <row r="23">
      <c r="A23" s="40">
        <v>16.0</v>
      </c>
      <c r="B23" s="18" t="s">
        <v>1274</v>
      </c>
      <c r="C23" s="241" t="s">
        <v>1186</v>
      </c>
      <c r="D23" s="40" t="s">
        <v>16</v>
      </c>
      <c r="E23" s="237" t="s">
        <v>26</v>
      </c>
    </row>
    <row r="24">
      <c r="A24" s="38" t="s">
        <v>4</v>
      </c>
      <c r="B24" s="9" t="s">
        <v>5</v>
      </c>
      <c r="C24" s="9" t="s">
        <v>6</v>
      </c>
      <c r="D24" s="9" t="s">
        <v>7</v>
      </c>
      <c r="E24" s="242" t="s">
        <v>8</v>
      </c>
    </row>
    <row r="25">
      <c r="A25" s="40">
        <v>17.0</v>
      </c>
      <c r="B25" s="243" t="s">
        <v>1275</v>
      </c>
      <c r="C25" s="244" t="s">
        <v>1276</v>
      </c>
      <c r="D25" s="245" t="s">
        <v>31</v>
      </c>
      <c r="E25" s="246"/>
    </row>
    <row r="26">
      <c r="A26" s="40">
        <v>17.1</v>
      </c>
      <c r="B26" s="217" t="s">
        <v>1190</v>
      </c>
      <c r="C26" s="227">
        <v>8.10357002793251E7</v>
      </c>
      <c r="D26" s="219">
        <v>0.540238</v>
      </c>
      <c r="E26" s="220" t="s">
        <v>1191</v>
      </c>
    </row>
    <row r="27">
      <c r="A27" s="40">
        <v>17.2</v>
      </c>
      <c r="B27" s="223" t="s">
        <v>1195</v>
      </c>
      <c r="C27" s="224">
        <v>1.500001E7</v>
      </c>
      <c r="D27" s="225">
        <v>0.1</v>
      </c>
      <c r="E27" s="220" t="s">
        <v>38</v>
      </c>
    </row>
    <row r="28">
      <c r="A28" s="40">
        <v>17.3</v>
      </c>
      <c r="B28" s="223" t="s">
        <v>1197</v>
      </c>
      <c r="C28" s="224">
        <v>1.5000005E7</v>
      </c>
      <c r="D28" s="225">
        <v>0.1</v>
      </c>
      <c r="E28" s="220" t="s">
        <v>1191</v>
      </c>
    </row>
    <row r="29">
      <c r="A29" s="40">
        <v>17.4</v>
      </c>
      <c r="B29" s="223" t="s">
        <v>1199</v>
      </c>
      <c r="C29" s="227">
        <v>8466879.11907241</v>
      </c>
      <c r="D29" s="219">
        <v>0.056095</v>
      </c>
      <c r="E29" s="220" t="s">
        <v>1200</v>
      </c>
    </row>
    <row r="30">
      <c r="A30" s="40">
        <v>17.5</v>
      </c>
      <c r="B30" s="223" t="s">
        <v>1202</v>
      </c>
      <c r="C30" s="227">
        <v>2848690.049716</v>
      </c>
      <c r="D30" s="219">
        <v>0.018991</v>
      </c>
      <c r="E30" s="220" t="s">
        <v>1203</v>
      </c>
    </row>
    <row r="31">
      <c r="A31" s="40">
        <v>17.6</v>
      </c>
      <c r="B31" s="223" t="s">
        <v>1205</v>
      </c>
      <c r="C31" s="224">
        <v>2500000.0</v>
      </c>
      <c r="D31" s="219">
        <v>0.016667</v>
      </c>
      <c r="E31" s="220" t="s">
        <v>1191</v>
      </c>
    </row>
    <row r="32">
      <c r="A32" s="40">
        <v>17.7</v>
      </c>
      <c r="B32" s="223" t="s">
        <v>1277</v>
      </c>
      <c r="C32" s="224">
        <v>0.0</v>
      </c>
      <c r="D32" s="225">
        <v>0.0</v>
      </c>
      <c r="E32" s="220" t="s">
        <v>1203</v>
      </c>
    </row>
  </sheetData>
  <mergeCells count="1">
    <mergeCell ref="A3:E3"/>
  </mergeCells>
  <dataValidations>
    <dataValidation type="list" allowBlank="1" showErrorMessage="1" sqref="E25">
      <formula1>'Data Validation'!$B$5:$B$18</formula1>
    </dataValidation>
  </dataValidations>
  <hyperlinks>
    <hyperlink display="1 - Select 'File &gt; Make a Copy' to prepare your submission using Google Sheets. For a completed sample, please see B-Sample.&#10;2 - Insert as many rows as required for ITEM 16 ONLY (1 new row per address). Highlight the reserve wallet addresses in red. Circulating Supply  = Total Supply - Balances from reserve wallets&#10;3 - Input data into the yellow cells. &#10;4 - Please adhere to the format and use the predefined values from the drop down menus.&#10;5 - Please submit your responses with the proper formatting by sharing the Google Sheets URL and granting public access to the sheet. File &gt; Share &gt; Anyone on the internet with this link can view &#10;6 - Be truthful. False or misleading claims may render your submission inadmissible. Supply verification is subject to our methodology." location="'B - Sample'!A1" ref="A3"/>
    <hyperlink r:id="rId1" ref="E8"/>
    <hyperlink r:id="rId2" ref="E9"/>
    <hyperlink r:id="rId3" ref="E10"/>
    <hyperlink r:id="rId4" ref="E11"/>
    <hyperlink r:id="rId5" ref="E12"/>
    <hyperlink r:id="rId6" ref="E13"/>
    <hyperlink r:id="rId7" ref="B19"/>
    <hyperlink r:id="rId8" ref="C19"/>
    <hyperlink r:id="rId9" ref="B20"/>
    <hyperlink r:id="rId10" ref="C20"/>
    <hyperlink r:id="rId11" ref="C23"/>
    <hyperlink r:id="rId12" ref="B26"/>
    <hyperlink r:id="rId13" ref="B27"/>
    <hyperlink r:id="rId14" ref="B28"/>
    <hyperlink r:id="rId15" ref="B29"/>
    <hyperlink r:id="rId16" ref="B30"/>
    <hyperlink r:id="rId17" ref="B31"/>
    <hyperlink r:id="rId18" ref="B32"/>
  </hyperlinks>
  <drawing r:id="rId19"/>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14.63"/>
    <col customWidth="1" min="2" max="2" width="110.25"/>
    <col customWidth="1" min="3" max="3" width="57.13"/>
    <col customWidth="1" min="4" max="4" width="34.63"/>
    <col customWidth="1" min="5" max="5" width="26.88"/>
    <col customWidth="1" min="6" max="6" width="32.13"/>
    <col customWidth="1" min="7" max="7" width="37.88"/>
    <col customWidth="1" min="8" max="8" width="26.13"/>
    <col customWidth="1" min="9" max="9" width="25.5"/>
    <col customWidth="1" min="10" max="10" width="25.38"/>
  </cols>
  <sheetData>
    <row r="1">
      <c r="A1" s="123" t="s">
        <v>1278</v>
      </c>
      <c r="B1" s="124"/>
      <c r="C1" s="124"/>
      <c r="D1" s="247"/>
      <c r="E1" s="124"/>
      <c r="F1" s="124"/>
      <c r="G1" s="124"/>
      <c r="H1" s="124"/>
      <c r="I1" s="124"/>
      <c r="J1" s="124"/>
    </row>
    <row r="2">
      <c r="A2" s="1" t="s">
        <v>0</v>
      </c>
      <c r="B2" s="1"/>
      <c r="C2" s="1"/>
      <c r="D2" s="1"/>
      <c r="E2" s="1"/>
      <c r="F2" s="1"/>
      <c r="G2" s="3"/>
      <c r="H2" s="3"/>
      <c r="I2" s="3"/>
      <c r="J2" s="3"/>
    </row>
    <row r="3">
      <c r="A3" s="4" t="s">
        <v>1279</v>
      </c>
    </row>
    <row r="4">
      <c r="A4" s="3"/>
      <c r="B4" s="3"/>
      <c r="C4" s="3"/>
      <c r="D4" s="3"/>
      <c r="E4" s="3"/>
      <c r="F4" s="3"/>
      <c r="G4" s="3"/>
      <c r="H4" s="3"/>
      <c r="I4" s="3"/>
      <c r="J4" s="3"/>
    </row>
    <row r="5">
      <c r="A5" s="6" t="s">
        <v>1280</v>
      </c>
      <c r="G5" s="58"/>
      <c r="H5" s="58"/>
      <c r="I5" s="58"/>
      <c r="J5" s="58"/>
    </row>
    <row r="6">
      <c r="A6" s="208" t="s">
        <v>3</v>
      </c>
    </row>
    <row r="7">
      <c r="A7" s="38" t="s">
        <v>4</v>
      </c>
      <c r="B7" s="9" t="s">
        <v>5</v>
      </c>
      <c r="C7" s="9" t="s">
        <v>6</v>
      </c>
      <c r="D7" s="9" t="s">
        <v>7</v>
      </c>
      <c r="E7" s="10" t="s">
        <v>8</v>
      </c>
      <c r="F7" s="9" t="s">
        <v>9</v>
      </c>
      <c r="G7" s="10" t="s">
        <v>10</v>
      </c>
      <c r="H7" s="9" t="s">
        <v>11</v>
      </c>
      <c r="I7" s="10" t="s">
        <v>12</v>
      </c>
      <c r="J7" s="10" t="s">
        <v>13</v>
      </c>
    </row>
    <row r="8">
      <c r="A8" s="40">
        <v>1.0</v>
      </c>
      <c r="B8" s="12" t="s">
        <v>1281</v>
      </c>
      <c r="C8" s="218">
        <v>1.0085128445E8</v>
      </c>
      <c r="D8" s="211" t="s">
        <v>16</v>
      </c>
      <c r="E8" s="248" t="s">
        <v>16</v>
      </c>
      <c r="F8" s="248" t="s">
        <v>16</v>
      </c>
      <c r="G8" s="248" t="s">
        <v>16</v>
      </c>
      <c r="H8" s="248" t="s">
        <v>16</v>
      </c>
      <c r="I8" s="248" t="s">
        <v>16</v>
      </c>
      <c r="J8" s="16" t="s">
        <v>26</v>
      </c>
    </row>
    <row r="9">
      <c r="A9" s="40">
        <v>2.0</v>
      </c>
      <c r="B9" s="12" t="s">
        <v>1282</v>
      </c>
      <c r="C9" s="224">
        <v>1.5E8</v>
      </c>
      <c r="D9" s="211" t="s">
        <v>16</v>
      </c>
      <c r="E9" s="248" t="s">
        <v>16</v>
      </c>
      <c r="F9" s="248" t="s">
        <v>16</v>
      </c>
      <c r="G9" s="248" t="s">
        <v>16</v>
      </c>
      <c r="H9" s="248" t="s">
        <v>16</v>
      </c>
      <c r="I9" s="248" t="s">
        <v>16</v>
      </c>
      <c r="J9" s="16" t="s">
        <v>26</v>
      </c>
    </row>
    <row r="10">
      <c r="A10" s="40">
        <v>3.0</v>
      </c>
      <c r="B10" s="12" t="s">
        <v>1283</v>
      </c>
      <c r="C10" s="224">
        <v>1.5E8</v>
      </c>
      <c r="D10" s="211" t="s">
        <v>16</v>
      </c>
      <c r="E10" s="248" t="s">
        <v>16</v>
      </c>
      <c r="F10" s="248" t="s">
        <v>16</v>
      </c>
      <c r="G10" s="248" t="s">
        <v>16</v>
      </c>
      <c r="H10" s="248" t="s">
        <v>16</v>
      </c>
      <c r="I10" s="248" t="s">
        <v>16</v>
      </c>
      <c r="J10" s="16" t="s">
        <v>26</v>
      </c>
    </row>
    <row r="11">
      <c r="A11" s="40">
        <v>4.0</v>
      </c>
      <c r="B11" s="12" t="s">
        <v>1284</v>
      </c>
      <c r="C11" s="227">
        <v>1.2485128445E8</v>
      </c>
      <c r="D11" s="211" t="s">
        <v>16</v>
      </c>
      <c r="E11" s="248" t="s">
        <v>16</v>
      </c>
      <c r="F11" s="248" t="s">
        <v>16</v>
      </c>
      <c r="G11" s="248" t="s">
        <v>16</v>
      </c>
      <c r="H11" s="248" t="s">
        <v>16</v>
      </c>
      <c r="I11" s="248" t="s">
        <v>16</v>
      </c>
      <c r="J11" s="16" t="s">
        <v>26</v>
      </c>
    </row>
    <row r="12">
      <c r="A12" s="40">
        <v>5.0</v>
      </c>
      <c r="B12" s="12" t="s">
        <v>1285</v>
      </c>
      <c r="C12" s="224">
        <v>1.5E8</v>
      </c>
      <c r="D12" s="211" t="s">
        <v>16</v>
      </c>
      <c r="E12" s="248" t="s">
        <v>16</v>
      </c>
      <c r="F12" s="248" t="s">
        <v>16</v>
      </c>
      <c r="G12" s="248" t="s">
        <v>16</v>
      </c>
      <c r="H12" s="248" t="s">
        <v>16</v>
      </c>
      <c r="I12" s="248" t="s">
        <v>16</v>
      </c>
      <c r="J12" s="16" t="s">
        <v>26</v>
      </c>
    </row>
    <row r="13">
      <c r="A13" s="40">
        <v>6.0</v>
      </c>
      <c r="B13" s="12" t="s">
        <v>1286</v>
      </c>
      <c r="C13" s="224">
        <v>1.5E8</v>
      </c>
      <c r="D13" s="211" t="s">
        <v>16</v>
      </c>
      <c r="E13" s="248" t="s">
        <v>16</v>
      </c>
      <c r="F13" s="248" t="s">
        <v>16</v>
      </c>
      <c r="G13" s="248" t="s">
        <v>16</v>
      </c>
      <c r="H13" s="248" t="s">
        <v>16</v>
      </c>
      <c r="I13" s="248" t="s">
        <v>16</v>
      </c>
      <c r="J13" s="16" t="s">
        <v>26</v>
      </c>
    </row>
    <row r="14">
      <c r="A14" s="40">
        <v>7.0</v>
      </c>
      <c r="B14" s="17" t="s">
        <v>1287</v>
      </c>
      <c r="C14" s="240" t="s">
        <v>1183</v>
      </c>
      <c r="D14" s="211" t="s">
        <v>16</v>
      </c>
      <c r="E14" s="211" t="s">
        <v>16</v>
      </c>
      <c r="F14" s="211" t="s">
        <v>16</v>
      </c>
      <c r="G14" s="211" t="s">
        <v>16</v>
      </c>
      <c r="H14" s="211" t="s">
        <v>16</v>
      </c>
      <c r="I14" s="211" t="s">
        <v>16</v>
      </c>
      <c r="J14" s="16" t="s">
        <v>26</v>
      </c>
    </row>
    <row r="15">
      <c r="A15" s="40">
        <v>8.0</v>
      </c>
      <c r="B15" s="17" t="s">
        <v>1288</v>
      </c>
      <c r="C15" s="249" t="s">
        <v>1269</v>
      </c>
      <c r="D15" s="211" t="s">
        <v>16</v>
      </c>
      <c r="E15" s="211" t="s">
        <v>16</v>
      </c>
      <c r="F15" s="211" t="s">
        <v>16</v>
      </c>
      <c r="G15" s="211" t="s">
        <v>16</v>
      </c>
      <c r="H15" s="211" t="s">
        <v>16</v>
      </c>
      <c r="I15" s="211" t="s">
        <v>16</v>
      </c>
      <c r="J15" s="16" t="s">
        <v>26</v>
      </c>
    </row>
    <row r="16">
      <c r="A16" s="40">
        <v>9.0</v>
      </c>
      <c r="B16" s="18" t="s">
        <v>1289</v>
      </c>
      <c r="C16" s="250" t="s">
        <v>1290</v>
      </c>
      <c r="D16" s="211" t="s">
        <v>16</v>
      </c>
      <c r="E16" s="211" t="s">
        <v>16</v>
      </c>
      <c r="F16" s="211" t="s">
        <v>16</v>
      </c>
      <c r="G16" s="211" t="s">
        <v>16</v>
      </c>
      <c r="H16" s="211" t="s">
        <v>16</v>
      </c>
      <c r="I16" s="211" t="s">
        <v>16</v>
      </c>
      <c r="J16" s="16" t="s">
        <v>26</v>
      </c>
    </row>
    <row r="17">
      <c r="A17" s="40">
        <v>10.0</v>
      </c>
      <c r="B17" s="18" t="s">
        <v>1291</v>
      </c>
      <c r="C17" s="251" t="s">
        <v>1186</v>
      </c>
      <c r="D17" s="211" t="s">
        <v>16</v>
      </c>
      <c r="E17" s="211" t="s">
        <v>16</v>
      </c>
      <c r="F17" s="211" t="s">
        <v>16</v>
      </c>
      <c r="G17" s="211" t="s">
        <v>16</v>
      </c>
      <c r="H17" s="211" t="s">
        <v>16</v>
      </c>
      <c r="I17" s="211" t="s">
        <v>16</v>
      </c>
      <c r="J17" s="16" t="s">
        <v>26</v>
      </c>
    </row>
    <row r="18">
      <c r="A18" s="40">
        <v>11.0</v>
      </c>
      <c r="B18" s="26" t="s">
        <v>1292</v>
      </c>
      <c r="C18" s="13" t="s">
        <v>1293</v>
      </c>
      <c r="D18" s="55" t="s">
        <v>31</v>
      </c>
      <c r="E18" s="22"/>
      <c r="F18" s="23"/>
      <c r="G18" s="23"/>
      <c r="H18" s="22"/>
      <c r="I18" s="24" t="s">
        <v>32</v>
      </c>
      <c r="J18" s="16" t="s">
        <v>26</v>
      </c>
    </row>
    <row r="19">
      <c r="A19" s="252" t="s">
        <v>1294</v>
      </c>
      <c r="B19" s="217" t="s">
        <v>1190</v>
      </c>
      <c r="C19" s="227">
        <v>8.10357002793251E7</v>
      </c>
      <c r="D19" s="219">
        <v>0.540238</v>
      </c>
      <c r="E19" s="220" t="s">
        <v>1191</v>
      </c>
      <c r="F19" s="220" t="s">
        <v>39</v>
      </c>
      <c r="G19" s="220" t="s">
        <v>1192</v>
      </c>
      <c r="H19" s="220" t="s">
        <v>1191</v>
      </c>
      <c r="I19" s="221" t="s">
        <v>16</v>
      </c>
      <c r="J19" s="253" t="s">
        <v>1193</v>
      </c>
    </row>
    <row r="20">
      <c r="A20" s="254" t="s">
        <v>1295</v>
      </c>
      <c r="B20" s="223" t="s">
        <v>1195</v>
      </c>
      <c r="C20" s="224">
        <v>1.500001E7</v>
      </c>
      <c r="D20" s="225">
        <v>0.1</v>
      </c>
      <c r="E20" s="220" t="s">
        <v>38</v>
      </c>
      <c r="F20" s="220" t="s">
        <v>39</v>
      </c>
      <c r="G20" s="220" t="s">
        <v>1192</v>
      </c>
      <c r="H20" s="220" t="s">
        <v>38</v>
      </c>
      <c r="I20" s="226">
        <v>46011.0</v>
      </c>
      <c r="J20" s="253" t="s">
        <v>1193</v>
      </c>
    </row>
    <row r="21">
      <c r="A21" s="252" t="s">
        <v>1296</v>
      </c>
      <c r="B21" s="223" t="s">
        <v>1197</v>
      </c>
      <c r="C21" s="224">
        <v>1.5000005E7</v>
      </c>
      <c r="D21" s="225">
        <v>0.1</v>
      </c>
      <c r="E21" s="220" t="s">
        <v>1191</v>
      </c>
      <c r="F21" s="220" t="s">
        <v>39</v>
      </c>
      <c r="G21" s="220" t="s">
        <v>1192</v>
      </c>
      <c r="H21" s="220" t="s">
        <v>1191</v>
      </c>
      <c r="I21" s="226">
        <v>44915.0</v>
      </c>
      <c r="J21" s="253" t="s">
        <v>1193</v>
      </c>
    </row>
    <row r="22">
      <c r="A22" s="254" t="s">
        <v>1297</v>
      </c>
      <c r="B22" s="223" t="s">
        <v>1199</v>
      </c>
      <c r="C22" s="227">
        <v>8466879.11907241</v>
      </c>
      <c r="D22" s="219">
        <v>0.056095</v>
      </c>
      <c r="E22" s="220" t="s">
        <v>1200</v>
      </c>
      <c r="F22" s="220" t="s">
        <v>1208</v>
      </c>
      <c r="G22" s="220" t="s">
        <v>1192</v>
      </c>
      <c r="H22" s="220" t="s">
        <v>1200</v>
      </c>
      <c r="I22" s="221" t="s">
        <v>16</v>
      </c>
      <c r="J22" s="253" t="s">
        <v>1193</v>
      </c>
    </row>
    <row r="23">
      <c r="A23" s="252" t="s">
        <v>1298</v>
      </c>
      <c r="B23" s="223" t="s">
        <v>1202</v>
      </c>
      <c r="C23" s="227">
        <v>2848690.049716</v>
      </c>
      <c r="D23" s="219">
        <v>0.018991</v>
      </c>
      <c r="E23" s="220" t="s">
        <v>1203</v>
      </c>
      <c r="F23" s="220" t="s">
        <v>1208</v>
      </c>
      <c r="G23" s="220" t="s">
        <v>40</v>
      </c>
      <c r="H23" s="220" t="s">
        <v>1203</v>
      </c>
      <c r="I23" s="226">
        <v>44216.0</v>
      </c>
      <c r="J23" s="253" t="s">
        <v>1193</v>
      </c>
    </row>
    <row r="24">
      <c r="A24" s="254" t="s">
        <v>1299</v>
      </c>
      <c r="B24" s="223" t="s">
        <v>1205</v>
      </c>
      <c r="C24" s="224">
        <v>2500000.0</v>
      </c>
      <c r="D24" s="219">
        <v>0.016667</v>
      </c>
      <c r="E24" s="220" t="s">
        <v>1191</v>
      </c>
      <c r="F24" s="220" t="s">
        <v>39</v>
      </c>
      <c r="G24" s="220" t="s">
        <v>1192</v>
      </c>
      <c r="H24" s="220" t="s">
        <v>1191</v>
      </c>
      <c r="I24" s="221" t="s">
        <v>16</v>
      </c>
      <c r="J24" s="253" t="s">
        <v>1193</v>
      </c>
    </row>
    <row r="25">
      <c r="A25" s="252" t="s">
        <v>1300</v>
      </c>
      <c r="B25" s="223" t="s">
        <v>1301</v>
      </c>
      <c r="C25" s="224">
        <v>0.0</v>
      </c>
      <c r="D25" s="225">
        <v>0.0</v>
      </c>
      <c r="E25" s="220" t="s">
        <v>1203</v>
      </c>
      <c r="F25" s="220" t="s">
        <v>1208</v>
      </c>
      <c r="G25" s="220" t="s">
        <v>40</v>
      </c>
      <c r="H25" s="220" t="s">
        <v>1203</v>
      </c>
      <c r="I25" s="226">
        <v>44216.0</v>
      </c>
      <c r="J25" s="253" t="s">
        <v>1193</v>
      </c>
    </row>
  </sheetData>
  <mergeCells count="1">
    <mergeCell ref="A3:J3"/>
  </mergeCells>
  <dataValidations>
    <dataValidation type="list" allowBlank="1" showErrorMessage="1" sqref="G18">
      <formula1>'Data Validation'!$D$5:$D$7</formula1>
    </dataValidation>
    <dataValidation type="list" allowBlank="1" showErrorMessage="1" sqref="E18 H18">
      <formula1>'Data Validation'!$B$5:$B$18</formula1>
    </dataValidation>
    <dataValidation type="list" allowBlank="1" showErrorMessage="1" sqref="F18">
      <formula1>'Data Validation'!$C$5:$C$6</formula1>
    </dataValidation>
  </dataValidations>
  <hyperlinks>
    <hyperlink display="1 - Select 'File &gt; Make a Copy' to prepare your submission using Google Sheets. For a completed sample, please see C-Sample.&#10;2 - Insert as many rows as required for ITEM 10 ONLY (1 new row per address). Highlight the reserve wallet addresses in red. Circulating Supply  = Total Supply - Balances from reserve wallets&#10;3 - Input data into the yellow cells. &#10;4 - Please adhere to the format and use the predefined values from the drop down menus.&#10;5 - Please submit your responses with the proper formatting by sharing the Google Sheets URL and granting public access to the sheet. File &gt; Share &gt; Anyone on the internet with this link can view &#10;6 - Be truthful. False or misleading claims may render your submission inadmissible. Supply verification is subject to our methodology." location="'C - Sample'!A1" ref="A3"/>
    <hyperlink r:id="rId1" ref="B14"/>
    <hyperlink r:id="rId2" ref="C14"/>
    <hyperlink r:id="rId3" ref="B15"/>
    <hyperlink r:id="rId4" ref="C15"/>
    <hyperlink r:id="rId5" location="balances" ref="C16"/>
    <hyperlink r:id="rId6" location="balances" ref="C17"/>
    <hyperlink r:id="rId7" ref="B19"/>
    <hyperlink r:id="rId8" ref="J19"/>
    <hyperlink r:id="rId9" ref="B20"/>
    <hyperlink r:id="rId10" ref="J20"/>
    <hyperlink r:id="rId11" ref="B21"/>
    <hyperlink r:id="rId12" ref="J21"/>
    <hyperlink r:id="rId13" ref="B22"/>
    <hyperlink r:id="rId14" ref="J22"/>
    <hyperlink r:id="rId15" ref="B23"/>
    <hyperlink r:id="rId16" ref="J23"/>
    <hyperlink r:id="rId17" ref="B24"/>
    <hyperlink r:id="rId18" ref="J24"/>
    <hyperlink r:id="rId19" ref="B25"/>
    <hyperlink r:id="rId20" ref="J25"/>
  </hyperlinks>
  <drawing r:id="rId2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0"/>
    <col customWidth="1" min="2" max="2" width="22.5"/>
    <col customWidth="1" min="3" max="3" width="23.13"/>
    <col customWidth="1" min="4" max="4" width="21.5"/>
    <col customWidth="1" min="5" max="5" width="56.63"/>
    <col customWidth="1" min="6" max="6" width="15.63"/>
    <col customWidth="1" min="7" max="7" width="42.63"/>
    <col customWidth="1" min="8" max="8" width="16.38"/>
    <col customWidth="1" min="9" max="9" width="23.88"/>
    <col customWidth="1" min="10" max="10" width="31.88"/>
    <col customWidth="1" min="11" max="12" width="14.13"/>
    <col customWidth="1" min="13" max="13" width="18.13"/>
    <col customWidth="1" min="14" max="14" width="23.88"/>
    <col customWidth="1" min="15" max="15" width="31.88"/>
    <col customWidth="1" min="16" max="16" width="14.13"/>
    <col customWidth="1" min="17" max="17" width="14.75"/>
    <col customWidth="1" min="18" max="18" width="17.88"/>
    <col customWidth="1" min="19" max="19" width="23.88"/>
    <col customWidth="1" min="20" max="20" width="31.88"/>
    <col customWidth="1" min="21" max="22" width="14.13"/>
    <col customWidth="1" hidden="1" min="23" max="23" width="14.63"/>
    <col customWidth="1" hidden="1" min="24" max="24" width="15.13"/>
    <col customWidth="1" hidden="1" min="25" max="26" width="38.0"/>
    <col customWidth="1" hidden="1" min="27" max="27" width="123.5"/>
    <col customWidth="1" hidden="1" min="28" max="28" width="38.0"/>
    <col customWidth="1" hidden="1" min="29" max="31" width="18.0"/>
    <col customWidth="1" hidden="1" min="32" max="32" width="38.0"/>
    <col customWidth="1" hidden="1" min="33" max="33" width="40.63"/>
    <col hidden="1" min="34" max="55" width="12.63"/>
  </cols>
  <sheetData>
    <row r="1">
      <c r="A1" s="123" t="s">
        <v>1302</v>
      </c>
    </row>
    <row r="2">
      <c r="E2" s="63"/>
      <c r="J2" s="64"/>
      <c r="K2" s="64"/>
      <c r="L2" s="64"/>
      <c r="O2" s="64"/>
      <c r="P2" s="64"/>
      <c r="Q2" s="64"/>
      <c r="T2" s="64"/>
      <c r="U2" s="64"/>
      <c r="V2" s="64"/>
      <c r="AH2" s="65"/>
    </row>
    <row r="3">
      <c r="A3" s="66" t="s">
        <v>1303</v>
      </c>
      <c r="E3" s="63"/>
      <c r="J3" s="64"/>
      <c r="K3" s="64"/>
      <c r="L3" s="64"/>
      <c r="O3" s="64"/>
      <c r="P3" s="64"/>
      <c r="Q3" s="64"/>
      <c r="T3" s="64"/>
      <c r="U3" s="64"/>
      <c r="V3" s="64"/>
      <c r="Z3" s="101" t="s">
        <v>379</v>
      </c>
      <c r="AA3" s="97" t="s">
        <v>1304</v>
      </c>
      <c r="AB3" s="98" t="s">
        <v>381</v>
      </c>
      <c r="AE3" s="83"/>
    </row>
    <row r="4">
      <c r="B4" s="70"/>
      <c r="C4" s="71"/>
      <c r="D4" s="70"/>
      <c r="E4" s="71"/>
      <c r="F4" s="71"/>
      <c r="G4" s="71"/>
      <c r="H4" s="70"/>
      <c r="I4" s="71"/>
      <c r="J4" s="71"/>
      <c r="K4" s="71"/>
      <c r="L4" s="71"/>
      <c r="M4" s="70"/>
      <c r="N4" s="71"/>
      <c r="O4" s="71"/>
      <c r="P4" s="71"/>
      <c r="Q4" s="71"/>
      <c r="R4" s="70"/>
      <c r="S4" s="71"/>
      <c r="T4" s="71"/>
      <c r="U4" s="71"/>
      <c r="V4" s="71"/>
      <c r="Z4" s="101"/>
      <c r="AA4" s="97"/>
      <c r="AB4" s="110"/>
      <c r="AE4" s="83"/>
      <c r="AJ4" s="103"/>
    </row>
    <row r="5">
      <c r="B5" s="70" t="s">
        <v>192</v>
      </c>
      <c r="C5" s="71" t="s">
        <v>193</v>
      </c>
      <c r="D5" s="70" t="s">
        <v>192</v>
      </c>
      <c r="E5" s="71" t="s">
        <v>192</v>
      </c>
      <c r="F5" s="71" t="s">
        <v>193</v>
      </c>
      <c r="G5" s="72" t="s">
        <v>193</v>
      </c>
      <c r="H5" s="70" t="s">
        <v>192</v>
      </c>
      <c r="I5" s="71" t="s">
        <v>193</v>
      </c>
      <c r="J5" s="71" t="s">
        <v>193</v>
      </c>
      <c r="K5" s="71" t="s">
        <v>193</v>
      </c>
      <c r="L5" s="72" t="s">
        <v>193</v>
      </c>
      <c r="M5" s="70" t="s">
        <v>192</v>
      </c>
      <c r="N5" s="71" t="s">
        <v>193</v>
      </c>
      <c r="O5" s="71" t="s">
        <v>193</v>
      </c>
      <c r="P5" s="71" t="s">
        <v>193</v>
      </c>
      <c r="Q5" s="72" t="s">
        <v>193</v>
      </c>
      <c r="R5" s="70" t="s">
        <v>192</v>
      </c>
      <c r="S5" s="71" t="s">
        <v>193</v>
      </c>
      <c r="T5" s="71" t="s">
        <v>193</v>
      </c>
      <c r="U5" s="71" t="s">
        <v>193</v>
      </c>
      <c r="V5" s="72" t="s">
        <v>193</v>
      </c>
      <c r="Z5" s="101" t="s">
        <v>382</v>
      </c>
      <c r="AA5" s="97" t="s">
        <v>241</v>
      </c>
      <c r="AB5" s="98" t="s">
        <v>384</v>
      </c>
      <c r="AE5" s="83"/>
      <c r="AJ5" s="103"/>
    </row>
    <row r="6">
      <c r="A6" s="73" t="s">
        <v>194</v>
      </c>
      <c r="B6" s="74" t="s">
        <v>195</v>
      </c>
      <c r="C6" s="75" t="s">
        <v>196</v>
      </c>
      <c r="D6" s="76" t="s">
        <v>197</v>
      </c>
      <c r="E6" s="77" t="s">
        <v>198</v>
      </c>
      <c r="F6" s="76" t="s">
        <v>199</v>
      </c>
      <c r="G6" s="78" t="s">
        <v>13</v>
      </c>
      <c r="H6" s="75" t="s">
        <v>200</v>
      </c>
      <c r="I6" s="76" t="s">
        <v>201</v>
      </c>
      <c r="J6" s="76" t="s">
        <v>1305</v>
      </c>
      <c r="K6" s="79" t="s">
        <v>1306</v>
      </c>
      <c r="L6" s="80" t="s">
        <v>1307</v>
      </c>
      <c r="M6" s="75" t="s">
        <v>205</v>
      </c>
      <c r="N6" s="76" t="s">
        <v>206</v>
      </c>
      <c r="O6" s="76" t="s">
        <v>1308</v>
      </c>
      <c r="P6" s="79" t="s">
        <v>1306</v>
      </c>
      <c r="Q6" s="80" t="s">
        <v>1307</v>
      </c>
      <c r="R6" s="75" t="s">
        <v>208</v>
      </c>
      <c r="S6" s="76" t="s">
        <v>209</v>
      </c>
      <c r="T6" s="76" t="s">
        <v>1309</v>
      </c>
      <c r="U6" s="79" t="s">
        <v>1306</v>
      </c>
      <c r="V6" s="80" t="s">
        <v>1307</v>
      </c>
      <c r="W6" s="106"/>
      <c r="X6" s="106"/>
      <c r="Z6" s="101" t="s">
        <v>385</v>
      </c>
      <c r="AA6" s="97" t="s">
        <v>1310</v>
      </c>
      <c r="AB6" s="98" t="s">
        <v>387</v>
      </c>
      <c r="AE6" s="83"/>
      <c r="AJ6" s="103"/>
    </row>
    <row r="7">
      <c r="A7" s="84" t="s">
        <v>213</v>
      </c>
      <c r="B7" s="85" t="s">
        <v>1311</v>
      </c>
      <c r="C7" s="255" t="s">
        <v>1312</v>
      </c>
      <c r="D7" s="87" t="s">
        <v>887</v>
      </c>
      <c r="E7" s="88" t="s">
        <v>920</v>
      </c>
      <c r="F7" s="87" t="s">
        <v>1313</v>
      </c>
      <c r="G7" s="89" t="s">
        <v>1314</v>
      </c>
      <c r="H7" s="93" t="s">
        <v>227</v>
      </c>
      <c r="I7" s="87" t="s">
        <v>1315</v>
      </c>
      <c r="J7" s="256">
        <v>0.02</v>
      </c>
      <c r="K7" s="87" t="s">
        <v>1316</v>
      </c>
      <c r="L7" s="257" t="s">
        <v>1316</v>
      </c>
      <c r="M7" s="93" t="s">
        <v>240</v>
      </c>
      <c r="N7" s="87" t="s">
        <v>1317</v>
      </c>
      <c r="O7" s="256">
        <v>0.02</v>
      </c>
      <c r="P7" s="87" t="s">
        <v>1316</v>
      </c>
      <c r="Q7" s="87" t="s">
        <v>1316</v>
      </c>
      <c r="R7" s="93" t="s">
        <v>266</v>
      </c>
      <c r="S7" s="87" t="s">
        <v>1318</v>
      </c>
      <c r="T7" s="256">
        <v>0.02</v>
      </c>
      <c r="U7" s="87" t="s">
        <v>1316</v>
      </c>
      <c r="V7" s="257" t="s">
        <v>1316</v>
      </c>
      <c r="W7" s="107"/>
      <c r="X7" s="107"/>
      <c r="Z7" s="101" t="s">
        <v>388</v>
      </c>
      <c r="AA7" s="97" t="s">
        <v>267</v>
      </c>
      <c r="AB7" s="98" t="s">
        <v>390</v>
      </c>
      <c r="AE7" s="83"/>
      <c r="AJ7" s="103"/>
    </row>
    <row r="8">
      <c r="A8" s="84" t="s">
        <v>230</v>
      </c>
      <c r="B8" s="85" t="s">
        <v>1319</v>
      </c>
      <c r="C8" s="258" t="s">
        <v>1320</v>
      </c>
      <c r="D8" s="87" t="s">
        <v>676</v>
      </c>
      <c r="E8" s="88" t="s">
        <v>898</v>
      </c>
      <c r="F8" s="87" t="s">
        <v>1321</v>
      </c>
      <c r="G8" s="89" t="s">
        <v>1314</v>
      </c>
      <c r="H8" s="93" t="s">
        <v>227</v>
      </c>
      <c r="I8" s="87" t="s">
        <v>1315</v>
      </c>
      <c r="J8" s="259">
        <v>0.01</v>
      </c>
      <c r="K8" s="87" t="s">
        <v>1322</v>
      </c>
      <c r="L8" s="257" t="s">
        <v>1322</v>
      </c>
      <c r="M8" s="93" t="s">
        <v>240</v>
      </c>
      <c r="N8" s="87" t="s">
        <v>1317</v>
      </c>
      <c r="O8" s="259">
        <v>0.01</v>
      </c>
      <c r="P8" s="87" t="s">
        <v>1322</v>
      </c>
      <c r="Q8" s="87" t="s">
        <v>1322</v>
      </c>
      <c r="R8" s="93" t="s">
        <v>253</v>
      </c>
      <c r="S8" s="87" t="s">
        <v>1323</v>
      </c>
      <c r="T8" s="259">
        <v>0.01</v>
      </c>
      <c r="U8" s="87" t="s">
        <v>1322</v>
      </c>
      <c r="V8" s="257" t="s">
        <v>1322</v>
      </c>
      <c r="W8" s="107"/>
      <c r="X8" s="107"/>
      <c r="Z8" s="101" t="s">
        <v>391</v>
      </c>
      <c r="AA8" s="97" t="s">
        <v>280</v>
      </c>
      <c r="AB8" s="98" t="s">
        <v>393</v>
      </c>
      <c r="AE8" s="83"/>
      <c r="AI8" s="108"/>
      <c r="AJ8" s="103"/>
    </row>
    <row r="9">
      <c r="A9" s="84" t="s">
        <v>243</v>
      </c>
      <c r="B9" s="85" t="s">
        <v>1324</v>
      </c>
      <c r="C9" s="258" t="s">
        <v>1325</v>
      </c>
      <c r="D9" s="87" t="s">
        <v>676</v>
      </c>
      <c r="E9" s="88" t="s">
        <v>929</v>
      </c>
      <c r="F9" s="87" t="s">
        <v>16</v>
      </c>
      <c r="G9" s="257" t="s">
        <v>16</v>
      </c>
      <c r="H9" s="93" t="s">
        <v>227</v>
      </c>
      <c r="I9" s="87" t="s">
        <v>1315</v>
      </c>
      <c r="J9" s="259">
        <v>0.035</v>
      </c>
      <c r="K9" s="87" t="s">
        <v>1326</v>
      </c>
      <c r="L9" s="257" t="s">
        <v>1326</v>
      </c>
      <c r="M9" s="93" t="s">
        <v>240</v>
      </c>
      <c r="N9" s="87" t="s">
        <v>1327</v>
      </c>
      <c r="O9" s="259">
        <v>0.035</v>
      </c>
      <c r="P9" s="87" t="s">
        <v>1326</v>
      </c>
      <c r="Q9" s="87" t="s">
        <v>1326</v>
      </c>
      <c r="R9" s="93" t="s">
        <v>266</v>
      </c>
      <c r="S9" s="87" t="s">
        <v>1328</v>
      </c>
      <c r="T9" s="259">
        <v>0.035</v>
      </c>
      <c r="U9" s="87" t="s">
        <v>1326</v>
      </c>
      <c r="V9" s="257" t="s">
        <v>1326</v>
      </c>
      <c r="W9" s="107"/>
      <c r="X9" s="107"/>
      <c r="Z9" s="101" t="s">
        <v>394</v>
      </c>
      <c r="AA9" s="97" t="s">
        <v>293</v>
      </c>
      <c r="AB9" s="98" t="s">
        <v>396</v>
      </c>
      <c r="AE9" s="83"/>
      <c r="AI9" s="109"/>
      <c r="AJ9" s="103"/>
    </row>
    <row r="10" ht="19.5" customHeight="1">
      <c r="A10" s="84" t="s">
        <v>256</v>
      </c>
      <c r="B10" s="85" t="s">
        <v>1329</v>
      </c>
      <c r="C10" s="258" t="s">
        <v>1330</v>
      </c>
      <c r="D10" s="87" t="s">
        <v>378</v>
      </c>
      <c r="E10" s="88" t="s">
        <v>345</v>
      </c>
      <c r="F10" s="87" t="s">
        <v>1331</v>
      </c>
      <c r="G10" s="89" t="s">
        <v>1314</v>
      </c>
      <c r="H10" s="93" t="s">
        <v>227</v>
      </c>
      <c r="I10" s="87" t="s">
        <v>1315</v>
      </c>
      <c r="J10" s="259">
        <v>0.015</v>
      </c>
      <c r="K10" s="87" t="s">
        <v>1332</v>
      </c>
      <c r="L10" s="257" t="s">
        <v>1332</v>
      </c>
      <c r="M10" s="93"/>
      <c r="N10" s="260"/>
      <c r="O10" s="259"/>
      <c r="P10" s="87" t="s">
        <v>1332</v>
      </c>
      <c r="Q10" s="87" t="s">
        <v>1332</v>
      </c>
      <c r="R10" s="93"/>
      <c r="S10" s="260"/>
      <c r="T10" s="259"/>
      <c r="U10" s="87" t="s">
        <v>1332</v>
      </c>
      <c r="V10" s="257" t="s">
        <v>1332</v>
      </c>
      <c r="Z10" s="101" t="s">
        <v>397</v>
      </c>
      <c r="AA10" s="97" t="s">
        <v>1333</v>
      </c>
      <c r="AB10" s="98" t="s">
        <v>399</v>
      </c>
      <c r="AE10" s="83"/>
      <c r="AI10" s="109"/>
      <c r="AJ10" s="103"/>
    </row>
    <row r="11" ht="18.75" customHeight="1">
      <c r="A11" s="84" t="s">
        <v>269</v>
      </c>
      <c r="B11" s="85" t="s">
        <v>1334</v>
      </c>
      <c r="C11" s="258" t="s">
        <v>1335</v>
      </c>
      <c r="D11" s="87" t="s">
        <v>816</v>
      </c>
      <c r="E11" s="88" t="s">
        <v>215</v>
      </c>
      <c r="F11" s="87" t="s">
        <v>1336</v>
      </c>
      <c r="G11" s="89" t="s">
        <v>1314</v>
      </c>
      <c r="H11" s="93" t="s">
        <v>227</v>
      </c>
      <c r="I11" s="87" t="s">
        <v>1315</v>
      </c>
      <c r="J11" s="259">
        <v>0.015</v>
      </c>
      <c r="K11" s="87" t="s">
        <v>1337</v>
      </c>
      <c r="L11" s="257" t="s">
        <v>1337</v>
      </c>
      <c r="M11" s="93" t="s">
        <v>240</v>
      </c>
      <c r="N11" s="87" t="s">
        <v>1338</v>
      </c>
      <c r="O11" s="259">
        <v>0.015</v>
      </c>
      <c r="P11" s="87" t="s">
        <v>1337</v>
      </c>
      <c r="Q11" s="87" t="s">
        <v>1337</v>
      </c>
      <c r="R11" s="93" t="s">
        <v>240</v>
      </c>
      <c r="S11" s="87" t="s">
        <v>1339</v>
      </c>
      <c r="T11" s="259">
        <v>0.025</v>
      </c>
      <c r="U11" s="87" t="s">
        <v>1337</v>
      </c>
      <c r="V11" s="257" t="s">
        <v>1337</v>
      </c>
      <c r="Z11" s="101" t="s">
        <v>400</v>
      </c>
      <c r="AA11" s="97" t="s">
        <v>319</v>
      </c>
      <c r="AB11" s="98" t="s">
        <v>402</v>
      </c>
      <c r="AE11" s="83"/>
      <c r="AI11" s="109"/>
      <c r="AJ11" s="103"/>
    </row>
    <row r="12">
      <c r="A12" s="84" t="s">
        <v>282</v>
      </c>
      <c r="B12" s="85" t="s">
        <v>1340</v>
      </c>
      <c r="C12" s="258" t="s">
        <v>1341</v>
      </c>
      <c r="D12" s="87" t="s">
        <v>624</v>
      </c>
      <c r="E12" s="88" t="s">
        <v>1342</v>
      </c>
      <c r="F12" s="87" t="s">
        <v>1343</v>
      </c>
      <c r="G12" s="89" t="s">
        <v>1314</v>
      </c>
      <c r="H12" s="93" t="s">
        <v>227</v>
      </c>
      <c r="I12" s="87" t="s">
        <v>1315</v>
      </c>
      <c r="J12" s="259">
        <v>0.02</v>
      </c>
      <c r="K12" s="87" t="s">
        <v>1344</v>
      </c>
      <c r="L12" s="257" t="s">
        <v>1344</v>
      </c>
      <c r="M12" s="93"/>
      <c r="N12" s="261"/>
      <c r="O12" s="262"/>
      <c r="P12" s="87" t="s">
        <v>1344</v>
      </c>
      <c r="Q12" s="87" t="s">
        <v>1344</v>
      </c>
      <c r="R12" s="93"/>
      <c r="S12" s="261"/>
      <c r="T12" s="262"/>
      <c r="U12" s="87" t="s">
        <v>1344</v>
      </c>
      <c r="V12" s="257" t="s">
        <v>1344</v>
      </c>
      <c r="Z12" s="101" t="s">
        <v>403</v>
      </c>
      <c r="AA12" s="104" t="s">
        <v>332</v>
      </c>
      <c r="AB12" s="98" t="s">
        <v>405</v>
      </c>
      <c r="AE12" s="83"/>
      <c r="AI12" s="108"/>
      <c r="AJ12" s="103"/>
    </row>
    <row r="13">
      <c r="A13" s="102" t="s">
        <v>295</v>
      </c>
      <c r="B13" s="85" t="s">
        <v>1311</v>
      </c>
      <c r="C13" s="255" t="s">
        <v>1312</v>
      </c>
      <c r="D13" s="87" t="s">
        <v>887</v>
      </c>
      <c r="E13" s="88" t="s">
        <v>920</v>
      </c>
      <c r="F13" s="87" t="s">
        <v>1313</v>
      </c>
      <c r="G13" s="89" t="s">
        <v>1314</v>
      </c>
      <c r="H13" s="93" t="s">
        <v>227</v>
      </c>
      <c r="I13" s="87" t="s">
        <v>1315</v>
      </c>
      <c r="J13" s="256">
        <v>0.01</v>
      </c>
      <c r="K13" s="87" t="s">
        <v>1316</v>
      </c>
      <c r="L13" s="257" t="s">
        <v>1316</v>
      </c>
      <c r="M13" s="93" t="s">
        <v>240</v>
      </c>
      <c r="N13" s="87" t="s">
        <v>1317</v>
      </c>
      <c r="O13" s="256">
        <v>0.01</v>
      </c>
      <c r="P13" s="87" t="s">
        <v>1316</v>
      </c>
      <c r="Q13" s="87" t="s">
        <v>1316</v>
      </c>
      <c r="R13" s="93" t="s">
        <v>266</v>
      </c>
      <c r="S13" s="87" t="s">
        <v>1318</v>
      </c>
      <c r="T13" s="256">
        <v>0.01</v>
      </c>
      <c r="U13" s="87" t="s">
        <v>1316</v>
      </c>
      <c r="V13" s="257" t="s">
        <v>1316</v>
      </c>
      <c r="Z13" s="101" t="s">
        <v>406</v>
      </c>
      <c r="AA13" s="104" t="s">
        <v>345</v>
      </c>
      <c r="AB13" s="98" t="s">
        <v>408</v>
      </c>
      <c r="AE13" s="83"/>
      <c r="AI13" s="109"/>
      <c r="AJ13" s="103"/>
    </row>
    <row r="14">
      <c r="A14" s="102" t="s">
        <v>308</v>
      </c>
      <c r="B14" s="85" t="s">
        <v>1319</v>
      </c>
      <c r="C14" s="258" t="s">
        <v>1320</v>
      </c>
      <c r="D14" s="87" t="s">
        <v>676</v>
      </c>
      <c r="E14" s="88" t="s">
        <v>898</v>
      </c>
      <c r="F14" s="87" t="s">
        <v>1321</v>
      </c>
      <c r="G14" s="89" t="s">
        <v>1314</v>
      </c>
      <c r="H14" s="93" t="s">
        <v>227</v>
      </c>
      <c r="I14" s="87" t="s">
        <v>1315</v>
      </c>
      <c r="J14" s="259">
        <v>0.025</v>
      </c>
      <c r="K14" s="87" t="s">
        <v>1322</v>
      </c>
      <c r="L14" s="257" t="s">
        <v>1322</v>
      </c>
      <c r="M14" s="93" t="s">
        <v>240</v>
      </c>
      <c r="N14" s="87" t="s">
        <v>1345</v>
      </c>
      <c r="O14" s="259">
        <v>0.025</v>
      </c>
      <c r="P14" s="87" t="s">
        <v>1322</v>
      </c>
      <c r="Q14" s="87" t="s">
        <v>1322</v>
      </c>
      <c r="R14" s="93" t="s">
        <v>253</v>
      </c>
      <c r="S14" s="87" t="s">
        <v>1346</v>
      </c>
      <c r="T14" s="259">
        <v>0.025</v>
      </c>
      <c r="U14" s="87" t="s">
        <v>1322</v>
      </c>
      <c r="V14" s="257" t="s">
        <v>1322</v>
      </c>
      <c r="Z14" s="101" t="s">
        <v>409</v>
      </c>
      <c r="AA14" s="104" t="s">
        <v>358</v>
      </c>
      <c r="AB14" s="98" t="s">
        <v>411</v>
      </c>
      <c r="AE14" s="83"/>
      <c r="AI14" s="109"/>
      <c r="AJ14" s="103"/>
    </row>
    <row r="15">
      <c r="A15" s="102" t="s">
        <v>321</v>
      </c>
      <c r="B15" s="85" t="s">
        <v>1324</v>
      </c>
      <c r="C15" s="258" t="s">
        <v>1325</v>
      </c>
      <c r="D15" s="87" t="s">
        <v>676</v>
      </c>
      <c r="E15" s="88" t="s">
        <v>929</v>
      </c>
      <c r="F15" s="87" t="s">
        <v>16</v>
      </c>
      <c r="G15" s="257" t="s">
        <v>16</v>
      </c>
      <c r="H15" s="93" t="s">
        <v>227</v>
      </c>
      <c r="I15" s="87" t="s">
        <v>1315</v>
      </c>
      <c r="J15" s="259">
        <v>0.015</v>
      </c>
      <c r="K15" s="87" t="s">
        <v>1326</v>
      </c>
      <c r="L15" s="257" t="s">
        <v>1326</v>
      </c>
      <c r="M15" s="93" t="s">
        <v>240</v>
      </c>
      <c r="N15" s="87" t="s">
        <v>1345</v>
      </c>
      <c r="O15" s="259">
        <v>0.015</v>
      </c>
      <c r="P15" s="87" t="s">
        <v>1326</v>
      </c>
      <c r="Q15" s="87" t="s">
        <v>1326</v>
      </c>
      <c r="R15" s="93" t="s">
        <v>266</v>
      </c>
      <c r="S15" s="87" t="s">
        <v>1347</v>
      </c>
      <c r="T15" s="259">
        <v>0.015</v>
      </c>
      <c r="U15" s="87" t="s">
        <v>1326</v>
      </c>
      <c r="V15" s="257" t="s">
        <v>1326</v>
      </c>
      <c r="Z15" s="101" t="s">
        <v>412</v>
      </c>
      <c r="AA15" s="104" t="s">
        <v>371</v>
      </c>
      <c r="AB15" s="98" t="s">
        <v>414</v>
      </c>
      <c r="AE15" s="83"/>
      <c r="AI15" s="108"/>
      <c r="AJ15" s="103"/>
    </row>
    <row r="16">
      <c r="A16" s="102" t="s">
        <v>334</v>
      </c>
      <c r="B16" s="85"/>
      <c r="C16" s="258"/>
      <c r="D16" s="87"/>
      <c r="E16" s="88"/>
      <c r="F16" s="87"/>
      <c r="G16" s="89"/>
      <c r="H16" s="93"/>
      <c r="I16" s="261"/>
      <c r="J16" s="262"/>
      <c r="K16" s="87"/>
      <c r="L16" s="257"/>
      <c r="M16" s="93"/>
      <c r="N16" s="261"/>
      <c r="O16" s="262"/>
      <c r="P16" s="87"/>
      <c r="Q16" s="87"/>
      <c r="R16" s="93"/>
      <c r="S16" s="261"/>
      <c r="T16" s="262"/>
      <c r="U16" s="87"/>
      <c r="V16" s="257"/>
      <c r="Z16" s="101" t="s">
        <v>415</v>
      </c>
      <c r="AA16" s="104" t="s">
        <v>374</v>
      </c>
      <c r="AB16" s="98" t="s">
        <v>417</v>
      </c>
      <c r="AE16" s="83"/>
    </row>
    <row r="17">
      <c r="A17" s="102" t="s">
        <v>347</v>
      </c>
      <c r="B17" s="85"/>
      <c r="C17" s="258"/>
      <c r="D17" s="87"/>
      <c r="E17" s="88"/>
      <c r="F17" s="87"/>
      <c r="G17" s="89"/>
      <c r="H17" s="93"/>
      <c r="I17" s="261"/>
      <c r="J17" s="262"/>
      <c r="K17" s="87"/>
      <c r="L17" s="257"/>
      <c r="M17" s="93"/>
      <c r="N17" s="261"/>
      <c r="O17" s="262"/>
      <c r="P17" s="87"/>
      <c r="Q17" s="87"/>
      <c r="R17" s="93"/>
      <c r="S17" s="261"/>
      <c r="T17" s="262"/>
      <c r="U17" s="87"/>
      <c r="V17" s="257"/>
      <c r="Z17" s="101" t="s">
        <v>418</v>
      </c>
      <c r="AA17" s="105" t="s">
        <v>1348</v>
      </c>
      <c r="AB17" s="98" t="s">
        <v>420</v>
      </c>
      <c r="AE17" s="83"/>
    </row>
    <row r="18">
      <c r="A18" s="102" t="s">
        <v>360</v>
      </c>
      <c r="B18" s="85"/>
      <c r="C18" s="258"/>
      <c r="D18" s="87"/>
      <c r="E18" s="88"/>
      <c r="F18" s="87"/>
      <c r="G18" s="89"/>
      <c r="H18" s="93"/>
      <c r="I18" s="261"/>
      <c r="J18" s="262"/>
      <c r="K18" s="87"/>
      <c r="L18" s="257"/>
      <c r="M18" s="93"/>
      <c r="N18" s="261"/>
      <c r="O18" s="262"/>
      <c r="P18" s="87"/>
      <c r="Q18" s="87"/>
      <c r="R18" s="93"/>
      <c r="S18" s="261"/>
      <c r="T18" s="262"/>
      <c r="U18" s="87"/>
      <c r="V18" s="257"/>
      <c r="Z18" s="101" t="s">
        <v>421</v>
      </c>
      <c r="AA18" s="105" t="s">
        <v>1349</v>
      </c>
      <c r="AB18" s="98" t="s">
        <v>423</v>
      </c>
      <c r="AE18" s="83"/>
    </row>
  </sheetData>
  <mergeCells count="1">
    <mergeCell ref="A1:BC1"/>
  </mergeCells>
  <conditionalFormatting sqref="B4:V5">
    <cfRule type="cellIs" dxfId="0" priority="1" operator="equal">
      <formula>"Drop-Down Menu"</formula>
    </cfRule>
  </conditionalFormatting>
  <conditionalFormatting sqref="B4:V5">
    <cfRule type="cellIs" dxfId="1" priority="2" operator="equal">
      <formula>"Open Ended Field"</formula>
    </cfRule>
  </conditionalFormatting>
  <dataValidations>
    <dataValidation type="list" allowBlank="1" showInputMessage="1" showErrorMessage="1" prompt="Click and enter a value from range 'Copy of Annex E'!O8:O14" sqref="H7:H18 M7:M18 R7:R18">
      <formula1>'Annex F'!$Z$10:$Z$13</formula1>
    </dataValidation>
    <dataValidation type="list" allowBlank="1" showInputMessage="1" showErrorMessage="1" prompt="Click and enter a value from range 'Copy of Data Validation'!Q5:Q170" sqref="B7:B18">
      <formula1>'Data Validation'!$Q$5:$Q$170</formula1>
    </dataValidation>
    <dataValidation type="list" allowBlank="1" showInputMessage="1" showErrorMessage="1" prompt="Click and enter a value from range 'Annex F V2'!AA8:AA274" sqref="E7:E18">
      <formula1>'F - Sample'!$AA$3:$AA$18</formula1>
    </dataValidation>
    <dataValidation type="list" allowBlank="1" showInputMessage="1" showErrorMessage="1" prompt="Click and enter a value from range 'Copy of Annex E'!Q8:Q256" sqref="D7:D18">
      <formula1>'Data Validation'!$M$5:$M$253</formula1>
    </dataValidation>
  </dataValidations>
  <hyperlinks>
    <hyperlink r:id="rId2" ref="AB3"/>
    <hyperlink r:id="rId3" ref="AB5"/>
    <hyperlink r:id="rId4" ref="AB6"/>
    <hyperlink r:id="rId5" ref="AB7"/>
    <hyperlink r:id="rId6" ref="AB8"/>
    <hyperlink r:id="rId7" ref="AB9"/>
    <hyperlink r:id="rId8" ref="AB10"/>
    <hyperlink r:id="rId9" ref="AB11"/>
    <hyperlink r:id="rId10" ref="AB12"/>
    <hyperlink r:id="rId11" ref="AB13"/>
    <hyperlink r:id="rId12" ref="AB14"/>
    <hyperlink r:id="rId13" ref="AB15"/>
    <hyperlink r:id="rId14" ref="AB16"/>
    <hyperlink r:id="rId15" ref="AB17"/>
    <hyperlink r:id="rId16" ref="AB18"/>
  </hyperlinks>
  <drawing r:id="rId17"/>
  <legacyDrawing r:id="rId18"/>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88"/>
    <col customWidth="1" min="2" max="2" width="25.13"/>
    <col customWidth="1" min="3" max="3" width="55.38"/>
    <col customWidth="1" min="4" max="4" width="9.88"/>
  </cols>
  <sheetData>
    <row r="1">
      <c r="A1" s="157"/>
      <c r="B1" s="158" t="s">
        <v>1002</v>
      </c>
      <c r="C1" s="159" t="s">
        <v>1003</v>
      </c>
      <c r="D1" s="160"/>
    </row>
    <row r="2">
      <c r="A2" s="157" t="s">
        <v>1350</v>
      </c>
      <c r="B2" s="157" t="s">
        <v>1351</v>
      </c>
      <c r="C2" s="157" t="s">
        <v>1352</v>
      </c>
      <c r="D2" s="160" t="s">
        <v>1006</v>
      </c>
    </row>
    <row r="3">
      <c r="A3" s="263">
        <v>1.0</v>
      </c>
      <c r="B3" s="263" t="s">
        <v>1353</v>
      </c>
      <c r="C3" s="264" t="s">
        <v>1354</v>
      </c>
      <c r="D3" s="68" t="s">
        <v>1355</v>
      </c>
    </row>
    <row r="4">
      <c r="A4" s="263">
        <v>2.0</v>
      </c>
      <c r="B4" s="263" t="s">
        <v>1356</v>
      </c>
      <c r="C4" s="265" t="s">
        <v>1357</v>
      </c>
      <c r="D4" s="68" t="s">
        <v>1355</v>
      </c>
    </row>
    <row r="5">
      <c r="A5" s="266">
        <v>3.0</v>
      </c>
      <c r="B5" s="266" t="s">
        <v>1358</v>
      </c>
      <c r="C5" s="265" t="s">
        <v>1359</v>
      </c>
      <c r="D5" s="68" t="s">
        <v>1355</v>
      </c>
    </row>
    <row r="6">
      <c r="A6" s="263">
        <v>4.0</v>
      </c>
      <c r="B6" s="263" t="s">
        <v>1360</v>
      </c>
      <c r="C6" s="264" t="s">
        <v>1361</v>
      </c>
      <c r="D6" s="68" t="s">
        <v>1355</v>
      </c>
    </row>
    <row r="7">
      <c r="A7" s="263">
        <v>5.0</v>
      </c>
      <c r="B7" s="266" t="s">
        <v>1362</v>
      </c>
      <c r="C7" s="264" t="s">
        <v>1363</v>
      </c>
      <c r="D7" s="68" t="s">
        <v>1355</v>
      </c>
    </row>
    <row r="8">
      <c r="A8" s="266">
        <v>6.0</v>
      </c>
      <c r="B8" s="263" t="s">
        <v>1364</v>
      </c>
      <c r="C8" s="264" t="s">
        <v>1365</v>
      </c>
      <c r="D8" s="68" t="s">
        <v>1355</v>
      </c>
    </row>
    <row r="9">
      <c r="A9" s="263">
        <v>7.0</v>
      </c>
      <c r="B9" s="266" t="s">
        <v>1366</v>
      </c>
      <c r="C9" s="264" t="s">
        <v>1367</v>
      </c>
      <c r="D9" s="68" t="s">
        <v>1355</v>
      </c>
    </row>
    <row r="10">
      <c r="A10" s="263">
        <v>8.0</v>
      </c>
      <c r="B10" s="263" t="s">
        <v>1368</v>
      </c>
      <c r="C10" s="264" t="s">
        <v>1369</v>
      </c>
      <c r="D10" s="68" t="s">
        <v>1355</v>
      </c>
    </row>
    <row r="11">
      <c r="A11" s="266">
        <v>9.0</v>
      </c>
      <c r="B11" s="263" t="s">
        <v>1370</v>
      </c>
      <c r="C11" s="264" t="s">
        <v>1371</v>
      </c>
      <c r="D11" s="68" t="s">
        <v>1355</v>
      </c>
    </row>
    <row r="12">
      <c r="A12" s="263">
        <v>10.0</v>
      </c>
      <c r="B12" s="266" t="s">
        <v>1372</v>
      </c>
      <c r="C12" s="264" t="s">
        <v>1373</v>
      </c>
      <c r="D12" s="68" t="s">
        <v>1355</v>
      </c>
    </row>
    <row r="13">
      <c r="A13" s="263">
        <v>11.0</v>
      </c>
      <c r="B13" s="263" t="s">
        <v>1374</v>
      </c>
      <c r="C13" s="264" t="s">
        <v>1375</v>
      </c>
      <c r="D13" s="68" t="s">
        <v>1355</v>
      </c>
    </row>
    <row r="14">
      <c r="A14" s="266">
        <v>12.0</v>
      </c>
      <c r="B14" s="263" t="s">
        <v>1376</v>
      </c>
      <c r="C14" s="264" t="s">
        <v>1377</v>
      </c>
      <c r="D14" s="68" t="s">
        <v>1355</v>
      </c>
    </row>
    <row r="15">
      <c r="A15" s="263">
        <v>13.0</v>
      </c>
      <c r="B15" s="263" t="s">
        <v>1378</v>
      </c>
      <c r="C15" s="264" t="s">
        <v>1379</v>
      </c>
      <c r="D15" s="68" t="s">
        <v>1355</v>
      </c>
    </row>
    <row r="16">
      <c r="A16" s="263">
        <v>14.0</v>
      </c>
      <c r="B16" s="263" t="s">
        <v>1380</v>
      </c>
      <c r="C16" s="264" t="s">
        <v>1381</v>
      </c>
      <c r="D16" s="68" t="s">
        <v>1355</v>
      </c>
    </row>
    <row r="17">
      <c r="A17" s="266">
        <v>15.0</v>
      </c>
      <c r="B17" s="266" t="s">
        <v>1382</v>
      </c>
      <c r="C17" s="264" t="s">
        <v>1383</v>
      </c>
      <c r="D17" s="68" t="s">
        <v>1355</v>
      </c>
    </row>
    <row r="18">
      <c r="A18" s="263">
        <v>16.0</v>
      </c>
      <c r="B18" s="266" t="s">
        <v>1384</v>
      </c>
      <c r="C18" s="264" t="s">
        <v>1385</v>
      </c>
      <c r="D18" s="68" t="s">
        <v>1355</v>
      </c>
    </row>
    <row r="19">
      <c r="A19" s="263">
        <v>17.0</v>
      </c>
      <c r="B19" s="266" t="s">
        <v>1386</v>
      </c>
      <c r="C19" s="264" t="s">
        <v>1387</v>
      </c>
      <c r="D19" s="68" t="s">
        <v>1355</v>
      </c>
    </row>
    <row r="20">
      <c r="A20" s="266">
        <v>18.0</v>
      </c>
      <c r="B20" s="266" t="s">
        <v>1388</v>
      </c>
      <c r="C20" s="264" t="s">
        <v>1389</v>
      </c>
      <c r="D20" s="68" t="s">
        <v>1355</v>
      </c>
    </row>
    <row r="21">
      <c r="A21" s="263">
        <v>19.0</v>
      </c>
      <c r="B21" s="263" t="s">
        <v>1390</v>
      </c>
      <c r="C21" s="267" t="s">
        <v>1391</v>
      </c>
      <c r="D21" s="68" t="s">
        <v>1355</v>
      </c>
    </row>
    <row r="22">
      <c r="A22" s="263">
        <v>20.0</v>
      </c>
      <c r="B22" s="263" t="s">
        <v>1392</v>
      </c>
      <c r="C22" s="264" t="s">
        <v>1393</v>
      </c>
      <c r="D22" s="68" t="s">
        <v>1355</v>
      </c>
    </row>
    <row r="23">
      <c r="A23" s="266">
        <v>21.0</v>
      </c>
      <c r="B23" s="266" t="s">
        <v>1394</v>
      </c>
      <c r="C23" s="264" t="s">
        <v>1395</v>
      </c>
      <c r="D23" s="68" t="s">
        <v>1355</v>
      </c>
    </row>
    <row r="24">
      <c r="A24" s="263">
        <v>22.0</v>
      </c>
      <c r="B24" s="266" t="s">
        <v>1396</v>
      </c>
      <c r="C24" s="264" t="s">
        <v>1397</v>
      </c>
      <c r="D24" s="68" t="s">
        <v>1355</v>
      </c>
    </row>
    <row r="25">
      <c r="A25" s="263">
        <v>23.0</v>
      </c>
      <c r="B25" s="263" t="s">
        <v>1398</v>
      </c>
      <c r="C25" s="264" t="s">
        <v>1399</v>
      </c>
      <c r="D25" s="68" t="s">
        <v>1355</v>
      </c>
    </row>
    <row r="26">
      <c r="A26" s="266">
        <v>24.0</v>
      </c>
      <c r="B26" s="263" t="s">
        <v>1400</v>
      </c>
      <c r="C26" s="264" t="s">
        <v>1401</v>
      </c>
      <c r="D26" s="68" t="s">
        <v>1355</v>
      </c>
    </row>
    <row r="27">
      <c r="A27" s="263">
        <v>25.0</v>
      </c>
      <c r="B27" s="263" t="s">
        <v>1402</v>
      </c>
      <c r="C27" s="264" t="s">
        <v>1403</v>
      </c>
      <c r="D27" s="68" t="s">
        <v>1355</v>
      </c>
    </row>
    <row r="28">
      <c r="A28" s="263">
        <v>26.0</v>
      </c>
      <c r="B28" s="263" t="s">
        <v>1404</v>
      </c>
      <c r="C28" s="264" t="s">
        <v>1405</v>
      </c>
      <c r="D28" s="68" t="s">
        <v>1355</v>
      </c>
    </row>
    <row r="29">
      <c r="A29" s="266">
        <v>27.0</v>
      </c>
      <c r="B29" s="266" t="s">
        <v>1406</v>
      </c>
      <c r="C29" s="264" t="s">
        <v>1407</v>
      </c>
      <c r="D29" s="68" t="s">
        <v>1355</v>
      </c>
    </row>
    <row r="30">
      <c r="A30" s="263">
        <v>28.0</v>
      </c>
      <c r="B30" s="266" t="s">
        <v>1408</v>
      </c>
      <c r="C30" s="264" t="s">
        <v>1409</v>
      </c>
      <c r="D30" s="68" t="s">
        <v>1355</v>
      </c>
    </row>
    <row r="31">
      <c r="A31" s="263">
        <v>29.0</v>
      </c>
      <c r="B31" s="263" t="s">
        <v>1410</v>
      </c>
      <c r="C31" s="264" t="s">
        <v>1411</v>
      </c>
      <c r="D31" s="68" t="s">
        <v>1355</v>
      </c>
    </row>
    <row r="32">
      <c r="A32" s="266">
        <v>30.0</v>
      </c>
      <c r="B32" s="266" t="s">
        <v>1412</v>
      </c>
      <c r="C32" s="264" t="s">
        <v>1413</v>
      </c>
      <c r="D32" s="68" t="s">
        <v>1355</v>
      </c>
    </row>
    <row r="33">
      <c r="A33" s="263">
        <v>31.0</v>
      </c>
      <c r="B33" s="266" t="s">
        <v>1414</v>
      </c>
      <c r="C33" s="264" t="s">
        <v>1415</v>
      </c>
      <c r="D33" s="68" t="s">
        <v>1355</v>
      </c>
    </row>
    <row r="34">
      <c r="A34" s="263">
        <v>32.0</v>
      </c>
      <c r="B34" s="266" t="s">
        <v>1416</v>
      </c>
      <c r="C34" s="268"/>
      <c r="D34" s="68" t="s">
        <v>1355</v>
      </c>
    </row>
    <row r="35">
      <c r="A35" s="266">
        <v>33.0</v>
      </c>
      <c r="B35" s="263" t="s">
        <v>1417</v>
      </c>
      <c r="C35" s="268"/>
      <c r="D35" s="68" t="s">
        <v>1355</v>
      </c>
    </row>
    <row r="36">
      <c r="A36" s="263">
        <v>34.0</v>
      </c>
      <c r="B36" s="266" t="s">
        <v>1418</v>
      </c>
      <c r="C36" s="268"/>
      <c r="D36" s="68" t="s">
        <v>1355</v>
      </c>
    </row>
    <row r="37">
      <c r="A37" s="266">
        <v>35.0</v>
      </c>
      <c r="B37" s="266" t="s">
        <v>1419</v>
      </c>
      <c r="C37" s="269" t="s">
        <v>1420</v>
      </c>
      <c r="D37" s="68" t="s">
        <v>1355</v>
      </c>
    </row>
  </sheetData>
  <hyperlinks>
    <hyperlink r:id="rId1" ref="C1"/>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7"/>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4.63"/>
    <col customWidth="1" min="2" max="2" width="110.25"/>
    <col customWidth="1" min="3" max="3" width="31.25"/>
    <col customWidth="1" min="4" max="4" width="34.63"/>
    <col customWidth="1" min="5" max="5" width="26.88"/>
  </cols>
  <sheetData>
    <row r="1">
      <c r="A1" s="1" t="s">
        <v>0</v>
      </c>
      <c r="B1" s="1"/>
      <c r="C1" s="1"/>
      <c r="D1" s="1"/>
      <c r="E1" s="1"/>
    </row>
    <row r="2">
      <c r="A2" s="4" t="s">
        <v>72</v>
      </c>
    </row>
    <row r="3">
      <c r="A3" s="3"/>
      <c r="B3" s="3"/>
      <c r="C3" s="3"/>
      <c r="D3" s="3"/>
      <c r="E3" s="3"/>
    </row>
    <row r="4">
      <c r="A4" s="6" t="s">
        <v>73</v>
      </c>
    </row>
    <row r="5">
      <c r="A5" s="7" t="s">
        <v>3</v>
      </c>
    </row>
    <row r="6">
      <c r="A6" s="38" t="s">
        <v>4</v>
      </c>
      <c r="B6" s="39" t="s">
        <v>74</v>
      </c>
      <c r="C6" s="39" t="s">
        <v>75</v>
      </c>
      <c r="D6" s="39" t="s">
        <v>76</v>
      </c>
      <c r="E6" s="39" t="s">
        <v>13</v>
      </c>
    </row>
    <row r="7">
      <c r="A7" s="40">
        <v>1.0</v>
      </c>
      <c r="B7" s="12" t="s">
        <v>77</v>
      </c>
      <c r="C7" s="13" t="s">
        <v>78</v>
      </c>
      <c r="D7" s="41" t="s">
        <v>16</v>
      </c>
      <c r="E7" s="13" t="s">
        <v>26</v>
      </c>
    </row>
    <row r="8">
      <c r="A8" s="40">
        <v>2.0</v>
      </c>
      <c r="B8" s="12" t="s">
        <v>79</v>
      </c>
      <c r="C8" s="13" t="s">
        <v>80</v>
      </c>
      <c r="D8" s="41" t="s">
        <v>16</v>
      </c>
      <c r="E8" s="13" t="s">
        <v>26</v>
      </c>
    </row>
    <row r="9">
      <c r="A9" s="40">
        <v>3.0</v>
      </c>
      <c r="B9" s="12" t="s">
        <v>81</v>
      </c>
      <c r="C9" s="13" t="s">
        <v>82</v>
      </c>
      <c r="D9" s="41" t="s">
        <v>16</v>
      </c>
      <c r="E9" s="13" t="s">
        <v>26</v>
      </c>
    </row>
    <row r="10">
      <c r="A10" s="40">
        <v>4.0</v>
      </c>
      <c r="B10" s="12" t="s">
        <v>83</v>
      </c>
      <c r="C10" s="13" t="s">
        <v>84</v>
      </c>
      <c r="D10" s="41" t="s">
        <v>16</v>
      </c>
      <c r="E10" s="13" t="s">
        <v>26</v>
      </c>
    </row>
    <row r="11">
      <c r="A11" s="40">
        <v>5.0</v>
      </c>
      <c r="B11" s="12" t="s">
        <v>85</v>
      </c>
      <c r="C11" s="13" t="s">
        <v>86</v>
      </c>
      <c r="D11" s="41" t="s">
        <v>16</v>
      </c>
      <c r="E11" s="13" t="s">
        <v>26</v>
      </c>
    </row>
    <row r="12">
      <c r="A12" s="40">
        <v>6.0</v>
      </c>
      <c r="B12" s="12" t="s">
        <v>87</v>
      </c>
      <c r="C12" s="13" t="s">
        <v>88</v>
      </c>
      <c r="D12" s="41" t="s">
        <v>16</v>
      </c>
      <c r="E12" s="13" t="s">
        <v>26</v>
      </c>
    </row>
    <row r="13">
      <c r="A13" s="40">
        <v>7.0</v>
      </c>
      <c r="B13" s="42" t="s">
        <v>89</v>
      </c>
      <c r="C13" s="19" t="s">
        <v>90</v>
      </c>
      <c r="D13" s="41" t="s">
        <v>16</v>
      </c>
      <c r="E13" s="13" t="s">
        <v>26</v>
      </c>
    </row>
    <row r="14">
      <c r="A14" s="40">
        <v>8.0</v>
      </c>
      <c r="B14" s="43" t="s">
        <v>91</v>
      </c>
      <c r="C14" s="19" t="s">
        <v>92</v>
      </c>
      <c r="D14" s="41" t="s">
        <v>16</v>
      </c>
      <c r="E14" s="40" t="s">
        <v>16</v>
      </c>
    </row>
    <row r="15">
      <c r="A15" s="40">
        <v>9.0</v>
      </c>
      <c r="B15" s="42" t="s">
        <v>93</v>
      </c>
      <c r="C15" s="19" t="s">
        <v>94</v>
      </c>
      <c r="D15" s="41" t="s">
        <v>16</v>
      </c>
      <c r="E15" s="40" t="s">
        <v>16</v>
      </c>
    </row>
    <row r="16">
      <c r="A16" s="40">
        <v>10.0</v>
      </c>
      <c r="B16" s="43" t="s">
        <v>95</v>
      </c>
      <c r="C16" s="19" t="s">
        <v>94</v>
      </c>
      <c r="D16" s="41" t="s">
        <v>16</v>
      </c>
      <c r="E16" s="40" t="s">
        <v>16</v>
      </c>
    </row>
    <row r="17">
      <c r="A17" s="40">
        <v>11.0</v>
      </c>
      <c r="B17" s="43" t="s">
        <v>96</v>
      </c>
      <c r="C17" s="19" t="s">
        <v>97</v>
      </c>
      <c r="D17" s="41" t="s">
        <v>16</v>
      </c>
      <c r="E17" s="13" t="s">
        <v>26</v>
      </c>
    </row>
    <row r="18">
      <c r="A18" s="40">
        <v>12.0</v>
      </c>
      <c r="B18" s="17" t="s">
        <v>98</v>
      </c>
      <c r="C18" s="13" t="s">
        <v>22</v>
      </c>
      <c r="D18" s="41" t="s">
        <v>16</v>
      </c>
      <c r="E18" s="44" t="s">
        <v>16</v>
      </c>
    </row>
    <row r="19">
      <c r="A19" s="40">
        <v>13.0</v>
      </c>
      <c r="B19" s="17" t="s">
        <v>99</v>
      </c>
      <c r="C19" s="13" t="s">
        <v>22</v>
      </c>
      <c r="D19" s="41" t="s">
        <v>16</v>
      </c>
      <c r="E19" s="44" t="s">
        <v>16</v>
      </c>
    </row>
    <row r="20">
      <c r="A20" s="40">
        <v>14.0</v>
      </c>
      <c r="B20" s="45" t="s">
        <v>100</v>
      </c>
      <c r="C20" s="46" t="s">
        <v>25</v>
      </c>
      <c r="D20" s="41" t="s">
        <v>16</v>
      </c>
      <c r="E20" s="47"/>
    </row>
    <row r="21">
      <c r="A21" s="40">
        <v>15.0</v>
      </c>
      <c r="B21" s="48" t="s">
        <v>101</v>
      </c>
      <c r="C21" s="49" t="s">
        <v>25</v>
      </c>
      <c r="D21" s="41" t="s">
        <v>16</v>
      </c>
      <c r="E21" s="19" t="s">
        <v>26</v>
      </c>
    </row>
    <row r="22">
      <c r="A22" s="40">
        <v>16.0</v>
      </c>
      <c r="B22" s="50" t="s">
        <v>102</v>
      </c>
      <c r="C22" s="51" t="s">
        <v>103</v>
      </c>
      <c r="D22" s="52" t="s">
        <v>104</v>
      </c>
      <c r="E22" s="53" t="s">
        <v>16</v>
      </c>
    </row>
    <row r="23">
      <c r="A23" s="38" t="s">
        <v>4</v>
      </c>
      <c r="B23" s="9" t="s">
        <v>5</v>
      </c>
      <c r="C23" s="9" t="s">
        <v>6</v>
      </c>
      <c r="D23" s="9" t="s">
        <v>7</v>
      </c>
      <c r="E23" s="10" t="s">
        <v>8</v>
      </c>
    </row>
    <row r="24">
      <c r="A24" s="40">
        <v>17.0</v>
      </c>
      <c r="B24" s="54" t="s">
        <v>105</v>
      </c>
      <c r="C24" s="13" t="s">
        <v>106</v>
      </c>
      <c r="D24" s="55" t="s">
        <v>31</v>
      </c>
      <c r="E24" s="56"/>
    </row>
    <row r="25">
      <c r="A25" s="57">
        <v>1.0</v>
      </c>
      <c r="B25" s="28" t="s">
        <v>107</v>
      </c>
      <c r="C25" s="29" t="s">
        <v>108</v>
      </c>
      <c r="D25" s="30" t="s">
        <v>31</v>
      </c>
      <c r="E25" s="31" t="s">
        <v>38</v>
      </c>
    </row>
    <row r="26">
      <c r="A26" s="57">
        <v>2.0</v>
      </c>
      <c r="B26" s="34" t="s">
        <v>42</v>
      </c>
      <c r="C26" s="19" t="s">
        <v>109</v>
      </c>
      <c r="D26" s="21" t="s">
        <v>31</v>
      </c>
      <c r="E26" s="22"/>
    </row>
    <row r="27">
      <c r="A27" s="57">
        <v>3.0</v>
      </c>
      <c r="B27" s="34" t="s">
        <v>42</v>
      </c>
      <c r="C27" s="19" t="s">
        <v>110</v>
      </c>
      <c r="D27" s="21" t="s">
        <v>31</v>
      </c>
      <c r="E27" s="22"/>
    </row>
    <row r="28">
      <c r="A28" s="57">
        <v>4.0</v>
      </c>
      <c r="B28" s="34" t="s">
        <v>42</v>
      </c>
      <c r="C28" s="19" t="s">
        <v>111</v>
      </c>
      <c r="D28" s="21" t="s">
        <v>31</v>
      </c>
      <c r="E28" s="22"/>
    </row>
    <row r="29">
      <c r="A29" s="57">
        <v>5.0</v>
      </c>
      <c r="B29" s="34" t="s">
        <v>42</v>
      </c>
      <c r="C29" s="19" t="s">
        <v>112</v>
      </c>
      <c r="D29" s="21" t="s">
        <v>31</v>
      </c>
      <c r="E29" s="22"/>
    </row>
    <row r="30">
      <c r="A30" s="57">
        <v>6.0</v>
      </c>
      <c r="B30" s="34" t="s">
        <v>42</v>
      </c>
      <c r="C30" s="19" t="s">
        <v>113</v>
      </c>
      <c r="D30" s="21" t="s">
        <v>31</v>
      </c>
      <c r="E30" s="22"/>
    </row>
    <row r="31">
      <c r="A31" s="57">
        <v>7.0</v>
      </c>
      <c r="B31" s="34" t="s">
        <v>42</v>
      </c>
      <c r="C31" s="19" t="s">
        <v>114</v>
      </c>
      <c r="D31" s="21" t="s">
        <v>31</v>
      </c>
      <c r="E31" s="22"/>
    </row>
    <row r="32">
      <c r="A32" s="57">
        <v>8.0</v>
      </c>
      <c r="B32" s="34" t="s">
        <v>42</v>
      </c>
      <c r="C32" s="19" t="s">
        <v>115</v>
      </c>
      <c r="D32" s="21" t="s">
        <v>31</v>
      </c>
      <c r="E32" s="22"/>
    </row>
    <row r="33">
      <c r="A33" s="57">
        <v>9.0</v>
      </c>
      <c r="B33" s="34" t="s">
        <v>42</v>
      </c>
      <c r="C33" s="19" t="s">
        <v>116</v>
      </c>
      <c r="D33" s="21" t="s">
        <v>31</v>
      </c>
      <c r="E33" s="22"/>
    </row>
    <row r="34">
      <c r="A34" s="57">
        <v>10.0</v>
      </c>
      <c r="B34" s="34" t="s">
        <v>42</v>
      </c>
      <c r="C34" s="19" t="s">
        <v>117</v>
      </c>
      <c r="D34" s="21" t="s">
        <v>31</v>
      </c>
      <c r="E34" s="22"/>
    </row>
    <row r="35">
      <c r="A35" s="57">
        <v>11.0</v>
      </c>
      <c r="B35" s="34" t="s">
        <v>42</v>
      </c>
      <c r="C35" s="19" t="s">
        <v>118</v>
      </c>
      <c r="D35" s="21" t="s">
        <v>31</v>
      </c>
      <c r="E35" s="22"/>
    </row>
    <row r="36">
      <c r="A36" s="57">
        <v>12.0</v>
      </c>
      <c r="B36" s="34" t="s">
        <v>42</v>
      </c>
      <c r="C36" s="19" t="s">
        <v>119</v>
      </c>
      <c r="D36" s="21" t="s">
        <v>31</v>
      </c>
      <c r="E36" s="22"/>
    </row>
    <row r="37">
      <c r="A37" s="57">
        <v>13.0</v>
      </c>
      <c r="B37" s="34" t="s">
        <v>42</v>
      </c>
      <c r="C37" s="19" t="s">
        <v>120</v>
      </c>
      <c r="D37" s="21" t="s">
        <v>31</v>
      </c>
      <c r="E37" s="22"/>
    </row>
    <row r="38">
      <c r="A38" s="57">
        <v>14.0</v>
      </c>
      <c r="B38" s="34" t="s">
        <v>42</v>
      </c>
      <c r="C38" s="19" t="s">
        <v>121</v>
      </c>
      <c r="D38" s="21" t="s">
        <v>31</v>
      </c>
      <c r="E38" s="22"/>
    </row>
    <row r="39">
      <c r="A39" s="57">
        <v>15.0</v>
      </c>
      <c r="B39" s="34" t="s">
        <v>42</v>
      </c>
      <c r="C39" s="19" t="s">
        <v>122</v>
      </c>
      <c r="D39" s="21" t="s">
        <v>31</v>
      </c>
      <c r="E39" s="22"/>
    </row>
    <row r="40">
      <c r="A40" s="57">
        <v>16.0</v>
      </c>
      <c r="B40" s="34" t="s">
        <v>42</v>
      </c>
      <c r="C40" s="19" t="s">
        <v>123</v>
      </c>
      <c r="D40" s="21" t="s">
        <v>31</v>
      </c>
      <c r="E40" s="22"/>
    </row>
    <row r="41">
      <c r="A41" s="57">
        <v>17.0</v>
      </c>
      <c r="B41" s="34" t="s">
        <v>42</v>
      </c>
      <c r="C41" s="19" t="s">
        <v>124</v>
      </c>
      <c r="D41" s="21" t="s">
        <v>31</v>
      </c>
      <c r="E41" s="22"/>
    </row>
    <row r="42">
      <c r="A42" s="57">
        <v>18.0</v>
      </c>
      <c r="B42" s="34" t="s">
        <v>42</v>
      </c>
      <c r="C42" s="19" t="s">
        <v>125</v>
      </c>
      <c r="D42" s="21" t="s">
        <v>31</v>
      </c>
      <c r="E42" s="22"/>
    </row>
    <row r="43">
      <c r="A43" s="57">
        <v>19.0</v>
      </c>
      <c r="B43" s="34" t="s">
        <v>42</v>
      </c>
      <c r="C43" s="19" t="s">
        <v>126</v>
      </c>
      <c r="D43" s="21" t="s">
        <v>31</v>
      </c>
      <c r="E43" s="22"/>
    </row>
    <row r="44">
      <c r="A44" s="57">
        <v>20.0</v>
      </c>
      <c r="B44" s="34" t="s">
        <v>42</v>
      </c>
      <c r="C44" s="19" t="s">
        <v>127</v>
      </c>
      <c r="D44" s="21" t="s">
        <v>31</v>
      </c>
      <c r="E44" s="22"/>
    </row>
    <row r="45">
      <c r="A45" s="57">
        <v>21.0</v>
      </c>
      <c r="B45" s="34" t="s">
        <v>42</v>
      </c>
      <c r="C45" s="19" t="s">
        <v>128</v>
      </c>
      <c r="D45" s="21" t="s">
        <v>31</v>
      </c>
      <c r="E45" s="22"/>
    </row>
    <row r="46">
      <c r="A46" s="57">
        <v>22.0</v>
      </c>
      <c r="B46" s="34" t="s">
        <v>42</v>
      </c>
      <c r="C46" s="19" t="s">
        <v>129</v>
      </c>
      <c r="D46" s="21" t="s">
        <v>31</v>
      </c>
      <c r="E46" s="22"/>
    </row>
    <row r="47">
      <c r="A47" s="57">
        <v>23.0</v>
      </c>
      <c r="B47" s="34" t="s">
        <v>42</v>
      </c>
      <c r="C47" s="19" t="s">
        <v>130</v>
      </c>
      <c r="D47" s="21" t="s">
        <v>31</v>
      </c>
      <c r="E47" s="22"/>
    </row>
    <row r="48">
      <c r="A48" s="57">
        <v>24.0</v>
      </c>
      <c r="B48" s="34" t="s">
        <v>42</v>
      </c>
      <c r="C48" s="19" t="s">
        <v>131</v>
      </c>
      <c r="D48" s="21" t="s">
        <v>31</v>
      </c>
      <c r="E48" s="22"/>
    </row>
    <row r="49">
      <c r="A49" s="57">
        <v>25.0</v>
      </c>
      <c r="B49" s="34" t="s">
        <v>42</v>
      </c>
      <c r="C49" s="19" t="s">
        <v>132</v>
      </c>
      <c r="D49" s="21" t="s">
        <v>31</v>
      </c>
      <c r="E49" s="22"/>
    </row>
    <row r="50">
      <c r="A50" s="57">
        <v>26.0</v>
      </c>
      <c r="B50" s="34" t="s">
        <v>42</v>
      </c>
      <c r="C50" s="19" t="s">
        <v>133</v>
      </c>
      <c r="D50" s="21" t="s">
        <v>31</v>
      </c>
      <c r="E50" s="22"/>
    </row>
    <row r="51">
      <c r="A51" s="57">
        <v>27.0</v>
      </c>
      <c r="B51" s="34" t="s">
        <v>42</v>
      </c>
      <c r="C51" s="19" t="s">
        <v>134</v>
      </c>
      <c r="D51" s="21" t="s">
        <v>31</v>
      </c>
      <c r="E51" s="22"/>
    </row>
    <row r="52">
      <c r="A52" s="57">
        <v>28.0</v>
      </c>
      <c r="B52" s="34" t="s">
        <v>42</v>
      </c>
      <c r="C52" s="19" t="s">
        <v>135</v>
      </c>
      <c r="D52" s="21" t="s">
        <v>31</v>
      </c>
      <c r="E52" s="22"/>
    </row>
    <row r="53">
      <c r="A53" s="57">
        <v>29.0</v>
      </c>
      <c r="B53" s="34" t="s">
        <v>42</v>
      </c>
      <c r="C53" s="19" t="s">
        <v>136</v>
      </c>
      <c r="D53" s="21" t="s">
        <v>31</v>
      </c>
      <c r="E53" s="22"/>
    </row>
    <row r="54">
      <c r="A54" s="57">
        <v>30.0</v>
      </c>
      <c r="B54" s="34" t="s">
        <v>42</v>
      </c>
      <c r="C54" s="19" t="s">
        <v>137</v>
      </c>
      <c r="D54" s="21" t="s">
        <v>31</v>
      </c>
      <c r="E54" s="22"/>
    </row>
  </sheetData>
  <mergeCells count="1">
    <mergeCell ref="A2:E2"/>
  </mergeCells>
  <dataValidations>
    <dataValidation type="list" allowBlank="1" showErrorMessage="1" sqref="E24:E54">
      <formula1>'Data Validation'!$B$5:$B$18</formula1>
    </dataValidation>
  </dataValidations>
  <hyperlinks>
    <hyperlink display="1 - Select 'File &gt; Make a Copy' to prepare your submission using Google Sheets. For a completed sample, please see B-Sample.&#10;2 - Insert as many rows as required for ITEM 16 ONLY (1 new row per address). Highlight the reserve wallet addresses in red. Circulating Supply  = Total Supply - Balances from reserve wallets&#10;3 - Input data into the yellow cells. &#10;4 - Please adhere to the format and use the predefined values from the drop down menus.&#10;5 - Please submit your responses with the proper formatting by sharing the Google Sheets URL and granting public access to the sheet. File &gt; Share &gt; Anyone on the internet with this link can view &#10;6 - Be truthful. False or misleading claims may render your submission inadmissible. Supply verification is subject to our methodology.&#10;7 - Submit the completed sheet to Form 5 - [Existing Cryptoasset] Coin/Token Swap" location="'B - Sample'!A1" ref="A2"/>
    <hyperlink r:id="rId1" ref="B18"/>
    <hyperlink r:id="rId2" ref="B19"/>
    <hyperlink r:id="rId3" ref="B25"/>
  </hyperlinks>
  <drawing r:id="rId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s>
  <sheetData>
    <row r="1">
      <c r="A1" s="270" t="s">
        <v>1421</v>
      </c>
    </row>
    <row r="2">
      <c r="A2" s="271" t="s">
        <v>1070</v>
      </c>
    </row>
    <row r="3">
      <c r="A3" s="271" t="s">
        <v>1422</v>
      </c>
    </row>
    <row r="4">
      <c r="A4" s="271" t="s">
        <v>1075</v>
      </c>
    </row>
    <row r="5">
      <c r="A5" s="271" t="s">
        <v>1423</v>
      </c>
    </row>
    <row r="6">
      <c r="A6" s="271" t="s">
        <v>1424</v>
      </c>
    </row>
    <row r="7">
      <c r="A7" s="271" t="s">
        <v>1425</v>
      </c>
    </row>
    <row r="8">
      <c r="A8" s="271" t="s">
        <v>1426</v>
      </c>
    </row>
    <row r="9">
      <c r="A9" s="271" t="s">
        <v>1427</v>
      </c>
    </row>
    <row r="10">
      <c r="A10" s="271" t="s">
        <v>1428</v>
      </c>
    </row>
    <row r="11">
      <c r="A11" s="271" t="s">
        <v>1429</v>
      </c>
    </row>
    <row r="12">
      <c r="A12" s="271" t="s">
        <v>1430</v>
      </c>
    </row>
    <row r="13">
      <c r="A13" s="271" t="s">
        <v>1431</v>
      </c>
    </row>
    <row r="14">
      <c r="A14" s="271" t="s">
        <v>1066</v>
      </c>
    </row>
    <row r="15">
      <c r="A15" s="271" t="s">
        <v>1079</v>
      </c>
    </row>
    <row r="16">
      <c r="A16" s="271" t="s">
        <v>1432</v>
      </c>
    </row>
    <row r="17">
      <c r="A17" s="271" t="s">
        <v>1433</v>
      </c>
    </row>
    <row r="18">
      <c r="A18" s="271" t="s">
        <v>1434</v>
      </c>
    </row>
    <row r="19">
      <c r="A19" s="271" t="s">
        <v>1435</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3.88"/>
    <col customWidth="1" min="2" max="2" width="25.13"/>
    <col customWidth="1" min="3" max="3" width="41.5"/>
    <col customWidth="1" min="4" max="4" width="21.13"/>
    <col customWidth="1" min="5" max="5" width="55.5"/>
    <col customWidth="1" min="6" max="6" width="21.25"/>
  </cols>
  <sheetData>
    <row r="1">
      <c r="A1" s="272" t="s">
        <v>1436</v>
      </c>
      <c r="B1" s="273"/>
      <c r="C1" s="274"/>
      <c r="D1" s="275"/>
      <c r="E1" s="275"/>
      <c r="F1" s="275"/>
    </row>
    <row r="2">
      <c r="A2" s="66" t="s">
        <v>1437</v>
      </c>
      <c r="B2" s="153"/>
      <c r="C2" s="154"/>
      <c r="E2" s="276" t="s">
        <v>1438</v>
      </c>
      <c r="F2" s="155"/>
    </row>
    <row r="3">
      <c r="A3" s="277">
        <v>5.0</v>
      </c>
      <c r="B3" s="278" t="s">
        <v>1439</v>
      </c>
      <c r="D3" s="279"/>
      <c r="E3" s="280" t="s">
        <v>1440</v>
      </c>
      <c r="F3" s="281" t="s">
        <v>1441</v>
      </c>
    </row>
    <row r="4">
      <c r="A4" s="277">
        <v>4.0</v>
      </c>
      <c r="B4" s="282" t="s">
        <v>1442</v>
      </c>
      <c r="D4" s="279"/>
      <c r="E4" s="280"/>
      <c r="F4" s="281"/>
    </row>
    <row r="5">
      <c r="A5" s="277">
        <v>3.0</v>
      </c>
      <c r="B5" s="283" t="s">
        <v>1443</v>
      </c>
    </row>
    <row r="6">
      <c r="A6" s="277">
        <v>2.0</v>
      </c>
      <c r="B6" s="284" t="s">
        <v>1444</v>
      </c>
      <c r="D6" s="285"/>
      <c r="E6" s="155"/>
      <c r="F6" s="155"/>
    </row>
    <row r="7">
      <c r="A7" s="277">
        <v>1.0</v>
      </c>
      <c r="B7" s="286" t="s">
        <v>1445</v>
      </c>
      <c r="C7" s="154"/>
      <c r="D7" s="155"/>
      <c r="E7" s="155"/>
      <c r="F7" s="155"/>
    </row>
    <row r="8">
      <c r="A8" s="157"/>
      <c r="B8" s="158" t="s">
        <v>1002</v>
      </c>
      <c r="C8" s="287" t="s">
        <v>1446</v>
      </c>
      <c r="D8" s="160"/>
      <c r="E8" s="160"/>
      <c r="F8" s="160"/>
    </row>
    <row r="9">
      <c r="A9" s="158" t="s">
        <v>4</v>
      </c>
      <c r="B9" s="158" t="s">
        <v>1004</v>
      </c>
      <c r="C9" s="158" t="s">
        <v>1005</v>
      </c>
      <c r="D9" s="160" t="s">
        <v>1006</v>
      </c>
      <c r="E9" s="288" t="s">
        <v>1447</v>
      </c>
      <c r="F9" s="289" t="s">
        <v>1448</v>
      </c>
    </row>
    <row r="10">
      <c r="A10" s="290">
        <v>1.0</v>
      </c>
      <c r="B10" s="291" t="s">
        <v>1449</v>
      </c>
      <c r="C10" s="292" t="s">
        <v>1450</v>
      </c>
      <c r="D10" s="293" t="s">
        <v>1451</v>
      </c>
      <c r="E10" s="294">
        <v>158125.0</v>
      </c>
      <c r="F10" s="282" t="s">
        <v>1442</v>
      </c>
    </row>
    <row r="11">
      <c r="A11" s="164">
        <v>2.0</v>
      </c>
      <c r="B11" s="164" t="s">
        <v>1452</v>
      </c>
      <c r="C11" s="164" t="s">
        <v>1453</v>
      </c>
      <c r="D11" s="165" t="s">
        <v>1454</v>
      </c>
      <c r="E11" s="165" t="s">
        <v>1455</v>
      </c>
      <c r="F11" s="165"/>
    </row>
    <row r="12">
      <c r="A12" s="164">
        <v>3.0</v>
      </c>
      <c r="B12" s="164"/>
      <c r="C12" s="164"/>
      <c r="D12" s="165"/>
      <c r="E12" s="295"/>
      <c r="F12" s="296"/>
    </row>
    <row r="13">
      <c r="A13" s="164">
        <v>4.0</v>
      </c>
      <c r="B13" s="164"/>
      <c r="C13" s="164"/>
      <c r="D13" s="165"/>
      <c r="E13" s="295"/>
      <c r="F13" s="296"/>
    </row>
    <row r="14">
      <c r="A14" s="164">
        <v>5.0</v>
      </c>
      <c r="B14" s="164"/>
      <c r="C14" s="164"/>
      <c r="D14" s="165"/>
      <c r="E14" s="295"/>
      <c r="F14" s="296"/>
    </row>
    <row r="15">
      <c r="A15" s="164">
        <v>6.0</v>
      </c>
      <c r="B15" s="164"/>
      <c r="C15" s="164"/>
      <c r="D15" s="165"/>
      <c r="E15" s="295"/>
      <c r="F15" s="296"/>
    </row>
    <row r="16">
      <c r="A16" s="164">
        <v>7.0</v>
      </c>
      <c r="B16" s="164"/>
      <c r="C16" s="164"/>
      <c r="D16" s="165"/>
      <c r="E16" s="295"/>
      <c r="F16" s="296"/>
    </row>
    <row r="17">
      <c r="A17" s="164">
        <v>8.0</v>
      </c>
      <c r="B17" s="164"/>
      <c r="C17" s="164"/>
      <c r="D17" s="165"/>
      <c r="E17" s="282"/>
      <c r="F17" s="296"/>
    </row>
    <row r="18">
      <c r="A18" s="164">
        <v>9.0</v>
      </c>
      <c r="B18" s="164"/>
      <c r="C18" s="164"/>
      <c r="D18" s="165"/>
      <c r="E18" s="295"/>
      <c r="F18" s="296"/>
    </row>
    <row r="19">
      <c r="A19" s="164">
        <v>10.0</v>
      </c>
      <c r="B19" s="164"/>
      <c r="C19" s="164"/>
      <c r="D19" s="165"/>
      <c r="E19" s="295"/>
      <c r="F19" s="296"/>
    </row>
    <row r="20">
      <c r="A20" s="164">
        <v>11.0</v>
      </c>
      <c r="B20" s="164"/>
      <c r="C20" s="164"/>
      <c r="D20" s="165"/>
      <c r="E20" s="295"/>
      <c r="F20" s="296"/>
    </row>
    <row r="21">
      <c r="A21" s="164">
        <v>12.0</v>
      </c>
      <c r="B21" s="164"/>
      <c r="C21" s="164"/>
      <c r="D21" s="165"/>
      <c r="E21" s="295"/>
      <c r="F21" s="296"/>
    </row>
    <row r="22">
      <c r="A22" s="164">
        <v>13.0</v>
      </c>
      <c r="B22" s="164"/>
      <c r="C22" s="164"/>
      <c r="D22" s="165"/>
      <c r="E22" s="295"/>
      <c r="F22" s="296"/>
    </row>
    <row r="23">
      <c r="A23" s="164">
        <v>14.0</v>
      </c>
      <c r="B23" s="164"/>
      <c r="C23" s="164"/>
      <c r="D23" s="165"/>
      <c r="E23" s="295"/>
      <c r="F23" s="296"/>
    </row>
    <row r="24">
      <c r="A24" s="164">
        <v>15.0</v>
      </c>
      <c r="B24" s="164"/>
      <c r="C24" s="164"/>
      <c r="D24" s="165"/>
      <c r="E24" s="295"/>
      <c r="F24" s="296"/>
    </row>
    <row r="25">
      <c r="A25" s="164">
        <v>16.0</v>
      </c>
      <c r="B25" s="164"/>
      <c r="C25" s="164"/>
      <c r="D25" s="165"/>
      <c r="E25" s="295"/>
      <c r="F25" s="296"/>
    </row>
    <row r="26">
      <c r="A26" s="164">
        <v>17.0</v>
      </c>
      <c r="B26" s="164"/>
      <c r="C26" s="164"/>
      <c r="D26" s="165"/>
      <c r="E26" s="295"/>
      <c r="F26" s="296"/>
    </row>
    <row r="27">
      <c r="A27" s="164">
        <v>18.0</v>
      </c>
      <c r="B27" s="164"/>
      <c r="C27" s="164"/>
      <c r="D27" s="165"/>
      <c r="E27" s="295"/>
      <c r="F27" s="296"/>
    </row>
    <row r="28">
      <c r="A28" s="164">
        <v>19.0</v>
      </c>
      <c r="B28" s="164"/>
      <c r="C28" s="164"/>
      <c r="D28" s="165"/>
      <c r="E28" s="295"/>
      <c r="F28" s="296"/>
    </row>
    <row r="29">
      <c r="A29" s="164">
        <v>20.0</v>
      </c>
      <c r="B29" s="164"/>
      <c r="C29" s="164"/>
      <c r="D29" s="165"/>
      <c r="E29" s="295"/>
      <c r="F29" s="296"/>
    </row>
    <row r="30">
      <c r="A30" s="164">
        <v>21.0</v>
      </c>
      <c r="B30" s="164"/>
      <c r="C30" s="164"/>
      <c r="D30" s="165"/>
      <c r="E30" s="295"/>
      <c r="F30" s="296"/>
    </row>
    <row r="31">
      <c r="A31" s="164">
        <v>22.0</v>
      </c>
      <c r="B31" s="164"/>
      <c r="C31" s="164"/>
      <c r="D31" s="165"/>
      <c r="E31" s="295"/>
      <c r="F31" s="296"/>
    </row>
    <row r="32">
      <c r="A32" s="164">
        <v>23.0</v>
      </c>
      <c r="B32" s="164"/>
      <c r="C32" s="164"/>
      <c r="D32" s="165"/>
      <c r="E32" s="295"/>
      <c r="F32" s="296"/>
    </row>
    <row r="33">
      <c r="A33" s="164">
        <v>24.0</v>
      </c>
      <c r="B33" s="164"/>
      <c r="C33" s="164"/>
      <c r="D33" s="165"/>
      <c r="E33" s="295"/>
      <c r="F33" s="296"/>
    </row>
    <row r="34">
      <c r="A34" s="164">
        <v>25.0</v>
      </c>
      <c r="B34" s="164"/>
      <c r="C34" s="164"/>
      <c r="D34" s="165"/>
      <c r="E34" s="295"/>
      <c r="F34" s="296"/>
    </row>
    <row r="35">
      <c r="A35" s="164">
        <v>26.0</v>
      </c>
      <c r="B35" s="164"/>
      <c r="C35" s="164"/>
      <c r="D35" s="165"/>
      <c r="E35" s="295"/>
      <c r="F35" s="296"/>
    </row>
  </sheetData>
  <dataValidations>
    <dataValidation type="list" allowBlank="1" showInputMessage="1" showErrorMessage="1" prompt="Click and enter a value from range 'Annex J'!B3:B7" sqref="F10:F35">
      <formula1>$B$3:$B$7</formula1>
    </dataValidation>
  </dataValidations>
  <hyperlinks>
    <hyperlink display="1 - Select 'File &gt; Make a Copy' to prepare your submission using Google Sheets. See completed sample here.&#10;2 - Input data into the yellow cells. &#10;3 - Please adhere to the format. Do NOT insert rows, reorder/renumber the rows, or modify the tables in any way.&#10;5 - Please submit your responses with the proper formatting by sharing the Google Sheets URL and granting public access to the sheet&#10;6 - Be truthful. False or misleading claims may render your submission inadmissible." location="'G - Sample'!A1" ref="A1"/>
    <hyperlink r:id="rId1" ref="F3"/>
    <hyperlink r:id="rId2" ref="C8"/>
    <hyperlink r:id="rId3" ref="C10"/>
  </hyperlinks>
  <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31.75"/>
    <col customWidth="1" min="2" max="2" width="20.5"/>
    <col customWidth="1" min="3" max="3" width="19.5"/>
    <col customWidth="1" min="4" max="4" width="12.5"/>
    <col customWidth="1" min="5" max="5" width="22.25"/>
    <col customWidth="1" min="7" max="7" width="14.88"/>
    <col customWidth="1" min="8" max="9" width="26.0"/>
    <col customWidth="1" min="10" max="10" width="19.75"/>
    <col customWidth="1" min="11" max="11" width="10.13"/>
    <col customWidth="1" min="12" max="12" width="21.63"/>
    <col customWidth="1" min="13" max="13" width="11.0"/>
    <col customWidth="1" min="14" max="14" width="10.13"/>
    <col hidden="1" min="15" max="16" width="12.63"/>
    <col customWidth="1" min="17" max="17" width="19.25"/>
    <col customWidth="1" min="18" max="18" width="16.38"/>
  </cols>
  <sheetData>
    <row r="3">
      <c r="A3" s="297"/>
      <c r="B3" s="297"/>
      <c r="C3" s="99"/>
      <c r="D3" s="99"/>
      <c r="E3" s="99"/>
      <c r="F3" s="99"/>
      <c r="G3" s="99"/>
      <c r="H3" s="99"/>
      <c r="I3" s="99"/>
    </row>
    <row r="4">
      <c r="A4" s="297"/>
      <c r="B4" s="10" t="s">
        <v>8</v>
      </c>
      <c r="C4" s="9" t="s">
        <v>9</v>
      </c>
      <c r="D4" s="10" t="s">
        <v>10</v>
      </c>
      <c r="E4" s="9" t="s">
        <v>11</v>
      </c>
      <c r="F4" s="99"/>
      <c r="G4" s="298" t="s">
        <v>979</v>
      </c>
      <c r="H4" s="299" t="s">
        <v>980</v>
      </c>
      <c r="I4" s="299" t="s">
        <v>981</v>
      </c>
      <c r="J4" s="300" t="s">
        <v>982</v>
      </c>
      <c r="K4" s="300" t="s">
        <v>983</v>
      </c>
      <c r="L4" s="301" t="s">
        <v>1456</v>
      </c>
      <c r="M4" s="301" t="s">
        <v>1457</v>
      </c>
      <c r="N4" s="301" t="s">
        <v>1458</v>
      </c>
      <c r="O4" s="301" t="s">
        <v>1459</v>
      </c>
      <c r="P4" s="301" t="s">
        <v>1460</v>
      </c>
      <c r="Q4" s="301" t="s">
        <v>1461</v>
      </c>
      <c r="R4" s="301" t="s">
        <v>992</v>
      </c>
      <c r="S4" s="301" t="s">
        <v>993</v>
      </c>
      <c r="T4" s="301" t="s">
        <v>1462</v>
      </c>
      <c r="U4" s="99"/>
      <c r="V4" s="99"/>
      <c r="W4" s="99"/>
      <c r="X4" s="99"/>
      <c r="Y4" s="99"/>
    </row>
    <row r="5">
      <c r="B5" s="302" t="s">
        <v>1463</v>
      </c>
      <c r="C5" s="68" t="s">
        <v>39</v>
      </c>
      <c r="D5" s="68" t="s">
        <v>40</v>
      </c>
      <c r="E5" s="302" t="s">
        <v>1463</v>
      </c>
      <c r="F5" s="297"/>
      <c r="G5" s="303" t="s">
        <v>1464</v>
      </c>
      <c r="H5" s="304" t="s">
        <v>1464</v>
      </c>
      <c r="I5" s="304" t="s">
        <v>1464</v>
      </c>
      <c r="J5" s="305" t="s">
        <v>1465</v>
      </c>
      <c r="K5" s="109" t="s">
        <v>1466</v>
      </c>
      <c r="L5" s="306" t="s">
        <v>1467</v>
      </c>
      <c r="M5" s="307" t="s">
        <v>229</v>
      </c>
      <c r="N5" s="307" t="s">
        <v>229</v>
      </c>
      <c r="O5" s="308" t="s">
        <v>1468</v>
      </c>
      <c r="P5" s="309" t="s">
        <v>1469</v>
      </c>
      <c r="Q5" s="99" t="str">
        <f t="shared" ref="Q5:Q170" si="1">CONCATENATE(O5," - ",P5)</f>
        <v>United Arab Emirates dirham - AED</v>
      </c>
      <c r="R5" s="310" t="s">
        <v>1470</v>
      </c>
      <c r="S5" s="311" t="s">
        <v>1471</v>
      </c>
      <c r="T5" s="310" t="s">
        <v>1472</v>
      </c>
      <c r="U5" s="99"/>
      <c r="V5" s="99"/>
      <c r="W5" s="99"/>
      <c r="X5" s="99"/>
      <c r="Y5" s="99"/>
    </row>
    <row r="6">
      <c r="B6" s="302" t="s">
        <v>1473</v>
      </c>
      <c r="C6" s="68" t="s">
        <v>1208</v>
      </c>
      <c r="D6" s="68" t="s">
        <v>1212</v>
      </c>
      <c r="E6" s="302" t="s">
        <v>1473</v>
      </c>
      <c r="F6" s="312"/>
      <c r="G6" s="303" t="s">
        <v>1474</v>
      </c>
      <c r="H6" s="303" t="s">
        <v>1474</v>
      </c>
      <c r="I6" s="303" t="s">
        <v>1474</v>
      </c>
      <c r="J6" s="305" t="s">
        <v>1475</v>
      </c>
      <c r="K6" s="109" t="s">
        <v>1476</v>
      </c>
      <c r="L6" s="306" t="s">
        <v>1477</v>
      </c>
      <c r="M6" s="307" t="s">
        <v>242</v>
      </c>
      <c r="N6" s="307" t="s">
        <v>242</v>
      </c>
      <c r="O6" s="308" t="s">
        <v>1478</v>
      </c>
      <c r="P6" s="313" t="s">
        <v>1479</v>
      </c>
      <c r="Q6" s="99" t="str">
        <f t="shared" si="1"/>
        <v>Afghan afghani - AFN</v>
      </c>
      <c r="R6" s="310" t="s">
        <v>1480</v>
      </c>
      <c r="S6" s="311" t="s">
        <v>1481</v>
      </c>
      <c r="T6" s="310" t="s">
        <v>1482</v>
      </c>
      <c r="U6" s="99"/>
      <c r="V6" s="99"/>
      <c r="W6" s="99"/>
      <c r="X6" s="99"/>
      <c r="Y6" s="99"/>
    </row>
    <row r="7">
      <c r="B7" s="314" t="s">
        <v>1483</v>
      </c>
      <c r="C7" s="68"/>
      <c r="D7" s="68" t="s">
        <v>1192</v>
      </c>
      <c r="E7" s="314" t="s">
        <v>1483</v>
      </c>
      <c r="F7" s="297"/>
      <c r="G7" s="303" t="s">
        <v>1484</v>
      </c>
      <c r="H7" s="303" t="s">
        <v>1484</v>
      </c>
      <c r="I7" s="303" t="s">
        <v>1484</v>
      </c>
      <c r="J7" s="305" t="s">
        <v>1485</v>
      </c>
      <c r="K7" s="109" t="s">
        <v>1486</v>
      </c>
      <c r="L7" s="306" t="s">
        <v>1487</v>
      </c>
      <c r="M7" s="307" t="s">
        <v>255</v>
      </c>
      <c r="N7" s="307" t="s">
        <v>255</v>
      </c>
      <c r="O7" s="308" t="s">
        <v>1488</v>
      </c>
      <c r="P7" s="313" t="s">
        <v>1489</v>
      </c>
      <c r="Q7" s="99" t="str">
        <f t="shared" si="1"/>
        <v>Albanian lek - ALL</v>
      </c>
      <c r="R7" s="310" t="s">
        <v>1490</v>
      </c>
      <c r="S7" s="311" t="s">
        <v>1491</v>
      </c>
      <c r="T7" s="310" t="s">
        <v>1492</v>
      </c>
      <c r="U7" s="99"/>
      <c r="V7" s="99"/>
      <c r="W7" s="99"/>
      <c r="X7" s="99"/>
      <c r="Y7" s="99"/>
    </row>
    <row r="8">
      <c r="B8" s="314" t="s">
        <v>1493</v>
      </c>
      <c r="C8" s="68"/>
      <c r="D8" s="68"/>
      <c r="E8" s="314" t="s">
        <v>1493</v>
      </c>
      <c r="F8" s="315"/>
      <c r="G8" s="303" t="s">
        <v>1494</v>
      </c>
      <c r="H8" s="303" t="s">
        <v>1494</v>
      </c>
      <c r="I8" s="303" t="s">
        <v>1494</v>
      </c>
      <c r="J8" s="316" t="s">
        <v>1495</v>
      </c>
      <c r="K8" s="109" t="s">
        <v>1496</v>
      </c>
      <c r="L8" s="103"/>
      <c r="M8" s="307" t="s">
        <v>268</v>
      </c>
      <c r="N8" s="307" t="s">
        <v>268</v>
      </c>
      <c r="O8" s="308" t="s">
        <v>1497</v>
      </c>
      <c r="P8" s="313" t="s">
        <v>1498</v>
      </c>
      <c r="Q8" s="99" t="str">
        <f t="shared" si="1"/>
        <v>Armenian dram - AMD</v>
      </c>
      <c r="R8" s="310" t="s">
        <v>1499</v>
      </c>
      <c r="S8" s="297"/>
      <c r="T8" s="310" t="s">
        <v>1500</v>
      </c>
      <c r="U8" s="99"/>
      <c r="V8" s="99"/>
      <c r="W8" s="99"/>
      <c r="X8" s="99"/>
      <c r="Y8" s="99"/>
    </row>
    <row r="9">
      <c r="B9" s="314" t="s">
        <v>1501</v>
      </c>
      <c r="C9" s="68"/>
      <c r="D9" s="68"/>
      <c r="E9" s="314" t="s">
        <v>1501</v>
      </c>
      <c r="G9" s="303" t="s">
        <v>1502</v>
      </c>
      <c r="H9" s="303" t="s">
        <v>1502</v>
      </c>
      <c r="I9" s="303" t="s">
        <v>1502</v>
      </c>
      <c r="J9" s="305" t="s">
        <v>1503</v>
      </c>
      <c r="K9" s="109" t="s">
        <v>1504</v>
      </c>
      <c r="L9" s="103"/>
      <c r="M9" s="307" t="s">
        <v>281</v>
      </c>
      <c r="N9" s="307" t="s">
        <v>281</v>
      </c>
      <c r="O9" s="308" t="s">
        <v>1505</v>
      </c>
      <c r="P9" s="309" t="s">
        <v>1506</v>
      </c>
      <c r="Q9" s="99" t="str">
        <f t="shared" si="1"/>
        <v>Netherlands Antillean guilder - ANG</v>
      </c>
      <c r="R9" s="310" t="s">
        <v>1507</v>
      </c>
      <c r="S9" s="297"/>
      <c r="T9" s="310" t="s">
        <v>1508</v>
      </c>
      <c r="U9" s="99"/>
      <c r="V9" s="99"/>
      <c r="W9" s="99"/>
      <c r="X9" s="99"/>
      <c r="Y9" s="99"/>
    </row>
    <row r="10">
      <c r="B10" s="302" t="s">
        <v>1509</v>
      </c>
      <c r="C10" s="68"/>
      <c r="D10" s="68"/>
      <c r="E10" s="302" t="s">
        <v>1509</v>
      </c>
      <c r="G10" s="303" t="s">
        <v>1510</v>
      </c>
      <c r="H10" s="303" t="s">
        <v>1510</v>
      </c>
      <c r="I10" s="303" t="s">
        <v>1510</v>
      </c>
      <c r="J10" s="305" t="s">
        <v>1511</v>
      </c>
      <c r="K10" s="109" t="s">
        <v>1512</v>
      </c>
      <c r="L10" s="103"/>
      <c r="M10" s="307" t="s">
        <v>294</v>
      </c>
      <c r="N10" s="307" t="s">
        <v>294</v>
      </c>
      <c r="O10" s="308" t="s">
        <v>1513</v>
      </c>
      <c r="P10" s="313" t="s">
        <v>1514</v>
      </c>
      <c r="Q10" s="99" t="str">
        <f t="shared" si="1"/>
        <v>Angolan kwanza - AOA</v>
      </c>
      <c r="R10" s="310" t="s">
        <v>1515</v>
      </c>
      <c r="S10" s="297"/>
      <c r="T10" s="310" t="s">
        <v>1516</v>
      </c>
      <c r="U10" s="99"/>
      <c r="V10" s="99"/>
      <c r="W10" s="99"/>
      <c r="X10" s="99"/>
      <c r="Y10" s="99"/>
    </row>
    <row r="11">
      <c r="B11" s="314" t="s">
        <v>1200</v>
      </c>
      <c r="C11" s="68"/>
      <c r="D11" s="68"/>
      <c r="E11" s="314" t="s">
        <v>1200</v>
      </c>
      <c r="G11" s="317" t="s">
        <v>1517</v>
      </c>
      <c r="H11" s="317" t="s">
        <v>1517</v>
      </c>
      <c r="I11" s="317" t="s">
        <v>1517</v>
      </c>
      <c r="J11" s="305" t="s">
        <v>1518</v>
      </c>
      <c r="K11" s="109" t="s">
        <v>1519</v>
      </c>
      <c r="L11" s="103"/>
      <c r="M11" s="307" t="s">
        <v>307</v>
      </c>
      <c r="N11" s="307" t="s">
        <v>307</v>
      </c>
      <c r="O11" s="308" t="s">
        <v>1520</v>
      </c>
      <c r="P11" s="313" t="s">
        <v>1521</v>
      </c>
      <c r="Q11" s="99" t="str">
        <f t="shared" si="1"/>
        <v>Argentine peso - ARS</v>
      </c>
      <c r="R11" s="310" t="s">
        <v>928</v>
      </c>
      <c r="S11" s="297"/>
      <c r="T11" s="310" t="s">
        <v>1522</v>
      </c>
      <c r="U11" s="99"/>
      <c r="V11" s="99"/>
      <c r="W11" s="99"/>
      <c r="X11" s="99"/>
      <c r="Y11" s="99"/>
    </row>
    <row r="12">
      <c r="B12" s="314" t="s">
        <v>1523</v>
      </c>
      <c r="C12" s="68"/>
      <c r="D12" s="68"/>
      <c r="E12" s="314" t="s">
        <v>1523</v>
      </c>
      <c r="G12" s="303" t="s">
        <v>1524</v>
      </c>
      <c r="H12" s="303" t="s">
        <v>1524</v>
      </c>
      <c r="I12" s="303" t="s">
        <v>1524</v>
      </c>
      <c r="J12" s="305" t="s">
        <v>1525</v>
      </c>
      <c r="K12" s="109"/>
      <c r="L12" s="103"/>
      <c r="M12" s="307" t="s">
        <v>320</v>
      </c>
      <c r="N12" s="307" t="s">
        <v>320</v>
      </c>
      <c r="O12" s="318" t="s">
        <v>1526</v>
      </c>
      <c r="P12" s="319" t="s">
        <v>1527</v>
      </c>
      <c r="Q12" s="99" t="str">
        <f t="shared" si="1"/>
        <v>Australian dollar - AUD</v>
      </c>
      <c r="R12" s="99"/>
      <c r="S12" s="99"/>
      <c r="T12" s="310" t="s">
        <v>1528</v>
      </c>
    </row>
    <row r="13">
      <c r="B13" s="314" t="s">
        <v>1203</v>
      </c>
      <c r="C13" s="68"/>
      <c r="D13" s="68"/>
      <c r="E13" s="314" t="s">
        <v>1203</v>
      </c>
      <c r="G13" s="303" t="s">
        <v>1529</v>
      </c>
      <c r="H13" s="303" t="s">
        <v>1529</v>
      </c>
      <c r="I13" s="303" t="s">
        <v>1529</v>
      </c>
      <c r="J13" s="305" t="s">
        <v>1530</v>
      </c>
      <c r="K13" s="109"/>
      <c r="L13" s="103"/>
      <c r="M13" s="307" t="s">
        <v>333</v>
      </c>
      <c r="N13" s="307" t="s">
        <v>333</v>
      </c>
      <c r="O13" s="308" t="s">
        <v>1531</v>
      </c>
      <c r="P13" s="309" t="s">
        <v>1532</v>
      </c>
      <c r="Q13" s="99" t="str">
        <f t="shared" si="1"/>
        <v>Aruban florin - AWG</v>
      </c>
      <c r="T13" s="310" t="s">
        <v>1533</v>
      </c>
    </row>
    <row r="14">
      <c r="A14" s="99"/>
      <c r="B14" s="302" t="s">
        <v>1534</v>
      </c>
      <c r="C14" s="99"/>
      <c r="D14" s="99"/>
      <c r="E14" s="302" t="s">
        <v>1534</v>
      </c>
      <c r="G14" s="317" t="s">
        <v>1535</v>
      </c>
      <c r="H14" s="317" t="s">
        <v>1535</v>
      </c>
      <c r="I14" s="317" t="s">
        <v>1535</v>
      </c>
      <c r="J14" s="305" t="s">
        <v>1536</v>
      </c>
      <c r="K14" s="109"/>
      <c r="L14" s="103"/>
      <c r="M14" s="307" t="s">
        <v>346</v>
      </c>
      <c r="N14" s="307" t="s">
        <v>346</v>
      </c>
      <c r="O14" s="308" t="s">
        <v>1537</v>
      </c>
      <c r="P14" s="313" t="s">
        <v>1538</v>
      </c>
      <c r="Q14" s="99" t="str">
        <f t="shared" si="1"/>
        <v>Azerbaijani manat - AZN</v>
      </c>
      <c r="T14" s="310" t="s">
        <v>1539</v>
      </c>
    </row>
    <row r="15">
      <c r="A15" s="99"/>
      <c r="B15" s="314" t="s">
        <v>1191</v>
      </c>
      <c r="C15" s="297"/>
      <c r="D15" s="315"/>
      <c r="E15" s="314" t="s">
        <v>1191</v>
      </c>
      <c r="G15" s="303" t="s">
        <v>1540</v>
      </c>
      <c r="H15" s="303" t="s">
        <v>1540</v>
      </c>
      <c r="I15" s="303" t="s">
        <v>1540</v>
      </c>
      <c r="J15" s="305" t="s">
        <v>1541</v>
      </c>
      <c r="K15" s="109"/>
      <c r="L15" s="103"/>
      <c r="M15" s="307" t="s">
        <v>359</v>
      </c>
      <c r="N15" s="307" t="s">
        <v>359</v>
      </c>
      <c r="O15" s="308" t="s">
        <v>1542</v>
      </c>
      <c r="P15" s="309" t="s">
        <v>1543</v>
      </c>
      <c r="Q15" s="99" t="str">
        <f t="shared" si="1"/>
        <v>Bosnia and Herzegovina convertible mark - BAM</v>
      </c>
      <c r="T15" s="310" t="s">
        <v>1544</v>
      </c>
    </row>
    <row r="16">
      <c r="A16" s="99"/>
      <c r="B16" s="314" t="s">
        <v>38</v>
      </c>
      <c r="C16" s="297"/>
      <c r="D16" s="315"/>
      <c r="E16" s="314" t="s">
        <v>38</v>
      </c>
      <c r="G16" s="317" t="s">
        <v>1545</v>
      </c>
      <c r="H16" s="317" t="s">
        <v>1545</v>
      </c>
      <c r="I16" s="317" t="s">
        <v>1545</v>
      </c>
      <c r="J16" s="305" t="s">
        <v>1546</v>
      </c>
      <c r="K16" s="109"/>
      <c r="L16" s="103"/>
      <c r="M16" s="307" t="s">
        <v>372</v>
      </c>
      <c r="N16" s="307" t="s">
        <v>372</v>
      </c>
      <c r="O16" s="308" t="s">
        <v>1547</v>
      </c>
      <c r="P16" s="309" t="s">
        <v>1548</v>
      </c>
      <c r="Q16" s="99" t="str">
        <f t="shared" si="1"/>
        <v>Barbadian dollar - BBD</v>
      </c>
      <c r="T16" s="310" t="s">
        <v>1549</v>
      </c>
    </row>
    <row r="17">
      <c r="A17" s="99"/>
      <c r="B17" s="320" t="s">
        <v>41</v>
      </c>
      <c r="C17" s="297"/>
      <c r="D17" s="315"/>
      <c r="E17" s="320" t="s">
        <v>41</v>
      </c>
      <c r="G17" s="303" t="s">
        <v>1550</v>
      </c>
      <c r="H17" s="303" t="s">
        <v>1550</v>
      </c>
      <c r="I17" s="303" t="s">
        <v>1550</v>
      </c>
      <c r="J17" s="305" t="s">
        <v>1551</v>
      </c>
      <c r="K17" s="108"/>
      <c r="L17" s="103"/>
      <c r="M17" s="307" t="s">
        <v>375</v>
      </c>
      <c r="N17" s="307" t="s">
        <v>375</v>
      </c>
      <c r="O17" s="308" t="s">
        <v>1552</v>
      </c>
      <c r="P17" s="313" t="s">
        <v>1553</v>
      </c>
      <c r="Q17" s="99" t="str">
        <f t="shared" si="1"/>
        <v>Bangladeshi taka - BDT</v>
      </c>
    </row>
    <row r="18">
      <c r="A18" s="99"/>
      <c r="B18" s="68" t="s">
        <v>1172</v>
      </c>
      <c r="C18" s="297"/>
      <c r="D18" s="315"/>
      <c r="E18" s="99"/>
      <c r="G18" s="317" t="s">
        <v>1554</v>
      </c>
      <c r="H18" s="317" t="s">
        <v>1554</v>
      </c>
      <c r="I18" s="317" t="s">
        <v>1554</v>
      </c>
      <c r="J18" s="305" t="s">
        <v>1555</v>
      </c>
      <c r="K18" s="109"/>
      <c r="L18" s="103"/>
      <c r="M18" s="307" t="s">
        <v>378</v>
      </c>
      <c r="N18" s="307" t="s">
        <v>378</v>
      </c>
      <c r="O18" s="308" t="s">
        <v>1556</v>
      </c>
      <c r="P18" s="309" t="s">
        <v>1557</v>
      </c>
      <c r="Q18" s="99" t="str">
        <f t="shared" si="1"/>
        <v>Bulgarian lev - BGN</v>
      </c>
    </row>
    <row r="19">
      <c r="A19" s="99"/>
      <c r="C19" s="297"/>
      <c r="D19" s="315"/>
      <c r="E19" s="99"/>
      <c r="G19" s="303" t="s">
        <v>1558</v>
      </c>
      <c r="H19" s="303" t="s">
        <v>1558</v>
      </c>
      <c r="I19" s="303" t="s">
        <v>1558</v>
      </c>
      <c r="J19" s="305" t="s">
        <v>1559</v>
      </c>
      <c r="K19" s="109"/>
      <c r="L19" s="103"/>
      <c r="M19" s="307" t="s">
        <v>381</v>
      </c>
      <c r="N19" s="307" t="s">
        <v>381</v>
      </c>
      <c r="O19" s="308" t="s">
        <v>1560</v>
      </c>
      <c r="P19" s="309" t="s">
        <v>1561</v>
      </c>
      <c r="Q19" s="99" t="str">
        <f t="shared" si="1"/>
        <v>Bahraini dinar - BHD</v>
      </c>
    </row>
    <row r="20">
      <c r="A20" s="99"/>
      <c r="C20" s="297"/>
      <c r="D20" s="315"/>
      <c r="E20" s="99"/>
      <c r="G20" s="303" t="s">
        <v>1562</v>
      </c>
      <c r="H20" s="303" t="s">
        <v>1562</v>
      </c>
      <c r="I20" s="303" t="s">
        <v>1562</v>
      </c>
      <c r="J20" s="305" t="s">
        <v>1563</v>
      </c>
      <c r="K20" s="109"/>
      <c r="L20" s="103"/>
      <c r="M20" s="307" t="s">
        <v>384</v>
      </c>
      <c r="N20" s="307" t="s">
        <v>384</v>
      </c>
      <c r="O20" s="308" t="s">
        <v>1564</v>
      </c>
      <c r="P20" s="313" t="s">
        <v>1565</v>
      </c>
      <c r="Q20" s="99" t="str">
        <f t="shared" si="1"/>
        <v>Burundian franc - BIF</v>
      </c>
    </row>
    <row r="21">
      <c r="A21" s="99"/>
      <c r="C21" s="297"/>
      <c r="D21" s="315"/>
      <c r="E21" s="99"/>
      <c r="G21" s="317" t="s">
        <v>1566</v>
      </c>
      <c r="H21" s="317" t="s">
        <v>1566</v>
      </c>
      <c r="I21" s="317" t="s">
        <v>1566</v>
      </c>
      <c r="J21" s="305" t="s">
        <v>1567</v>
      </c>
      <c r="K21" s="108"/>
      <c r="L21" s="103"/>
      <c r="M21" s="307" t="s">
        <v>387</v>
      </c>
      <c r="N21" s="307" t="s">
        <v>387</v>
      </c>
      <c r="O21" s="308" t="s">
        <v>1568</v>
      </c>
      <c r="P21" s="309" t="s">
        <v>1569</v>
      </c>
      <c r="Q21" s="99" t="str">
        <f t="shared" si="1"/>
        <v>Bermudian dollar - BMD</v>
      </c>
    </row>
    <row r="22">
      <c r="A22" s="99"/>
      <c r="C22" s="297"/>
      <c r="D22" s="315"/>
      <c r="E22" s="99"/>
      <c r="G22" s="317" t="s">
        <v>1570</v>
      </c>
      <c r="H22" s="317" t="s">
        <v>1570</v>
      </c>
      <c r="I22" s="317" t="s">
        <v>1570</v>
      </c>
      <c r="J22" s="305" t="s">
        <v>1571</v>
      </c>
      <c r="K22" s="109"/>
      <c r="L22" s="103"/>
      <c r="M22" s="307" t="s">
        <v>390</v>
      </c>
      <c r="N22" s="307" t="s">
        <v>390</v>
      </c>
      <c r="O22" s="308" t="s">
        <v>1572</v>
      </c>
      <c r="P22" s="309" t="s">
        <v>1573</v>
      </c>
      <c r="Q22" s="99" t="str">
        <f t="shared" si="1"/>
        <v>Brunei dollar - BND</v>
      </c>
    </row>
    <row r="23">
      <c r="A23" s="99"/>
      <c r="C23" s="297"/>
      <c r="D23" s="315"/>
      <c r="E23" s="99"/>
      <c r="G23" s="317" t="s">
        <v>1574</v>
      </c>
      <c r="H23" s="317" t="s">
        <v>1574</v>
      </c>
      <c r="I23" s="317" t="s">
        <v>1574</v>
      </c>
      <c r="J23" s="305" t="s">
        <v>1575</v>
      </c>
      <c r="K23" s="109"/>
      <c r="L23" s="103"/>
      <c r="M23" s="307" t="s">
        <v>393</v>
      </c>
      <c r="N23" s="307" t="s">
        <v>393</v>
      </c>
      <c r="O23" s="308" t="s">
        <v>1576</v>
      </c>
      <c r="P23" s="313" t="s">
        <v>1577</v>
      </c>
      <c r="Q23" s="99" t="str">
        <f t="shared" si="1"/>
        <v>Bolivian boliviano - BOB</v>
      </c>
    </row>
    <row r="24">
      <c r="A24" s="99"/>
      <c r="B24" s="271"/>
      <c r="C24" s="321" t="s">
        <v>1578</v>
      </c>
      <c r="D24" s="315"/>
      <c r="E24" s="99"/>
      <c r="G24" s="317" t="s">
        <v>1579</v>
      </c>
      <c r="H24" s="317" t="s">
        <v>1579</v>
      </c>
      <c r="I24" s="317" t="s">
        <v>1579</v>
      </c>
      <c r="J24" s="305" t="s">
        <v>1580</v>
      </c>
      <c r="K24" s="108"/>
      <c r="L24" s="103"/>
      <c r="M24" s="307" t="s">
        <v>396</v>
      </c>
      <c r="N24" s="307" t="s">
        <v>396</v>
      </c>
      <c r="O24" s="308" t="s">
        <v>1581</v>
      </c>
      <c r="P24" s="313" t="s">
        <v>1582</v>
      </c>
      <c r="Q24" s="99" t="str">
        <f t="shared" si="1"/>
        <v>Brazilian real - BRL</v>
      </c>
    </row>
    <row r="25">
      <c r="A25" s="99"/>
      <c r="B25" s="322"/>
      <c r="C25" s="321" t="s">
        <v>1583</v>
      </c>
      <c r="D25" s="315"/>
      <c r="E25" s="99"/>
      <c r="G25" s="303" t="s">
        <v>1584</v>
      </c>
      <c r="H25" s="303" t="s">
        <v>1584</v>
      </c>
      <c r="I25" s="303" t="s">
        <v>1584</v>
      </c>
      <c r="J25" s="305" t="s">
        <v>1585</v>
      </c>
      <c r="K25" s="109"/>
      <c r="L25" s="103"/>
      <c r="M25" s="307" t="s">
        <v>399</v>
      </c>
      <c r="N25" s="307" t="s">
        <v>399</v>
      </c>
      <c r="O25" s="308" t="s">
        <v>1586</v>
      </c>
      <c r="P25" s="309" t="s">
        <v>1587</v>
      </c>
      <c r="Q25" s="99" t="str">
        <f t="shared" si="1"/>
        <v>Bahamian dollar - BSD</v>
      </c>
    </row>
    <row r="26">
      <c r="A26" s="99"/>
      <c r="B26" s="322"/>
      <c r="C26" s="321" t="s">
        <v>1588</v>
      </c>
      <c r="D26" s="315"/>
      <c r="E26" s="99"/>
      <c r="G26" s="303" t="s">
        <v>1589</v>
      </c>
      <c r="H26" s="303" t="s">
        <v>1589</v>
      </c>
      <c r="I26" s="303" t="s">
        <v>1589</v>
      </c>
      <c r="J26" s="305" t="s">
        <v>1590</v>
      </c>
      <c r="K26" s="109"/>
      <c r="L26" s="103"/>
      <c r="M26" s="307" t="s">
        <v>402</v>
      </c>
      <c r="N26" s="307" t="s">
        <v>402</v>
      </c>
      <c r="O26" s="308" t="s">
        <v>1591</v>
      </c>
      <c r="P26" s="309" t="s">
        <v>1592</v>
      </c>
      <c r="Q26" s="99" t="str">
        <f t="shared" si="1"/>
        <v>Bhutanese ngultrum - BTN</v>
      </c>
    </row>
    <row r="27">
      <c r="A27" s="99"/>
      <c r="B27" s="323"/>
      <c r="C27" s="321" t="s">
        <v>1593</v>
      </c>
      <c r="D27" s="315"/>
      <c r="E27" s="99"/>
      <c r="G27" s="317" t="s">
        <v>1594</v>
      </c>
      <c r="H27" s="317" t="s">
        <v>1594</v>
      </c>
      <c r="I27" s="317" t="s">
        <v>1594</v>
      </c>
      <c r="J27" s="305" t="s">
        <v>1595</v>
      </c>
      <c r="K27" s="109"/>
      <c r="L27" s="103"/>
      <c r="M27" s="307" t="s">
        <v>405</v>
      </c>
      <c r="N27" s="307" t="s">
        <v>405</v>
      </c>
      <c r="O27" s="308" t="s">
        <v>1596</v>
      </c>
      <c r="P27" s="313" t="s">
        <v>1597</v>
      </c>
      <c r="Q27" s="99" t="str">
        <f t="shared" si="1"/>
        <v>Botswana pula - BWP</v>
      </c>
    </row>
    <row r="28">
      <c r="A28" s="99"/>
      <c r="B28" s="323"/>
      <c r="C28" s="321" t="s">
        <v>1598</v>
      </c>
      <c r="D28" s="315"/>
      <c r="E28" s="99"/>
      <c r="G28" s="317" t="s">
        <v>1599</v>
      </c>
      <c r="H28" s="317" t="s">
        <v>1599</v>
      </c>
      <c r="I28" s="317" t="s">
        <v>1599</v>
      </c>
      <c r="J28" s="305" t="s">
        <v>1600</v>
      </c>
      <c r="K28" s="109"/>
      <c r="L28" s="103"/>
      <c r="M28" s="307" t="s">
        <v>408</v>
      </c>
      <c r="N28" s="307" t="s">
        <v>408</v>
      </c>
      <c r="O28" s="308" t="s">
        <v>1601</v>
      </c>
      <c r="P28" s="313" t="s">
        <v>1602</v>
      </c>
      <c r="Q28" s="99" t="str">
        <f t="shared" si="1"/>
        <v>Belarusian ruble - BYN</v>
      </c>
    </row>
    <row r="29">
      <c r="A29" s="99"/>
      <c r="B29" s="323"/>
      <c r="C29" s="321" t="s">
        <v>1425</v>
      </c>
      <c r="D29" s="315"/>
      <c r="E29" s="99"/>
      <c r="G29" s="303" t="s">
        <v>1603</v>
      </c>
      <c r="H29" s="303" t="s">
        <v>1603</v>
      </c>
      <c r="I29" s="303" t="s">
        <v>1603</v>
      </c>
      <c r="J29" s="305" t="s">
        <v>1604</v>
      </c>
      <c r="K29" s="109"/>
      <c r="L29" s="103"/>
      <c r="M29" s="307" t="s">
        <v>411</v>
      </c>
      <c r="N29" s="307" t="s">
        <v>411</v>
      </c>
      <c r="O29" s="308" t="s">
        <v>1605</v>
      </c>
      <c r="P29" s="309" t="s">
        <v>1606</v>
      </c>
      <c r="Q29" s="99" t="str">
        <f t="shared" si="1"/>
        <v>Belize dollar - BZD</v>
      </c>
    </row>
    <row r="30">
      <c r="A30" s="99"/>
      <c r="B30" s="323"/>
      <c r="C30" s="321" t="s">
        <v>1607</v>
      </c>
      <c r="D30" s="315"/>
      <c r="E30" s="99"/>
      <c r="G30" s="317" t="s">
        <v>1608</v>
      </c>
      <c r="H30" s="317" t="s">
        <v>1608</v>
      </c>
      <c r="I30" s="317" t="s">
        <v>1608</v>
      </c>
      <c r="J30" s="305" t="s">
        <v>1609</v>
      </c>
      <c r="K30" s="108"/>
      <c r="L30" s="103"/>
      <c r="M30" s="307" t="s">
        <v>414</v>
      </c>
      <c r="N30" s="307" t="s">
        <v>414</v>
      </c>
      <c r="O30" s="308" t="s">
        <v>1610</v>
      </c>
      <c r="P30" s="313" t="s">
        <v>1611</v>
      </c>
      <c r="Q30" s="99" t="str">
        <f t="shared" si="1"/>
        <v>Canadian dollar - CAD</v>
      </c>
    </row>
    <row r="31">
      <c r="A31" s="99"/>
      <c r="B31" s="323"/>
      <c r="C31" s="321" t="s">
        <v>1612</v>
      </c>
      <c r="D31" s="315"/>
      <c r="E31" s="99"/>
      <c r="G31" s="303" t="s">
        <v>1613</v>
      </c>
      <c r="H31" s="303" t="s">
        <v>1613</v>
      </c>
      <c r="I31" s="303" t="s">
        <v>1613</v>
      </c>
      <c r="J31" s="305" t="s">
        <v>1614</v>
      </c>
      <c r="K31" s="109"/>
      <c r="L31" s="103"/>
      <c r="M31" s="307" t="s">
        <v>417</v>
      </c>
      <c r="N31" s="324" t="s">
        <v>417</v>
      </c>
      <c r="O31" s="308" t="s">
        <v>1615</v>
      </c>
      <c r="P31" s="313" t="s">
        <v>1616</v>
      </c>
      <c r="Q31" s="99" t="str">
        <f t="shared" si="1"/>
        <v>Congolese franc - CDF</v>
      </c>
    </row>
    <row r="32">
      <c r="A32" s="99"/>
      <c r="B32" s="323"/>
      <c r="C32" s="321" t="s">
        <v>1617</v>
      </c>
      <c r="D32" s="315"/>
      <c r="E32" s="99"/>
      <c r="G32" s="317" t="s">
        <v>1618</v>
      </c>
      <c r="H32" s="317" t="s">
        <v>1618</v>
      </c>
      <c r="I32" s="317" t="s">
        <v>1618</v>
      </c>
      <c r="J32" s="305" t="s">
        <v>1619</v>
      </c>
      <c r="K32" s="109"/>
      <c r="L32" s="103"/>
      <c r="M32" s="307" t="s">
        <v>420</v>
      </c>
      <c r="N32" s="324" t="s">
        <v>420</v>
      </c>
      <c r="O32" s="308" t="s">
        <v>1620</v>
      </c>
      <c r="P32" s="313" t="s">
        <v>1621</v>
      </c>
      <c r="Q32" s="99" t="str">
        <f t="shared" si="1"/>
        <v>Swiss franc - CHF</v>
      </c>
    </row>
    <row r="33">
      <c r="A33" s="99"/>
      <c r="B33" s="323"/>
      <c r="C33" s="321" t="s">
        <v>1429</v>
      </c>
      <c r="D33" s="315"/>
      <c r="E33" s="99"/>
      <c r="G33" s="317" t="s">
        <v>1622</v>
      </c>
      <c r="H33" s="317" t="s">
        <v>1622</v>
      </c>
      <c r="I33" s="317" t="s">
        <v>1622</v>
      </c>
      <c r="J33" s="305" t="s">
        <v>1623</v>
      </c>
      <c r="K33" s="109"/>
      <c r="L33" s="103"/>
      <c r="M33" s="307" t="s">
        <v>423</v>
      </c>
      <c r="N33" s="307" t="s">
        <v>423</v>
      </c>
      <c r="O33" s="308" t="s">
        <v>1624</v>
      </c>
      <c r="P33" s="325" t="s">
        <v>1625</v>
      </c>
      <c r="Q33" s="99" t="str">
        <f t="shared" si="1"/>
        <v>Cook Islands dollar - CKD</v>
      </c>
    </row>
    <row r="34">
      <c r="A34" s="99"/>
      <c r="B34" s="323"/>
      <c r="C34" s="321" t="s">
        <v>1423</v>
      </c>
      <c r="D34" s="315"/>
      <c r="E34" s="99"/>
      <c r="G34" s="303" t="s">
        <v>1626</v>
      </c>
      <c r="H34" s="303" t="s">
        <v>1626</v>
      </c>
      <c r="I34" s="303" t="s">
        <v>1626</v>
      </c>
      <c r="J34" s="305" t="s">
        <v>1627</v>
      </c>
      <c r="K34" s="109"/>
      <c r="L34" s="103"/>
      <c r="M34" s="307" t="s">
        <v>426</v>
      </c>
      <c r="N34" s="307" t="s">
        <v>426</v>
      </c>
      <c r="O34" s="308" t="s">
        <v>1628</v>
      </c>
      <c r="P34" s="313" t="s">
        <v>1629</v>
      </c>
      <c r="Q34" s="99" t="str">
        <f t="shared" si="1"/>
        <v>Chilean peso - CLP</v>
      </c>
    </row>
    <row r="35">
      <c r="A35" s="99"/>
      <c r="B35" s="323"/>
      <c r="C35" s="321" t="s">
        <v>1630</v>
      </c>
      <c r="D35" s="315"/>
      <c r="E35" s="99"/>
      <c r="G35" s="317" t="s">
        <v>1631</v>
      </c>
      <c r="H35" s="317" t="s">
        <v>1631</v>
      </c>
      <c r="I35" s="317" t="s">
        <v>1631</v>
      </c>
      <c r="J35" s="305" t="s">
        <v>1632</v>
      </c>
      <c r="K35" s="108"/>
      <c r="L35" s="103"/>
      <c r="M35" s="307" t="s">
        <v>429</v>
      </c>
      <c r="N35" s="307" t="s">
        <v>429</v>
      </c>
      <c r="O35" s="308" t="s">
        <v>1633</v>
      </c>
      <c r="P35" s="313" t="s">
        <v>1634</v>
      </c>
      <c r="Q35" s="99" t="str">
        <f t="shared" si="1"/>
        <v>Chinese yuan - CNY</v>
      </c>
    </row>
    <row r="36">
      <c r="A36" s="99"/>
      <c r="B36" s="323"/>
      <c r="C36" s="321" t="s">
        <v>1431</v>
      </c>
      <c r="D36" s="315"/>
      <c r="E36" s="99"/>
      <c r="G36" s="317" t="s">
        <v>1635</v>
      </c>
      <c r="H36" s="317" t="s">
        <v>1635</v>
      </c>
      <c r="I36" s="317" t="s">
        <v>1635</v>
      </c>
      <c r="J36" s="305" t="s">
        <v>1636</v>
      </c>
      <c r="K36" s="109"/>
      <c r="L36" s="103"/>
      <c r="M36" s="307" t="s">
        <v>432</v>
      </c>
      <c r="N36" s="307" t="s">
        <v>432</v>
      </c>
      <c r="O36" s="308" t="s">
        <v>1637</v>
      </c>
      <c r="P36" s="313" t="s">
        <v>1638</v>
      </c>
      <c r="Q36" s="99" t="str">
        <f t="shared" si="1"/>
        <v>Colombian peso - COP</v>
      </c>
    </row>
    <row r="37">
      <c r="A37" s="99"/>
      <c r="B37" s="323"/>
      <c r="C37" s="321" t="s">
        <v>1639</v>
      </c>
      <c r="D37" s="315"/>
      <c r="E37" s="99"/>
      <c r="G37" s="317" t="s">
        <v>1640</v>
      </c>
      <c r="H37" s="317" t="s">
        <v>1640</v>
      </c>
      <c r="I37" s="317" t="s">
        <v>1640</v>
      </c>
      <c r="J37" s="305" t="s">
        <v>1641</v>
      </c>
      <c r="K37" s="109"/>
      <c r="L37" s="103"/>
      <c r="M37" s="307" t="s">
        <v>1642</v>
      </c>
      <c r="N37" s="324" t="s">
        <v>1642</v>
      </c>
      <c r="O37" s="308" t="s">
        <v>1643</v>
      </c>
      <c r="P37" s="313" t="s">
        <v>1644</v>
      </c>
      <c r="Q37" s="99" t="str">
        <f t="shared" si="1"/>
        <v>Costa Rican colón - CRC</v>
      </c>
    </row>
    <row r="38">
      <c r="A38" s="99"/>
      <c r="B38" s="323"/>
      <c r="C38" s="321" t="s">
        <v>1432</v>
      </c>
      <c r="D38" s="315"/>
      <c r="E38" s="99"/>
      <c r="G38" s="317" t="s">
        <v>1645</v>
      </c>
      <c r="H38" s="317" t="s">
        <v>1645</v>
      </c>
      <c r="I38" s="317" t="s">
        <v>1645</v>
      </c>
      <c r="J38" s="305" t="s">
        <v>1646</v>
      </c>
      <c r="K38" s="109"/>
      <c r="L38" s="103"/>
      <c r="M38" s="307" t="s">
        <v>1647</v>
      </c>
      <c r="N38" s="307" t="s">
        <v>1647</v>
      </c>
      <c r="O38" s="308" t="s">
        <v>1648</v>
      </c>
      <c r="P38" s="309" t="s">
        <v>1649</v>
      </c>
      <c r="Q38" s="99" t="str">
        <f t="shared" si="1"/>
        <v>Cuban convertible peso - CUC</v>
      </c>
    </row>
    <row r="39">
      <c r="A39" s="99"/>
      <c r="B39" s="323"/>
      <c r="C39" s="321" t="s">
        <v>1650</v>
      </c>
      <c r="D39" s="315"/>
      <c r="E39" s="99"/>
      <c r="G39" s="305" t="s">
        <v>1651</v>
      </c>
      <c r="H39" s="305" t="s">
        <v>1651</v>
      </c>
      <c r="I39" s="305" t="s">
        <v>1651</v>
      </c>
      <c r="J39" s="305" t="s">
        <v>1652</v>
      </c>
      <c r="K39" s="109"/>
      <c r="L39" s="103"/>
      <c r="M39" s="307" t="s">
        <v>441</v>
      </c>
      <c r="N39" s="307" t="s">
        <v>441</v>
      </c>
      <c r="O39" s="308" t="s">
        <v>1653</v>
      </c>
      <c r="P39" s="313" t="s">
        <v>1654</v>
      </c>
      <c r="Q39" s="99" t="str">
        <f t="shared" si="1"/>
        <v>Cuban peso - CUP</v>
      </c>
    </row>
    <row r="40">
      <c r="A40" s="99"/>
      <c r="B40" s="323"/>
      <c r="C40" s="321" t="s">
        <v>1655</v>
      </c>
      <c r="D40" s="315"/>
      <c r="E40" s="99"/>
      <c r="G40" s="303" t="s">
        <v>1656</v>
      </c>
      <c r="H40" s="303" t="s">
        <v>1656</v>
      </c>
      <c r="I40" s="303" t="s">
        <v>1656</v>
      </c>
      <c r="J40" s="305" t="s">
        <v>1657</v>
      </c>
      <c r="K40" s="109"/>
      <c r="L40" s="103"/>
      <c r="M40" s="307" t="s">
        <v>444</v>
      </c>
      <c r="N40" s="307" t="s">
        <v>444</v>
      </c>
      <c r="O40" s="308" t="s">
        <v>1658</v>
      </c>
      <c r="P40" s="309" t="s">
        <v>1659</v>
      </c>
      <c r="Q40" s="99" t="str">
        <f t="shared" si="1"/>
        <v>Cape Verdean escudo - CVE</v>
      </c>
    </row>
    <row r="41">
      <c r="A41" s="99"/>
      <c r="B41" s="323"/>
      <c r="C41" s="321" t="s">
        <v>1660</v>
      </c>
      <c r="D41" s="315"/>
      <c r="E41" s="99"/>
      <c r="G41" s="303" t="s">
        <v>1661</v>
      </c>
      <c r="H41" s="303" t="s">
        <v>1661</v>
      </c>
      <c r="I41" s="303" t="s">
        <v>1661</v>
      </c>
      <c r="J41" s="305" t="s">
        <v>1662</v>
      </c>
      <c r="K41" s="109"/>
      <c r="L41" s="103"/>
      <c r="M41" s="307" t="s">
        <v>447</v>
      </c>
      <c r="N41" s="307" t="s">
        <v>447</v>
      </c>
      <c r="O41" s="308" t="s">
        <v>1663</v>
      </c>
      <c r="P41" s="313" t="s">
        <v>1664</v>
      </c>
      <c r="Q41" s="99" t="str">
        <f t="shared" si="1"/>
        <v>Czech koruna - CZK</v>
      </c>
    </row>
    <row r="42">
      <c r="A42" s="99"/>
      <c r="B42" s="323"/>
      <c r="C42" s="321" t="s">
        <v>1665</v>
      </c>
      <c r="D42" s="315"/>
      <c r="E42" s="99"/>
      <c r="G42" s="317" t="s">
        <v>1666</v>
      </c>
      <c r="H42" s="317" t="s">
        <v>1666</v>
      </c>
      <c r="I42" s="317" t="s">
        <v>1666</v>
      </c>
      <c r="J42" s="305" t="s">
        <v>1667</v>
      </c>
      <c r="K42" s="109"/>
      <c r="L42" s="103"/>
      <c r="M42" s="307" t="s">
        <v>450</v>
      </c>
      <c r="N42" s="307" t="s">
        <v>450</v>
      </c>
      <c r="O42" s="308" t="s">
        <v>1668</v>
      </c>
      <c r="P42" s="309" t="s">
        <v>1669</v>
      </c>
      <c r="Q42" s="99" t="str">
        <f t="shared" si="1"/>
        <v>Djiboutian franc - DJF</v>
      </c>
    </row>
    <row r="43">
      <c r="A43" s="99"/>
      <c r="B43" s="323"/>
      <c r="C43" s="321" t="s">
        <v>1079</v>
      </c>
      <c r="D43" s="315"/>
      <c r="E43" s="99"/>
      <c r="G43" s="303" t="s">
        <v>1670</v>
      </c>
      <c r="H43" s="303" t="s">
        <v>1670</v>
      </c>
      <c r="I43" s="303" t="s">
        <v>1670</v>
      </c>
      <c r="J43" s="305" t="s">
        <v>1671</v>
      </c>
      <c r="K43" s="109"/>
      <c r="L43" s="103"/>
      <c r="M43" s="307" t="s">
        <v>453</v>
      </c>
      <c r="N43" s="307" t="s">
        <v>453</v>
      </c>
      <c r="O43" s="308" t="s">
        <v>1672</v>
      </c>
      <c r="P43" s="309" t="s">
        <v>1673</v>
      </c>
      <c r="Q43" s="99" t="str">
        <f t="shared" si="1"/>
        <v>Danish krone - DKK</v>
      </c>
    </row>
    <row r="44">
      <c r="A44" s="99"/>
      <c r="B44" s="323"/>
      <c r="C44" s="321" t="s">
        <v>1075</v>
      </c>
      <c r="D44" s="315"/>
      <c r="E44" s="99"/>
      <c r="G44" s="317" t="s">
        <v>1674</v>
      </c>
      <c r="H44" s="317" t="s">
        <v>1674</v>
      </c>
      <c r="I44" s="317" t="s">
        <v>1674</v>
      </c>
      <c r="J44" s="305" t="s">
        <v>1675</v>
      </c>
      <c r="K44" s="109"/>
      <c r="L44" s="103"/>
      <c r="M44" s="307" t="s">
        <v>456</v>
      </c>
      <c r="N44" s="307" t="s">
        <v>456</v>
      </c>
      <c r="O44" s="308" t="s">
        <v>1676</v>
      </c>
      <c r="P44" s="313" t="s">
        <v>1677</v>
      </c>
      <c r="Q44" s="99" t="str">
        <f t="shared" si="1"/>
        <v>Dominican peso - DOP</v>
      </c>
    </row>
    <row r="45">
      <c r="B45" s="322"/>
      <c r="C45" s="321" t="s">
        <v>1678</v>
      </c>
      <c r="D45" s="315"/>
      <c r="G45" s="303" t="s">
        <v>1679</v>
      </c>
      <c r="H45" s="303" t="s">
        <v>1679</v>
      </c>
      <c r="I45" s="303" t="s">
        <v>1679</v>
      </c>
      <c r="J45" s="305" t="s">
        <v>1680</v>
      </c>
      <c r="K45" s="109"/>
      <c r="L45" s="103"/>
      <c r="M45" s="307" t="s">
        <v>459</v>
      </c>
      <c r="N45" s="307" t="s">
        <v>459</v>
      </c>
      <c r="O45" s="308" t="s">
        <v>1681</v>
      </c>
      <c r="P45" s="313" t="s">
        <v>1682</v>
      </c>
      <c r="Q45" s="99" t="str">
        <f t="shared" si="1"/>
        <v>Algerian dinar - DZD</v>
      </c>
    </row>
    <row r="46">
      <c r="B46" s="322"/>
      <c r="C46" s="321" t="s">
        <v>1683</v>
      </c>
      <c r="D46" s="315"/>
      <c r="G46" s="303" t="s">
        <v>1684</v>
      </c>
      <c r="H46" s="303" t="s">
        <v>1684</v>
      </c>
      <c r="I46" s="303" t="s">
        <v>1684</v>
      </c>
      <c r="J46" s="305" t="s">
        <v>1685</v>
      </c>
      <c r="K46" s="109"/>
      <c r="L46" s="103"/>
      <c r="M46" s="307" t="s">
        <v>462</v>
      </c>
      <c r="N46" s="307" t="s">
        <v>462</v>
      </c>
      <c r="O46" s="308" t="s">
        <v>1686</v>
      </c>
      <c r="P46" s="313" t="s">
        <v>1687</v>
      </c>
      <c r="Q46" s="99" t="str">
        <f t="shared" si="1"/>
        <v>Egyptian pound - EGP</v>
      </c>
    </row>
    <row r="47">
      <c r="B47" s="322"/>
      <c r="C47" s="321" t="s">
        <v>1688</v>
      </c>
      <c r="D47" s="315"/>
      <c r="G47" s="303" t="s">
        <v>1689</v>
      </c>
      <c r="H47" s="303" t="s">
        <v>1689</v>
      </c>
      <c r="I47" s="303" t="s">
        <v>1689</v>
      </c>
      <c r="J47" s="305" t="s">
        <v>1690</v>
      </c>
      <c r="K47" s="109"/>
      <c r="L47" s="103"/>
      <c r="M47" s="307" t="s">
        <v>465</v>
      </c>
      <c r="N47" s="307" t="s">
        <v>465</v>
      </c>
      <c r="O47" s="308" t="s">
        <v>1691</v>
      </c>
      <c r="P47" s="309" t="s">
        <v>1692</v>
      </c>
      <c r="Q47" s="99" t="str">
        <f t="shared" si="1"/>
        <v>Eritrean nakfa - ERN</v>
      </c>
    </row>
    <row r="48">
      <c r="B48" s="322"/>
      <c r="C48" s="321" t="s">
        <v>1693</v>
      </c>
      <c r="D48" s="315"/>
      <c r="G48" s="303" t="s">
        <v>1694</v>
      </c>
      <c r="H48" s="303" t="s">
        <v>1694</v>
      </c>
      <c r="I48" s="303" t="s">
        <v>1694</v>
      </c>
      <c r="J48" s="305" t="s">
        <v>1695</v>
      </c>
      <c r="K48" s="109"/>
      <c r="L48" s="103"/>
      <c r="M48" s="307" t="s">
        <v>468</v>
      </c>
      <c r="N48" s="307" t="s">
        <v>468</v>
      </c>
      <c r="O48" s="308" t="s">
        <v>1696</v>
      </c>
      <c r="P48" s="313" t="s">
        <v>1697</v>
      </c>
      <c r="Q48" s="99" t="str">
        <f t="shared" si="1"/>
        <v>Ethiopian birr - ETB</v>
      </c>
    </row>
    <row r="49">
      <c r="B49" s="322"/>
      <c r="C49" s="321" t="s">
        <v>1698</v>
      </c>
      <c r="D49" s="315"/>
      <c r="G49" s="303" t="s">
        <v>1699</v>
      </c>
      <c r="H49" s="303" t="s">
        <v>1699</v>
      </c>
      <c r="I49" s="303" t="s">
        <v>1699</v>
      </c>
      <c r="J49" s="305" t="s">
        <v>1700</v>
      </c>
      <c r="K49" s="108"/>
      <c r="L49" s="103"/>
      <c r="M49" s="307" t="s">
        <v>471</v>
      </c>
      <c r="N49" s="307" t="s">
        <v>471</v>
      </c>
      <c r="O49" s="308" t="s">
        <v>1701</v>
      </c>
      <c r="P49" s="313" t="s">
        <v>1702</v>
      </c>
      <c r="Q49" s="99" t="str">
        <f t="shared" si="1"/>
        <v>Euro - EUR</v>
      </c>
    </row>
    <row r="50">
      <c r="B50" s="322"/>
      <c r="C50" s="321" t="s">
        <v>1703</v>
      </c>
      <c r="D50" s="315"/>
      <c r="G50" s="317" t="s">
        <v>1704</v>
      </c>
      <c r="H50" s="317" t="s">
        <v>1704</v>
      </c>
      <c r="I50" s="317" t="s">
        <v>1704</v>
      </c>
      <c r="J50" s="305" t="s">
        <v>1705</v>
      </c>
      <c r="K50" s="109"/>
      <c r="L50" s="103"/>
      <c r="M50" s="307" t="s">
        <v>474</v>
      </c>
      <c r="N50" s="307" t="s">
        <v>474</v>
      </c>
      <c r="O50" s="308" t="s">
        <v>1706</v>
      </c>
      <c r="P50" s="313" t="s">
        <v>1707</v>
      </c>
      <c r="Q50" s="99" t="str">
        <f t="shared" si="1"/>
        <v>Fijian dollar - FJD</v>
      </c>
    </row>
    <row r="51">
      <c r="B51" s="322"/>
      <c r="C51" s="321" t="s">
        <v>1708</v>
      </c>
      <c r="D51" s="315"/>
      <c r="G51" s="303" t="s">
        <v>1709</v>
      </c>
      <c r="H51" s="303" t="s">
        <v>1709</v>
      </c>
      <c r="I51" s="303" t="s">
        <v>1709</v>
      </c>
      <c r="J51" s="305" t="s">
        <v>1710</v>
      </c>
      <c r="K51" s="109"/>
      <c r="L51" s="103"/>
      <c r="M51" s="307" t="s">
        <v>477</v>
      </c>
      <c r="N51" s="307" t="s">
        <v>477</v>
      </c>
      <c r="O51" s="308" t="s">
        <v>1711</v>
      </c>
      <c r="P51" s="309" t="s">
        <v>1712</v>
      </c>
      <c r="Q51" s="99" t="str">
        <f t="shared" si="1"/>
        <v>Falkland Islands pound - FKP</v>
      </c>
    </row>
    <row r="52">
      <c r="B52" s="322"/>
      <c r="C52" s="321" t="s">
        <v>1713</v>
      </c>
      <c r="D52" s="315"/>
      <c r="G52" s="305" t="s">
        <v>1714</v>
      </c>
      <c r="H52" s="305" t="s">
        <v>1714</v>
      </c>
      <c r="I52" s="305" t="s">
        <v>1714</v>
      </c>
      <c r="J52" s="305" t="s">
        <v>1715</v>
      </c>
      <c r="K52" s="109"/>
      <c r="L52" s="103"/>
      <c r="M52" s="307" t="s">
        <v>480</v>
      </c>
      <c r="N52" s="307" t="s">
        <v>480</v>
      </c>
      <c r="O52" s="308" t="s">
        <v>1716</v>
      </c>
      <c r="P52" s="325" t="s">
        <v>1717</v>
      </c>
      <c r="Q52" s="99" t="str">
        <f t="shared" si="1"/>
        <v>Faroese króna - FOK</v>
      </c>
    </row>
    <row r="53">
      <c r="B53" s="322"/>
      <c r="C53" s="321" t="s">
        <v>1718</v>
      </c>
      <c r="D53" s="315"/>
      <c r="G53" s="303" t="s">
        <v>1719</v>
      </c>
      <c r="H53" s="303" t="s">
        <v>1719</v>
      </c>
      <c r="I53" s="303" t="s">
        <v>1719</v>
      </c>
      <c r="J53" s="305" t="s">
        <v>1720</v>
      </c>
      <c r="K53" s="109"/>
      <c r="L53" s="103"/>
      <c r="M53" s="307" t="s">
        <v>483</v>
      </c>
      <c r="N53" s="307" t="s">
        <v>483</v>
      </c>
      <c r="O53" s="103" t="s">
        <v>1721</v>
      </c>
      <c r="P53" s="313" t="s">
        <v>1722</v>
      </c>
      <c r="Q53" s="99" t="str">
        <f t="shared" si="1"/>
        <v>British pound - GBP</v>
      </c>
    </row>
    <row r="54">
      <c r="B54" s="322"/>
      <c r="C54" s="321" t="s">
        <v>1723</v>
      </c>
      <c r="D54" s="315"/>
      <c r="G54" s="305" t="s">
        <v>1724</v>
      </c>
      <c r="H54" s="305" t="s">
        <v>1724</v>
      </c>
      <c r="I54" s="305" t="s">
        <v>1724</v>
      </c>
      <c r="J54" s="305" t="s">
        <v>1725</v>
      </c>
      <c r="K54" s="109"/>
      <c r="L54" s="103"/>
      <c r="M54" s="307" t="s">
        <v>486</v>
      </c>
      <c r="N54" s="307" t="s">
        <v>486</v>
      </c>
      <c r="O54" s="308" t="s">
        <v>1726</v>
      </c>
      <c r="P54" s="313" t="s">
        <v>1727</v>
      </c>
      <c r="Q54" s="99" t="str">
        <f t="shared" si="1"/>
        <v>Georgian lari - GEL</v>
      </c>
    </row>
    <row r="55">
      <c r="B55" s="322"/>
      <c r="C55" s="321" t="s">
        <v>1728</v>
      </c>
      <c r="D55" s="315"/>
      <c r="G55" s="303" t="s">
        <v>1729</v>
      </c>
      <c r="H55" s="303" t="s">
        <v>1729</v>
      </c>
      <c r="I55" s="303" t="s">
        <v>1729</v>
      </c>
      <c r="J55" s="305" t="s">
        <v>1730</v>
      </c>
      <c r="K55" s="109"/>
      <c r="L55" s="103"/>
      <c r="M55" s="307" t="s">
        <v>489</v>
      </c>
      <c r="N55" s="307" t="s">
        <v>489</v>
      </c>
      <c r="O55" s="308" t="s">
        <v>1731</v>
      </c>
      <c r="P55" s="325" t="s">
        <v>1732</v>
      </c>
      <c r="Q55" s="99" t="str">
        <f t="shared" si="1"/>
        <v>Guernsey pound - GGP</v>
      </c>
    </row>
    <row r="56">
      <c r="B56" s="322"/>
      <c r="C56" s="321" t="s">
        <v>1733</v>
      </c>
      <c r="D56" s="315"/>
      <c r="G56" s="303" t="s">
        <v>1734</v>
      </c>
      <c r="H56" s="303" t="s">
        <v>1734</v>
      </c>
      <c r="I56" s="303" t="s">
        <v>1734</v>
      </c>
      <c r="J56" s="305" t="s">
        <v>1735</v>
      </c>
      <c r="K56" s="109"/>
      <c r="L56" s="103"/>
      <c r="M56" s="307" t="s">
        <v>492</v>
      </c>
      <c r="N56" s="324" t="s">
        <v>492</v>
      </c>
      <c r="O56" s="308" t="s">
        <v>1731</v>
      </c>
      <c r="P56" s="325" t="s">
        <v>1732</v>
      </c>
      <c r="Q56" s="99" t="str">
        <f t="shared" si="1"/>
        <v>Guernsey pound - GGP</v>
      </c>
    </row>
    <row r="57">
      <c r="B57" s="322"/>
      <c r="C57" s="321" t="s">
        <v>1736</v>
      </c>
      <c r="D57" s="315"/>
      <c r="G57" s="326" t="s">
        <v>1737</v>
      </c>
      <c r="H57" s="326" t="s">
        <v>1737</v>
      </c>
      <c r="I57" s="326" t="s">
        <v>1737</v>
      </c>
      <c r="J57" s="305" t="s">
        <v>1738</v>
      </c>
      <c r="K57" s="109"/>
      <c r="L57" s="103"/>
      <c r="M57" s="307" t="s">
        <v>495</v>
      </c>
      <c r="N57" s="307" t="s">
        <v>495</v>
      </c>
      <c r="O57" s="308" t="s">
        <v>1739</v>
      </c>
      <c r="P57" s="313" t="s">
        <v>1740</v>
      </c>
      <c r="Q57" s="99" t="str">
        <f t="shared" si="1"/>
        <v>Ghanaian cedi - GHS</v>
      </c>
    </row>
    <row r="58">
      <c r="B58" s="322"/>
      <c r="C58" s="321" t="s">
        <v>1741</v>
      </c>
      <c r="D58" s="315"/>
      <c r="G58" s="303" t="s">
        <v>1742</v>
      </c>
      <c r="H58" s="303" t="s">
        <v>1742</v>
      </c>
      <c r="I58" s="303" t="s">
        <v>1742</v>
      </c>
      <c r="J58" s="305" t="s">
        <v>1743</v>
      </c>
      <c r="K58" s="109"/>
      <c r="L58" s="103"/>
      <c r="M58" s="307" t="s">
        <v>498</v>
      </c>
      <c r="N58" s="307" t="s">
        <v>498</v>
      </c>
      <c r="O58" s="308" t="s">
        <v>1744</v>
      </c>
      <c r="P58" s="309" t="s">
        <v>1745</v>
      </c>
      <c r="Q58" s="99" t="str">
        <f t="shared" si="1"/>
        <v>Gibraltar pound - GIP</v>
      </c>
    </row>
    <row r="59">
      <c r="B59" s="322"/>
      <c r="C59" s="321" t="s">
        <v>1746</v>
      </c>
      <c r="D59" s="315"/>
      <c r="G59" s="326" t="s">
        <v>1747</v>
      </c>
      <c r="H59" s="326" t="s">
        <v>1747</v>
      </c>
      <c r="I59" s="326" t="s">
        <v>1747</v>
      </c>
      <c r="J59" s="305" t="s">
        <v>1748</v>
      </c>
      <c r="K59" s="109"/>
      <c r="L59" s="103"/>
      <c r="M59" s="307" t="s">
        <v>501</v>
      </c>
      <c r="N59" s="307" t="s">
        <v>501</v>
      </c>
      <c r="O59" s="308" t="s">
        <v>1749</v>
      </c>
      <c r="P59" s="313" t="s">
        <v>1750</v>
      </c>
      <c r="Q59" s="99" t="str">
        <f t="shared" si="1"/>
        <v>Gambian dalasi - GMD</v>
      </c>
    </row>
    <row r="60">
      <c r="B60" s="322"/>
      <c r="C60" s="321" t="s">
        <v>1751</v>
      </c>
      <c r="D60" s="315"/>
      <c r="G60" s="326" t="s">
        <v>1752</v>
      </c>
      <c r="H60" s="326" t="s">
        <v>1752</v>
      </c>
      <c r="I60" s="326" t="s">
        <v>1752</v>
      </c>
      <c r="J60" s="305" t="s">
        <v>1614</v>
      </c>
      <c r="K60" s="109"/>
      <c r="L60" s="103"/>
      <c r="M60" s="307" t="s">
        <v>504</v>
      </c>
      <c r="N60" s="307" t="s">
        <v>504</v>
      </c>
      <c r="O60" s="308" t="s">
        <v>1753</v>
      </c>
      <c r="P60" s="313" t="s">
        <v>1754</v>
      </c>
      <c r="Q60" s="99" t="str">
        <f t="shared" si="1"/>
        <v>Guinean franc - GNF</v>
      </c>
    </row>
    <row r="61">
      <c r="B61" s="322"/>
      <c r="C61" s="321" t="s">
        <v>1755</v>
      </c>
      <c r="D61" s="315"/>
      <c r="G61" s="326" t="s">
        <v>1756</v>
      </c>
      <c r="H61" s="326" t="s">
        <v>1756</v>
      </c>
      <c r="I61" s="326" t="s">
        <v>1756</v>
      </c>
      <c r="J61" s="305" t="s">
        <v>1757</v>
      </c>
      <c r="K61" s="109"/>
      <c r="L61" s="103"/>
      <c r="M61" s="307" t="s">
        <v>507</v>
      </c>
      <c r="N61" s="307" t="s">
        <v>507</v>
      </c>
      <c r="O61" s="308" t="s">
        <v>1758</v>
      </c>
      <c r="P61" s="313" t="s">
        <v>1759</v>
      </c>
      <c r="Q61" s="99" t="str">
        <f t="shared" si="1"/>
        <v>Guatemalan quetzal - GTQ</v>
      </c>
    </row>
    <row r="62">
      <c r="B62" s="322"/>
      <c r="C62" s="321" t="s">
        <v>1434</v>
      </c>
      <c r="D62" s="315"/>
      <c r="G62" s="303" t="s">
        <v>1509</v>
      </c>
      <c r="H62" s="303" t="s">
        <v>1509</v>
      </c>
      <c r="I62" s="303" t="s">
        <v>1509</v>
      </c>
      <c r="J62" s="305" t="s">
        <v>1760</v>
      </c>
      <c r="K62" s="109"/>
      <c r="L62" s="103"/>
      <c r="M62" s="307" t="s">
        <v>510</v>
      </c>
      <c r="N62" s="307" t="s">
        <v>510</v>
      </c>
      <c r="O62" s="308" t="s">
        <v>1761</v>
      </c>
      <c r="P62" s="313" t="s">
        <v>1762</v>
      </c>
      <c r="Q62" s="99" t="str">
        <f t="shared" si="1"/>
        <v>Guyanese dollar - GYD</v>
      </c>
    </row>
    <row r="63">
      <c r="B63" s="322"/>
      <c r="C63" s="321" t="s">
        <v>1763</v>
      </c>
      <c r="D63" s="315"/>
      <c r="G63" s="303" t="s">
        <v>1764</v>
      </c>
      <c r="H63" s="303" t="s">
        <v>1764</v>
      </c>
      <c r="I63" s="303" t="s">
        <v>1764</v>
      </c>
      <c r="J63" s="305" t="s">
        <v>1765</v>
      </c>
      <c r="L63" s="103"/>
      <c r="M63" s="307" t="s">
        <v>513</v>
      </c>
      <c r="N63" s="307" t="s">
        <v>513</v>
      </c>
      <c r="O63" s="308" t="s">
        <v>1766</v>
      </c>
      <c r="P63" s="309" t="s">
        <v>1767</v>
      </c>
      <c r="Q63" s="99" t="str">
        <f t="shared" si="1"/>
        <v>Hong Kong dollar - HKD</v>
      </c>
    </row>
    <row r="64">
      <c r="B64" s="322"/>
      <c r="C64" s="321" t="s">
        <v>1768</v>
      </c>
      <c r="D64" s="315"/>
      <c r="G64" s="303" t="s">
        <v>1769</v>
      </c>
      <c r="H64" s="303" t="s">
        <v>1769</v>
      </c>
      <c r="I64" s="303" t="s">
        <v>1769</v>
      </c>
      <c r="J64" s="305" t="s">
        <v>1770</v>
      </c>
      <c r="L64" s="103"/>
      <c r="M64" s="307" t="s">
        <v>516</v>
      </c>
      <c r="N64" s="307" t="s">
        <v>516</v>
      </c>
      <c r="O64" s="308" t="s">
        <v>1771</v>
      </c>
      <c r="P64" s="313" t="s">
        <v>1772</v>
      </c>
      <c r="Q64" s="99" t="str">
        <f t="shared" si="1"/>
        <v>Honduran lempira - HNL</v>
      </c>
    </row>
    <row r="65">
      <c r="B65" s="322"/>
      <c r="C65" s="321" t="s">
        <v>1773</v>
      </c>
      <c r="D65" s="315"/>
      <c r="G65" s="303" t="s">
        <v>1774</v>
      </c>
      <c r="H65" s="303" t="s">
        <v>1774</v>
      </c>
      <c r="I65" s="303" t="s">
        <v>1774</v>
      </c>
      <c r="J65" s="305" t="s">
        <v>1775</v>
      </c>
      <c r="L65" s="103"/>
      <c r="M65" s="307" t="s">
        <v>519</v>
      </c>
      <c r="N65" s="307" t="s">
        <v>519</v>
      </c>
      <c r="O65" s="308" t="s">
        <v>1776</v>
      </c>
      <c r="P65" s="313" t="s">
        <v>1777</v>
      </c>
      <c r="Q65" s="99" t="str">
        <f t="shared" si="1"/>
        <v>Croatian kuna - HRK</v>
      </c>
    </row>
    <row r="66">
      <c r="B66" s="322"/>
      <c r="C66" s="321" t="s">
        <v>1778</v>
      </c>
      <c r="D66" s="315"/>
      <c r="G66" s="317" t="s">
        <v>1779</v>
      </c>
      <c r="H66" s="317" t="s">
        <v>1779</v>
      </c>
      <c r="I66" s="317" t="s">
        <v>1779</v>
      </c>
      <c r="J66" s="305" t="s">
        <v>1780</v>
      </c>
      <c r="L66" s="103"/>
      <c r="M66" s="307" t="s">
        <v>522</v>
      </c>
      <c r="N66" s="307" t="s">
        <v>522</v>
      </c>
      <c r="O66" s="308" t="s">
        <v>1781</v>
      </c>
      <c r="P66" s="313" t="s">
        <v>1782</v>
      </c>
      <c r="Q66" s="99" t="str">
        <f t="shared" si="1"/>
        <v>Haitian gourde - HTG</v>
      </c>
    </row>
    <row r="67">
      <c r="B67" s="322"/>
      <c r="C67" s="321" t="s">
        <v>1783</v>
      </c>
      <c r="D67" s="315"/>
      <c r="G67" s="303" t="s">
        <v>1784</v>
      </c>
      <c r="H67" s="303" t="s">
        <v>1784</v>
      </c>
      <c r="I67" s="303" t="s">
        <v>1784</v>
      </c>
      <c r="J67" s="305" t="s">
        <v>1785</v>
      </c>
      <c r="L67" s="103"/>
      <c r="M67" s="307" t="s">
        <v>525</v>
      </c>
      <c r="N67" s="307" t="s">
        <v>525</v>
      </c>
      <c r="O67" s="308" t="s">
        <v>1786</v>
      </c>
      <c r="P67" s="313" t="s">
        <v>1787</v>
      </c>
      <c r="Q67" s="99" t="str">
        <f t="shared" si="1"/>
        <v>Hungarian forint - HUF</v>
      </c>
    </row>
    <row r="68">
      <c r="B68" s="322"/>
      <c r="C68" s="321" t="s">
        <v>1788</v>
      </c>
      <c r="D68" s="315"/>
      <c r="G68" s="303" t="s">
        <v>1789</v>
      </c>
      <c r="H68" s="303" t="s">
        <v>1789</v>
      </c>
      <c r="I68" s="303" t="s">
        <v>1789</v>
      </c>
      <c r="J68" s="305" t="s">
        <v>1790</v>
      </c>
      <c r="L68" s="103"/>
      <c r="M68" s="307" t="s">
        <v>528</v>
      </c>
      <c r="N68" s="307" t="s">
        <v>528</v>
      </c>
      <c r="O68" s="308" t="s">
        <v>1791</v>
      </c>
      <c r="P68" s="313" t="s">
        <v>1792</v>
      </c>
      <c r="Q68" s="99" t="str">
        <f t="shared" si="1"/>
        <v>Indonesian rupiah - IDR</v>
      </c>
    </row>
    <row r="69">
      <c r="B69" s="322"/>
      <c r="C69" s="321" t="s">
        <v>1793</v>
      </c>
      <c r="D69" s="315"/>
      <c r="G69" s="303" t="s">
        <v>1794</v>
      </c>
      <c r="H69" s="303" t="s">
        <v>1794</v>
      </c>
      <c r="I69" s="303" t="s">
        <v>1794</v>
      </c>
      <c r="J69" s="305" t="s">
        <v>1795</v>
      </c>
      <c r="L69" s="103"/>
      <c r="M69" s="307" t="s">
        <v>531</v>
      </c>
      <c r="N69" s="307" t="s">
        <v>531</v>
      </c>
      <c r="O69" s="308" t="s">
        <v>1796</v>
      </c>
      <c r="P69" s="313" t="s">
        <v>1797</v>
      </c>
      <c r="Q69" s="99" t="str">
        <f t="shared" si="1"/>
        <v>Israeli new shekel - ILS</v>
      </c>
    </row>
    <row r="70">
      <c r="B70" s="322"/>
      <c r="C70" s="321" t="s">
        <v>1070</v>
      </c>
      <c r="D70" s="315"/>
      <c r="G70" s="326" t="s">
        <v>1798</v>
      </c>
      <c r="H70" s="326" t="s">
        <v>1798</v>
      </c>
      <c r="I70" s="326" t="s">
        <v>1798</v>
      </c>
      <c r="J70" s="305" t="s">
        <v>1799</v>
      </c>
      <c r="L70" s="103"/>
      <c r="M70" s="307" t="s">
        <v>534</v>
      </c>
      <c r="N70" s="307" t="s">
        <v>534</v>
      </c>
      <c r="O70" s="308" t="s">
        <v>1800</v>
      </c>
      <c r="P70" s="325" t="s">
        <v>1801</v>
      </c>
      <c r="Q70" s="99" t="str">
        <f t="shared" si="1"/>
        <v>Manx pound - IMP</v>
      </c>
    </row>
    <row r="71">
      <c r="B71" s="322"/>
      <c r="C71" s="321" t="s">
        <v>1802</v>
      </c>
      <c r="D71" s="315"/>
      <c r="G71" s="303" t="s">
        <v>1803</v>
      </c>
      <c r="H71" s="303" t="s">
        <v>1803</v>
      </c>
      <c r="I71" s="303" t="s">
        <v>1803</v>
      </c>
      <c r="J71" s="305" t="s">
        <v>1804</v>
      </c>
      <c r="L71" s="103"/>
      <c r="M71" s="307" t="s">
        <v>537</v>
      </c>
      <c r="N71" s="307" t="s">
        <v>537</v>
      </c>
      <c r="O71" s="308" t="s">
        <v>1805</v>
      </c>
      <c r="P71" s="313" t="s">
        <v>1806</v>
      </c>
      <c r="Q71" s="99" t="str">
        <f t="shared" si="1"/>
        <v>Indian rupee - INR</v>
      </c>
    </row>
    <row r="72">
      <c r="B72" s="322"/>
      <c r="C72" s="321" t="s">
        <v>1807</v>
      </c>
      <c r="D72" s="315"/>
      <c r="E72" s="99"/>
      <c r="G72" s="305" t="s">
        <v>1808</v>
      </c>
      <c r="H72" s="305" t="s">
        <v>1808</v>
      </c>
      <c r="I72" s="305" t="s">
        <v>1808</v>
      </c>
      <c r="J72" s="305" t="s">
        <v>1809</v>
      </c>
      <c r="L72" s="103"/>
      <c r="M72" s="307" t="s">
        <v>540</v>
      </c>
      <c r="N72" s="307" t="s">
        <v>540</v>
      </c>
      <c r="O72" s="308" t="s">
        <v>1810</v>
      </c>
      <c r="P72" s="313" t="s">
        <v>1811</v>
      </c>
      <c r="Q72" s="99" t="str">
        <f t="shared" si="1"/>
        <v>Iraqi dinar - IQD</v>
      </c>
    </row>
    <row r="73">
      <c r="B73" s="322"/>
      <c r="C73" s="321" t="s">
        <v>1812</v>
      </c>
      <c r="D73" s="315"/>
      <c r="G73" s="326" t="s">
        <v>1813</v>
      </c>
      <c r="H73" s="326" t="s">
        <v>1813</v>
      </c>
      <c r="I73" s="326" t="s">
        <v>1813</v>
      </c>
      <c r="J73" s="305" t="s">
        <v>1814</v>
      </c>
      <c r="L73" s="103"/>
      <c r="M73" s="307" t="s">
        <v>543</v>
      </c>
      <c r="N73" s="307" t="s">
        <v>543</v>
      </c>
      <c r="O73" s="308" t="s">
        <v>1815</v>
      </c>
      <c r="P73" s="313" t="s">
        <v>1816</v>
      </c>
      <c r="Q73" s="99" t="str">
        <f t="shared" si="1"/>
        <v>Iranian rial - IRR</v>
      </c>
    </row>
    <row r="74">
      <c r="B74" s="322"/>
      <c r="C74" s="321" t="s">
        <v>1817</v>
      </c>
      <c r="D74" s="315"/>
      <c r="G74" s="303" t="s">
        <v>1009</v>
      </c>
      <c r="H74" s="303" t="s">
        <v>1009</v>
      </c>
      <c r="I74" s="303" t="s">
        <v>1009</v>
      </c>
      <c r="J74" s="305" t="s">
        <v>1818</v>
      </c>
      <c r="L74" s="103"/>
      <c r="M74" s="307" t="s">
        <v>546</v>
      </c>
      <c r="N74" s="307" t="s">
        <v>546</v>
      </c>
      <c r="O74" s="308" t="s">
        <v>1819</v>
      </c>
      <c r="P74" s="313" t="s">
        <v>1820</v>
      </c>
      <c r="Q74" s="99" t="str">
        <f t="shared" si="1"/>
        <v>Icelandic króna - ISK</v>
      </c>
    </row>
    <row r="75">
      <c r="B75" s="322"/>
      <c r="C75" s="321" t="s">
        <v>1821</v>
      </c>
      <c r="D75" s="315"/>
      <c r="G75" s="305" t="s">
        <v>1822</v>
      </c>
      <c r="H75" s="305" t="s">
        <v>1822</v>
      </c>
      <c r="I75" s="305" t="s">
        <v>1822</v>
      </c>
      <c r="J75" s="305" t="s">
        <v>1823</v>
      </c>
      <c r="L75" s="103"/>
      <c r="M75" s="307" t="s">
        <v>549</v>
      </c>
      <c r="N75" s="307" t="s">
        <v>549</v>
      </c>
      <c r="O75" s="308" t="s">
        <v>1824</v>
      </c>
      <c r="P75" s="325" t="s">
        <v>1825</v>
      </c>
      <c r="Q75" s="99" t="str">
        <f t="shared" si="1"/>
        <v>Jersey pound - JEP</v>
      </c>
    </row>
    <row r="76">
      <c r="B76" s="322"/>
      <c r="C76" s="321" t="s">
        <v>1826</v>
      </c>
      <c r="D76" s="315"/>
      <c r="G76" s="303" t="s">
        <v>1827</v>
      </c>
      <c r="H76" s="303" t="s">
        <v>1827</v>
      </c>
      <c r="I76" s="303" t="s">
        <v>1827</v>
      </c>
      <c r="J76" s="305" t="s">
        <v>1828</v>
      </c>
      <c r="L76" s="103"/>
      <c r="M76" s="307" t="s">
        <v>552</v>
      </c>
      <c r="N76" s="307" t="s">
        <v>552</v>
      </c>
      <c r="O76" s="308" t="s">
        <v>1829</v>
      </c>
      <c r="P76" s="313" t="s">
        <v>1830</v>
      </c>
      <c r="Q76" s="99" t="str">
        <f t="shared" si="1"/>
        <v>Jamaican dollar - JMD</v>
      </c>
    </row>
    <row r="77">
      <c r="B77" s="322"/>
      <c r="C77" s="321" t="s">
        <v>1426</v>
      </c>
      <c r="D77" s="315"/>
      <c r="G77" s="303" t="s">
        <v>1831</v>
      </c>
      <c r="H77" s="303" t="s">
        <v>1831</v>
      </c>
      <c r="I77" s="303" t="s">
        <v>1831</v>
      </c>
      <c r="J77" s="305" t="s">
        <v>1832</v>
      </c>
      <c r="L77" s="103"/>
      <c r="M77" s="307" t="s">
        <v>555</v>
      </c>
      <c r="N77" s="324" t="s">
        <v>555</v>
      </c>
      <c r="O77" s="308" t="s">
        <v>1833</v>
      </c>
      <c r="P77" s="309" t="s">
        <v>1834</v>
      </c>
      <c r="Q77" s="99" t="str">
        <f t="shared" si="1"/>
        <v>Jordanian dinar - JOD</v>
      </c>
    </row>
    <row r="78">
      <c r="B78" s="322"/>
      <c r="C78" s="321" t="s">
        <v>1835</v>
      </c>
      <c r="D78" s="315"/>
      <c r="G78" s="303" t="s">
        <v>1836</v>
      </c>
      <c r="H78" s="303" t="s">
        <v>1836</v>
      </c>
      <c r="I78" s="303" t="s">
        <v>1836</v>
      </c>
      <c r="J78" s="305" t="s">
        <v>1837</v>
      </c>
      <c r="L78" s="103"/>
      <c r="M78" s="307" t="s">
        <v>558</v>
      </c>
      <c r="N78" s="307" t="s">
        <v>558</v>
      </c>
      <c r="O78" s="308" t="s">
        <v>1838</v>
      </c>
      <c r="P78" s="313" t="s">
        <v>1839</v>
      </c>
      <c r="Q78" s="99" t="str">
        <f t="shared" si="1"/>
        <v>Japanese yen - JPY</v>
      </c>
    </row>
    <row r="79">
      <c r="B79" s="322"/>
      <c r="C79" s="321" t="s">
        <v>1840</v>
      </c>
      <c r="D79" s="315"/>
      <c r="G79" s="303" t="s">
        <v>1841</v>
      </c>
      <c r="H79" s="303" t="s">
        <v>1841</v>
      </c>
      <c r="I79" s="303" t="s">
        <v>1841</v>
      </c>
      <c r="J79" s="305" t="s">
        <v>1842</v>
      </c>
      <c r="L79" s="103"/>
      <c r="M79" s="307" t="s">
        <v>561</v>
      </c>
      <c r="N79" s="307" t="s">
        <v>561</v>
      </c>
      <c r="O79" s="308" t="s">
        <v>1843</v>
      </c>
      <c r="P79" s="313" t="s">
        <v>1844</v>
      </c>
      <c r="Q79" s="99" t="str">
        <f t="shared" si="1"/>
        <v>Kenyan shilling - KES</v>
      </c>
    </row>
    <row r="80">
      <c r="B80" s="322"/>
      <c r="C80" s="321" t="s">
        <v>1845</v>
      </c>
      <c r="D80" s="315"/>
      <c r="G80" s="303" t="s">
        <v>1846</v>
      </c>
      <c r="H80" s="303" t="s">
        <v>1846</v>
      </c>
      <c r="I80" s="303" t="s">
        <v>1846</v>
      </c>
      <c r="J80" s="305" t="s">
        <v>1847</v>
      </c>
      <c r="L80" s="103"/>
      <c r="M80" s="307" t="s">
        <v>564</v>
      </c>
      <c r="N80" s="307" t="s">
        <v>564</v>
      </c>
      <c r="O80" s="308" t="s">
        <v>1848</v>
      </c>
      <c r="P80" s="313" t="s">
        <v>1849</v>
      </c>
      <c r="Q80" s="99" t="str">
        <f t="shared" si="1"/>
        <v>Kyrgyzstani som - KGS</v>
      </c>
    </row>
    <row r="81">
      <c r="B81" s="322"/>
      <c r="C81" s="321" t="s">
        <v>1850</v>
      </c>
      <c r="D81" s="315"/>
      <c r="G81" s="303" t="s">
        <v>1851</v>
      </c>
      <c r="H81" s="303" t="s">
        <v>1851</v>
      </c>
      <c r="I81" s="303" t="s">
        <v>1851</v>
      </c>
      <c r="J81" s="305" t="s">
        <v>1852</v>
      </c>
      <c r="L81" s="103"/>
      <c r="M81" s="307" t="s">
        <v>567</v>
      </c>
      <c r="N81" s="307" t="s">
        <v>567</v>
      </c>
      <c r="O81" s="308" t="s">
        <v>1853</v>
      </c>
      <c r="P81" s="313" t="s">
        <v>1854</v>
      </c>
      <c r="Q81" s="99" t="str">
        <f t="shared" si="1"/>
        <v>Cambodian riel - KHR</v>
      </c>
    </row>
    <row r="82">
      <c r="B82" s="322"/>
      <c r="C82" s="321" t="s">
        <v>1855</v>
      </c>
      <c r="D82" s="315"/>
      <c r="G82" s="326" t="s">
        <v>1856</v>
      </c>
      <c r="H82" s="326" t="s">
        <v>1856</v>
      </c>
      <c r="I82" s="326" t="s">
        <v>1856</v>
      </c>
      <c r="J82" s="305" t="s">
        <v>1857</v>
      </c>
      <c r="L82" s="103"/>
      <c r="M82" s="307" t="s">
        <v>570</v>
      </c>
      <c r="N82" s="307" t="s">
        <v>570</v>
      </c>
      <c r="O82" s="103" t="s">
        <v>1858</v>
      </c>
      <c r="P82" s="325" t="s">
        <v>1859</v>
      </c>
      <c r="Q82" s="99" t="str">
        <f t="shared" si="1"/>
        <v>Kiribati dollar - KID</v>
      </c>
    </row>
    <row r="83">
      <c r="B83" s="322"/>
      <c r="C83" s="321" t="s">
        <v>1860</v>
      </c>
      <c r="D83" s="315"/>
      <c r="G83" s="326" t="s">
        <v>1861</v>
      </c>
      <c r="H83" s="326" t="s">
        <v>1861</v>
      </c>
      <c r="I83" s="326" t="s">
        <v>1861</v>
      </c>
      <c r="J83" s="305" t="s">
        <v>1862</v>
      </c>
      <c r="L83" s="103"/>
      <c r="M83" s="307" t="s">
        <v>572</v>
      </c>
      <c r="N83" s="307" t="s">
        <v>572</v>
      </c>
      <c r="O83" s="308" t="s">
        <v>1863</v>
      </c>
      <c r="P83" s="309" t="s">
        <v>1864</v>
      </c>
      <c r="Q83" s="99" t="str">
        <f t="shared" si="1"/>
        <v>Comorian franc - KMF</v>
      </c>
    </row>
    <row r="84">
      <c r="B84" s="322"/>
      <c r="C84" s="321" t="s">
        <v>1865</v>
      </c>
      <c r="D84" s="315"/>
      <c r="G84" s="303" t="s">
        <v>1866</v>
      </c>
      <c r="H84" s="303" t="s">
        <v>1866</v>
      </c>
      <c r="I84" s="303" t="s">
        <v>1866</v>
      </c>
      <c r="J84" s="305" t="s">
        <v>1867</v>
      </c>
      <c r="L84" s="103"/>
      <c r="M84" s="307" t="s">
        <v>574</v>
      </c>
      <c r="N84" s="324" t="s">
        <v>574</v>
      </c>
      <c r="O84" s="308" t="s">
        <v>1868</v>
      </c>
      <c r="P84" s="313" t="s">
        <v>1869</v>
      </c>
      <c r="Q84" s="99" t="str">
        <f t="shared" si="1"/>
        <v>North Korean won - KPW</v>
      </c>
    </row>
    <row r="85">
      <c r="B85" s="322"/>
      <c r="C85" s="321" t="s">
        <v>1870</v>
      </c>
      <c r="D85" s="315"/>
      <c r="G85" s="303" t="s">
        <v>1871</v>
      </c>
      <c r="H85" s="303" t="s">
        <v>1871</v>
      </c>
      <c r="I85" s="303" t="s">
        <v>1871</v>
      </c>
      <c r="J85" s="305" t="s">
        <v>1872</v>
      </c>
      <c r="L85" s="103"/>
      <c r="M85" s="307" t="s">
        <v>576</v>
      </c>
      <c r="N85" s="307" t="s">
        <v>576</v>
      </c>
      <c r="O85" s="308" t="s">
        <v>1873</v>
      </c>
      <c r="P85" s="313" t="s">
        <v>1874</v>
      </c>
      <c r="Q85" s="99" t="str">
        <f t="shared" si="1"/>
        <v>South Korean won - KRW</v>
      </c>
    </row>
    <row r="86">
      <c r="B86" s="322"/>
      <c r="C86" s="321" t="s">
        <v>1875</v>
      </c>
      <c r="D86" s="315"/>
      <c r="G86" s="303" t="s">
        <v>1876</v>
      </c>
      <c r="H86" s="303" t="s">
        <v>1876</v>
      </c>
      <c r="I86" s="303" t="s">
        <v>1876</v>
      </c>
      <c r="J86" s="305" t="s">
        <v>1877</v>
      </c>
      <c r="L86" s="103"/>
      <c r="M86" s="307" t="s">
        <v>578</v>
      </c>
      <c r="N86" s="307" t="s">
        <v>578</v>
      </c>
      <c r="O86" s="308" t="s">
        <v>1878</v>
      </c>
      <c r="P86" s="309" t="s">
        <v>1879</v>
      </c>
      <c r="Q86" s="99" t="str">
        <f t="shared" si="1"/>
        <v>Kuwaiti dinar - KWD</v>
      </c>
    </row>
    <row r="87">
      <c r="B87" s="322"/>
      <c r="C87" s="321" t="s">
        <v>1880</v>
      </c>
      <c r="D87" s="315"/>
      <c r="G87" s="303" t="s">
        <v>1881</v>
      </c>
      <c r="H87" s="303" t="s">
        <v>1881</v>
      </c>
      <c r="I87" s="303" t="s">
        <v>1881</v>
      </c>
      <c r="J87" s="305" t="s">
        <v>1882</v>
      </c>
      <c r="L87" s="103"/>
      <c r="M87" s="307" t="s">
        <v>580</v>
      </c>
      <c r="N87" s="307" t="s">
        <v>580</v>
      </c>
      <c r="O87" s="308" t="s">
        <v>1883</v>
      </c>
      <c r="P87" s="309" t="s">
        <v>1884</v>
      </c>
      <c r="Q87" s="99" t="str">
        <f t="shared" si="1"/>
        <v>Cayman Islands dollar - KYD</v>
      </c>
    </row>
    <row r="88">
      <c r="B88" s="322"/>
      <c r="C88" s="321" t="s">
        <v>1430</v>
      </c>
      <c r="D88" s="315"/>
      <c r="G88" s="303" t="s">
        <v>1885</v>
      </c>
      <c r="H88" s="303" t="s">
        <v>1885</v>
      </c>
      <c r="I88" s="303" t="s">
        <v>1885</v>
      </c>
      <c r="J88" s="305" t="s">
        <v>1886</v>
      </c>
      <c r="L88" s="103"/>
      <c r="M88" s="307" t="s">
        <v>582</v>
      </c>
      <c r="N88" s="307" t="s">
        <v>582</v>
      </c>
      <c r="O88" s="308" t="s">
        <v>1887</v>
      </c>
      <c r="P88" s="313" t="s">
        <v>1888</v>
      </c>
      <c r="Q88" s="99" t="str">
        <f t="shared" si="1"/>
        <v>Kazakhstani tenge - KZT</v>
      </c>
    </row>
    <row r="89">
      <c r="B89" s="322"/>
      <c r="C89" s="321" t="s">
        <v>1889</v>
      </c>
      <c r="D89" s="315"/>
      <c r="G89" s="303" t="s">
        <v>1890</v>
      </c>
      <c r="H89" s="303" t="s">
        <v>1890</v>
      </c>
      <c r="I89" s="303" t="s">
        <v>1890</v>
      </c>
      <c r="J89" s="305" t="s">
        <v>1891</v>
      </c>
      <c r="L89" s="103"/>
      <c r="M89" s="307" t="s">
        <v>584</v>
      </c>
      <c r="N89" s="307" t="s">
        <v>584</v>
      </c>
      <c r="O89" s="308" t="s">
        <v>1892</v>
      </c>
      <c r="P89" s="313" t="s">
        <v>1893</v>
      </c>
      <c r="Q89" s="99" t="str">
        <f t="shared" si="1"/>
        <v>Lao kip - LAK</v>
      </c>
    </row>
    <row r="90">
      <c r="B90" s="322"/>
      <c r="C90" s="321" t="s">
        <v>1894</v>
      </c>
      <c r="D90" s="315"/>
      <c r="G90" s="303" t="s">
        <v>1895</v>
      </c>
      <c r="H90" s="303" t="s">
        <v>1895</v>
      </c>
      <c r="I90" s="303" t="s">
        <v>1895</v>
      </c>
      <c r="J90" s="305" t="s">
        <v>1896</v>
      </c>
      <c r="L90" s="103"/>
      <c r="M90" s="307" t="s">
        <v>586</v>
      </c>
      <c r="N90" s="307" t="s">
        <v>586</v>
      </c>
      <c r="O90" s="308" t="s">
        <v>1897</v>
      </c>
      <c r="P90" s="309" t="s">
        <v>1898</v>
      </c>
      <c r="Q90" s="99" t="str">
        <f t="shared" si="1"/>
        <v>Lebanese pound - LBP</v>
      </c>
    </row>
    <row r="91">
      <c r="B91" s="322"/>
      <c r="C91" s="321" t="s">
        <v>1899</v>
      </c>
      <c r="D91" s="315"/>
      <c r="G91" s="303" t="s">
        <v>1900</v>
      </c>
      <c r="H91" s="303" t="s">
        <v>1900</v>
      </c>
      <c r="I91" s="303" t="s">
        <v>1900</v>
      </c>
      <c r="J91" s="305" t="s">
        <v>1901</v>
      </c>
      <c r="L91" s="103"/>
      <c r="M91" s="307" t="s">
        <v>588</v>
      </c>
      <c r="N91" s="307" t="s">
        <v>588</v>
      </c>
      <c r="O91" s="308" t="s">
        <v>1902</v>
      </c>
      <c r="P91" s="313" t="s">
        <v>1903</v>
      </c>
      <c r="Q91" s="99" t="str">
        <f t="shared" si="1"/>
        <v>Sri Lankan rupee - LKR</v>
      </c>
    </row>
    <row r="92">
      <c r="B92" s="322"/>
      <c r="C92" s="321" t="s">
        <v>1904</v>
      </c>
      <c r="D92" s="315"/>
      <c r="G92" s="326" t="s">
        <v>1905</v>
      </c>
      <c r="H92" s="326" t="s">
        <v>1905</v>
      </c>
      <c r="I92" s="326" t="s">
        <v>1905</v>
      </c>
      <c r="J92" s="305" t="s">
        <v>1906</v>
      </c>
      <c r="L92" s="103"/>
      <c r="M92" s="307" t="s">
        <v>590</v>
      </c>
      <c r="N92" s="307" t="s">
        <v>590</v>
      </c>
      <c r="O92" s="308" t="s">
        <v>1907</v>
      </c>
      <c r="P92" s="313" t="s">
        <v>1908</v>
      </c>
      <c r="Q92" s="99" t="str">
        <f t="shared" si="1"/>
        <v>Liberian dollar - LRD</v>
      </c>
    </row>
    <row r="93">
      <c r="B93" s="322"/>
      <c r="C93" s="321" t="s">
        <v>1909</v>
      </c>
      <c r="D93" s="315"/>
      <c r="G93" s="305" t="s">
        <v>1910</v>
      </c>
      <c r="H93" s="305" t="s">
        <v>1910</v>
      </c>
      <c r="I93" s="305" t="s">
        <v>1910</v>
      </c>
      <c r="J93" s="305" t="s">
        <v>1911</v>
      </c>
      <c r="L93" s="103"/>
      <c r="M93" s="307" t="s">
        <v>592</v>
      </c>
      <c r="N93" s="307" t="s">
        <v>592</v>
      </c>
      <c r="O93" s="308" t="s">
        <v>1912</v>
      </c>
      <c r="P93" s="309" t="s">
        <v>1913</v>
      </c>
      <c r="Q93" s="99" t="str">
        <f t="shared" si="1"/>
        <v>Lesotho loti - LSL</v>
      </c>
    </row>
    <row r="94">
      <c r="B94" s="322"/>
      <c r="C94" s="321" t="s">
        <v>1914</v>
      </c>
      <c r="D94" s="315"/>
      <c r="G94" s="303" t="s">
        <v>1915</v>
      </c>
      <c r="H94" s="303" t="s">
        <v>1915</v>
      </c>
      <c r="I94" s="303" t="s">
        <v>1915</v>
      </c>
      <c r="J94" s="305" t="s">
        <v>1916</v>
      </c>
      <c r="L94" s="103"/>
      <c r="M94" s="307" t="s">
        <v>594</v>
      </c>
      <c r="N94" s="307" t="s">
        <v>594</v>
      </c>
      <c r="O94" s="308" t="s">
        <v>1917</v>
      </c>
      <c r="P94" s="313" t="s">
        <v>1918</v>
      </c>
      <c r="Q94" s="99" t="str">
        <f t="shared" si="1"/>
        <v>Libyan dinar - LYD</v>
      </c>
    </row>
    <row r="95">
      <c r="B95" s="322"/>
      <c r="C95" s="321" t="s">
        <v>1919</v>
      </c>
      <c r="D95" s="315"/>
      <c r="G95" s="303" t="s">
        <v>1920</v>
      </c>
      <c r="H95" s="303" t="s">
        <v>1920</v>
      </c>
      <c r="I95" s="303" t="s">
        <v>1920</v>
      </c>
      <c r="J95" s="305" t="s">
        <v>1921</v>
      </c>
      <c r="L95" s="103"/>
      <c r="M95" s="307" t="s">
        <v>596</v>
      </c>
      <c r="N95" s="307" t="s">
        <v>596</v>
      </c>
      <c r="O95" s="308" t="s">
        <v>1922</v>
      </c>
      <c r="P95" s="309" t="s">
        <v>1923</v>
      </c>
      <c r="Q95" s="99" t="str">
        <f t="shared" si="1"/>
        <v>Moroccan dirham - MAD</v>
      </c>
    </row>
    <row r="96">
      <c r="B96" s="322"/>
      <c r="C96" s="321" t="s">
        <v>1924</v>
      </c>
      <c r="D96" s="315"/>
      <c r="G96" s="305" t="s">
        <v>1925</v>
      </c>
      <c r="H96" s="305" t="s">
        <v>1925</v>
      </c>
      <c r="I96" s="305" t="s">
        <v>1925</v>
      </c>
      <c r="J96" s="305" t="s">
        <v>1926</v>
      </c>
      <c r="L96" s="103"/>
      <c r="M96" s="307" t="s">
        <v>598</v>
      </c>
      <c r="N96" s="307" t="s">
        <v>598</v>
      </c>
      <c r="O96" s="308" t="s">
        <v>1927</v>
      </c>
      <c r="P96" s="313" t="s">
        <v>1928</v>
      </c>
      <c r="Q96" s="99" t="str">
        <f t="shared" si="1"/>
        <v>Moldovan leu - MDL</v>
      </c>
    </row>
    <row r="97">
      <c r="B97" s="322"/>
      <c r="C97" s="321" t="s">
        <v>1929</v>
      </c>
      <c r="D97" s="315"/>
      <c r="G97" s="305" t="s">
        <v>1930</v>
      </c>
      <c r="H97" s="305" t="s">
        <v>1930</v>
      </c>
      <c r="I97" s="305" t="s">
        <v>1930</v>
      </c>
      <c r="L97" s="103"/>
      <c r="M97" s="307" t="s">
        <v>600</v>
      </c>
      <c r="N97" s="307" t="s">
        <v>600</v>
      </c>
      <c r="O97" s="308" t="s">
        <v>1931</v>
      </c>
      <c r="P97" s="313" t="s">
        <v>1932</v>
      </c>
      <c r="Q97" s="99" t="str">
        <f t="shared" si="1"/>
        <v>Malagasy ariary - MGA</v>
      </c>
    </row>
    <row r="98">
      <c r="B98" s="322"/>
      <c r="C98" s="321" t="s">
        <v>1933</v>
      </c>
      <c r="D98" s="315"/>
      <c r="L98" s="103"/>
      <c r="M98" s="307" t="s">
        <v>602</v>
      </c>
      <c r="N98" s="307" t="s">
        <v>602</v>
      </c>
      <c r="O98" s="308" t="s">
        <v>1934</v>
      </c>
      <c r="P98" s="313" t="s">
        <v>1935</v>
      </c>
      <c r="Q98" s="99" t="str">
        <f t="shared" si="1"/>
        <v>Macedonian denar - MKD</v>
      </c>
    </row>
    <row r="99">
      <c r="B99" s="322"/>
      <c r="C99" s="321" t="s">
        <v>1936</v>
      </c>
      <c r="D99" s="315"/>
      <c r="L99" s="103"/>
      <c r="M99" s="307" t="s">
        <v>604</v>
      </c>
      <c r="N99" s="307" t="s">
        <v>604</v>
      </c>
      <c r="O99" s="308" t="s">
        <v>1937</v>
      </c>
      <c r="P99" s="313" t="s">
        <v>1938</v>
      </c>
      <c r="Q99" s="99" t="str">
        <f t="shared" si="1"/>
        <v>Burmese kyat - MMK</v>
      </c>
    </row>
    <row r="100">
      <c r="B100" s="322"/>
      <c r="C100" s="321" t="s">
        <v>1939</v>
      </c>
      <c r="D100" s="315"/>
      <c r="L100" s="103"/>
      <c r="M100" s="307" t="s">
        <v>606</v>
      </c>
      <c r="N100" s="307" t="s">
        <v>606</v>
      </c>
      <c r="O100" s="308" t="s">
        <v>1940</v>
      </c>
      <c r="P100" s="313" t="s">
        <v>1941</v>
      </c>
      <c r="Q100" s="99" t="str">
        <f t="shared" si="1"/>
        <v>Mongolian tögrög - MNT</v>
      </c>
    </row>
    <row r="101">
      <c r="B101" s="322"/>
      <c r="C101" s="321" t="s">
        <v>1942</v>
      </c>
      <c r="D101" s="315"/>
      <c r="L101" s="103"/>
      <c r="M101" s="307" t="s">
        <v>608</v>
      </c>
      <c r="N101" s="307" t="s">
        <v>608</v>
      </c>
      <c r="O101" s="308" t="s">
        <v>1943</v>
      </c>
      <c r="P101" s="309" t="s">
        <v>1944</v>
      </c>
      <c r="Q101" s="99" t="str">
        <f t="shared" si="1"/>
        <v>Macanese pataca - MOP</v>
      </c>
    </row>
    <row r="102">
      <c r="B102" s="322"/>
      <c r="C102" s="321" t="s">
        <v>1945</v>
      </c>
      <c r="D102" s="315"/>
      <c r="L102" s="103"/>
      <c r="M102" s="307" t="s">
        <v>610</v>
      </c>
      <c r="N102" s="324" t="s">
        <v>610</v>
      </c>
      <c r="O102" s="308" t="s">
        <v>1946</v>
      </c>
      <c r="P102" s="313" t="s">
        <v>1947</v>
      </c>
      <c r="Q102" s="99" t="str">
        <f t="shared" si="1"/>
        <v>Mauritanian ouguiya - MRU</v>
      </c>
    </row>
    <row r="103">
      <c r="B103" s="322"/>
      <c r="C103" s="321" t="s">
        <v>1948</v>
      </c>
      <c r="D103" s="315"/>
      <c r="L103" s="103"/>
      <c r="M103" s="307" t="s">
        <v>612</v>
      </c>
      <c r="N103" s="307" t="s">
        <v>612</v>
      </c>
      <c r="O103" s="308" t="s">
        <v>1949</v>
      </c>
      <c r="P103" s="313" t="s">
        <v>1950</v>
      </c>
      <c r="Q103" s="99" t="str">
        <f t="shared" si="1"/>
        <v>Mauritian rupee - MUR</v>
      </c>
    </row>
    <row r="104">
      <c r="B104" s="322"/>
      <c r="C104" s="321" t="s">
        <v>1951</v>
      </c>
      <c r="D104" s="315"/>
      <c r="L104" s="103"/>
      <c r="M104" s="307" t="s">
        <v>614</v>
      </c>
      <c r="N104" s="307" t="s">
        <v>614</v>
      </c>
      <c r="O104" s="308" t="s">
        <v>1952</v>
      </c>
      <c r="P104" s="309" t="s">
        <v>1953</v>
      </c>
      <c r="Q104" s="99" t="str">
        <f t="shared" si="1"/>
        <v>Maldivian rufiyaa - MVR</v>
      </c>
    </row>
    <row r="105">
      <c r="B105" s="322"/>
      <c r="C105" s="321" t="s">
        <v>1954</v>
      </c>
      <c r="D105" s="315"/>
      <c r="L105" s="103"/>
      <c r="M105" s="307" t="s">
        <v>616</v>
      </c>
      <c r="N105" s="307" t="s">
        <v>616</v>
      </c>
      <c r="O105" s="308" t="s">
        <v>1955</v>
      </c>
      <c r="P105" s="313" t="s">
        <v>1956</v>
      </c>
      <c r="Q105" s="99" t="str">
        <f t="shared" si="1"/>
        <v>Malawian kwacha - MWK</v>
      </c>
    </row>
    <row r="106">
      <c r="B106" s="322"/>
      <c r="C106" s="321" t="s">
        <v>1957</v>
      </c>
      <c r="D106" s="315"/>
      <c r="L106" s="103"/>
      <c r="M106" s="307" t="s">
        <v>618</v>
      </c>
      <c r="N106" s="307" t="s">
        <v>618</v>
      </c>
      <c r="O106" s="308" t="s">
        <v>1958</v>
      </c>
      <c r="P106" s="313" t="s">
        <v>1959</v>
      </c>
      <c r="Q106" s="99" t="str">
        <f t="shared" si="1"/>
        <v>Mexican peso - MXN</v>
      </c>
    </row>
    <row r="107">
      <c r="B107" s="322"/>
      <c r="C107" s="321" t="s">
        <v>1960</v>
      </c>
      <c r="D107" s="315"/>
      <c r="L107" s="103"/>
      <c r="M107" s="307" t="s">
        <v>620</v>
      </c>
      <c r="N107" s="307" t="s">
        <v>620</v>
      </c>
      <c r="O107" s="308" t="s">
        <v>1961</v>
      </c>
      <c r="P107" s="313" t="s">
        <v>1962</v>
      </c>
      <c r="Q107" s="99" t="str">
        <f t="shared" si="1"/>
        <v>Malaysian ringgit - MYR</v>
      </c>
    </row>
    <row r="108">
      <c r="B108" s="322"/>
      <c r="C108" s="321" t="s">
        <v>1963</v>
      </c>
      <c r="D108" s="315"/>
      <c r="L108" s="103"/>
      <c r="M108" s="307" t="s">
        <v>622</v>
      </c>
      <c r="N108" s="307" t="s">
        <v>622</v>
      </c>
      <c r="O108" s="308" t="s">
        <v>1964</v>
      </c>
      <c r="P108" s="313" t="s">
        <v>1965</v>
      </c>
      <c r="Q108" s="99" t="str">
        <f t="shared" si="1"/>
        <v>Mozambican metical - MZN</v>
      </c>
    </row>
    <row r="109">
      <c r="B109" s="322"/>
      <c r="C109" s="321" t="s">
        <v>1433</v>
      </c>
      <c r="D109" s="315"/>
      <c r="L109" s="103"/>
      <c r="M109" s="307" t="s">
        <v>624</v>
      </c>
      <c r="N109" s="307" t="s">
        <v>624</v>
      </c>
      <c r="O109" s="308" t="s">
        <v>1966</v>
      </c>
      <c r="P109" s="309" t="s">
        <v>1967</v>
      </c>
      <c r="Q109" s="99" t="str">
        <f t="shared" si="1"/>
        <v>Namibian dollar - NAD</v>
      </c>
    </row>
    <row r="110">
      <c r="B110" s="322"/>
      <c r="C110" s="321" t="s">
        <v>1968</v>
      </c>
      <c r="D110" s="315"/>
      <c r="L110" s="103"/>
      <c r="M110" s="307" t="s">
        <v>626</v>
      </c>
      <c r="N110" s="307" t="s">
        <v>626</v>
      </c>
      <c r="O110" s="308" t="s">
        <v>1969</v>
      </c>
      <c r="P110" s="313" t="s">
        <v>1970</v>
      </c>
      <c r="Q110" s="99" t="str">
        <f t="shared" si="1"/>
        <v>Nigerian naira - NGN</v>
      </c>
    </row>
    <row r="111">
      <c r="B111" s="322"/>
      <c r="C111" s="321" t="s">
        <v>1971</v>
      </c>
      <c r="D111" s="315"/>
      <c r="L111" s="103"/>
      <c r="M111" s="307" t="s">
        <v>628</v>
      </c>
      <c r="N111" s="307" t="s">
        <v>628</v>
      </c>
      <c r="O111" s="308" t="s">
        <v>1972</v>
      </c>
      <c r="P111" s="313" t="s">
        <v>1973</v>
      </c>
      <c r="Q111" s="99" t="str">
        <f t="shared" si="1"/>
        <v>Nicaraguan córdoba - NIO</v>
      </c>
    </row>
    <row r="112">
      <c r="B112" s="322"/>
      <c r="C112" s="321" t="s">
        <v>1974</v>
      </c>
      <c r="D112" s="315"/>
      <c r="L112" s="103"/>
      <c r="M112" s="307" t="s">
        <v>630</v>
      </c>
      <c r="N112" s="307" t="s">
        <v>630</v>
      </c>
      <c r="O112" s="308" t="s">
        <v>1975</v>
      </c>
      <c r="P112" s="313" t="s">
        <v>1976</v>
      </c>
      <c r="Q112" s="99" t="str">
        <f t="shared" si="1"/>
        <v>Norwegian krone - NOK</v>
      </c>
    </row>
    <row r="113">
      <c r="B113" s="322"/>
      <c r="C113" s="321" t="s">
        <v>1977</v>
      </c>
      <c r="D113" s="315"/>
      <c r="L113" s="103"/>
      <c r="M113" s="307" t="s">
        <v>632</v>
      </c>
      <c r="N113" s="307" t="s">
        <v>632</v>
      </c>
      <c r="O113" s="308" t="s">
        <v>1978</v>
      </c>
      <c r="P113" s="309" t="s">
        <v>1979</v>
      </c>
      <c r="Q113" s="99" t="str">
        <f t="shared" si="1"/>
        <v>Nepalese rupee - NPR</v>
      </c>
    </row>
    <row r="114">
      <c r="B114" s="322"/>
      <c r="C114" s="321" t="s">
        <v>1980</v>
      </c>
      <c r="D114" s="315"/>
      <c r="L114" s="103"/>
      <c r="M114" s="307" t="s">
        <v>634</v>
      </c>
      <c r="N114" s="307" t="s">
        <v>634</v>
      </c>
      <c r="O114" s="308" t="s">
        <v>1981</v>
      </c>
      <c r="P114" s="313" t="s">
        <v>1982</v>
      </c>
      <c r="Q114" s="99" t="str">
        <f t="shared" si="1"/>
        <v>New Zealand dollar - NZD</v>
      </c>
    </row>
    <row r="115">
      <c r="B115" s="322"/>
      <c r="C115" s="321" t="s">
        <v>1428</v>
      </c>
      <c r="D115" s="315"/>
      <c r="L115" s="103"/>
      <c r="M115" s="307" t="s">
        <v>636</v>
      </c>
      <c r="N115" s="307" t="s">
        <v>636</v>
      </c>
      <c r="O115" s="308" t="s">
        <v>1983</v>
      </c>
      <c r="P115" s="309" t="s">
        <v>1984</v>
      </c>
      <c r="Q115" s="99" t="str">
        <f t="shared" si="1"/>
        <v>Omani rial - OMR</v>
      </c>
    </row>
    <row r="116">
      <c r="B116" s="322"/>
      <c r="C116" s="321" t="s">
        <v>1427</v>
      </c>
      <c r="D116" s="315"/>
      <c r="L116" s="103"/>
      <c r="M116" s="307" t="s">
        <v>638</v>
      </c>
      <c r="N116" s="307" t="s">
        <v>638</v>
      </c>
      <c r="O116" s="308" t="s">
        <v>1985</v>
      </c>
      <c r="P116" s="309" t="s">
        <v>1986</v>
      </c>
      <c r="Q116" s="99" t="str">
        <f t="shared" si="1"/>
        <v>Panamanian balboa - PAB</v>
      </c>
    </row>
    <row r="117">
      <c r="B117" s="322"/>
      <c r="C117" s="321" t="s">
        <v>1987</v>
      </c>
      <c r="D117" s="315"/>
      <c r="L117" s="103"/>
      <c r="M117" s="307" t="s">
        <v>640</v>
      </c>
      <c r="N117" s="307" t="s">
        <v>640</v>
      </c>
      <c r="O117" s="308" t="s">
        <v>1988</v>
      </c>
      <c r="P117" s="313" t="s">
        <v>1989</v>
      </c>
      <c r="Q117" s="99" t="str">
        <f t="shared" si="1"/>
        <v>Peruvian sol - PEN</v>
      </c>
    </row>
    <row r="118">
      <c r="B118" s="322"/>
      <c r="C118" s="321" t="s">
        <v>1990</v>
      </c>
      <c r="D118" s="315"/>
      <c r="L118" s="103"/>
      <c r="M118" s="307" t="s">
        <v>642</v>
      </c>
      <c r="N118" s="307" t="s">
        <v>642</v>
      </c>
      <c r="O118" s="308" t="s">
        <v>1991</v>
      </c>
      <c r="P118" s="313" t="s">
        <v>1992</v>
      </c>
      <c r="Q118" s="99" t="str">
        <f t="shared" si="1"/>
        <v>Papua New Guinean kina - PGK</v>
      </c>
    </row>
    <row r="119">
      <c r="B119" s="322"/>
      <c r="C119" s="321" t="s">
        <v>1993</v>
      </c>
      <c r="D119" s="315"/>
      <c r="L119" s="103"/>
      <c r="M119" s="307" t="s">
        <v>644</v>
      </c>
      <c r="N119" s="307" t="s">
        <v>644</v>
      </c>
      <c r="O119" s="308" t="s">
        <v>1994</v>
      </c>
      <c r="P119" s="313" t="s">
        <v>1995</v>
      </c>
      <c r="Q119" s="99" t="str">
        <f t="shared" si="1"/>
        <v>Philippine peso - PHP</v>
      </c>
    </row>
    <row r="120">
      <c r="B120" s="322"/>
      <c r="C120" s="321" t="s">
        <v>1996</v>
      </c>
      <c r="D120" s="315"/>
      <c r="L120" s="103"/>
      <c r="M120" s="307" t="s">
        <v>646</v>
      </c>
      <c r="N120" s="307" t="s">
        <v>646</v>
      </c>
      <c r="O120" s="308" t="s">
        <v>1997</v>
      </c>
      <c r="P120" s="313" t="s">
        <v>1998</v>
      </c>
      <c r="Q120" s="99" t="str">
        <f t="shared" si="1"/>
        <v>Pakistani rupee - PKR</v>
      </c>
    </row>
    <row r="121">
      <c r="B121" s="322"/>
      <c r="C121" s="321" t="s">
        <v>1999</v>
      </c>
      <c r="D121" s="315"/>
      <c r="L121" s="103"/>
      <c r="M121" s="307" t="s">
        <v>648</v>
      </c>
      <c r="N121" s="307" t="s">
        <v>648</v>
      </c>
      <c r="O121" s="308" t="s">
        <v>2000</v>
      </c>
      <c r="P121" s="313" t="s">
        <v>2001</v>
      </c>
      <c r="Q121" s="99" t="str">
        <f t="shared" si="1"/>
        <v>Polish złoty - PLN</v>
      </c>
    </row>
    <row r="122">
      <c r="B122" s="322"/>
      <c r="C122" s="321" t="s">
        <v>2002</v>
      </c>
      <c r="D122" s="315"/>
      <c r="L122" s="103"/>
      <c r="M122" s="307" t="s">
        <v>650</v>
      </c>
      <c r="N122" s="307" t="s">
        <v>650</v>
      </c>
      <c r="O122" s="103" t="s">
        <v>2003</v>
      </c>
      <c r="P122" s="325" t="s">
        <v>2004</v>
      </c>
      <c r="Q122" s="99" t="str">
        <f t="shared" si="1"/>
        <v>Pitcairn Islands dollar - PND</v>
      </c>
    </row>
    <row r="123">
      <c r="B123" s="322"/>
      <c r="C123" s="321" t="s">
        <v>2005</v>
      </c>
      <c r="D123" s="315"/>
      <c r="L123" s="103"/>
      <c r="M123" s="307" t="s">
        <v>652</v>
      </c>
      <c r="N123" s="324" t="s">
        <v>652</v>
      </c>
      <c r="O123" s="308" t="s">
        <v>2006</v>
      </c>
      <c r="P123" s="327" t="s">
        <v>2007</v>
      </c>
      <c r="Q123" s="99" t="str">
        <f t="shared" si="1"/>
        <v>Transnistrian ruble - PRB</v>
      </c>
    </row>
    <row r="124">
      <c r="B124" s="322"/>
      <c r="C124" s="321" t="s">
        <v>2008</v>
      </c>
      <c r="D124" s="315"/>
      <c r="L124" s="103"/>
      <c r="M124" s="307" t="s">
        <v>654</v>
      </c>
      <c r="N124" s="307" t="s">
        <v>654</v>
      </c>
      <c r="O124" s="308" t="s">
        <v>2009</v>
      </c>
      <c r="P124" s="313" t="s">
        <v>2010</v>
      </c>
      <c r="Q124" s="99" t="str">
        <f t="shared" si="1"/>
        <v>Paraguayan guaraní - PYG</v>
      </c>
    </row>
    <row r="125">
      <c r="B125" s="322"/>
      <c r="C125" s="321" t="s">
        <v>2011</v>
      </c>
      <c r="D125" s="315"/>
      <c r="L125" s="103"/>
      <c r="M125" s="307" t="s">
        <v>656</v>
      </c>
      <c r="N125" s="307" t="s">
        <v>656</v>
      </c>
      <c r="O125" s="308" t="s">
        <v>2012</v>
      </c>
      <c r="P125" s="309" t="s">
        <v>2013</v>
      </c>
      <c r="Q125" s="99" t="str">
        <f t="shared" si="1"/>
        <v>Qatari riyal - QAR</v>
      </c>
    </row>
    <row r="126">
      <c r="B126" s="322"/>
      <c r="C126" s="321" t="s">
        <v>2014</v>
      </c>
      <c r="D126" s="315"/>
      <c r="L126" s="103"/>
      <c r="M126" s="307" t="s">
        <v>658</v>
      </c>
      <c r="N126" s="307" t="s">
        <v>658</v>
      </c>
      <c r="O126" s="308" t="s">
        <v>2015</v>
      </c>
      <c r="P126" s="313" t="s">
        <v>2016</v>
      </c>
      <c r="Q126" s="99" t="str">
        <f t="shared" si="1"/>
        <v>Romanian leu - RON</v>
      </c>
    </row>
    <row r="127">
      <c r="B127" s="322"/>
      <c r="C127" s="321" t="s">
        <v>2017</v>
      </c>
      <c r="D127" s="315"/>
      <c r="L127" s="103"/>
      <c r="M127" s="307" t="s">
        <v>660</v>
      </c>
      <c r="N127" s="324" t="s">
        <v>660</v>
      </c>
      <c r="O127" s="308" t="s">
        <v>2018</v>
      </c>
      <c r="P127" s="313" t="s">
        <v>2019</v>
      </c>
      <c r="Q127" s="99" t="str">
        <f t="shared" si="1"/>
        <v>Serbian dinar - RSD</v>
      </c>
    </row>
    <row r="128">
      <c r="B128" s="322"/>
      <c r="C128" s="321" t="s">
        <v>2020</v>
      </c>
      <c r="D128" s="315"/>
      <c r="L128" s="103"/>
      <c r="M128" s="307" t="s">
        <v>662</v>
      </c>
      <c r="N128" s="307" t="s">
        <v>662</v>
      </c>
      <c r="O128" s="308" t="s">
        <v>2021</v>
      </c>
      <c r="P128" s="313" t="s">
        <v>2022</v>
      </c>
      <c r="Q128" s="99" t="str">
        <f t="shared" si="1"/>
        <v>Russian ruble - RUB</v>
      </c>
    </row>
    <row r="129">
      <c r="B129" s="322"/>
      <c r="C129" s="321" t="s">
        <v>2023</v>
      </c>
      <c r="D129" s="315"/>
      <c r="L129" s="103"/>
      <c r="M129" s="307" t="s">
        <v>664</v>
      </c>
      <c r="N129" s="307" t="s">
        <v>664</v>
      </c>
      <c r="O129" s="308" t="s">
        <v>2024</v>
      </c>
      <c r="P129" s="313" t="s">
        <v>2025</v>
      </c>
      <c r="Q129" s="99" t="str">
        <f t="shared" si="1"/>
        <v>Rwandan franc - RWF</v>
      </c>
    </row>
    <row r="130">
      <c r="B130" s="322"/>
      <c r="C130" s="321" t="s">
        <v>1424</v>
      </c>
      <c r="D130" s="315"/>
      <c r="L130" s="103"/>
      <c r="M130" s="307" t="s">
        <v>666</v>
      </c>
      <c r="N130" s="307" t="s">
        <v>666</v>
      </c>
      <c r="O130" s="308" t="s">
        <v>2026</v>
      </c>
      <c r="P130" s="309" t="s">
        <v>2027</v>
      </c>
      <c r="Q130" s="99" t="str">
        <f t="shared" si="1"/>
        <v>Saudi riyal - SAR</v>
      </c>
    </row>
    <row r="131">
      <c r="B131" s="322"/>
      <c r="C131" s="321" t="s">
        <v>2028</v>
      </c>
      <c r="D131" s="315"/>
      <c r="L131" s="103"/>
      <c r="M131" s="307" t="s">
        <v>668</v>
      </c>
      <c r="N131" s="307" t="s">
        <v>668</v>
      </c>
      <c r="O131" s="308" t="s">
        <v>2029</v>
      </c>
      <c r="P131" s="313" t="s">
        <v>2030</v>
      </c>
      <c r="Q131" s="99" t="str">
        <f t="shared" si="1"/>
        <v>Solomon Islands dollar - SBD</v>
      </c>
    </row>
    <row r="132">
      <c r="B132" s="322"/>
      <c r="C132" s="321" t="s">
        <v>2031</v>
      </c>
      <c r="D132" s="315"/>
      <c r="L132" s="103"/>
      <c r="M132" s="307" t="s">
        <v>670</v>
      </c>
      <c r="N132" s="307" t="s">
        <v>670</v>
      </c>
      <c r="O132" s="308" t="s">
        <v>2032</v>
      </c>
      <c r="P132" s="313" t="s">
        <v>2033</v>
      </c>
      <c r="Q132" s="99" t="str">
        <f t="shared" si="1"/>
        <v>Seychellois rupee - SCR</v>
      </c>
    </row>
    <row r="133">
      <c r="B133" s="322"/>
      <c r="C133" s="321" t="s">
        <v>2034</v>
      </c>
      <c r="D133" s="315"/>
      <c r="L133" s="103"/>
      <c r="M133" s="307" t="s">
        <v>672</v>
      </c>
      <c r="N133" s="307" t="s">
        <v>672</v>
      </c>
      <c r="O133" s="308" t="s">
        <v>2035</v>
      </c>
      <c r="P133" s="313" t="s">
        <v>2036</v>
      </c>
      <c r="Q133" s="99" t="str">
        <f t="shared" si="1"/>
        <v>Sudanese pound - SDG</v>
      </c>
    </row>
    <row r="134">
      <c r="B134" s="322"/>
      <c r="C134" s="321" t="s">
        <v>2037</v>
      </c>
      <c r="D134" s="315"/>
      <c r="L134" s="103"/>
      <c r="M134" s="307" t="s">
        <v>674</v>
      </c>
      <c r="N134" s="307" t="s">
        <v>674</v>
      </c>
      <c r="O134" s="308" t="s">
        <v>2038</v>
      </c>
      <c r="P134" s="313" t="s">
        <v>2039</v>
      </c>
      <c r="Q134" s="99" t="str">
        <f t="shared" si="1"/>
        <v>Swedish krona - SEK</v>
      </c>
    </row>
    <row r="135">
      <c r="B135" s="322"/>
      <c r="C135" s="321" t="s">
        <v>2040</v>
      </c>
      <c r="D135" s="315"/>
      <c r="L135" s="103"/>
      <c r="M135" s="307" t="s">
        <v>676</v>
      </c>
      <c r="N135" s="307" t="s">
        <v>676</v>
      </c>
      <c r="O135" s="308" t="s">
        <v>2041</v>
      </c>
      <c r="P135" s="313" t="s">
        <v>2042</v>
      </c>
      <c r="Q135" s="99" t="str">
        <f t="shared" si="1"/>
        <v>Singapore dollar - SGD</v>
      </c>
    </row>
    <row r="136">
      <c r="B136" s="322"/>
      <c r="C136" s="321" t="s">
        <v>1422</v>
      </c>
      <c r="D136" s="315"/>
      <c r="L136" s="103"/>
      <c r="M136" s="307" t="s">
        <v>678</v>
      </c>
      <c r="N136" s="307" t="s">
        <v>678</v>
      </c>
      <c r="O136" s="308" t="s">
        <v>2043</v>
      </c>
      <c r="P136" s="309" t="s">
        <v>2044</v>
      </c>
      <c r="Q136" s="99" t="str">
        <f t="shared" si="1"/>
        <v>Saint Helena pound - SHP</v>
      </c>
    </row>
    <row r="137">
      <c r="B137" s="322"/>
      <c r="C137" s="321" t="s">
        <v>2045</v>
      </c>
      <c r="D137" s="315"/>
      <c r="L137" s="103"/>
      <c r="M137" s="307" t="s">
        <v>680</v>
      </c>
      <c r="N137" s="307" t="s">
        <v>680</v>
      </c>
      <c r="O137" s="308" t="s">
        <v>2046</v>
      </c>
      <c r="P137" s="313" t="s">
        <v>2047</v>
      </c>
      <c r="Q137" s="99" t="str">
        <f t="shared" si="1"/>
        <v>Sierra Leonean leone - SLL</v>
      </c>
    </row>
    <row r="138">
      <c r="B138" s="322"/>
      <c r="C138" s="321" t="s">
        <v>2048</v>
      </c>
      <c r="D138" s="315"/>
      <c r="L138" s="103"/>
      <c r="M138" s="307" t="s">
        <v>682</v>
      </c>
      <c r="N138" s="307" t="s">
        <v>682</v>
      </c>
      <c r="O138" s="308" t="s">
        <v>2049</v>
      </c>
      <c r="P138" s="327" t="s">
        <v>2050</v>
      </c>
      <c r="Q138" s="99" t="str">
        <f t="shared" si="1"/>
        <v>Somaliland shilling - SLS</v>
      </c>
    </row>
    <row r="139">
      <c r="B139" s="322"/>
      <c r="C139" s="321" t="s">
        <v>2051</v>
      </c>
      <c r="D139" s="315"/>
      <c r="L139" s="103"/>
      <c r="M139" s="307" t="s">
        <v>684</v>
      </c>
      <c r="N139" s="307" t="s">
        <v>684</v>
      </c>
      <c r="O139" s="308" t="s">
        <v>2052</v>
      </c>
      <c r="P139" s="313" t="s">
        <v>2053</v>
      </c>
      <c r="Q139" s="99" t="str">
        <f t="shared" si="1"/>
        <v>Somali shilling - SOS</v>
      </c>
    </row>
    <row r="140">
      <c r="B140" s="322"/>
      <c r="C140" s="321" t="s">
        <v>2054</v>
      </c>
      <c r="D140" s="315"/>
      <c r="L140" s="103"/>
      <c r="M140" s="307" t="s">
        <v>686</v>
      </c>
      <c r="N140" s="307" t="s">
        <v>686</v>
      </c>
      <c r="O140" s="308" t="s">
        <v>2055</v>
      </c>
      <c r="P140" s="313" t="s">
        <v>2056</v>
      </c>
      <c r="Q140" s="99" t="str">
        <f t="shared" si="1"/>
        <v>Surinamese dollar - SRD</v>
      </c>
    </row>
    <row r="141">
      <c r="B141" s="322"/>
      <c r="C141" s="321" t="s">
        <v>2057</v>
      </c>
      <c r="D141" s="315"/>
      <c r="L141" s="103"/>
      <c r="M141" s="307" t="s">
        <v>688</v>
      </c>
      <c r="N141" s="307" t="s">
        <v>688</v>
      </c>
      <c r="O141" s="308" t="s">
        <v>2058</v>
      </c>
      <c r="P141" s="313" t="s">
        <v>2059</v>
      </c>
      <c r="Q141" s="99" t="str">
        <f t="shared" si="1"/>
        <v>South Sudanese pound - SSP</v>
      </c>
    </row>
    <row r="142">
      <c r="B142" s="322"/>
      <c r="C142" s="321" t="s">
        <v>1435</v>
      </c>
      <c r="D142" s="315"/>
      <c r="L142" s="103"/>
      <c r="M142" s="307" t="s">
        <v>690</v>
      </c>
      <c r="N142" s="307" t="s">
        <v>690</v>
      </c>
      <c r="O142" s="308" t="s">
        <v>2060</v>
      </c>
      <c r="P142" s="309" t="s">
        <v>2061</v>
      </c>
      <c r="Q142" s="99" t="str">
        <f t="shared" si="1"/>
        <v>São Tomé and Príncipe dobra - STN</v>
      </c>
    </row>
    <row r="143">
      <c r="B143" s="322"/>
      <c r="C143" s="321" t="s">
        <v>2062</v>
      </c>
      <c r="D143" s="315"/>
      <c r="L143" s="103"/>
      <c r="M143" s="307" t="s">
        <v>692</v>
      </c>
      <c r="N143" s="307" t="s">
        <v>692</v>
      </c>
      <c r="O143" s="308" t="s">
        <v>2063</v>
      </c>
      <c r="P143" s="313" t="s">
        <v>2064</v>
      </c>
      <c r="Q143" s="99" t="str">
        <f t="shared" si="1"/>
        <v>Syrian pound - SYP</v>
      </c>
    </row>
    <row r="144">
      <c r="B144" s="322"/>
      <c r="C144" s="321" t="s">
        <v>2065</v>
      </c>
      <c r="D144" s="315"/>
      <c r="L144" s="103"/>
      <c r="M144" s="307" t="s">
        <v>694</v>
      </c>
      <c r="N144" s="307" t="s">
        <v>694</v>
      </c>
      <c r="O144" s="308" t="s">
        <v>2066</v>
      </c>
      <c r="P144" s="309" t="s">
        <v>2067</v>
      </c>
      <c r="Q144" s="99" t="str">
        <f t="shared" si="1"/>
        <v>Swazi lilangeni - SZL</v>
      </c>
    </row>
    <row r="145">
      <c r="B145" s="322"/>
      <c r="C145" s="321" t="s">
        <v>2068</v>
      </c>
      <c r="D145" s="315"/>
      <c r="L145" s="103"/>
      <c r="M145" s="307" t="s">
        <v>696</v>
      </c>
      <c r="N145" s="307" t="s">
        <v>696</v>
      </c>
      <c r="O145" s="308" t="s">
        <v>2069</v>
      </c>
      <c r="P145" s="313" t="s">
        <v>2070</v>
      </c>
      <c r="Q145" s="99" t="str">
        <f t="shared" si="1"/>
        <v>Thai baht - THB</v>
      </c>
    </row>
    <row r="146">
      <c r="B146" s="322"/>
      <c r="C146" s="321" t="s">
        <v>2071</v>
      </c>
      <c r="D146" s="315"/>
      <c r="L146" s="103"/>
      <c r="M146" s="307" t="s">
        <v>698</v>
      </c>
      <c r="N146" s="307" t="s">
        <v>698</v>
      </c>
      <c r="O146" s="308" t="s">
        <v>2072</v>
      </c>
      <c r="P146" s="313" t="s">
        <v>2073</v>
      </c>
      <c r="Q146" s="99" t="str">
        <f t="shared" si="1"/>
        <v>Tajikistani somoni - TJS</v>
      </c>
    </row>
    <row r="147">
      <c r="B147" s="322"/>
      <c r="C147" s="321" t="s">
        <v>2074</v>
      </c>
      <c r="D147" s="315"/>
      <c r="L147" s="103"/>
      <c r="M147" s="307" t="s">
        <v>700</v>
      </c>
      <c r="N147" s="307" t="s">
        <v>700</v>
      </c>
      <c r="O147" s="308" t="s">
        <v>2075</v>
      </c>
      <c r="P147" s="313" t="s">
        <v>2076</v>
      </c>
      <c r="Q147" s="99" t="str">
        <f t="shared" si="1"/>
        <v>Turkmenistan manat - TMT</v>
      </c>
    </row>
    <row r="148">
      <c r="B148" s="322"/>
      <c r="C148" s="321" t="s">
        <v>2077</v>
      </c>
      <c r="D148" s="315"/>
      <c r="L148" s="103"/>
      <c r="M148" s="307" t="s">
        <v>702</v>
      </c>
      <c r="N148" s="307" t="s">
        <v>702</v>
      </c>
      <c r="O148" s="308" t="s">
        <v>2078</v>
      </c>
      <c r="P148" s="313" t="s">
        <v>2079</v>
      </c>
      <c r="Q148" s="99" t="str">
        <f t="shared" si="1"/>
        <v>Tunisian dinar - TND</v>
      </c>
    </row>
    <row r="149">
      <c r="B149" s="322"/>
      <c r="C149" s="321" t="s">
        <v>2080</v>
      </c>
      <c r="D149" s="315"/>
      <c r="L149" s="103"/>
      <c r="M149" s="307" t="s">
        <v>704</v>
      </c>
      <c r="N149" s="324" t="s">
        <v>704</v>
      </c>
      <c r="O149" s="103" t="s">
        <v>2081</v>
      </c>
      <c r="P149" s="313" t="s">
        <v>2082</v>
      </c>
      <c r="Q149" s="99" t="str">
        <f t="shared" si="1"/>
        <v>Tongan paʻanga - TOP</v>
      </c>
    </row>
    <row r="150">
      <c r="B150" s="322"/>
      <c r="C150" s="321" t="s">
        <v>2083</v>
      </c>
      <c r="D150" s="315"/>
      <c r="L150" s="103"/>
      <c r="M150" s="307" t="s">
        <v>706</v>
      </c>
      <c r="N150" s="307" t="s">
        <v>706</v>
      </c>
      <c r="O150" s="308" t="s">
        <v>2084</v>
      </c>
      <c r="P150" s="313" t="s">
        <v>2085</v>
      </c>
      <c r="Q150" s="99" t="str">
        <f t="shared" si="1"/>
        <v>Turkish lira - TRY</v>
      </c>
    </row>
    <row r="151">
      <c r="B151" s="322"/>
      <c r="C151" s="321" t="s">
        <v>2086</v>
      </c>
      <c r="D151" s="315"/>
      <c r="L151" s="103"/>
      <c r="M151" s="307" t="s">
        <v>708</v>
      </c>
      <c r="N151" s="307" t="s">
        <v>708</v>
      </c>
      <c r="O151" s="308" t="s">
        <v>2087</v>
      </c>
      <c r="P151" s="313" t="s">
        <v>2088</v>
      </c>
      <c r="Q151" s="99" t="str">
        <f t="shared" si="1"/>
        <v>Trinidad and Tobago dollar - TTD</v>
      </c>
    </row>
    <row r="152">
      <c r="B152" s="322"/>
      <c r="C152" s="321" t="s">
        <v>2089</v>
      </c>
      <c r="D152" s="315"/>
      <c r="L152" s="103"/>
      <c r="M152" s="307" t="s">
        <v>710</v>
      </c>
      <c r="N152" s="307" t="s">
        <v>710</v>
      </c>
      <c r="O152" s="308" t="s">
        <v>2090</v>
      </c>
      <c r="P152" s="325" t="s">
        <v>2091</v>
      </c>
      <c r="Q152" s="99" t="str">
        <f t="shared" si="1"/>
        <v>Tuvaluan dollar - TVD</v>
      </c>
    </row>
    <row r="153">
      <c r="B153" s="322"/>
      <c r="C153" s="321" t="s">
        <v>2092</v>
      </c>
      <c r="D153" s="315"/>
      <c r="L153" s="103"/>
      <c r="M153" s="307" t="s">
        <v>712</v>
      </c>
      <c r="N153" s="307" t="s">
        <v>712</v>
      </c>
      <c r="O153" s="308" t="s">
        <v>2093</v>
      </c>
      <c r="P153" s="313" t="s">
        <v>2094</v>
      </c>
      <c r="Q153" s="99" t="str">
        <f t="shared" si="1"/>
        <v>New Taiwan dollar - TWD</v>
      </c>
    </row>
    <row r="154">
      <c r="B154" s="322"/>
      <c r="C154" s="321" t="s">
        <v>2095</v>
      </c>
      <c r="D154" s="315"/>
      <c r="L154" s="103"/>
      <c r="M154" s="307" t="s">
        <v>714</v>
      </c>
      <c r="N154" s="307" t="s">
        <v>714</v>
      </c>
      <c r="O154" s="308" t="s">
        <v>2096</v>
      </c>
      <c r="P154" s="313" t="s">
        <v>2097</v>
      </c>
      <c r="Q154" s="99" t="str">
        <f t="shared" si="1"/>
        <v>Tanzanian shilling - TZS</v>
      </c>
    </row>
    <row r="155">
      <c r="B155" s="322"/>
      <c r="C155" s="321" t="s">
        <v>2098</v>
      </c>
      <c r="D155" s="315"/>
      <c r="L155" s="103"/>
      <c r="M155" s="307" t="s">
        <v>716</v>
      </c>
      <c r="N155" s="307" t="s">
        <v>716</v>
      </c>
      <c r="O155" s="308" t="s">
        <v>2099</v>
      </c>
      <c r="P155" s="313" t="s">
        <v>2100</v>
      </c>
      <c r="Q155" s="99" t="str">
        <f t="shared" si="1"/>
        <v>Ukrainian hryvnia - UAH</v>
      </c>
    </row>
    <row r="156">
      <c r="B156" s="322"/>
      <c r="C156" s="321" t="s">
        <v>2101</v>
      </c>
      <c r="D156" s="315"/>
      <c r="L156" s="103"/>
      <c r="M156" s="307" t="s">
        <v>718</v>
      </c>
      <c r="N156" s="307" t="s">
        <v>718</v>
      </c>
      <c r="O156" s="308" t="s">
        <v>2102</v>
      </c>
      <c r="P156" s="313" t="s">
        <v>2103</v>
      </c>
      <c r="Q156" s="99" t="str">
        <f t="shared" si="1"/>
        <v>Ugandan shilling - UGX</v>
      </c>
    </row>
    <row r="157">
      <c r="B157" s="322"/>
      <c r="C157" s="321" t="s">
        <v>2104</v>
      </c>
      <c r="D157" s="315"/>
      <c r="L157" s="103"/>
      <c r="M157" s="307" t="s">
        <v>720</v>
      </c>
      <c r="N157" s="307" t="s">
        <v>720</v>
      </c>
      <c r="O157" s="103" t="s">
        <v>2105</v>
      </c>
      <c r="P157" s="313" t="s">
        <v>2106</v>
      </c>
      <c r="Q157" s="99" t="str">
        <f t="shared" si="1"/>
        <v>United States dollar - USD</v>
      </c>
    </row>
    <row r="158">
      <c r="B158" s="322"/>
      <c r="C158" s="321" t="s">
        <v>2107</v>
      </c>
      <c r="D158" s="315"/>
      <c r="L158" s="103"/>
      <c r="M158" s="307" t="s">
        <v>722</v>
      </c>
      <c r="N158" s="307" t="s">
        <v>722</v>
      </c>
      <c r="O158" s="308" t="s">
        <v>2108</v>
      </c>
      <c r="P158" s="313" t="s">
        <v>2109</v>
      </c>
      <c r="Q158" s="99" t="str">
        <f t="shared" si="1"/>
        <v>Uruguayan peso - UYU</v>
      </c>
    </row>
    <row r="159">
      <c r="B159" s="322"/>
      <c r="C159" s="321" t="s">
        <v>2110</v>
      </c>
      <c r="D159" s="315"/>
      <c r="L159" s="103"/>
      <c r="M159" s="307" t="s">
        <v>724</v>
      </c>
      <c r="N159" s="307" t="s">
        <v>724</v>
      </c>
      <c r="O159" s="308" t="s">
        <v>2111</v>
      </c>
      <c r="P159" s="313" t="s">
        <v>2112</v>
      </c>
      <c r="Q159" s="99" t="str">
        <f t="shared" si="1"/>
        <v>Uzbekistani soʻm - UZS</v>
      </c>
    </row>
    <row r="160">
      <c r="B160" s="322"/>
      <c r="C160" s="321" t="s">
        <v>2113</v>
      </c>
      <c r="D160" s="315"/>
      <c r="L160" s="103"/>
      <c r="M160" s="307" t="s">
        <v>726</v>
      </c>
      <c r="N160" s="307" t="s">
        <v>726</v>
      </c>
      <c r="O160" s="308" t="s">
        <v>2114</v>
      </c>
      <c r="P160" s="313" t="s">
        <v>2115</v>
      </c>
      <c r="Q160" s="99" t="str">
        <f t="shared" si="1"/>
        <v>Venezuelan bolívar soberano - VES</v>
      </c>
    </row>
    <row r="161">
      <c r="B161" s="322"/>
      <c r="C161" s="321" t="s">
        <v>2116</v>
      </c>
      <c r="D161" s="315"/>
      <c r="L161" s="103"/>
      <c r="M161" s="307" t="s">
        <v>728</v>
      </c>
      <c r="N161" s="307" t="s">
        <v>728</v>
      </c>
      <c r="O161" s="308" t="s">
        <v>2117</v>
      </c>
      <c r="P161" s="313" t="s">
        <v>2118</v>
      </c>
      <c r="Q161" s="99" t="str">
        <f t="shared" si="1"/>
        <v>Vietnamese đồng - VND</v>
      </c>
    </row>
    <row r="162">
      <c r="B162" s="322"/>
      <c r="C162" s="321" t="s">
        <v>2119</v>
      </c>
      <c r="D162" s="315"/>
      <c r="L162" s="103"/>
      <c r="M162" s="307" t="s">
        <v>730</v>
      </c>
      <c r="N162" s="307" t="s">
        <v>730</v>
      </c>
      <c r="O162" s="308" t="s">
        <v>2120</v>
      </c>
      <c r="P162" s="313" t="s">
        <v>2121</v>
      </c>
      <c r="Q162" s="99" t="str">
        <f t="shared" si="1"/>
        <v>Vanuatu vatu - VUV</v>
      </c>
    </row>
    <row r="163">
      <c r="B163" s="322"/>
      <c r="C163" s="321" t="s">
        <v>2122</v>
      </c>
      <c r="D163" s="315"/>
      <c r="L163" s="103"/>
      <c r="M163" s="307" t="s">
        <v>732</v>
      </c>
      <c r="N163" s="307" t="s">
        <v>732</v>
      </c>
      <c r="O163" s="308" t="s">
        <v>2123</v>
      </c>
      <c r="P163" s="313" t="s">
        <v>2124</v>
      </c>
      <c r="Q163" s="99" t="str">
        <f t="shared" si="1"/>
        <v>Samoan tālā - WST</v>
      </c>
    </row>
    <row r="164">
      <c r="B164" s="322"/>
      <c r="C164" s="321" t="s">
        <v>2125</v>
      </c>
      <c r="D164" s="315"/>
      <c r="L164" s="103"/>
      <c r="M164" s="307" t="s">
        <v>734</v>
      </c>
      <c r="N164" s="307" t="s">
        <v>734</v>
      </c>
      <c r="O164" s="308" t="s">
        <v>2126</v>
      </c>
      <c r="P164" s="309" t="s">
        <v>2127</v>
      </c>
      <c r="Q164" s="99" t="str">
        <f t="shared" si="1"/>
        <v>Central African CFA franc - XAF</v>
      </c>
    </row>
    <row r="165">
      <c r="C165" s="321" t="s">
        <v>2128</v>
      </c>
      <c r="D165" s="315"/>
      <c r="L165" s="103"/>
      <c r="M165" s="307" t="s">
        <v>736</v>
      </c>
      <c r="N165" s="307" t="s">
        <v>736</v>
      </c>
      <c r="O165" s="308" t="s">
        <v>2129</v>
      </c>
      <c r="P165" s="309" t="s">
        <v>2130</v>
      </c>
      <c r="Q165" s="99" t="str">
        <f t="shared" si="1"/>
        <v>Eastern Caribbean dollar - XCD</v>
      </c>
    </row>
    <row r="166">
      <c r="C166" s="321" t="s">
        <v>2131</v>
      </c>
      <c r="D166" s="315"/>
      <c r="L166" s="103"/>
      <c r="M166" s="307" t="s">
        <v>738</v>
      </c>
      <c r="N166" s="307" t="s">
        <v>738</v>
      </c>
      <c r="O166" s="308" t="s">
        <v>2132</v>
      </c>
      <c r="P166" s="309" t="s">
        <v>2133</v>
      </c>
      <c r="Q166" s="99" t="str">
        <f t="shared" si="1"/>
        <v>West African CFA franc - XOF</v>
      </c>
    </row>
    <row r="167">
      <c r="C167" s="321" t="s">
        <v>2134</v>
      </c>
      <c r="D167" s="315"/>
      <c r="L167" s="103"/>
      <c r="M167" s="307" t="s">
        <v>740</v>
      </c>
      <c r="N167" s="307" t="s">
        <v>740</v>
      </c>
      <c r="O167" s="308" t="s">
        <v>2135</v>
      </c>
      <c r="P167" s="309" t="s">
        <v>2136</v>
      </c>
      <c r="Q167" s="99" t="str">
        <f t="shared" si="1"/>
        <v>CFP franc - XPF</v>
      </c>
    </row>
    <row r="168">
      <c r="C168" s="321" t="s">
        <v>2137</v>
      </c>
      <c r="D168" s="315"/>
      <c r="L168" s="103"/>
      <c r="M168" s="307" t="s">
        <v>742</v>
      </c>
      <c r="N168" s="307" t="s">
        <v>742</v>
      </c>
      <c r="O168" s="308" t="s">
        <v>2138</v>
      </c>
      <c r="P168" s="313" t="s">
        <v>2139</v>
      </c>
      <c r="Q168" s="99" t="str">
        <f t="shared" si="1"/>
        <v>Yemeni rial - YER</v>
      </c>
    </row>
    <row r="169">
      <c r="C169" s="321" t="s">
        <v>2140</v>
      </c>
      <c r="D169" s="315"/>
      <c r="L169" s="103"/>
      <c r="M169" s="307" t="s">
        <v>744</v>
      </c>
      <c r="N169" s="307" t="s">
        <v>744</v>
      </c>
      <c r="O169" s="308" t="s">
        <v>2141</v>
      </c>
      <c r="P169" s="313" t="s">
        <v>2142</v>
      </c>
      <c r="Q169" s="99" t="str">
        <f t="shared" si="1"/>
        <v>South African rand - ZAR</v>
      </c>
    </row>
    <row r="170">
      <c r="C170" s="321" t="s">
        <v>2143</v>
      </c>
      <c r="D170" s="315"/>
      <c r="L170" s="103"/>
      <c r="M170" s="307" t="s">
        <v>746</v>
      </c>
      <c r="N170" s="324" t="s">
        <v>746</v>
      </c>
      <c r="O170" s="308" t="s">
        <v>2144</v>
      </c>
      <c r="P170" s="313" t="s">
        <v>2145</v>
      </c>
      <c r="Q170" s="99" t="str">
        <f t="shared" si="1"/>
        <v>Zambian kwacha - ZMW</v>
      </c>
    </row>
    <row r="171">
      <c r="C171" s="321" t="s">
        <v>2146</v>
      </c>
      <c r="D171" s="315"/>
      <c r="L171" s="103"/>
      <c r="M171" s="307" t="s">
        <v>748</v>
      </c>
      <c r="N171" s="307" t="s">
        <v>748</v>
      </c>
    </row>
    <row r="172">
      <c r="C172" s="321" t="s">
        <v>1066</v>
      </c>
      <c r="D172" s="315"/>
      <c r="L172" s="103"/>
      <c r="M172" s="307" t="s">
        <v>750</v>
      </c>
      <c r="N172" s="307" t="s">
        <v>750</v>
      </c>
    </row>
    <row r="173">
      <c r="C173" s="321" t="s">
        <v>2147</v>
      </c>
      <c r="D173" s="315"/>
      <c r="L173" s="103"/>
      <c r="M173" s="307" t="s">
        <v>752</v>
      </c>
      <c r="N173" s="307" t="s">
        <v>752</v>
      </c>
    </row>
    <row r="174">
      <c r="C174" s="321" t="s">
        <v>2148</v>
      </c>
      <c r="D174" s="315"/>
      <c r="L174" s="103"/>
      <c r="M174" s="307" t="s">
        <v>754</v>
      </c>
      <c r="N174" s="307" t="s">
        <v>754</v>
      </c>
    </row>
    <row r="175">
      <c r="C175" s="321" t="s">
        <v>2149</v>
      </c>
      <c r="D175" s="315"/>
      <c r="L175" s="103"/>
      <c r="M175" s="307" t="s">
        <v>756</v>
      </c>
      <c r="N175" s="307" t="s">
        <v>756</v>
      </c>
    </row>
    <row r="176">
      <c r="C176" s="321" t="s">
        <v>2150</v>
      </c>
      <c r="D176" s="315"/>
      <c r="L176" s="103"/>
      <c r="M176" s="307" t="s">
        <v>758</v>
      </c>
      <c r="N176" s="307" t="s">
        <v>758</v>
      </c>
    </row>
    <row r="177">
      <c r="C177" s="321" t="s">
        <v>2151</v>
      </c>
      <c r="D177" s="315"/>
      <c r="L177" s="103"/>
      <c r="M177" s="307" t="s">
        <v>760</v>
      </c>
      <c r="N177" s="307" t="s">
        <v>760</v>
      </c>
    </row>
    <row r="178">
      <c r="C178" s="321" t="s">
        <v>2152</v>
      </c>
      <c r="D178" s="315"/>
      <c r="L178" s="103"/>
      <c r="M178" s="307" t="s">
        <v>762</v>
      </c>
      <c r="N178" s="307" t="s">
        <v>762</v>
      </c>
    </row>
    <row r="179">
      <c r="C179" s="321" t="s">
        <v>2153</v>
      </c>
      <c r="D179" s="315"/>
      <c r="L179" s="103"/>
      <c r="M179" s="307" t="s">
        <v>764</v>
      </c>
      <c r="N179" s="307" t="s">
        <v>764</v>
      </c>
    </row>
    <row r="180">
      <c r="C180" s="321" t="s">
        <v>2154</v>
      </c>
      <c r="D180" s="315"/>
      <c r="L180" s="103"/>
      <c r="M180" s="307" t="s">
        <v>766</v>
      </c>
      <c r="N180" s="307" t="s">
        <v>766</v>
      </c>
    </row>
    <row r="181">
      <c r="C181" s="321" t="s">
        <v>2155</v>
      </c>
      <c r="D181" s="315"/>
      <c r="L181" s="103"/>
      <c r="M181" s="307" t="s">
        <v>768</v>
      </c>
      <c r="N181" s="307" t="s">
        <v>768</v>
      </c>
    </row>
    <row r="182">
      <c r="C182" s="321" t="s">
        <v>2156</v>
      </c>
      <c r="D182" s="315"/>
      <c r="L182" s="103"/>
      <c r="M182" s="307" t="s">
        <v>770</v>
      </c>
      <c r="N182" s="307" t="s">
        <v>770</v>
      </c>
    </row>
    <row r="183">
      <c r="C183" s="321" t="s">
        <v>2157</v>
      </c>
      <c r="D183" s="315"/>
      <c r="L183" s="103"/>
      <c r="M183" s="307" t="s">
        <v>772</v>
      </c>
      <c r="N183" s="307" t="s">
        <v>772</v>
      </c>
    </row>
    <row r="184">
      <c r="C184" s="321" t="s">
        <v>2158</v>
      </c>
      <c r="D184" s="315"/>
      <c r="L184" s="103"/>
      <c r="M184" s="307" t="s">
        <v>774</v>
      </c>
      <c r="N184" s="307" t="s">
        <v>774</v>
      </c>
    </row>
    <row r="185">
      <c r="C185" s="321" t="s">
        <v>2159</v>
      </c>
      <c r="D185" s="315"/>
      <c r="L185" s="103"/>
      <c r="M185" s="307" t="s">
        <v>776</v>
      </c>
      <c r="N185" s="307" t="s">
        <v>776</v>
      </c>
    </row>
    <row r="186">
      <c r="C186" s="321" t="s">
        <v>2160</v>
      </c>
      <c r="D186" s="315"/>
      <c r="L186" s="103"/>
      <c r="M186" s="307" t="s">
        <v>778</v>
      </c>
      <c r="N186" s="307" t="s">
        <v>778</v>
      </c>
    </row>
    <row r="187">
      <c r="C187" s="321" t="s">
        <v>2161</v>
      </c>
      <c r="D187" s="315"/>
      <c r="L187" s="103"/>
      <c r="M187" s="307" t="s">
        <v>780</v>
      </c>
      <c r="N187" s="307" t="s">
        <v>780</v>
      </c>
    </row>
    <row r="188">
      <c r="C188" s="297"/>
      <c r="D188" s="315"/>
      <c r="L188" s="103"/>
      <c r="M188" s="307" t="s">
        <v>782</v>
      </c>
      <c r="N188" s="307" t="s">
        <v>782</v>
      </c>
    </row>
    <row r="189">
      <c r="C189" s="297"/>
      <c r="D189" s="315"/>
      <c r="L189" s="103"/>
      <c r="M189" s="307" t="s">
        <v>784</v>
      </c>
      <c r="N189" s="307" t="s">
        <v>784</v>
      </c>
    </row>
    <row r="190">
      <c r="C190" s="297"/>
      <c r="D190" s="315"/>
      <c r="L190" s="103"/>
      <c r="M190" s="307" t="s">
        <v>786</v>
      </c>
      <c r="N190" s="307" t="s">
        <v>786</v>
      </c>
    </row>
    <row r="191">
      <c r="C191" s="297"/>
      <c r="D191" s="315"/>
      <c r="L191" s="103"/>
      <c r="M191" s="307" t="s">
        <v>788</v>
      </c>
      <c r="N191" s="324" t="s">
        <v>788</v>
      </c>
    </row>
    <row r="192">
      <c r="C192" s="297"/>
      <c r="D192" s="315"/>
      <c r="L192" s="103"/>
      <c r="M192" s="307" t="s">
        <v>790</v>
      </c>
      <c r="N192" s="307" t="s">
        <v>790</v>
      </c>
    </row>
    <row r="193">
      <c r="C193" s="297"/>
      <c r="D193" s="315"/>
      <c r="L193" s="103"/>
      <c r="M193" s="307" t="s">
        <v>792</v>
      </c>
      <c r="N193" s="307" t="s">
        <v>792</v>
      </c>
    </row>
    <row r="194">
      <c r="C194" s="297"/>
      <c r="D194" s="315"/>
      <c r="L194" s="103"/>
      <c r="M194" s="307" t="s">
        <v>794</v>
      </c>
      <c r="N194" s="324" t="s">
        <v>794</v>
      </c>
    </row>
    <row r="195">
      <c r="C195" s="297"/>
      <c r="D195" s="315"/>
      <c r="L195" s="103"/>
      <c r="M195" s="307" t="s">
        <v>796</v>
      </c>
      <c r="N195" s="324" t="s">
        <v>796</v>
      </c>
    </row>
    <row r="196">
      <c r="C196" s="297"/>
      <c r="D196" s="315"/>
      <c r="L196" s="103"/>
      <c r="M196" s="307" t="s">
        <v>798</v>
      </c>
      <c r="N196" s="324" t="s">
        <v>798</v>
      </c>
    </row>
    <row r="197">
      <c r="C197" s="297"/>
      <c r="D197" s="315"/>
      <c r="L197" s="103"/>
      <c r="M197" s="307" t="s">
        <v>800</v>
      </c>
      <c r="N197" s="307" t="s">
        <v>800</v>
      </c>
    </row>
    <row r="198">
      <c r="C198" s="297"/>
      <c r="D198" s="315"/>
      <c r="L198" s="103"/>
      <c r="M198" s="307" t="s">
        <v>802</v>
      </c>
      <c r="N198" s="307" t="s">
        <v>802</v>
      </c>
    </row>
    <row r="199">
      <c r="C199" s="297"/>
      <c r="D199" s="315"/>
      <c r="L199" s="103"/>
      <c r="M199" s="307" t="s">
        <v>804</v>
      </c>
      <c r="N199" s="307" t="s">
        <v>804</v>
      </c>
    </row>
    <row r="200">
      <c r="C200" s="297"/>
      <c r="D200" s="315"/>
      <c r="L200" s="103"/>
      <c r="M200" s="307" t="s">
        <v>806</v>
      </c>
      <c r="N200" s="307" t="s">
        <v>806</v>
      </c>
    </row>
    <row r="201">
      <c r="C201" s="297"/>
      <c r="D201" s="315"/>
      <c r="L201" s="103"/>
      <c r="M201" s="307" t="s">
        <v>808</v>
      </c>
      <c r="N201" s="307" t="s">
        <v>808</v>
      </c>
    </row>
    <row r="202">
      <c r="C202" s="297"/>
      <c r="D202" s="315"/>
      <c r="L202" s="103"/>
      <c r="M202" s="307" t="s">
        <v>810</v>
      </c>
      <c r="N202" s="307" t="s">
        <v>810</v>
      </c>
    </row>
    <row r="203">
      <c r="C203" s="297"/>
      <c r="D203" s="315"/>
      <c r="L203" s="103"/>
      <c r="M203" s="307" t="s">
        <v>812</v>
      </c>
      <c r="N203" s="307" t="s">
        <v>812</v>
      </c>
    </row>
    <row r="204">
      <c r="C204" s="297"/>
      <c r="D204" s="315"/>
      <c r="L204" s="103"/>
      <c r="M204" s="307" t="s">
        <v>814</v>
      </c>
      <c r="N204" s="307" t="s">
        <v>814</v>
      </c>
    </row>
    <row r="205">
      <c r="C205" s="297"/>
      <c r="D205" s="315"/>
      <c r="L205" s="103"/>
      <c r="M205" s="307" t="s">
        <v>816</v>
      </c>
      <c r="N205" s="307" t="s">
        <v>816</v>
      </c>
    </row>
    <row r="206">
      <c r="C206" s="297"/>
      <c r="D206" s="315"/>
      <c r="L206" s="103"/>
      <c r="M206" s="307" t="s">
        <v>818</v>
      </c>
      <c r="N206" s="324" t="s">
        <v>818</v>
      </c>
    </row>
    <row r="207">
      <c r="C207" s="297"/>
      <c r="D207" s="315"/>
      <c r="L207" s="103"/>
      <c r="M207" s="307" t="s">
        <v>820</v>
      </c>
      <c r="N207" s="307" t="s">
        <v>820</v>
      </c>
    </row>
    <row r="208">
      <c r="C208" s="297"/>
      <c r="D208" s="315"/>
      <c r="L208" s="103"/>
      <c r="M208" s="307" t="s">
        <v>822</v>
      </c>
      <c r="N208" s="307" t="s">
        <v>822</v>
      </c>
    </row>
    <row r="209">
      <c r="C209" s="297"/>
      <c r="D209" s="315"/>
      <c r="L209" s="103"/>
      <c r="M209" s="307" t="s">
        <v>824</v>
      </c>
      <c r="N209" s="307" t="s">
        <v>824</v>
      </c>
    </row>
    <row r="210">
      <c r="C210" s="297"/>
      <c r="D210" s="315"/>
      <c r="L210" s="103"/>
      <c r="M210" s="307" t="s">
        <v>825</v>
      </c>
      <c r="N210" s="307" t="s">
        <v>825</v>
      </c>
    </row>
    <row r="211">
      <c r="C211" s="297"/>
      <c r="D211" s="315"/>
      <c r="L211" s="103"/>
      <c r="M211" s="307" t="s">
        <v>827</v>
      </c>
      <c r="N211" s="307" t="s">
        <v>827</v>
      </c>
    </row>
    <row r="212">
      <c r="C212" s="297"/>
      <c r="D212" s="315"/>
      <c r="L212" s="103"/>
      <c r="M212" s="307" t="s">
        <v>829</v>
      </c>
      <c r="N212" s="324" t="s">
        <v>829</v>
      </c>
    </row>
    <row r="213">
      <c r="C213" s="297"/>
      <c r="D213" s="315"/>
      <c r="L213" s="103"/>
      <c r="M213" s="307" t="s">
        <v>831</v>
      </c>
      <c r="N213" s="307" t="s">
        <v>831</v>
      </c>
    </row>
    <row r="214">
      <c r="C214" s="297"/>
      <c r="D214" s="315"/>
      <c r="L214" s="103"/>
      <c r="M214" s="307" t="s">
        <v>833</v>
      </c>
      <c r="N214" s="307" t="s">
        <v>833</v>
      </c>
    </row>
    <row r="215">
      <c r="L215" s="103"/>
      <c r="M215" s="307" t="s">
        <v>835</v>
      </c>
      <c r="N215" s="307" t="s">
        <v>835</v>
      </c>
    </row>
    <row r="216">
      <c r="L216" s="103"/>
      <c r="M216" s="307" t="s">
        <v>837</v>
      </c>
      <c r="N216" s="307" t="s">
        <v>837</v>
      </c>
    </row>
    <row r="217">
      <c r="L217" s="103"/>
      <c r="M217" s="307" t="s">
        <v>839</v>
      </c>
      <c r="N217" s="307" t="s">
        <v>839</v>
      </c>
    </row>
    <row r="218">
      <c r="L218" s="103"/>
      <c r="M218" s="307" t="s">
        <v>841</v>
      </c>
      <c r="N218" s="307" t="s">
        <v>841</v>
      </c>
    </row>
    <row r="219">
      <c r="L219" s="103"/>
      <c r="M219" s="307" t="s">
        <v>843</v>
      </c>
      <c r="N219" s="307" t="s">
        <v>843</v>
      </c>
    </row>
    <row r="220">
      <c r="L220" s="103"/>
      <c r="M220" s="307" t="s">
        <v>845</v>
      </c>
      <c r="N220" s="307" t="s">
        <v>845</v>
      </c>
    </row>
    <row r="221">
      <c r="L221" s="103"/>
      <c r="M221" s="307" t="s">
        <v>847</v>
      </c>
      <c r="N221" s="307" t="s">
        <v>847</v>
      </c>
    </row>
    <row r="222">
      <c r="L222" s="103"/>
      <c r="M222" s="328" t="s">
        <v>849</v>
      </c>
      <c r="N222" s="329" t="s">
        <v>849</v>
      </c>
    </row>
    <row r="223">
      <c r="L223" s="103"/>
      <c r="M223" s="307" t="s">
        <v>851</v>
      </c>
      <c r="N223" s="307" t="s">
        <v>851</v>
      </c>
    </row>
    <row r="224">
      <c r="L224" s="103"/>
      <c r="M224" s="307" t="s">
        <v>853</v>
      </c>
      <c r="N224" s="324" t="s">
        <v>853</v>
      </c>
    </row>
    <row r="225">
      <c r="L225" s="103"/>
      <c r="M225" s="307" t="s">
        <v>855</v>
      </c>
      <c r="N225" s="307" t="s">
        <v>855</v>
      </c>
    </row>
    <row r="226">
      <c r="L226" s="103"/>
      <c r="M226" s="307" t="s">
        <v>857</v>
      </c>
      <c r="N226" s="307" t="s">
        <v>857</v>
      </c>
    </row>
    <row r="227">
      <c r="L227" s="103"/>
      <c r="M227" s="307" t="s">
        <v>859</v>
      </c>
      <c r="N227" s="307" t="s">
        <v>859</v>
      </c>
    </row>
    <row r="228">
      <c r="L228" s="103"/>
      <c r="M228" s="307" t="s">
        <v>861</v>
      </c>
      <c r="N228" s="307" t="s">
        <v>861</v>
      </c>
    </row>
    <row r="229">
      <c r="L229" s="103"/>
      <c r="M229" s="307" t="s">
        <v>863</v>
      </c>
      <c r="N229" s="307" t="s">
        <v>863</v>
      </c>
    </row>
    <row r="230">
      <c r="L230" s="103"/>
      <c r="M230" s="307" t="s">
        <v>865</v>
      </c>
      <c r="N230" s="307" t="s">
        <v>865</v>
      </c>
    </row>
    <row r="231">
      <c r="L231" s="103"/>
      <c r="M231" s="307" t="s">
        <v>867</v>
      </c>
      <c r="N231" s="307" t="s">
        <v>867</v>
      </c>
    </row>
    <row r="232">
      <c r="L232" s="103"/>
      <c r="M232" s="307" t="s">
        <v>869</v>
      </c>
      <c r="N232" s="307" t="s">
        <v>869</v>
      </c>
    </row>
    <row r="233">
      <c r="L233" s="103"/>
      <c r="M233" s="307" t="s">
        <v>871</v>
      </c>
      <c r="N233" s="307" t="s">
        <v>871</v>
      </c>
    </row>
    <row r="234">
      <c r="L234" s="103"/>
      <c r="M234" s="307" t="s">
        <v>873</v>
      </c>
      <c r="N234" s="307" t="s">
        <v>873</v>
      </c>
    </row>
    <row r="235">
      <c r="L235" s="103"/>
      <c r="M235" s="307" t="s">
        <v>875</v>
      </c>
      <c r="N235" s="307" t="s">
        <v>875</v>
      </c>
    </row>
    <row r="236">
      <c r="L236" s="103"/>
      <c r="M236" s="307" t="s">
        <v>877</v>
      </c>
      <c r="N236" s="307" t="s">
        <v>877</v>
      </c>
    </row>
    <row r="237">
      <c r="L237" s="103"/>
      <c r="M237" s="307" t="s">
        <v>879</v>
      </c>
      <c r="N237" s="307" t="s">
        <v>879</v>
      </c>
    </row>
    <row r="238">
      <c r="L238" s="103"/>
      <c r="M238" s="307" t="s">
        <v>881</v>
      </c>
      <c r="N238" s="307" t="s">
        <v>881</v>
      </c>
    </row>
    <row r="239">
      <c r="L239" s="103"/>
      <c r="M239" s="307" t="s">
        <v>883</v>
      </c>
      <c r="N239" s="324" t="s">
        <v>883</v>
      </c>
    </row>
    <row r="240">
      <c r="L240" s="103"/>
      <c r="M240" s="307" t="s">
        <v>887</v>
      </c>
      <c r="N240" s="307" t="s">
        <v>887</v>
      </c>
    </row>
    <row r="241">
      <c r="L241" s="103"/>
      <c r="M241" s="307" t="s">
        <v>885</v>
      </c>
      <c r="N241" s="324" t="s">
        <v>885</v>
      </c>
    </row>
    <row r="242">
      <c r="L242" s="103"/>
      <c r="M242" s="307" t="s">
        <v>889</v>
      </c>
      <c r="N242" s="307" t="s">
        <v>889</v>
      </c>
    </row>
    <row r="243">
      <c r="L243" s="103"/>
      <c r="M243" s="307" t="s">
        <v>891</v>
      </c>
      <c r="N243" s="307" t="s">
        <v>891</v>
      </c>
    </row>
    <row r="244">
      <c r="L244" s="103"/>
      <c r="M244" s="307" t="s">
        <v>893</v>
      </c>
      <c r="N244" s="307" t="s">
        <v>893</v>
      </c>
    </row>
    <row r="245">
      <c r="L245" s="103"/>
      <c r="M245" s="307" t="s">
        <v>895</v>
      </c>
      <c r="N245" s="324" t="s">
        <v>895</v>
      </c>
    </row>
    <row r="246">
      <c r="L246" s="103"/>
      <c r="M246" s="307" t="s">
        <v>897</v>
      </c>
      <c r="N246" s="307" t="s">
        <v>897</v>
      </c>
    </row>
    <row r="247">
      <c r="L247" s="103"/>
      <c r="M247" s="307" t="s">
        <v>899</v>
      </c>
      <c r="N247" s="307" t="s">
        <v>899</v>
      </c>
    </row>
    <row r="248">
      <c r="L248" s="103"/>
      <c r="M248" s="307" t="s">
        <v>901</v>
      </c>
      <c r="N248" s="307" t="s">
        <v>901</v>
      </c>
    </row>
    <row r="249">
      <c r="L249" s="103"/>
      <c r="M249" s="307" t="s">
        <v>903</v>
      </c>
      <c r="N249" s="307" t="s">
        <v>903</v>
      </c>
    </row>
    <row r="250">
      <c r="L250" s="103"/>
      <c r="M250" s="307" t="s">
        <v>905</v>
      </c>
      <c r="N250" s="307" t="s">
        <v>905</v>
      </c>
    </row>
    <row r="251">
      <c r="L251" s="103"/>
      <c r="M251" s="307" t="s">
        <v>907</v>
      </c>
      <c r="N251" s="307" t="s">
        <v>907</v>
      </c>
    </row>
    <row r="252">
      <c r="L252" s="103"/>
      <c r="M252" s="307" t="s">
        <v>909</v>
      </c>
      <c r="N252" s="307" t="s">
        <v>909</v>
      </c>
    </row>
    <row r="253">
      <c r="L253" s="103"/>
      <c r="M253" s="307" t="s">
        <v>911</v>
      </c>
      <c r="N253" s="307" t="s">
        <v>911</v>
      </c>
    </row>
  </sheetData>
  <customSheetViews>
    <customSheetView guid="{B3272B5E-0B5F-4A89-A2FF-757B49C6856E}" filter="1" showAutoFilter="1">
      <autoFilter ref="$B$4:$E$18"/>
    </customSheetView>
    <customSheetView guid="{C2F209FD-059F-4E4F-9255-34EB73209EA5}" filter="1" showAutoFilter="1">
      <autoFilter ref="$B$4:$E$18"/>
    </customSheetView>
  </customSheetViews>
  <hyperlinks>
    <hyperlink r:id="rId1" ref="M5"/>
    <hyperlink r:id="rId2" ref="N5"/>
    <hyperlink r:id="rId3" ref="O5"/>
    <hyperlink r:id="rId4" ref="M6"/>
    <hyperlink r:id="rId5" ref="N6"/>
    <hyperlink r:id="rId6" ref="O6"/>
    <hyperlink r:id="rId7" ref="M7"/>
    <hyperlink r:id="rId8" ref="N7"/>
    <hyperlink r:id="rId9" ref="O7"/>
    <hyperlink r:id="rId10" ref="M8"/>
    <hyperlink r:id="rId11" ref="N8"/>
    <hyperlink r:id="rId12" ref="O8"/>
    <hyperlink r:id="rId13" ref="M9"/>
    <hyperlink r:id="rId14" ref="N9"/>
    <hyperlink r:id="rId15" ref="O9"/>
    <hyperlink r:id="rId16" ref="M10"/>
    <hyperlink r:id="rId17" ref="N10"/>
    <hyperlink r:id="rId18" ref="O10"/>
    <hyperlink r:id="rId19" ref="M11"/>
    <hyperlink r:id="rId20" ref="N11"/>
    <hyperlink r:id="rId21" ref="O11"/>
    <hyperlink r:id="rId22" ref="M12"/>
    <hyperlink r:id="rId23" ref="N12"/>
    <hyperlink r:id="rId24" ref="O12"/>
    <hyperlink r:id="rId25" ref="M13"/>
    <hyperlink r:id="rId26" ref="N13"/>
    <hyperlink r:id="rId27" ref="O13"/>
    <hyperlink r:id="rId28" ref="M14"/>
    <hyperlink r:id="rId29" ref="N14"/>
    <hyperlink r:id="rId30" ref="O14"/>
    <hyperlink r:id="rId31" ref="M15"/>
    <hyperlink r:id="rId32" ref="N15"/>
    <hyperlink r:id="rId33" ref="O15"/>
    <hyperlink r:id="rId34" ref="M16"/>
    <hyperlink r:id="rId35" ref="N16"/>
    <hyperlink r:id="rId36" ref="O16"/>
    <hyperlink r:id="rId37" ref="M17"/>
    <hyperlink r:id="rId38" ref="N17"/>
    <hyperlink r:id="rId39" ref="O17"/>
    <hyperlink r:id="rId40" ref="M18"/>
    <hyperlink r:id="rId41" ref="N18"/>
    <hyperlink r:id="rId42" ref="O18"/>
    <hyperlink r:id="rId43" ref="M19"/>
    <hyperlink r:id="rId44" ref="N19"/>
    <hyperlink r:id="rId45" ref="O19"/>
    <hyperlink r:id="rId46" ref="M20"/>
    <hyperlink r:id="rId47" ref="N20"/>
    <hyperlink r:id="rId48" ref="O20"/>
    <hyperlink r:id="rId49" ref="M21"/>
    <hyperlink r:id="rId50" ref="N21"/>
    <hyperlink r:id="rId51" ref="O21"/>
    <hyperlink r:id="rId52" ref="M22"/>
    <hyperlink r:id="rId53" ref="N22"/>
    <hyperlink r:id="rId54" ref="O22"/>
    <hyperlink r:id="rId55" ref="M23"/>
    <hyperlink r:id="rId56" ref="N23"/>
    <hyperlink r:id="rId57" ref="O23"/>
    <hyperlink r:id="rId58" ref="M24"/>
    <hyperlink r:id="rId59" ref="N24"/>
    <hyperlink r:id="rId60" ref="O24"/>
    <hyperlink r:id="rId61" ref="M25"/>
    <hyperlink r:id="rId62" ref="N25"/>
    <hyperlink r:id="rId63" ref="O25"/>
    <hyperlink r:id="rId64" ref="M26"/>
    <hyperlink r:id="rId65" ref="N26"/>
    <hyperlink r:id="rId66" ref="O26"/>
    <hyperlink r:id="rId67" ref="M27"/>
    <hyperlink r:id="rId68" ref="N27"/>
    <hyperlink r:id="rId69" ref="O27"/>
    <hyperlink r:id="rId70" ref="M28"/>
    <hyperlink r:id="rId71" ref="N28"/>
    <hyperlink r:id="rId72" ref="O28"/>
    <hyperlink r:id="rId73" ref="M29"/>
    <hyperlink r:id="rId74" ref="N29"/>
    <hyperlink r:id="rId75" ref="O29"/>
    <hyperlink r:id="rId76" ref="M30"/>
    <hyperlink r:id="rId77" ref="N30"/>
    <hyperlink r:id="rId78" ref="O30"/>
    <hyperlink r:id="rId79" ref="M31"/>
    <hyperlink r:id="rId80" ref="N31"/>
    <hyperlink r:id="rId81" ref="O31"/>
    <hyperlink r:id="rId82" ref="M32"/>
    <hyperlink r:id="rId83" ref="N32"/>
    <hyperlink r:id="rId84" ref="O32"/>
    <hyperlink r:id="rId85" ref="M33"/>
    <hyperlink r:id="rId86" ref="N33"/>
    <hyperlink r:id="rId87" ref="O33"/>
    <hyperlink r:id="rId88" ref="M34"/>
    <hyperlink r:id="rId89" ref="N34"/>
    <hyperlink r:id="rId90" ref="O34"/>
    <hyperlink r:id="rId91" ref="M35"/>
    <hyperlink r:id="rId92" ref="N35"/>
    <hyperlink r:id="rId93" ref="O35"/>
    <hyperlink r:id="rId94" ref="M36"/>
    <hyperlink r:id="rId95" ref="N36"/>
    <hyperlink r:id="rId96" ref="O36"/>
    <hyperlink r:id="rId97" ref="M37"/>
    <hyperlink r:id="rId98" ref="N37"/>
    <hyperlink r:id="rId99" ref="O37"/>
    <hyperlink r:id="rId100" ref="M38"/>
    <hyperlink r:id="rId101" ref="N38"/>
    <hyperlink r:id="rId102" ref="O38"/>
    <hyperlink r:id="rId103" ref="M39"/>
    <hyperlink r:id="rId104" ref="N39"/>
    <hyperlink r:id="rId105" ref="O39"/>
    <hyperlink r:id="rId106" ref="M40"/>
    <hyperlink r:id="rId107" ref="N40"/>
    <hyperlink r:id="rId108" ref="O40"/>
    <hyperlink r:id="rId109" ref="M41"/>
    <hyperlink r:id="rId110" ref="N41"/>
    <hyperlink r:id="rId111" ref="O41"/>
    <hyperlink r:id="rId112" ref="M42"/>
    <hyperlink r:id="rId113" ref="N42"/>
    <hyperlink r:id="rId114" ref="O42"/>
    <hyperlink r:id="rId115" ref="M43"/>
    <hyperlink r:id="rId116" ref="N43"/>
    <hyperlink r:id="rId117" ref="O43"/>
    <hyperlink r:id="rId118" ref="M44"/>
    <hyperlink r:id="rId119" ref="N44"/>
    <hyperlink r:id="rId120" ref="O44"/>
    <hyperlink r:id="rId121" ref="M45"/>
    <hyperlink r:id="rId122" ref="N45"/>
    <hyperlink r:id="rId123" ref="O45"/>
    <hyperlink r:id="rId124" ref="M46"/>
    <hyperlink r:id="rId125" ref="N46"/>
    <hyperlink r:id="rId126" ref="O46"/>
    <hyperlink r:id="rId127" ref="M47"/>
    <hyperlink r:id="rId128" ref="N47"/>
    <hyperlink r:id="rId129" ref="O47"/>
    <hyperlink r:id="rId130" ref="M48"/>
    <hyperlink r:id="rId131" ref="N48"/>
    <hyperlink r:id="rId132" ref="O48"/>
    <hyperlink r:id="rId133" ref="M49"/>
    <hyperlink r:id="rId134" ref="N49"/>
    <hyperlink r:id="rId135" ref="O49"/>
    <hyperlink r:id="rId136" ref="M50"/>
    <hyperlink r:id="rId137" ref="N50"/>
    <hyperlink r:id="rId138" ref="O50"/>
    <hyperlink r:id="rId139" ref="M51"/>
    <hyperlink r:id="rId140" ref="N51"/>
    <hyperlink r:id="rId141" ref="O51"/>
    <hyperlink r:id="rId142" ref="M52"/>
    <hyperlink r:id="rId143" ref="N52"/>
    <hyperlink r:id="rId144" ref="O52"/>
    <hyperlink r:id="rId145" ref="M53"/>
    <hyperlink r:id="rId146" ref="N53"/>
    <hyperlink r:id="rId147" ref="M54"/>
    <hyperlink r:id="rId148" ref="N54"/>
    <hyperlink r:id="rId149" ref="O54"/>
    <hyperlink r:id="rId150" ref="M55"/>
    <hyperlink r:id="rId151" ref="N55"/>
    <hyperlink r:id="rId152" ref="O55"/>
    <hyperlink r:id="rId153" ref="M56"/>
    <hyperlink r:id="rId154" ref="N56"/>
    <hyperlink r:id="rId155" ref="O56"/>
    <hyperlink r:id="rId156" ref="M57"/>
    <hyperlink r:id="rId157" ref="N57"/>
    <hyperlink r:id="rId158" ref="O57"/>
    <hyperlink r:id="rId159" ref="M58"/>
    <hyperlink r:id="rId160" ref="N58"/>
    <hyperlink r:id="rId161" ref="O58"/>
    <hyperlink r:id="rId162" ref="M59"/>
    <hyperlink r:id="rId163" ref="N59"/>
    <hyperlink r:id="rId164" ref="O59"/>
    <hyperlink r:id="rId165" ref="M60"/>
    <hyperlink r:id="rId166" ref="N60"/>
    <hyperlink r:id="rId167" ref="O60"/>
    <hyperlink r:id="rId168" ref="M61"/>
    <hyperlink r:id="rId169" ref="N61"/>
    <hyperlink r:id="rId170" ref="O61"/>
    <hyperlink r:id="rId171" ref="M62"/>
    <hyperlink r:id="rId172" ref="N62"/>
    <hyperlink r:id="rId173" ref="O62"/>
    <hyperlink r:id="rId174" ref="M63"/>
    <hyperlink r:id="rId175" ref="N63"/>
    <hyperlink r:id="rId176" ref="O63"/>
    <hyperlink r:id="rId177" ref="M64"/>
    <hyperlink r:id="rId178" ref="N64"/>
    <hyperlink r:id="rId179" ref="O64"/>
    <hyperlink r:id="rId180" ref="M65"/>
    <hyperlink r:id="rId181" ref="N65"/>
    <hyperlink r:id="rId182" ref="O65"/>
    <hyperlink r:id="rId183" ref="M66"/>
    <hyperlink r:id="rId184" ref="N66"/>
    <hyperlink r:id="rId185" ref="O66"/>
    <hyperlink r:id="rId186" ref="M67"/>
    <hyperlink r:id="rId187" ref="N67"/>
    <hyperlink r:id="rId188" ref="O67"/>
    <hyperlink r:id="rId189" ref="M68"/>
    <hyperlink r:id="rId190" ref="N68"/>
    <hyperlink r:id="rId191" ref="O68"/>
    <hyperlink r:id="rId192" ref="M69"/>
    <hyperlink r:id="rId193" ref="N69"/>
    <hyperlink r:id="rId194" ref="O69"/>
    <hyperlink r:id="rId195" ref="M70"/>
    <hyperlink r:id="rId196" ref="N70"/>
    <hyperlink r:id="rId197" ref="O70"/>
    <hyperlink r:id="rId198" ref="M71"/>
    <hyperlink r:id="rId199" ref="N71"/>
    <hyperlink r:id="rId200" ref="O71"/>
    <hyperlink r:id="rId201" ref="M72"/>
    <hyperlink r:id="rId202" ref="N72"/>
    <hyperlink r:id="rId203" ref="O72"/>
    <hyperlink r:id="rId204" ref="M73"/>
    <hyperlink r:id="rId205" ref="N73"/>
    <hyperlink r:id="rId206" ref="O73"/>
    <hyperlink r:id="rId207" ref="M74"/>
    <hyperlink r:id="rId208" ref="N74"/>
    <hyperlink r:id="rId209" ref="O74"/>
    <hyperlink r:id="rId210" ref="M75"/>
    <hyperlink r:id="rId211" ref="N75"/>
    <hyperlink r:id="rId212" ref="O75"/>
    <hyperlink r:id="rId213" ref="M76"/>
    <hyperlink r:id="rId214" ref="N76"/>
    <hyperlink r:id="rId215" ref="O76"/>
    <hyperlink r:id="rId216" ref="M77"/>
    <hyperlink r:id="rId217" ref="N77"/>
    <hyperlink r:id="rId218" ref="O77"/>
    <hyperlink r:id="rId219" ref="M78"/>
    <hyperlink r:id="rId220" ref="N78"/>
    <hyperlink r:id="rId221" ref="O78"/>
    <hyperlink r:id="rId222" ref="M79"/>
    <hyperlink r:id="rId223" ref="N79"/>
    <hyperlink r:id="rId224" ref="O79"/>
    <hyperlink r:id="rId225" ref="M80"/>
    <hyperlink r:id="rId226" ref="N80"/>
    <hyperlink r:id="rId227" ref="O80"/>
    <hyperlink r:id="rId228" ref="M81"/>
    <hyperlink r:id="rId229" ref="N81"/>
    <hyperlink r:id="rId230" ref="O81"/>
    <hyperlink r:id="rId231" ref="M82"/>
    <hyperlink r:id="rId232" ref="N82"/>
    <hyperlink r:id="rId233" ref="M83"/>
    <hyperlink r:id="rId234" ref="N83"/>
    <hyperlink r:id="rId235" ref="O83"/>
    <hyperlink r:id="rId236" ref="M84"/>
    <hyperlink r:id="rId237" ref="N84"/>
    <hyperlink r:id="rId238" ref="O84"/>
    <hyperlink r:id="rId239" ref="M85"/>
    <hyperlink r:id="rId240" ref="N85"/>
    <hyperlink r:id="rId241" ref="O85"/>
    <hyperlink r:id="rId242" ref="M86"/>
    <hyperlink r:id="rId243" ref="N86"/>
    <hyperlink r:id="rId244" ref="O86"/>
    <hyperlink r:id="rId245" ref="M87"/>
    <hyperlink r:id="rId246" ref="N87"/>
    <hyperlink r:id="rId247" ref="O87"/>
    <hyperlink r:id="rId248" ref="M88"/>
    <hyperlink r:id="rId249" ref="N88"/>
    <hyperlink r:id="rId250" ref="O88"/>
    <hyperlink r:id="rId251" ref="M89"/>
    <hyperlink r:id="rId252" ref="N89"/>
    <hyperlink r:id="rId253" ref="O89"/>
    <hyperlink r:id="rId254" ref="M90"/>
    <hyperlink r:id="rId255" ref="N90"/>
    <hyperlink r:id="rId256" ref="O90"/>
    <hyperlink r:id="rId257" ref="M91"/>
    <hyperlink r:id="rId258" ref="N91"/>
    <hyperlink r:id="rId259" ref="O91"/>
    <hyperlink r:id="rId260" ref="M92"/>
    <hyperlink r:id="rId261" ref="N92"/>
    <hyperlink r:id="rId262" ref="O92"/>
    <hyperlink r:id="rId263" ref="M93"/>
    <hyperlink r:id="rId264" ref="N93"/>
    <hyperlink r:id="rId265" ref="O93"/>
    <hyperlink r:id="rId266" ref="M94"/>
    <hyperlink r:id="rId267" ref="N94"/>
    <hyperlink r:id="rId268" ref="O94"/>
    <hyperlink r:id="rId269" ref="M95"/>
    <hyperlink r:id="rId270" ref="N95"/>
    <hyperlink r:id="rId271" ref="O95"/>
    <hyperlink r:id="rId272" ref="M96"/>
    <hyperlink r:id="rId273" ref="N96"/>
    <hyperlink r:id="rId274" ref="O96"/>
    <hyperlink r:id="rId275" ref="M97"/>
    <hyperlink r:id="rId276" ref="N97"/>
    <hyperlink r:id="rId277" ref="O97"/>
    <hyperlink r:id="rId278" ref="M98"/>
    <hyperlink r:id="rId279" ref="N98"/>
    <hyperlink r:id="rId280" ref="O98"/>
    <hyperlink r:id="rId281" ref="M99"/>
    <hyperlink r:id="rId282" ref="N99"/>
    <hyperlink r:id="rId283" ref="O99"/>
    <hyperlink r:id="rId284" ref="M100"/>
    <hyperlink r:id="rId285" ref="N100"/>
    <hyperlink r:id="rId286" ref="O100"/>
    <hyperlink r:id="rId287" ref="M101"/>
    <hyperlink r:id="rId288" ref="N101"/>
    <hyperlink r:id="rId289" ref="O101"/>
    <hyperlink r:id="rId290" ref="M102"/>
    <hyperlink r:id="rId291" ref="N102"/>
    <hyperlink r:id="rId292" ref="O102"/>
    <hyperlink r:id="rId293" ref="M103"/>
    <hyperlink r:id="rId294" ref="N103"/>
    <hyperlink r:id="rId295" ref="O103"/>
    <hyperlink r:id="rId296" ref="M104"/>
    <hyperlink r:id="rId297" ref="N104"/>
    <hyperlink r:id="rId298" ref="O104"/>
    <hyperlink r:id="rId299" ref="M105"/>
    <hyperlink r:id="rId300" ref="N105"/>
    <hyperlink r:id="rId301" ref="O105"/>
    <hyperlink r:id="rId302" ref="M106"/>
    <hyperlink r:id="rId303" ref="N106"/>
    <hyperlink r:id="rId304" ref="O106"/>
    <hyperlink r:id="rId305" ref="M107"/>
    <hyperlink r:id="rId306" ref="N107"/>
    <hyperlink r:id="rId307" ref="O107"/>
    <hyperlink r:id="rId308" ref="M108"/>
    <hyperlink r:id="rId309" ref="N108"/>
    <hyperlink r:id="rId310" ref="O108"/>
    <hyperlink r:id="rId311" ref="M109"/>
    <hyperlink r:id="rId312" ref="N109"/>
    <hyperlink r:id="rId313" ref="O109"/>
    <hyperlink r:id="rId314" ref="M110"/>
    <hyperlink r:id="rId315" ref="N110"/>
    <hyperlink r:id="rId316" ref="O110"/>
    <hyperlink r:id="rId317" ref="M111"/>
    <hyperlink r:id="rId318" ref="N111"/>
    <hyperlink r:id="rId319" ref="O111"/>
    <hyperlink r:id="rId320" ref="M112"/>
    <hyperlink r:id="rId321" ref="N112"/>
    <hyperlink r:id="rId322" ref="O112"/>
    <hyperlink r:id="rId323" ref="M113"/>
    <hyperlink r:id="rId324" ref="N113"/>
    <hyperlink r:id="rId325" ref="O113"/>
    <hyperlink r:id="rId326" ref="M114"/>
    <hyperlink r:id="rId327" ref="N114"/>
    <hyperlink r:id="rId328" ref="O114"/>
    <hyperlink r:id="rId329" ref="M115"/>
    <hyperlink r:id="rId330" ref="N115"/>
    <hyperlink r:id="rId331" ref="O115"/>
    <hyperlink r:id="rId332" ref="M116"/>
    <hyperlink r:id="rId333" ref="N116"/>
    <hyperlink r:id="rId334" ref="O116"/>
    <hyperlink r:id="rId335" ref="M117"/>
    <hyperlink r:id="rId336" ref="N117"/>
    <hyperlink r:id="rId337" ref="O117"/>
    <hyperlink r:id="rId338" ref="M118"/>
    <hyperlink r:id="rId339" ref="N118"/>
    <hyperlink r:id="rId340" ref="O118"/>
    <hyperlink r:id="rId341" ref="M119"/>
    <hyperlink r:id="rId342" ref="N119"/>
    <hyperlink r:id="rId343" ref="O119"/>
    <hyperlink r:id="rId344" ref="M120"/>
    <hyperlink r:id="rId345" ref="N120"/>
    <hyperlink r:id="rId346" ref="O120"/>
    <hyperlink r:id="rId347" ref="M121"/>
    <hyperlink r:id="rId348" ref="N121"/>
    <hyperlink r:id="rId349" ref="O121"/>
    <hyperlink r:id="rId350" ref="M122"/>
    <hyperlink r:id="rId351" ref="N122"/>
    <hyperlink r:id="rId352" ref="M123"/>
    <hyperlink r:id="rId353" ref="N123"/>
    <hyperlink r:id="rId354" ref="O123"/>
    <hyperlink r:id="rId355" ref="M124"/>
    <hyperlink r:id="rId356" ref="N124"/>
    <hyperlink r:id="rId357" ref="O124"/>
    <hyperlink r:id="rId358" ref="M125"/>
    <hyperlink r:id="rId359" ref="N125"/>
    <hyperlink r:id="rId360" ref="O125"/>
    <hyperlink r:id="rId361" ref="M126"/>
    <hyperlink r:id="rId362" ref="N126"/>
    <hyperlink r:id="rId363" ref="O126"/>
    <hyperlink r:id="rId364" ref="M127"/>
    <hyperlink r:id="rId365" ref="N127"/>
    <hyperlink r:id="rId366" ref="O127"/>
    <hyperlink r:id="rId367" ref="M128"/>
    <hyperlink r:id="rId368" ref="N128"/>
    <hyperlink r:id="rId369" ref="O128"/>
    <hyperlink r:id="rId370" ref="M129"/>
    <hyperlink r:id="rId371" ref="N129"/>
    <hyperlink r:id="rId372" ref="O129"/>
    <hyperlink r:id="rId373" ref="M130"/>
    <hyperlink r:id="rId374" ref="N130"/>
    <hyperlink r:id="rId375" ref="O130"/>
    <hyperlink r:id="rId376" ref="M131"/>
    <hyperlink r:id="rId377" ref="N131"/>
    <hyperlink r:id="rId378" ref="O131"/>
    <hyperlink r:id="rId379" ref="M132"/>
    <hyperlink r:id="rId380" ref="N132"/>
    <hyperlink r:id="rId381" ref="O132"/>
    <hyperlink r:id="rId382" ref="M133"/>
    <hyperlink r:id="rId383" ref="N133"/>
    <hyperlink r:id="rId384" ref="O133"/>
    <hyperlink r:id="rId385" ref="M134"/>
    <hyperlink r:id="rId386" ref="N134"/>
    <hyperlink r:id="rId387" ref="O134"/>
    <hyperlink r:id="rId388" ref="M135"/>
    <hyperlink r:id="rId389" ref="N135"/>
    <hyperlink r:id="rId390" ref="O135"/>
    <hyperlink r:id="rId391" ref="M136"/>
    <hyperlink r:id="rId392" ref="N136"/>
    <hyperlink r:id="rId393" ref="O136"/>
    <hyperlink r:id="rId394" ref="M137"/>
    <hyperlink r:id="rId395" ref="N137"/>
    <hyperlink r:id="rId396" ref="O137"/>
    <hyperlink r:id="rId397" ref="M138"/>
    <hyperlink r:id="rId398" ref="N138"/>
    <hyperlink r:id="rId399" ref="O138"/>
    <hyperlink r:id="rId400" ref="M139"/>
    <hyperlink r:id="rId401" ref="N139"/>
    <hyperlink r:id="rId402" ref="O139"/>
    <hyperlink r:id="rId403" ref="M140"/>
    <hyperlink r:id="rId404" ref="N140"/>
    <hyperlink r:id="rId405" ref="O140"/>
    <hyperlink r:id="rId406" ref="M141"/>
    <hyperlink r:id="rId407" ref="N141"/>
    <hyperlink r:id="rId408" ref="O141"/>
    <hyperlink r:id="rId409" ref="M142"/>
    <hyperlink r:id="rId410" ref="N142"/>
    <hyperlink r:id="rId411" ref="O142"/>
    <hyperlink r:id="rId412" ref="M143"/>
    <hyperlink r:id="rId413" ref="N143"/>
    <hyperlink r:id="rId414" ref="O143"/>
    <hyperlink r:id="rId415" ref="M144"/>
    <hyperlink r:id="rId416" ref="N144"/>
    <hyperlink r:id="rId417" ref="O144"/>
    <hyperlink r:id="rId418" ref="M145"/>
    <hyperlink r:id="rId419" ref="N145"/>
    <hyperlink r:id="rId420" ref="O145"/>
    <hyperlink r:id="rId421" ref="M146"/>
    <hyperlink r:id="rId422" ref="N146"/>
    <hyperlink r:id="rId423" ref="O146"/>
    <hyperlink r:id="rId424" ref="M147"/>
    <hyperlink r:id="rId425" ref="N147"/>
    <hyperlink r:id="rId426" ref="O147"/>
    <hyperlink r:id="rId427" ref="M148"/>
    <hyperlink r:id="rId428" ref="N148"/>
    <hyperlink r:id="rId429" ref="O148"/>
    <hyperlink r:id="rId430" ref="M149"/>
    <hyperlink r:id="rId431" ref="N149"/>
    <hyperlink r:id="rId432" ref="M150"/>
    <hyperlink r:id="rId433" ref="N150"/>
    <hyperlink r:id="rId434" ref="O150"/>
    <hyperlink r:id="rId435" ref="M151"/>
    <hyperlink r:id="rId436" ref="N151"/>
    <hyperlink r:id="rId437" ref="O151"/>
    <hyperlink r:id="rId438" ref="M152"/>
    <hyperlink r:id="rId439" ref="N152"/>
    <hyperlink r:id="rId440" ref="O152"/>
    <hyperlink r:id="rId441" ref="M153"/>
    <hyperlink r:id="rId442" ref="N153"/>
    <hyperlink r:id="rId443" ref="O153"/>
    <hyperlink r:id="rId444" ref="M154"/>
    <hyperlink r:id="rId445" ref="N154"/>
    <hyperlink r:id="rId446" ref="O154"/>
    <hyperlink r:id="rId447" ref="M155"/>
    <hyperlink r:id="rId448" ref="N155"/>
    <hyperlink r:id="rId449" ref="O155"/>
    <hyperlink r:id="rId450" ref="M156"/>
    <hyperlink r:id="rId451" ref="N156"/>
    <hyperlink r:id="rId452" ref="O156"/>
    <hyperlink r:id="rId453" ref="M157"/>
    <hyperlink r:id="rId454" ref="N157"/>
    <hyperlink r:id="rId455" ref="M158"/>
    <hyperlink r:id="rId456" ref="N158"/>
    <hyperlink r:id="rId457" ref="O158"/>
    <hyperlink r:id="rId458" ref="M159"/>
    <hyperlink r:id="rId459" ref="N159"/>
    <hyperlink r:id="rId460" ref="O159"/>
    <hyperlink r:id="rId461" ref="M160"/>
    <hyperlink r:id="rId462" ref="N160"/>
    <hyperlink r:id="rId463" ref="O160"/>
    <hyperlink r:id="rId464" ref="M161"/>
    <hyperlink r:id="rId465" ref="N161"/>
    <hyperlink r:id="rId466" ref="O161"/>
    <hyperlink r:id="rId467" ref="M162"/>
    <hyperlink r:id="rId468" ref="N162"/>
    <hyperlink r:id="rId469" ref="O162"/>
    <hyperlink r:id="rId470" ref="M163"/>
    <hyperlink r:id="rId471" ref="N163"/>
    <hyperlink r:id="rId472" ref="O163"/>
    <hyperlink r:id="rId473" ref="M164"/>
    <hyperlink r:id="rId474" ref="N164"/>
    <hyperlink r:id="rId475" ref="O164"/>
    <hyperlink r:id="rId476" ref="M165"/>
    <hyperlink r:id="rId477" ref="N165"/>
    <hyperlink r:id="rId478" ref="O165"/>
    <hyperlink r:id="rId479" ref="M166"/>
    <hyperlink r:id="rId480" ref="N166"/>
    <hyperlink r:id="rId481" ref="O166"/>
    <hyperlink r:id="rId482" ref="M167"/>
    <hyperlink r:id="rId483" ref="N167"/>
    <hyperlink r:id="rId484" ref="O167"/>
    <hyperlink r:id="rId485" ref="M168"/>
    <hyperlink r:id="rId486" ref="N168"/>
    <hyperlink r:id="rId487" ref="O168"/>
    <hyperlink r:id="rId488" ref="M169"/>
    <hyperlink r:id="rId489" ref="N169"/>
    <hyperlink r:id="rId490" ref="O169"/>
    <hyperlink r:id="rId491" ref="M170"/>
    <hyperlink r:id="rId492" ref="N170"/>
    <hyperlink r:id="rId493" ref="O170"/>
    <hyperlink r:id="rId494" ref="M171"/>
    <hyperlink r:id="rId495" ref="N171"/>
    <hyperlink r:id="rId496" ref="M172"/>
    <hyperlink r:id="rId497" ref="N172"/>
    <hyperlink r:id="rId498" ref="M173"/>
    <hyperlink r:id="rId499" ref="N173"/>
    <hyperlink r:id="rId500" ref="M174"/>
    <hyperlink r:id="rId501" ref="N174"/>
    <hyperlink r:id="rId502" ref="M175"/>
    <hyperlink r:id="rId503" ref="N175"/>
    <hyperlink r:id="rId504" ref="M176"/>
    <hyperlink r:id="rId505" ref="N176"/>
    <hyperlink r:id="rId506" ref="M177"/>
    <hyperlink r:id="rId507" ref="N177"/>
    <hyperlink r:id="rId508" ref="M178"/>
    <hyperlink r:id="rId509" ref="N178"/>
    <hyperlink r:id="rId510" ref="M179"/>
    <hyperlink r:id="rId511" ref="N179"/>
    <hyperlink r:id="rId512" ref="M180"/>
    <hyperlink r:id="rId513" ref="N180"/>
    <hyperlink r:id="rId514" ref="M181"/>
    <hyperlink r:id="rId515" ref="N181"/>
    <hyperlink r:id="rId516" ref="M182"/>
    <hyperlink r:id="rId517" ref="N182"/>
    <hyperlink r:id="rId518" ref="M183"/>
    <hyperlink r:id="rId519" ref="N183"/>
    <hyperlink r:id="rId520" ref="M184"/>
    <hyperlink r:id="rId521" ref="N184"/>
    <hyperlink r:id="rId522" ref="M185"/>
    <hyperlink r:id="rId523" ref="N185"/>
    <hyperlink r:id="rId524" ref="M186"/>
    <hyperlink r:id="rId525" ref="N186"/>
    <hyperlink r:id="rId526" ref="M187"/>
    <hyperlink r:id="rId527" ref="N187"/>
    <hyperlink r:id="rId528" ref="M188"/>
    <hyperlink r:id="rId529" ref="N188"/>
    <hyperlink r:id="rId530" ref="M189"/>
    <hyperlink r:id="rId531" ref="N189"/>
    <hyperlink r:id="rId532" ref="M190"/>
    <hyperlink r:id="rId533" ref="N190"/>
    <hyperlink r:id="rId534" ref="M191"/>
    <hyperlink r:id="rId535" ref="N191"/>
    <hyperlink r:id="rId536" ref="M192"/>
    <hyperlink r:id="rId537" ref="N192"/>
    <hyperlink r:id="rId538" ref="M193"/>
    <hyperlink r:id="rId539" ref="N193"/>
    <hyperlink r:id="rId540" ref="M194"/>
    <hyperlink r:id="rId541" ref="N194"/>
    <hyperlink r:id="rId542" ref="M195"/>
    <hyperlink r:id="rId543" ref="N195"/>
    <hyperlink r:id="rId544" ref="M196"/>
    <hyperlink r:id="rId545" ref="N196"/>
    <hyperlink r:id="rId546" ref="M197"/>
    <hyperlink r:id="rId547" ref="N197"/>
    <hyperlink r:id="rId548" ref="M198"/>
    <hyperlink r:id="rId549" ref="N198"/>
    <hyperlink r:id="rId550" ref="M199"/>
    <hyperlink r:id="rId551" ref="N199"/>
    <hyperlink r:id="rId552" ref="M200"/>
    <hyperlink r:id="rId553" ref="N200"/>
    <hyperlink r:id="rId554" ref="M201"/>
    <hyperlink r:id="rId555" ref="N201"/>
    <hyperlink r:id="rId556" ref="M202"/>
    <hyperlink r:id="rId557" ref="N202"/>
    <hyperlink r:id="rId558" ref="M203"/>
    <hyperlink r:id="rId559" ref="N203"/>
    <hyperlink r:id="rId560" ref="M204"/>
    <hyperlink r:id="rId561" ref="N204"/>
    <hyperlink r:id="rId562" ref="M205"/>
    <hyperlink r:id="rId563" ref="N205"/>
    <hyperlink r:id="rId564" ref="M206"/>
    <hyperlink r:id="rId565" ref="N206"/>
    <hyperlink r:id="rId566" ref="M207"/>
    <hyperlink r:id="rId567" ref="N207"/>
    <hyperlink r:id="rId568" ref="M208"/>
    <hyperlink r:id="rId569" ref="N208"/>
    <hyperlink r:id="rId570" ref="M209"/>
    <hyperlink r:id="rId571" ref="N209"/>
    <hyperlink r:id="rId572" ref="M210"/>
    <hyperlink r:id="rId573" ref="N210"/>
    <hyperlink r:id="rId574" ref="M211"/>
    <hyperlink r:id="rId575" ref="N211"/>
    <hyperlink r:id="rId576" ref="M212"/>
    <hyperlink r:id="rId577" ref="N212"/>
    <hyperlink r:id="rId578" ref="M213"/>
    <hyperlink r:id="rId579" ref="N213"/>
    <hyperlink r:id="rId580" ref="M214"/>
    <hyperlink r:id="rId581" ref="N214"/>
    <hyperlink r:id="rId582" ref="M215"/>
    <hyperlink r:id="rId583" ref="N215"/>
    <hyperlink r:id="rId584" ref="M216"/>
    <hyperlink r:id="rId585" ref="N216"/>
    <hyperlink r:id="rId586" ref="M217"/>
    <hyperlink r:id="rId587" ref="N217"/>
    <hyperlink r:id="rId588" ref="M218"/>
    <hyperlink r:id="rId589" ref="N218"/>
    <hyperlink r:id="rId590" ref="M219"/>
    <hyperlink r:id="rId591" ref="N219"/>
    <hyperlink r:id="rId592" ref="M220"/>
    <hyperlink r:id="rId593" ref="N220"/>
    <hyperlink r:id="rId594" ref="M221"/>
    <hyperlink r:id="rId595" ref="N221"/>
    <hyperlink r:id="rId596" ref="M223"/>
    <hyperlink r:id="rId597" ref="N223"/>
    <hyperlink r:id="rId598" ref="M224"/>
    <hyperlink r:id="rId599" ref="N224"/>
    <hyperlink r:id="rId600" ref="M225"/>
    <hyperlink r:id="rId601" ref="N225"/>
    <hyperlink r:id="rId602" ref="M226"/>
    <hyperlink r:id="rId603" ref="N226"/>
    <hyperlink r:id="rId604" ref="M227"/>
    <hyperlink r:id="rId605" ref="N227"/>
    <hyperlink r:id="rId606" ref="M228"/>
    <hyperlink r:id="rId607" ref="N228"/>
    <hyperlink r:id="rId608" ref="M229"/>
    <hyperlink r:id="rId609" ref="N229"/>
    <hyperlink r:id="rId610" ref="M230"/>
    <hyperlink r:id="rId611" ref="N230"/>
    <hyperlink r:id="rId612" ref="M231"/>
    <hyperlink r:id="rId613" ref="N231"/>
    <hyperlink r:id="rId614" ref="M232"/>
    <hyperlink r:id="rId615" ref="N232"/>
    <hyperlink r:id="rId616" ref="M233"/>
    <hyperlink r:id="rId617" ref="N233"/>
    <hyperlink r:id="rId618" ref="M234"/>
    <hyperlink r:id="rId619" ref="N234"/>
    <hyperlink r:id="rId620" ref="M235"/>
    <hyperlink r:id="rId621" ref="N235"/>
    <hyperlink r:id="rId622" ref="M236"/>
    <hyperlink r:id="rId623" ref="N236"/>
    <hyperlink r:id="rId624" ref="M237"/>
    <hyperlink r:id="rId625" ref="N237"/>
    <hyperlink r:id="rId626" ref="M238"/>
    <hyperlink r:id="rId627" ref="N238"/>
    <hyperlink r:id="rId628" ref="M239"/>
    <hyperlink r:id="rId629" ref="N239"/>
    <hyperlink r:id="rId630" ref="M240"/>
    <hyperlink r:id="rId631" ref="N240"/>
    <hyperlink r:id="rId632" ref="M241"/>
    <hyperlink r:id="rId633" ref="N241"/>
    <hyperlink r:id="rId634" ref="M242"/>
    <hyperlink r:id="rId635" ref="N242"/>
    <hyperlink r:id="rId636" ref="M243"/>
    <hyperlink r:id="rId637" ref="N243"/>
    <hyperlink r:id="rId638" ref="M244"/>
    <hyperlink r:id="rId639" ref="N244"/>
    <hyperlink r:id="rId640" ref="M245"/>
    <hyperlink r:id="rId641" ref="N245"/>
    <hyperlink r:id="rId642" ref="M246"/>
    <hyperlink r:id="rId643" ref="N246"/>
    <hyperlink r:id="rId644" ref="M247"/>
    <hyperlink r:id="rId645" ref="N247"/>
    <hyperlink r:id="rId646" ref="M248"/>
    <hyperlink r:id="rId647" ref="N248"/>
    <hyperlink r:id="rId648" ref="M249"/>
    <hyperlink r:id="rId649" ref="N249"/>
    <hyperlink r:id="rId650" ref="M250"/>
    <hyperlink r:id="rId651" ref="N250"/>
    <hyperlink r:id="rId652" ref="M251"/>
    <hyperlink r:id="rId653" ref="N251"/>
    <hyperlink r:id="rId654" ref="M252"/>
    <hyperlink r:id="rId655" ref="N252"/>
    <hyperlink r:id="rId656" ref="M253"/>
    <hyperlink r:id="rId657" ref="N253"/>
  </hyperlinks>
  <drawing r:id="rId658"/>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13.63"/>
    <col customWidth="1" min="3" max="3" width="50.75"/>
    <col customWidth="1" min="4" max="4" width="49.13"/>
    <col customWidth="1" min="5" max="5" width="32.13"/>
    <col customWidth="1" min="6" max="6" width="37.88"/>
    <col customWidth="1" min="7" max="7" width="26.13"/>
    <col customWidth="1" min="8" max="8" width="25.5"/>
    <col customWidth="1" min="9" max="9" width="25.38"/>
  </cols>
  <sheetData>
    <row r="1">
      <c r="A1" s="330" t="s">
        <v>2162</v>
      </c>
      <c r="B1" s="331"/>
      <c r="C1" s="332"/>
      <c r="D1" s="331"/>
      <c r="E1" s="331"/>
      <c r="F1" s="331"/>
      <c r="G1" s="331"/>
      <c r="H1" s="331"/>
      <c r="I1" s="331"/>
      <c r="J1" s="331"/>
      <c r="K1" s="331"/>
      <c r="L1" s="331"/>
      <c r="M1" s="331"/>
      <c r="N1" s="331"/>
      <c r="O1" s="331"/>
      <c r="P1" s="331"/>
      <c r="Q1" s="331"/>
      <c r="R1" s="331"/>
      <c r="S1" s="331"/>
      <c r="T1" s="331"/>
      <c r="U1" s="331"/>
      <c r="V1" s="331"/>
      <c r="W1" s="331"/>
      <c r="X1" s="331"/>
      <c r="Y1" s="331"/>
    </row>
    <row r="2">
      <c r="A2" s="333" t="s">
        <v>2163</v>
      </c>
      <c r="B2" s="334"/>
      <c r="C2" s="335"/>
      <c r="D2" s="334"/>
    </row>
    <row r="3">
      <c r="A3" s="336" t="s">
        <v>4</v>
      </c>
      <c r="B3" s="337" t="s">
        <v>933</v>
      </c>
      <c r="C3" s="338" t="s">
        <v>75</v>
      </c>
      <c r="D3" s="337" t="s">
        <v>934</v>
      </c>
    </row>
    <row r="4">
      <c r="A4" s="339">
        <v>1.0</v>
      </c>
      <c r="B4" s="340" t="s">
        <v>1018</v>
      </c>
      <c r="C4" s="341" t="s">
        <v>936</v>
      </c>
      <c r="D4" s="342" t="s">
        <v>961</v>
      </c>
    </row>
    <row r="5">
      <c r="A5" s="339">
        <v>2.0</v>
      </c>
      <c r="B5" s="340" t="s">
        <v>1019</v>
      </c>
      <c r="C5" s="341" t="s">
        <v>939</v>
      </c>
      <c r="D5" s="343" t="s">
        <v>16</v>
      </c>
    </row>
    <row r="6">
      <c r="A6" s="339">
        <v>3.0</v>
      </c>
      <c r="B6" s="340" t="s">
        <v>1020</v>
      </c>
      <c r="C6" s="341" t="s">
        <v>939</v>
      </c>
      <c r="D6" s="343" t="s">
        <v>16</v>
      </c>
    </row>
    <row r="7">
      <c r="A7" s="339">
        <v>4.0</v>
      </c>
      <c r="B7" s="344" t="s">
        <v>1021</v>
      </c>
      <c r="C7" s="345" t="s">
        <v>2164</v>
      </c>
      <c r="D7" s="346" t="s">
        <v>961</v>
      </c>
    </row>
    <row r="8">
      <c r="A8" s="339">
        <v>5.0</v>
      </c>
      <c r="B8" s="347" t="s">
        <v>2165</v>
      </c>
      <c r="C8" s="341" t="s">
        <v>939</v>
      </c>
      <c r="D8" s="342" t="s">
        <v>961</v>
      </c>
    </row>
    <row r="9">
      <c r="A9" s="339">
        <v>6.0</v>
      </c>
      <c r="B9" s="348" t="s">
        <v>2166</v>
      </c>
      <c r="C9" s="341" t="s">
        <v>939</v>
      </c>
      <c r="D9" s="342" t="s">
        <v>961</v>
      </c>
    </row>
    <row r="10">
      <c r="A10" s="339">
        <v>7.0</v>
      </c>
      <c r="B10" s="340" t="s">
        <v>1023</v>
      </c>
      <c r="C10" s="341" t="s">
        <v>939</v>
      </c>
      <c r="D10" s="342" t="s">
        <v>961</v>
      </c>
    </row>
    <row r="11">
      <c r="A11" s="339">
        <v>8.0</v>
      </c>
      <c r="B11" s="349" t="s">
        <v>945</v>
      </c>
      <c r="C11" s="341" t="s">
        <v>939</v>
      </c>
      <c r="D11" s="342" t="s">
        <v>961</v>
      </c>
    </row>
    <row r="12">
      <c r="A12" s="339">
        <v>9.0</v>
      </c>
      <c r="B12" s="340" t="s">
        <v>2167</v>
      </c>
      <c r="C12" s="341" t="s">
        <v>939</v>
      </c>
      <c r="D12" s="342" t="s">
        <v>961</v>
      </c>
    </row>
    <row r="13">
      <c r="A13" s="339">
        <v>10.0</v>
      </c>
      <c r="B13" s="349" t="s">
        <v>2168</v>
      </c>
      <c r="C13" s="341" t="s">
        <v>939</v>
      </c>
      <c r="D13" s="342" t="s">
        <v>961</v>
      </c>
    </row>
    <row r="14">
      <c r="A14" s="339">
        <v>11.0</v>
      </c>
      <c r="B14" s="340" t="s">
        <v>2169</v>
      </c>
      <c r="C14" s="341" t="s">
        <v>939</v>
      </c>
      <c r="D14" s="342" t="s">
        <v>961</v>
      </c>
    </row>
    <row r="15">
      <c r="A15" s="339">
        <v>12.0</v>
      </c>
      <c r="B15" s="348" t="s">
        <v>2170</v>
      </c>
      <c r="C15" s="341" t="s">
        <v>939</v>
      </c>
      <c r="D15" s="342" t="s">
        <v>961</v>
      </c>
    </row>
    <row r="16">
      <c r="A16" s="339">
        <v>13.0</v>
      </c>
      <c r="B16" s="349" t="s">
        <v>953</v>
      </c>
      <c r="C16" s="341" t="s">
        <v>939</v>
      </c>
      <c r="D16" s="342" t="s">
        <v>961</v>
      </c>
    </row>
    <row r="17">
      <c r="A17" s="339">
        <v>14.0</v>
      </c>
      <c r="B17" s="349" t="s">
        <v>952</v>
      </c>
      <c r="C17" s="341" t="s">
        <v>939</v>
      </c>
      <c r="D17" s="342" t="s">
        <v>961</v>
      </c>
    </row>
    <row r="18">
      <c r="A18" s="339">
        <v>15.0</v>
      </c>
      <c r="B18" s="349" t="s">
        <v>2171</v>
      </c>
      <c r="C18" s="341" t="s">
        <v>939</v>
      </c>
      <c r="D18" s="342" t="s">
        <v>961</v>
      </c>
    </row>
    <row r="19">
      <c r="A19" s="339">
        <v>16.0</v>
      </c>
      <c r="B19" s="350" t="s">
        <v>2172</v>
      </c>
      <c r="C19" s="351" t="s">
        <v>939</v>
      </c>
      <c r="D19" s="343" t="s">
        <v>16</v>
      </c>
    </row>
    <row r="20">
      <c r="A20" s="339">
        <v>17.0</v>
      </c>
      <c r="B20" s="352" t="str">
        <f>HYPERLINK("https://onlinepngtools.com/create-transparent-png","Logo (Transparent background, Square-shaped 200x200, PNG format)")</f>
        <v>Logo (Transparent background, Square-shaped 200x200, PNG format)</v>
      </c>
      <c r="C20" s="341" t="s">
        <v>961</v>
      </c>
      <c r="D20" s="343" t="s">
        <v>16</v>
      </c>
    </row>
    <row r="21">
      <c r="A21" s="339">
        <v>18.0</v>
      </c>
      <c r="B21" s="350" t="s">
        <v>1024</v>
      </c>
      <c r="C21" s="341" t="s">
        <v>961</v>
      </c>
      <c r="D21" s="343" t="s">
        <v>16</v>
      </c>
    </row>
    <row r="22">
      <c r="A22" s="339">
        <v>19.0</v>
      </c>
      <c r="B22" s="350" t="s">
        <v>1025</v>
      </c>
      <c r="C22" s="341" t="s">
        <v>961</v>
      </c>
      <c r="D22" s="343" t="s">
        <v>16</v>
      </c>
    </row>
    <row r="23">
      <c r="A23" s="339">
        <v>20.0</v>
      </c>
      <c r="B23" s="350" t="s">
        <v>1026</v>
      </c>
      <c r="C23" s="341" t="s">
        <v>961</v>
      </c>
      <c r="D23" s="343" t="s">
        <v>16</v>
      </c>
    </row>
    <row r="24">
      <c r="A24" s="339">
        <v>21.0</v>
      </c>
      <c r="B24" s="350" t="s">
        <v>1027</v>
      </c>
      <c r="C24" s="341" t="s">
        <v>961</v>
      </c>
      <c r="D24" s="343" t="s">
        <v>16</v>
      </c>
    </row>
    <row r="25">
      <c r="A25" s="339">
        <v>22.0</v>
      </c>
      <c r="B25" s="350" t="s">
        <v>1028</v>
      </c>
      <c r="C25" s="341" t="s">
        <v>961</v>
      </c>
      <c r="D25" s="343" t="s">
        <v>16</v>
      </c>
    </row>
    <row r="26">
      <c r="A26" s="339">
        <v>23.0</v>
      </c>
      <c r="B26" s="350" t="s">
        <v>1029</v>
      </c>
      <c r="C26" s="341" t="s">
        <v>961</v>
      </c>
      <c r="D26" s="343"/>
    </row>
    <row r="27">
      <c r="A27" s="339">
        <v>24.0</v>
      </c>
      <c r="B27" s="350" t="s">
        <v>1030</v>
      </c>
      <c r="C27" s="341" t="s">
        <v>961</v>
      </c>
      <c r="D27" s="343"/>
    </row>
    <row r="28">
      <c r="A28" s="339">
        <v>25.0</v>
      </c>
      <c r="B28" s="350" t="s">
        <v>1031</v>
      </c>
      <c r="C28" s="341" t="s">
        <v>961</v>
      </c>
      <c r="D28" s="343" t="s">
        <v>16</v>
      </c>
    </row>
    <row r="29">
      <c r="A29" s="339">
        <v>26.0</v>
      </c>
      <c r="B29" s="353" t="s">
        <v>1032</v>
      </c>
      <c r="C29" s="341" t="s">
        <v>961</v>
      </c>
      <c r="D29" s="343" t="s">
        <v>16</v>
      </c>
    </row>
    <row r="30">
      <c r="A30" s="339">
        <v>27.0</v>
      </c>
      <c r="B30" s="350" t="s">
        <v>1033</v>
      </c>
      <c r="C30" s="341" t="s">
        <v>961</v>
      </c>
      <c r="D30" s="343" t="s">
        <v>16</v>
      </c>
    </row>
    <row r="31">
      <c r="A31" s="339">
        <v>28.0</v>
      </c>
      <c r="B31" s="350" t="s">
        <v>1034</v>
      </c>
      <c r="C31" s="341" t="s">
        <v>961</v>
      </c>
      <c r="D31" s="343" t="s">
        <v>16</v>
      </c>
    </row>
    <row r="32">
      <c r="A32" s="339">
        <v>29.0</v>
      </c>
      <c r="B32" s="350" t="s">
        <v>1035</v>
      </c>
      <c r="C32" s="341" t="s">
        <v>961</v>
      </c>
      <c r="D32" s="343"/>
    </row>
    <row r="33">
      <c r="A33" s="339">
        <v>30.0</v>
      </c>
      <c r="B33" s="350" t="s">
        <v>966</v>
      </c>
      <c r="C33" s="341" t="s">
        <v>961</v>
      </c>
      <c r="D33" s="343" t="s">
        <v>16</v>
      </c>
    </row>
    <row r="34">
      <c r="A34" s="339">
        <v>31.0</v>
      </c>
      <c r="B34" s="350" t="s">
        <v>1036</v>
      </c>
      <c r="C34" s="341" t="s">
        <v>961</v>
      </c>
      <c r="D34" s="343" t="s">
        <v>16</v>
      </c>
    </row>
    <row r="35">
      <c r="A35" s="339">
        <v>32.0</v>
      </c>
      <c r="B35" s="350" t="s">
        <v>1037</v>
      </c>
      <c r="C35" s="341" t="s">
        <v>961</v>
      </c>
      <c r="D35" s="343" t="s">
        <v>16</v>
      </c>
    </row>
    <row r="36">
      <c r="A36" s="339">
        <v>33.0</v>
      </c>
      <c r="B36" s="350" t="s">
        <v>1038</v>
      </c>
      <c r="C36" s="341" t="s">
        <v>961</v>
      </c>
      <c r="D36" s="343" t="s">
        <v>16</v>
      </c>
    </row>
    <row r="37">
      <c r="A37" s="339">
        <v>34.0</v>
      </c>
      <c r="B37" s="350" t="s">
        <v>967</v>
      </c>
      <c r="C37" s="341" t="s">
        <v>961</v>
      </c>
      <c r="D37" s="343" t="s">
        <v>16</v>
      </c>
    </row>
    <row r="38">
      <c r="A38" s="339">
        <v>35.0</v>
      </c>
      <c r="B38" s="350" t="s">
        <v>968</v>
      </c>
      <c r="C38" s="341" t="s">
        <v>961</v>
      </c>
      <c r="D38" s="343" t="s">
        <v>16</v>
      </c>
    </row>
    <row r="39">
      <c r="A39" s="339">
        <v>36.0</v>
      </c>
      <c r="B39" s="350" t="s">
        <v>972</v>
      </c>
      <c r="C39" s="341" t="s">
        <v>961</v>
      </c>
      <c r="D39" s="343" t="s">
        <v>16</v>
      </c>
    </row>
    <row r="40">
      <c r="A40" s="339">
        <v>37.0</v>
      </c>
      <c r="B40" s="350" t="s">
        <v>969</v>
      </c>
      <c r="C40" s="341" t="s">
        <v>961</v>
      </c>
      <c r="D40" s="343" t="s">
        <v>16</v>
      </c>
    </row>
    <row r="41">
      <c r="A41" s="339">
        <v>38.0</v>
      </c>
      <c r="B41" s="350" t="s">
        <v>970</v>
      </c>
      <c r="C41" s="341" t="s">
        <v>961</v>
      </c>
      <c r="D41" s="343" t="s">
        <v>16</v>
      </c>
    </row>
    <row r="42">
      <c r="A42" s="339">
        <v>39.0</v>
      </c>
      <c r="B42" s="354"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55" t="s">
        <v>2173</v>
      </c>
      <c r="D42" s="343" t="s">
        <v>16</v>
      </c>
    </row>
    <row r="43">
      <c r="A43" s="333" t="s">
        <v>2174</v>
      </c>
      <c r="B43" s="356"/>
      <c r="C43" s="357"/>
      <c r="D43" s="356"/>
    </row>
    <row r="44">
      <c r="A44" s="358" t="s">
        <v>4</v>
      </c>
      <c r="B44" s="337" t="s">
        <v>2175</v>
      </c>
      <c r="C44" s="338" t="s">
        <v>75</v>
      </c>
      <c r="D44" s="337" t="s">
        <v>13</v>
      </c>
    </row>
    <row r="45">
      <c r="A45" s="339">
        <v>1.0</v>
      </c>
      <c r="B45" s="12" t="s">
        <v>14</v>
      </c>
      <c r="C45" s="351" t="s">
        <v>2176</v>
      </c>
      <c r="D45" s="359" t="s">
        <v>961</v>
      </c>
    </row>
    <row r="46">
      <c r="A46" s="339">
        <v>2.0</v>
      </c>
      <c r="B46" s="12" t="s">
        <v>1181</v>
      </c>
      <c r="C46" s="351" t="s">
        <v>2176</v>
      </c>
      <c r="D46" s="359" t="s">
        <v>961</v>
      </c>
    </row>
    <row r="47">
      <c r="A47" s="339">
        <v>3.0</v>
      </c>
      <c r="B47" s="12" t="s">
        <v>19</v>
      </c>
      <c r="C47" s="351" t="s">
        <v>2176</v>
      </c>
      <c r="D47" s="359" t="s">
        <v>961</v>
      </c>
    </row>
    <row r="48">
      <c r="A48" s="339">
        <v>4.0</v>
      </c>
      <c r="B48" s="360" t="s">
        <v>2177</v>
      </c>
      <c r="C48" s="341" t="s">
        <v>2178</v>
      </c>
      <c r="D48" s="359" t="s">
        <v>961</v>
      </c>
    </row>
    <row r="49">
      <c r="A49" s="339">
        <v>5.0</v>
      </c>
      <c r="B49" s="360" t="s">
        <v>2179</v>
      </c>
      <c r="C49" s="341" t="s">
        <v>2178</v>
      </c>
      <c r="D49" s="359" t="s">
        <v>961</v>
      </c>
    </row>
    <row r="50">
      <c r="A50" s="339">
        <v>6.0</v>
      </c>
      <c r="B50" s="360" t="s">
        <v>2180</v>
      </c>
      <c r="C50" s="341" t="s">
        <v>2181</v>
      </c>
      <c r="D50" s="359" t="s">
        <v>961</v>
      </c>
    </row>
    <row r="51">
      <c r="A51" s="339">
        <v>7.0</v>
      </c>
      <c r="B51" s="360" t="s">
        <v>2182</v>
      </c>
      <c r="C51" s="351" t="s">
        <v>2176</v>
      </c>
      <c r="D51" s="359" t="s">
        <v>961</v>
      </c>
    </row>
    <row r="52">
      <c r="A52" s="339">
        <v>8.0</v>
      </c>
      <c r="B52" s="360" t="s">
        <v>2183</v>
      </c>
      <c r="C52" s="351" t="s">
        <v>2176</v>
      </c>
      <c r="D52" s="359" t="s">
        <v>961</v>
      </c>
    </row>
    <row r="53">
      <c r="A53" s="339">
        <v>9.0</v>
      </c>
      <c r="B53" s="360" t="s">
        <v>2184</v>
      </c>
      <c r="C53" s="351" t="s">
        <v>2176</v>
      </c>
      <c r="D53" s="359" t="s">
        <v>961</v>
      </c>
    </row>
    <row r="54">
      <c r="A54" s="339">
        <v>10.0</v>
      </c>
      <c r="B54" s="360" t="s">
        <v>2185</v>
      </c>
      <c r="C54" s="341" t="s">
        <v>2186</v>
      </c>
      <c r="D54" s="359" t="s">
        <v>961</v>
      </c>
    </row>
    <row r="55">
      <c r="A55" s="339">
        <v>11.0</v>
      </c>
      <c r="B55" s="360" t="s">
        <v>2187</v>
      </c>
      <c r="C55" s="351" t="s">
        <v>2176</v>
      </c>
      <c r="D55" s="359" t="s">
        <v>961</v>
      </c>
    </row>
    <row r="56">
      <c r="A56" s="339">
        <v>12.0</v>
      </c>
      <c r="B56" s="360" t="s">
        <v>2188</v>
      </c>
      <c r="C56" s="351" t="s">
        <v>2176</v>
      </c>
      <c r="D56" s="359" t="s">
        <v>961</v>
      </c>
    </row>
    <row r="57">
      <c r="A57" s="339">
        <v>13.0</v>
      </c>
      <c r="B57" s="360" t="s">
        <v>2189</v>
      </c>
      <c r="C57" s="351" t="s">
        <v>2176</v>
      </c>
      <c r="D57" s="359" t="s">
        <v>961</v>
      </c>
    </row>
    <row r="58">
      <c r="A58" s="339">
        <v>14.0</v>
      </c>
      <c r="B58" s="360" t="s">
        <v>2190</v>
      </c>
      <c r="C58" s="341" t="s">
        <v>961</v>
      </c>
      <c r="D58" s="359" t="s">
        <v>961</v>
      </c>
    </row>
    <row r="59">
      <c r="A59" s="339">
        <v>15.0</v>
      </c>
      <c r="B59" s="360" t="s">
        <v>2191</v>
      </c>
      <c r="C59" s="341" t="s">
        <v>961</v>
      </c>
      <c r="D59" s="359" t="s">
        <v>961</v>
      </c>
    </row>
    <row r="60">
      <c r="A60" s="339">
        <v>16.0</v>
      </c>
      <c r="B60" s="12" t="s">
        <v>2192</v>
      </c>
      <c r="C60" s="341" t="s">
        <v>939</v>
      </c>
      <c r="D60" s="361" t="s">
        <v>2193</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09.38"/>
    <col customWidth="1" min="3" max="3" width="58.25"/>
    <col customWidth="1" min="4" max="4" width="51.5"/>
    <col customWidth="1" min="5" max="5" width="32.13"/>
    <col customWidth="1" min="6" max="6" width="37.88"/>
    <col customWidth="1" min="7" max="7" width="26.13"/>
    <col customWidth="1" min="8" max="8" width="25.5"/>
    <col customWidth="1" min="9" max="9" width="25.38"/>
  </cols>
  <sheetData>
    <row r="1">
      <c r="A1" s="330" t="s">
        <v>2194</v>
      </c>
      <c r="B1" s="331"/>
      <c r="C1" s="331"/>
      <c r="D1" s="331"/>
      <c r="E1" s="331"/>
      <c r="F1" s="331"/>
      <c r="G1" s="331"/>
      <c r="H1" s="331"/>
      <c r="I1" s="331"/>
      <c r="J1" s="331"/>
      <c r="K1" s="331"/>
      <c r="L1" s="331"/>
      <c r="M1" s="331"/>
      <c r="N1" s="331"/>
      <c r="O1" s="331"/>
      <c r="P1" s="331"/>
      <c r="Q1" s="331"/>
      <c r="R1" s="331"/>
      <c r="S1" s="331"/>
      <c r="T1" s="331"/>
      <c r="U1" s="331"/>
      <c r="V1" s="331"/>
      <c r="W1" s="331"/>
      <c r="X1" s="331"/>
      <c r="Y1" s="331"/>
    </row>
    <row r="2" hidden="1"/>
    <row r="3" hidden="1">
      <c r="A3" s="6" t="s">
        <v>931</v>
      </c>
    </row>
    <row r="4" hidden="1">
      <c r="A4" s="125" t="s">
        <v>932</v>
      </c>
    </row>
    <row r="5" hidden="1">
      <c r="A5" s="38" t="s">
        <v>4</v>
      </c>
      <c r="B5" s="9" t="s">
        <v>933</v>
      </c>
      <c r="C5" s="9" t="s">
        <v>75</v>
      </c>
      <c r="D5" s="9" t="s">
        <v>934</v>
      </c>
    </row>
    <row r="6" hidden="1">
      <c r="A6" s="126">
        <v>1.0</v>
      </c>
      <c r="B6" s="127" t="s">
        <v>935</v>
      </c>
      <c r="C6" s="128" t="s">
        <v>2195</v>
      </c>
      <c r="D6" s="362" t="s">
        <v>2196</v>
      </c>
    </row>
    <row r="7" hidden="1">
      <c r="A7" s="126">
        <v>2.0</v>
      </c>
      <c r="B7" s="127" t="s">
        <v>938</v>
      </c>
      <c r="C7" s="362" t="s">
        <v>2197</v>
      </c>
      <c r="D7" s="362" t="s">
        <v>2196</v>
      </c>
    </row>
    <row r="8" hidden="1">
      <c r="A8" s="129">
        <v>3.0</v>
      </c>
      <c r="B8" s="130" t="s">
        <v>940</v>
      </c>
      <c r="C8" s="362" t="s">
        <v>2197</v>
      </c>
      <c r="D8" s="362" t="s">
        <v>2196</v>
      </c>
    </row>
    <row r="9" hidden="1">
      <c r="A9" s="126">
        <v>4.0</v>
      </c>
      <c r="B9" s="130" t="s">
        <v>941</v>
      </c>
      <c r="C9" s="362" t="s">
        <v>2197</v>
      </c>
      <c r="D9" s="362" t="s">
        <v>2196</v>
      </c>
    </row>
    <row r="10" hidden="1">
      <c r="A10" s="126">
        <v>5.0</v>
      </c>
      <c r="B10" s="130" t="s">
        <v>942</v>
      </c>
      <c r="C10" s="362" t="s">
        <v>2197</v>
      </c>
      <c r="D10" s="362" t="s">
        <v>2196</v>
      </c>
    </row>
    <row r="11" hidden="1">
      <c r="A11" s="129">
        <v>6.0</v>
      </c>
      <c r="B11" s="130" t="s">
        <v>943</v>
      </c>
      <c r="C11" s="362" t="s">
        <v>2197</v>
      </c>
      <c r="D11" s="362" t="s">
        <v>2196</v>
      </c>
    </row>
    <row r="12" hidden="1">
      <c r="A12" s="126">
        <v>7.0</v>
      </c>
      <c r="B12" s="127" t="s">
        <v>945</v>
      </c>
      <c r="C12" s="362" t="s">
        <v>2197</v>
      </c>
      <c r="D12" s="362" t="s">
        <v>2196</v>
      </c>
    </row>
    <row r="13" hidden="1">
      <c r="A13" s="126">
        <v>8.0</v>
      </c>
      <c r="B13" s="127" t="s">
        <v>2198</v>
      </c>
      <c r="C13" s="362" t="s">
        <v>2197</v>
      </c>
      <c r="D13" s="362" t="s">
        <v>2196</v>
      </c>
    </row>
    <row r="14" hidden="1">
      <c r="A14" s="129">
        <v>9.0</v>
      </c>
      <c r="B14" s="127" t="s">
        <v>947</v>
      </c>
      <c r="C14" s="362" t="s">
        <v>2197</v>
      </c>
      <c r="D14" s="362" t="s">
        <v>2196</v>
      </c>
    </row>
    <row r="15" hidden="1">
      <c r="A15" s="126">
        <v>10.0</v>
      </c>
      <c r="B15" s="127" t="s">
        <v>948</v>
      </c>
      <c r="C15" s="362" t="s">
        <v>2197</v>
      </c>
      <c r="D15" s="362" t="s">
        <v>2196</v>
      </c>
    </row>
    <row r="16" hidden="1">
      <c r="A16" s="126">
        <v>11.0</v>
      </c>
      <c r="B16" s="127" t="s">
        <v>949</v>
      </c>
      <c r="C16" s="362" t="s">
        <v>2197</v>
      </c>
      <c r="D16" s="362" t="s">
        <v>2196</v>
      </c>
    </row>
    <row r="17" hidden="1">
      <c r="A17" s="129">
        <v>12.0</v>
      </c>
      <c r="B17" s="127" t="s">
        <v>950</v>
      </c>
      <c r="C17" s="362" t="s">
        <v>2197</v>
      </c>
      <c r="D17" s="362" t="s">
        <v>2196</v>
      </c>
    </row>
    <row r="18" hidden="1">
      <c r="A18" s="126">
        <v>13.0</v>
      </c>
      <c r="B18" s="127" t="s">
        <v>2199</v>
      </c>
      <c r="C18" s="362" t="s">
        <v>2197</v>
      </c>
      <c r="D18" s="362" t="s">
        <v>2196</v>
      </c>
    </row>
    <row r="19" hidden="1">
      <c r="A19" s="126">
        <v>14.0</v>
      </c>
      <c r="B19" s="127" t="s">
        <v>952</v>
      </c>
      <c r="C19" s="362" t="s">
        <v>2197</v>
      </c>
      <c r="D19" s="362" t="s">
        <v>2196</v>
      </c>
    </row>
    <row r="20" hidden="1">
      <c r="A20" s="129">
        <v>15.0</v>
      </c>
      <c r="B20" s="127" t="s">
        <v>953</v>
      </c>
      <c r="C20" s="362" t="s">
        <v>2197</v>
      </c>
      <c r="D20" s="362" t="s">
        <v>2196</v>
      </c>
    </row>
    <row r="21" hidden="1">
      <c r="A21" s="126">
        <v>16.0</v>
      </c>
      <c r="B21" s="130" t="s">
        <v>2200</v>
      </c>
      <c r="C21" s="362" t="s">
        <v>2197</v>
      </c>
      <c r="D21" s="362" t="s">
        <v>2196</v>
      </c>
    </row>
    <row r="22" hidden="1">
      <c r="A22" s="126">
        <v>17.0</v>
      </c>
      <c r="B22" s="130" t="s">
        <v>2201</v>
      </c>
      <c r="C22" s="362" t="s">
        <v>2197</v>
      </c>
      <c r="D22" s="362" t="s">
        <v>2196</v>
      </c>
    </row>
    <row r="23" hidden="1">
      <c r="A23" s="129">
        <v>18.0</v>
      </c>
      <c r="B23" s="130" t="s">
        <v>956</v>
      </c>
      <c r="C23" s="362" t="s">
        <v>2197</v>
      </c>
      <c r="D23" s="362" t="s">
        <v>2196</v>
      </c>
    </row>
    <row r="24" hidden="1">
      <c r="A24" s="126">
        <v>19.0</v>
      </c>
      <c r="B24" s="127" t="s">
        <v>957</v>
      </c>
      <c r="C24" s="362" t="s">
        <v>2197</v>
      </c>
      <c r="D24" s="362" t="s">
        <v>2196</v>
      </c>
    </row>
    <row r="25" hidden="1">
      <c r="A25" s="126">
        <v>20.0</v>
      </c>
      <c r="B25" s="127" t="s">
        <v>958</v>
      </c>
      <c r="C25" s="362" t="s">
        <v>2197</v>
      </c>
      <c r="D25" s="362" t="s">
        <v>2196</v>
      </c>
    </row>
    <row r="26" hidden="1">
      <c r="A26" s="129">
        <v>21.0</v>
      </c>
      <c r="B26" s="127" t="s">
        <v>959</v>
      </c>
      <c r="C26" s="362" t="s">
        <v>2197</v>
      </c>
      <c r="D26" s="362" t="s">
        <v>2196</v>
      </c>
    </row>
    <row r="27" hidden="1">
      <c r="A27" s="126">
        <v>22.0</v>
      </c>
      <c r="B27" s="130" t="s">
        <v>2202</v>
      </c>
      <c r="C27" s="132" t="s">
        <v>2203</v>
      </c>
      <c r="D27" s="362" t="s">
        <v>2196</v>
      </c>
    </row>
    <row r="28" hidden="1">
      <c r="A28" s="126">
        <v>23.0</v>
      </c>
      <c r="B28" s="134" t="str">
        <f>HYPERLINK("https://www.kucoin.com/news/en-fee","Trading Fee structure")</f>
        <v>Trading Fee structure</v>
      </c>
      <c r="C28" s="132" t="s">
        <v>2203</v>
      </c>
      <c r="D28" s="362" t="s">
        <v>2196</v>
      </c>
    </row>
    <row r="29" hidden="1">
      <c r="A29" s="129">
        <v>24.0</v>
      </c>
      <c r="B29" s="135" t="str">
        <f>HYPERLINK("https://www.kucoin.com/news/en-fee","Deposit/Withdrawal Fee structure")</f>
        <v>Deposit/Withdrawal Fee structure</v>
      </c>
      <c r="C29" s="132" t="s">
        <v>2203</v>
      </c>
      <c r="D29" s="362" t="s">
        <v>2196</v>
      </c>
    </row>
    <row r="30" hidden="1">
      <c r="A30" s="126">
        <v>25.0</v>
      </c>
      <c r="B30" s="133" t="str">
        <f>HYPERLINK("https://www.altilly.com/page/status","System status URL that shows all coin listings/details (e.g. full name, logo, project URL)")</f>
        <v>System status URL that shows all coin listings/details (e.g. full name, logo, project URL)</v>
      </c>
      <c r="C30" s="132" t="s">
        <v>2203</v>
      </c>
      <c r="D30" s="362" t="s">
        <v>2196</v>
      </c>
    </row>
    <row r="31" hidden="1">
      <c r="A31" s="126">
        <v>26.0</v>
      </c>
      <c r="B31" s="127" t="s">
        <v>962</v>
      </c>
      <c r="C31" s="132" t="s">
        <v>2203</v>
      </c>
      <c r="D31" s="136" t="s">
        <v>16</v>
      </c>
    </row>
    <row r="32" hidden="1">
      <c r="A32" s="129">
        <v>27.0</v>
      </c>
      <c r="B32" s="130" t="s">
        <v>2204</v>
      </c>
      <c r="C32" s="132" t="s">
        <v>2203</v>
      </c>
      <c r="D32" s="136" t="s">
        <v>16</v>
      </c>
    </row>
    <row r="33" hidden="1">
      <c r="A33" s="126">
        <v>28.0</v>
      </c>
      <c r="B33" s="134" t="s">
        <v>2205</v>
      </c>
      <c r="C33" s="132" t="s">
        <v>2203</v>
      </c>
      <c r="D33" s="136" t="s">
        <v>16</v>
      </c>
    </row>
    <row r="34" hidden="1">
      <c r="A34" s="126">
        <v>29.0</v>
      </c>
      <c r="B34" s="134" t="s">
        <v>2206</v>
      </c>
      <c r="C34" s="132" t="s">
        <v>2203</v>
      </c>
      <c r="D34" s="136" t="s">
        <v>16</v>
      </c>
    </row>
    <row r="35" hidden="1">
      <c r="A35" s="129">
        <v>30.0</v>
      </c>
      <c r="B35" s="134" t="s">
        <v>2207</v>
      </c>
      <c r="C35" s="132" t="s">
        <v>2203</v>
      </c>
      <c r="D35" s="136" t="s">
        <v>16</v>
      </c>
    </row>
    <row r="36" hidden="1">
      <c r="A36" s="126">
        <v>31.0</v>
      </c>
      <c r="B36" s="134" t="str">
        <f>HYPERLINK("https://www.okex.com/docs/en/#account-currencies","Phase 2 - Enhanced Data/Metrics - Live wallet status (example “can_deposit” and “can_withdraw” fields)")</f>
        <v>Phase 2 - Enhanced Data/Metrics - Live wallet status (example “can_deposit” and “can_withdraw” fields)</v>
      </c>
      <c r="C36" s="132" t="s">
        <v>2203</v>
      </c>
      <c r="D36" s="136" t="s">
        <v>16</v>
      </c>
    </row>
    <row r="37" hidden="1">
      <c r="A37" s="126">
        <v>32.0</v>
      </c>
      <c r="B37" s="134" t="str">
        <f>HYPERLINK("https://github.com/binance-exchange/binance-official-api-docs/blob/master/rest-api.md#old-trade-lookup-market_data","Phase 2 - Enhanced Data/Metrics - Historical trade data (example): All time-stamped historical trades ")</f>
        <v>Phase 2 - Enhanced Data/Metrics - Historical trade data (example): All time-stamped historical trades </v>
      </c>
      <c r="C37" s="132" t="s">
        <v>2203</v>
      </c>
      <c r="D37" s="136" t="s">
        <v>16</v>
      </c>
    </row>
    <row r="38" hidden="1">
      <c r="A38" s="129">
        <v>33.0</v>
      </c>
      <c r="B38" s="127" t="s">
        <v>2208</v>
      </c>
      <c r="C38" s="132" t="s">
        <v>2203</v>
      </c>
      <c r="D38" s="136" t="s">
        <v>16</v>
      </c>
    </row>
    <row r="39" hidden="1">
      <c r="A39" s="126">
        <v>34.0</v>
      </c>
      <c r="B39" s="130" t="s">
        <v>965</v>
      </c>
      <c r="C39" s="132" t="s">
        <v>2203</v>
      </c>
      <c r="D39" s="136" t="s">
        <v>16</v>
      </c>
    </row>
    <row r="40" hidden="1">
      <c r="A40" s="126">
        <v>35.0</v>
      </c>
      <c r="B40" s="127" t="s">
        <v>966</v>
      </c>
      <c r="C40" s="132" t="s">
        <v>2203</v>
      </c>
      <c r="D40" s="136" t="s">
        <v>16</v>
      </c>
    </row>
    <row r="41" hidden="1">
      <c r="A41" s="129">
        <v>36.0</v>
      </c>
      <c r="B41" s="127" t="s">
        <v>967</v>
      </c>
      <c r="C41" s="132" t="s">
        <v>2203</v>
      </c>
      <c r="D41" s="136" t="s">
        <v>16</v>
      </c>
    </row>
    <row r="42" hidden="1">
      <c r="A42" s="126">
        <v>37.0</v>
      </c>
      <c r="B42" s="127" t="s">
        <v>968</v>
      </c>
      <c r="C42" s="132" t="s">
        <v>2203</v>
      </c>
      <c r="D42" s="136" t="s">
        <v>16</v>
      </c>
    </row>
    <row r="43" hidden="1">
      <c r="A43" s="126">
        <v>38.0</v>
      </c>
      <c r="B43" s="138" t="s">
        <v>969</v>
      </c>
      <c r="C43" s="132" t="s">
        <v>2203</v>
      </c>
      <c r="D43" s="136" t="s">
        <v>16</v>
      </c>
    </row>
    <row r="44" hidden="1">
      <c r="A44" s="129">
        <v>39.0</v>
      </c>
      <c r="B44" s="138" t="s">
        <v>970</v>
      </c>
      <c r="C44" s="132" t="s">
        <v>2203</v>
      </c>
      <c r="D44" s="136" t="s">
        <v>16</v>
      </c>
    </row>
    <row r="45" hidden="1">
      <c r="A45" s="126">
        <v>40.0</v>
      </c>
      <c r="B45" s="127" t="s">
        <v>971</v>
      </c>
      <c r="C45" s="132" t="s">
        <v>2203</v>
      </c>
      <c r="D45" s="136" t="s">
        <v>16</v>
      </c>
    </row>
    <row r="46" hidden="1">
      <c r="A46" s="126">
        <v>41.0</v>
      </c>
      <c r="B46" s="127" t="s">
        <v>972</v>
      </c>
      <c r="C46" s="132" t="s">
        <v>2203</v>
      </c>
      <c r="D46" s="136" t="s">
        <v>16</v>
      </c>
    </row>
    <row r="47" hidden="1">
      <c r="A47" s="129">
        <v>42.0</v>
      </c>
      <c r="B47" s="127" t="s">
        <v>973</v>
      </c>
      <c r="C47" s="132" t="s">
        <v>2203</v>
      </c>
      <c r="D47" s="136" t="s">
        <v>16</v>
      </c>
    </row>
    <row r="48" hidden="1">
      <c r="A48" s="126">
        <v>43.0</v>
      </c>
      <c r="B48" s="139" t="str">
        <f>HYPERLINK("https://gyazo.com/d76a8f1d7293bf9155b57d617c9b6efc","Are you willing to provide linkbacks to CMC? (See example) - 8 out of 10 applicants are willing to do so.")</f>
        <v>Are you willing to provide linkbacks to CMC? (See example) - 8 out of 10 applicants are willing to do so.</v>
      </c>
      <c r="C48" s="140" t="s">
        <v>974</v>
      </c>
      <c r="D48" s="136" t="s">
        <v>16</v>
      </c>
    </row>
  </sheetData>
  <hyperlinks>
    <hyperlink r:id="rId1" location="order-book" ref="B33"/>
    <hyperlink r:id="rId2" location="order-book-get" ref="B34"/>
    <hyperlink r:id="rId3" location="exchange-information" ref="B35"/>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1" width="14.63"/>
    <col customWidth="1" min="2" max="2" width="110.25"/>
    <col customWidth="1" min="3" max="3" width="57.13"/>
    <col customWidth="1" min="4" max="4" width="34.63"/>
    <col customWidth="1" min="5" max="5" width="26.88"/>
    <col customWidth="1" min="6" max="6" width="32.13"/>
    <col customWidth="1" min="7" max="7" width="37.88"/>
    <col customWidth="1" min="8" max="8" width="26.13"/>
    <col customWidth="1" min="9" max="9" width="25.5"/>
    <col customWidth="1" min="10" max="10" width="25.38"/>
  </cols>
  <sheetData>
    <row r="1">
      <c r="A1" s="1" t="s">
        <v>0</v>
      </c>
      <c r="B1" s="1"/>
      <c r="C1" s="1"/>
      <c r="D1" s="1"/>
      <c r="E1" s="1"/>
      <c r="F1" s="1"/>
      <c r="G1" s="3"/>
      <c r="H1" s="3"/>
      <c r="I1" s="3"/>
      <c r="J1" s="3"/>
    </row>
    <row r="2">
      <c r="A2" s="4" t="s">
        <v>138</v>
      </c>
    </row>
    <row r="3">
      <c r="A3" s="5"/>
      <c r="B3" s="3"/>
      <c r="C3" s="3"/>
      <c r="D3" s="3"/>
      <c r="E3" s="3"/>
      <c r="F3" s="3"/>
      <c r="G3" s="3"/>
      <c r="H3" s="3"/>
      <c r="I3" s="3"/>
      <c r="J3" s="3"/>
    </row>
    <row r="4">
      <c r="A4" s="6" t="s">
        <v>139</v>
      </c>
      <c r="G4" s="58"/>
      <c r="H4" s="58"/>
      <c r="I4" s="58"/>
      <c r="J4" s="58"/>
    </row>
    <row r="5">
      <c r="A5" s="7" t="s">
        <v>3</v>
      </c>
    </row>
    <row r="6">
      <c r="A6" s="38" t="s">
        <v>4</v>
      </c>
      <c r="B6" s="9" t="s">
        <v>5</v>
      </c>
      <c r="C6" s="9" t="s">
        <v>6</v>
      </c>
      <c r="D6" s="9" t="s">
        <v>7</v>
      </c>
      <c r="E6" s="10" t="s">
        <v>8</v>
      </c>
      <c r="F6" s="9" t="s">
        <v>9</v>
      </c>
      <c r="G6" s="10" t="s">
        <v>10</v>
      </c>
      <c r="H6" s="9" t="s">
        <v>11</v>
      </c>
      <c r="I6" s="10" t="s">
        <v>12</v>
      </c>
      <c r="J6" s="10" t="s">
        <v>13</v>
      </c>
    </row>
    <row r="7">
      <c r="A7" s="40">
        <v>1.0</v>
      </c>
      <c r="B7" s="12" t="s">
        <v>140</v>
      </c>
      <c r="C7" s="13" t="s">
        <v>141</v>
      </c>
      <c r="D7" s="14" t="s">
        <v>16</v>
      </c>
      <c r="E7" s="59" t="s">
        <v>16</v>
      </c>
      <c r="F7" s="59" t="s">
        <v>16</v>
      </c>
      <c r="G7" s="59" t="s">
        <v>16</v>
      </c>
      <c r="H7" s="59" t="s">
        <v>16</v>
      </c>
      <c r="I7" s="59" t="s">
        <v>16</v>
      </c>
      <c r="J7" s="16" t="s">
        <v>26</v>
      </c>
    </row>
    <row r="8">
      <c r="A8" s="40">
        <v>2.0</v>
      </c>
      <c r="B8" s="12" t="s">
        <v>142</v>
      </c>
      <c r="C8" s="13" t="s">
        <v>143</v>
      </c>
      <c r="D8" s="14" t="s">
        <v>16</v>
      </c>
      <c r="E8" s="59" t="s">
        <v>16</v>
      </c>
      <c r="F8" s="59" t="s">
        <v>16</v>
      </c>
      <c r="G8" s="59" t="s">
        <v>16</v>
      </c>
      <c r="H8" s="59" t="s">
        <v>16</v>
      </c>
      <c r="I8" s="59" t="s">
        <v>16</v>
      </c>
      <c r="J8" s="16" t="s">
        <v>26</v>
      </c>
    </row>
    <row r="9">
      <c r="A9" s="40">
        <v>3.0</v>
      </c>
      <c r="B9" s="12" t="s">
        <v>144</v>
      </c>
      <c r="C9" s="13" t="s">
        <v>145</v>
      </c>
      <c r="D9" s="14" t="s">
        <v>16</v>
      </c>
      <c r="E9" s="59" t="s">
        <v>16</v>
      </c>
      <c r="F9" s="59" t="s">
        <v>16</v>
      </c>
      <c r="G9" s="59" t="s">
        <v>16</v>
      </c>
      <c r="H9" s="59" t="s">
        <v>16</v>
      </c>
      <c r="I9" s="59" t="s">
        <v>16</v>
      </c>
      <c r="J9" s="16" t="s">
        <v>26</v>
      </c>
    </row>
    <row r="10">
      <c r="A10" s="40">
        <v>4.0</v>
      </c>
      <c r="B10" s="12" t="s">
        <v>146</v>
      </c>
      <c r="C10" s="13" t="s">
        <v>147</v>
      </c>
      <c r="D10" s="14" t="s">
        <v>16</v>
      </c>
      <c r="E10" s="59" t="s">
        <v>16</v>
      </c>
      <c r="F10" s="59" t="s">
        <v>16</v>
      </c>
      <c r="G10" s="59" t="s">
        <v>16</v>
      </c>
      <c r="H10" s="59" t="s">
        <v>16</v>
      </c>
      <c r="I10" s="59" t="s">
        <v>16</v>
      </c>
      <c r="J10" s="16" t="s">
        <v>26</v>
      </c>
    </row>
    <row r="11">
      <c r="A11" s="40">
        <v>5.0</v>
      </c>
      <c r="B11" s="12" t="s">
        <v>148</v>
      </c>
      <c r="C11" s="13" t="s">
        <v>149</v>
      </c>
      <c r="D11" s="14" t="s">
        <v>16</v>
      </c>
      <c r="E11" s="59" t="s">
        <v>16</v>
      </c>
      <c r="F11" s="59" t="s">
        <v>16</v>
      </c>
      <c r="G11" s="59" t="s">
        <v>16</v>
      </c>
      <c r="H11" s="59" t="s">
        <v>16</v>
      </c>
      <c r="I11" s="59" t="s">
        <v>16</v>
      </c>
      <c r="J11" s="16" t="s">
        <v>26</v>
      </c>
    </row>
    <row r="12">
      <c r="A12" s="40">
        <v>6.0</v>
      </c>
      <c r="B12" s="12" t="s">
        <v>150</v>
      </c>
      <c r="C12" s="13" t="s">
        <v>151</v>
      </c>
      <c r="D12" s="14" t="s">
        <v>16</v>
      </c>
      <c r="E12" s="59" t="s">
        <v>16</v>
      </c>
      <c r="F12" s="59" t="s">
        <v>16</v>
      </c>
      <c r="G12" s="59" t="s">
        <v>16</v>
      </c>
      <c r="H12" s="59" t="s">
        <v>16</v>
      </c>
      <c r="I12" s="59" t="s">
        <v>16</v>
      </c>
      <c r="J12" s="16" t="s">
        <v>26</v>
      </c>
    </row>
    <row r="13">
      <c r="A13" s="40">
        <v>7.0</v>
      </c>
      <c r="B13" s="17" t="s">
        <v>152</v>
      </c>
      <c r="C13" s="13" t="s">
        <v>22</v>
      </c>
      <c r="D13" s="14" t="s">
        <v>16</v>
      </c>
      <c r="E13" s="14" t="s">
        <v>16</v>
      </c>
      <c r="F13" s="14" t="s">
        <v>16</v>
      </c>
      <c r="G13" s="14" t="s">
        <v>16</v>
      </c>
      <c r="H13" s="14" t="s">
        <v>16</v>
      </c>
      <c r="I13" s="14" t="s">
        <v>16</v>
      </c>
      <c r="J13" s="16" t="s">
        <v>26</v>
      </c>
    </row>
    <row r="14">
      <c r="A14" s="40">
        <v>8.0</v>
      </c>
      <c r="B14" s="17" t="s">
        <v>153</v>
      </c>
      <c r="C14" s="13" t="s">
        <v>22</v>
      </c>
      <c r="D14" s="14" t="s">
        <v>16</v>
      </c>
      <c r="E14" s="14" t="s">
        <v>16</v>
      </c>
      <c r="F14" s="14" t="s">
        <v>16</v>
      </c>
      <c r="G14" s="14" t="s">
        <v>16</v>
      </c>
      <c r="H14" s="14" t="s">
        <v>16</v>
      </c>
      <c r="I14" s="14" t="s">
        <v>16</v>
      </c>
      <c r="J14" s="16" t="s">
        <v>26</v>
      </c>
    </row>
    <row r="15">
      <c r="A15" s="40">
        <v>9.0</v>
      </c>
      <c r="B15" s="45" t="s">
        <v>154</v>
      </c>
      <c r="C15" s="46" t="s">
        <v>25</v>
      </c>
      <c r="D15" s="14" t="s">
        <v>16</v>
      </c>
      <c r="E15" s="14" t="s">
        <v>16</v>
      </c>
      <c r="F15" s="14" t="s">
        <v>16</v>
      </c>
      <c r="G15" s="14" t="s">
        <v>16</v>
      </c>
      <c r="H15" s="14" t="s">
        <v>16</v>
      </c>
      <c r="I15" s="14" t="s">
        <v>16</v>
      </c>
      <c r="J15" s="16" t="s">
        <v>26</v>
      </c>
    </row>
    <row r="16">
      <c r="A16" s="40">
        <v>10.0</v>
      </c>
      <c r="B16" s="48" t="s">
        <v>155</v>
      </c>
      <c r="C16" s="49" t="s">
        <v>25</v>
      </c>
      <c r="D16" s="14" t="s">
        <v>16</v>
      </c>
      <c r="E16" s="14" t="s">
        <v>16</v>
      </c>
      <c r="F16" s="14" t="s">
        <v>16</v>
      </c>
      <c r="G16" s="14" t="s">
        <v>16</v>
      </c>
      <c r="H16" s="14" t="s">
        <v>16</v>
      </c>
      <c r="I16" s="14" t="s">
        <v>16</v>
      </c>
      <c r="J16" s="16" t="s">
        <v>26</v>
      </c>
    </row>
    <row r="17">
      <c r="A17" s="40">
        <v>11.0</v>
      </c>
      <c r="B17" s="26" t="s">
        <v>156</v>
      </c>
      <c r="C17" s="13" t="s">
        <v>157</v>
      </c>
      <c r="D17" s="55" t="s">
        <v>31</v>
      </c>
      <c r="E17" s="22"/>
      <c r="F17" s="23"/>
      <c r="G17" s="23"/>
      <c r="H17" s="22"/>
      <c r="I17" s="24" t="s">
        <v>32</v>
      </c>
      <c r="J17" s="16" t="s">
        <v>26</v>
      </c>
    </row>
    <row r="18">
      <c r="A18" s="40">
        <v>1.0</v>
      </c>
      <c r="B18" s="28" t="s">
        <v>158</v>
      </c>
      <c r="C18" s="29" t="s">
        <v>159</v>
      </c>
      <c r="D18" s="30" t="s">
        <v>31</v>
      </c>
      <c r="E18" s="31" t="s">
        <v>38</v>
      </c>
      <c r="F18" s="31" t="s">
        <v>39</v>
      </c>
      <c r="G18" s="31" t="s">
        <v>40</v>
      </c>
      <c r="H18" s="31" t="s">
        <v>41</v>
      </c>
      <c r="I18" s="32">
        <v>61819.0</v>
      </c>
      <c r="J18" s="33"/>
    </row>
    <row r="19">
      <c r="A19" s="40">
        <v>2.0</v>
      </c>
      <c r="B19" s="34" t="s">
        <v>42</v>
      </c>
      <c r="C19" s="19" t="s">
        <v>160</v>
      </c>
      <c r="D19" s="21" t="s">
        <v>31</v>
      </c>
      <c r="E19" s="22"/>
      <c r="F19" s="22"/>
      <c r="G19" s="35"/>
      <c r="H19" s="35"/>
      <c r="I19" s="36"/>
      <c r="J19" s="37"/>
    </row>
    <row r="20">
      <c r="A20" s="40">
        <v>3.0</v>
      </c>
      <c r="B20" s="34" t="s">
        <v>42</v>
      </c>
      <c r="C20" s="19" t="s">
        <v>161</v>
      </c>
      <c r="D20" s="21" t="s">
        <v>31</v>
      </c>
      <c r="E20" s="22"/>
      <c r="F20" s="22"/>
      <c r="G20" s="35"/>
      <c r="H20" s="35"/>
      <c r="I20" s="36"/>
      <c r="J20" s="37"/>
    </row>
    <row r="21">
      <c r="A21" s="40">
        <v>4.0</v>
      </c>
      <c r="B21" s="34" t="s">
        <v>42</v>
      </c>
      <c r="C21" s="19" t="s">
        <v>162</v>
      </c>
      <c r="D21" s="21" t="s">
        <v>31</v>
      </c>
      <c r="E21" s="22"/>
      <c r="F21" s="22"/>
      <c r="G21" s="35"/>
      <c r="H21" s="35"/>
      <c r="I21" s="36"/>
      <c r="J21" s="37"/>
    </row>
    <row r="22">
      <c r="A22" s="40">
        <v>5.0</v>
      </c>
      <c r="B22" s="34" t="s">
        <v>42</v>
      </c>
      <c r="C22" s="19" t="s">
        <v>163</v>
      </c>
      <c r="D22" s="21" t="s">
        <v>31</v>
      </c>
      <c r="E22" s="22"/>
      <c r="F22" s="22"/>
      <c r="G22" s="35"/>
      <c r="H22" s="35"/>
      <c r="I22" s="36"/>
      <c r="J22" s="37"/>
    </row>
    <row r="23">
      <c r="A23" s="40">
        <v>6.0</v>
      </c>
      <c r="B23" s="34" t="s">
        <v>42</v>
      </c>
      <c r="C23" s="19" t="s">
        <v>164</v>
      </c>
      <c r="D23" s="21" t="s">
        <v>31</v>
      </c>
      <c r="E23" s="22"/>
      <c r="F23" s="22"/>
      <c r="G23" s="35"/>
      <c r="H23" s="35"/>
      <c r="I23" s="36"/>
      <c r="J23" s="37"/>
    </row>
    <row r="24">
      <c r="A24" s="40">
        <v>7.0</v>
      </c>
      <c r="B24" s="34" t="s">
        <v>42</v>
      </c>
      <c r="C24" s="19" t="s">
        <v>165</v>
      </c>
      <c r="D24" s="21" t="s">
        <v>31</v>
      </c>
      <c r="E24" s="22"/>
      <c r="F24" s="22"/>
      <c r="G24" s="35"/>
      <c r="H24" s="35"/>
      <c r="I24" s="36"/>
      <c r="J24" s="37"/>
    </row>
    <row r="25">
      <c r="A25" s="40">
        <v>8.0</v>
      </c>
      <c r="B25" s="34" t="s">
        <v>42</v>
      </c>
      <c r="C25" s="19" t="s">
        <v>166</v>
      </c>
      <c r="D25" s="21" t="s">
        <v>31</v>
      </c>
      <c r="E25" s="22"/>
      <c r="F25" s="22"/>
      <c r="G25" s="35"/>
      <c r="H25" s="35"/>
      <c r="I25" s="36"/>
      <c r="J25" s="37"/>
    </row>
    <row r="26">
      <c r="A26" s="40">
        <v>9.0</v>
      </c>
      <c r="B26" s="34" t="s">
        <v>42</v>
      </c>
      <c r="C26" s="19" t="s">
        <v>167</v>
      </c>
      <c r="D26" s="21" t="s">
        <v>31</v>
      </c>
      <c r="E26" s="22"/>
      <c r="F26" s="22"/>
      <c r="G26" s="35"/>
      <c r="H26" s="35"/>
      <c r="I26" s="36"/>
      <c r="J26" s="37"/>
    </row>
    <row r="27">
      <c r="A27" s="40">
        <v>10.0</v>
      </c>
      <c r="B27" s="34" t="s">
        <v>42</v>
      </c>
      <c r="C27" s="19" t="s">
        <v>168</v>
      </c>
      <c r="D27" s="21" t="s">
        <v>31</v>
      </c>
      <c r="E27" s="22"/>
      <c r="F27" s="22"/>
      <c r="G27" s="35"/>
      <c r="H27" s="35"/>
      <c r="I27" s="36"/>
      <c r="J27" s="37"/>
    </row>
    <row r="28">
      <c r="A28" s="40">
        <v>11.0</v>
      </c>
      <c r="B28" s="34" t="s">
        <v>42</v>
      </c>
      <c r="C28" s="19" t="s">
        <v>169</v>
      </c>
      <c r="D28" s="21" t="s">
        <v>31</v>
      </c>
      <c r="E28" s="22"/>
      <c r="F28" s="22"/>
      <c r="G28" s="35"/>
      <c r="H28" s="35"/>
      <c r="I28" s="36"/>
      <c r="J28" s="37"/>
    </row>
    <row r="29">
      <c r="A29" s="40">
        <v>12.0</v>
      </c>
      <c r="B29" s="34" t="s">
        <v>42</v>
      </c>
      <c r="C29" s="19" t="s">
        <v>170</v>
      </c>
      <c r="D29" s="21" t="s">
        <v>31</v>
      </c>
      <c r="E29" s="22"/>
      <c r="F29" s="22"/>
      <c r="G29" s="35"/>
      <c r="H29" s="35"/>
      <c r="I29" s="36"/>
      <c r="J29" s="37"/>
    </row>
    <row r="30">
      <c r="A30" s="40">
        <v>13.0</v>
      </c>
      <c r="B30" s="34" t="s">
        <v>42</v>
      </c>
      <c r="C30" s="19" t="s">
        <v>171</v>
      </c>
      <c r="D30" s="21" t="s">
        <v>31</v>
      </c>
      <c r="E30" s="22"/>
      <c r="F30" s="22"/>
      <c r="G30" s="35"/>
      <c r="H30" s="35"/>
      <c r="I30" s="36"/>
      <c r="J30" s="37"/>
    </row>
    <row r="31">
      <c r="A31" s="40">
        <v>14.0</v>
      </c>
      <c r="B31" s="34" t="s">
        <v>42</v>
      </c>
      <c r="C31" s="19" t="s">
        <v>172</v>
      </c>
      <c r="D31" s="21" t="s">
        <v>31</v>
      </c>
      <c r="E31" s="22"/>
      <c r="F31" s="22"/>
      <c r="G31" s="35"/>
      <c r="H31" s="35"/>
      <c r="I31" s="36"/>
      <c r="J31" s="37"/>
    </row>
    <row r="32">
      <c r="A32" s="40">
        <v>15.0</v>
      </c>
      <c r="B32" s="34" t="s">
        <v>42</v>
      </c>
      <c r="C32" s="19" t="s">
        <v>173</v>
      </c>
      <c r="D32" s="21" t="s">
        <v>31</v>
      </c>
      <c r="E32" s="22"/>
      <c r="F32" s="22"/>
      <c r="G32" s="35"/>
      <c r="H32" s="35"/>
      <c r="I32" s="36"/>
      <c r="J32" s="37"/>
    </row>
    <row r="33">
      <c r="A33" s="40">
        <v>16.0</v>
      </c>
      <c r="B33" s="34" t="s">
        <v>42</v>
      </c>
      <c r="C33" s="19" t="s">
        <v>174</v>
      </c>
      <c r="D33" s="21" t="s">
        <v>31</v>
      </c>
      <c r="E33" s="22"/>
      <c r="F33" s="22"/>
      <c r="G33" s="35"/>
      <c r="H33" s="35"/>
      <c r="I33" s="36"/>
      <c r="J33" s="37"/>
    </row>
    <row r="34">
      <c r="A34" s="40">
        <v>17.0</v>
      </c>
      <c r="B34" s="34" t="s">
        <v>42</v>
      </c>
      <c r="C34" s="19" t="s">
        <v>175</v>
      </c>
      <c r="D34" s="21" t="s">
        <v>31</v>
      </c>
      <c r="E34" s="22"/>
      <c r="F34" s="22"/>
      <c r="G34" s="35"/>
      <c r="H34" s="35"/>
      <c r="I34" s="36"/>
      <c r="J34" s="37"/>
    </row>
    <row r="35">
      <c r="A35" s="40">
        <v>18.0</v>
      </c>
      <c r="B35" s="34" t="s">
        <v>42</v>
      </c>
      <c r="C35" s="19" t="s">
        <v>176</v>
      </c>
      <c r="D35" s="21" t="s">
        <v>31</v>
      </c>
      <c r="E35" s="22"/>
      <c r="F35" s="22"/>
      <c r="G35" s="35"/>
      <c r="H35" s="35"/>
      <c r="I35" s="36"/>
      <c r="J35" s="37"/>
    </row>
    <row r="36">
      <c r="A36" s="40">
        <v>19.0</v>
      </c>
      <c r="B36" s="34" t="s">
        <v>42</v>
      </c>
      <c r="C36" s="19" t="s">
        <v>177</v>
      </c>
      <c r="D36" s="21" t="s">
        <v>31</v>
      </c>
      <c r="E36" s="22"/>
      <c r="F36" s="22"/>
      <c r="G36" s="35"/>
      <c r="H36" s="35"/>
      <c r="I36" s="36"/>
      <c r="J36" s="37"/>
    </row>
    <row r="37">
      <c r="A37" s="40">
        <v>20.0</v>
      </c>
      <c r="B37" s="34" t="s">
        <v>42</v>
      </c>
      <c r="C37" s="19" t="s">
        <v>178</v>
      </c>
      <c r="D37" s="21" t="s">
        <v>31</v>
      </c>
      <c r="E37" s="22"/>
      <c r="F37" s="22"/>
      <c r="G37" s="35"/>
      <c r="H37" s="35"/>
      <c r="I37" s="36"/>
      <c r="J37" s="37"/>
    </row>
    <row r="38">
      <c r="A38" s="40">
        <v>21.0</v>
      </c>
      <c r="B38" s="34" t="s">
        <v>42</v>
      </c>
      <c r="C38" s="19" t="s">
        <v>179</v>
      </c>
      <c r="D38" s="21" t="s">
        <v>31</v>
      </c>
      <c r="E38" s="22"/>
      <c r="F38" s="22"/>
      <c r="G38" s="35"/>
      <c r="H38" s="35"/>
      <c r="I38" s="36"/>
      <c r="J38" s="37"/>
    </row>
    <row r="39">
      <c r="A39" s="40">
        <v>22.0</v>
      </c>
      <c r="B39" s="34" t="s">
        <v>42</v>
      </c>
      <c r="C39" s="19" t="s">
        <v>180</v>
      </c>
      <c r="D39" s="21" t="s">
        <v>31</v>
      </c>
      <c r="E39" s="22"/>
      <c r="F39" s="22"/>
      <c r="G39" s="35"/>
      <c r="H39" s="35"/>
      <c r="I39" s="36"/>
      <c r="J39" s="37"/>
    </row>
    <row r="40">
      <c r="A40" s="40">
        <v>23.0</v>
      </c>
      <c r="B40" s="34" t="s">
        <v>42</v>
      </c>
      <c r="C40" s="19" t="s">
        <v>181</v>
      </c>
      <c r="D40" s="21" t="s">
        <v>31</v>
      </c>
      <c r="E40" s="22"/>
      <c r="F40" s="22"/>
      <c r="G40" s="35"/>
      <c r="H40" s="35"/>
      <c r="I40" s="36"/>
      <c r="J40" s="37"/>
    </row>
    <row r="41">
      <c r="A41" s="40">
        <v>24.0</v>
      </c>
      <c r="B41" s="34" t="s">
        <v>42</v>
      </c>
      <c r="C41" s="19" t="s">
        <v>182</v>
      </c>
      <c r="D41" s="21" t="s">
        <v>31</v>
      </c>
      <c r="E41" s="22"/>
      <c r="F41" s="22"/>
      <c r="G41" s="35"/>
      <c r="H41" s="35"/>
      <c r="I41" s="36"/>
      <c r="J41" s="37"/>
    </row>
    <row r="42">
      <c r="A42" s="40">
        <v>25.0</v>
      </c>
      <c r="B42" s="34" t="s">
        <v>42</v>
      </c>
      <c r="C42" s="19" t="s">
        <v>183</v>
      </c>
      <c r="D42" s="21" t="s">
        <v>31</v>
      </c>
      <c r="E42" s="22"/>
      <c r="F42" s="22"/>
      <c r="G42" s="35"/>
      <c r="H42" s="35"/>
      <c r="I42" s="36"/>
      <c r="J42" s="37"/>
    </row>
    <row r="43">
      <c r="A43" s="40">
        <v>26.0</v>
      </c>
      <c r="B43" s="34" t="s">
        <v>42</v>
      </c>
      <c r="C43" s="19" t="s">
        <v>184</v>
      </c>
      <c r="D43" s="21" t="s">
        <v>31</v>
      </c>
      <c r="E43" s="22"/>
      <c r="F43" s="22"/>
      <c r="G43" s="35"/>
      <c r="H43" s="35"/>
      <c r="I43" s="36"/>
      <c r="J43" s="37"/>
    </row>
    <row r="44">
      <c r="A44" s="40">
        <v>27.0</v>
      </c>
      <c r="B44" s="34" t="s">
        <v>42</v>
      </c>
      <c r="C44" s="19" t="s">
        <v>185</v>
      </c>
      <c r="D44" s="21" t="s">
        <v>31</v>
      </c>
      <c r="E44" s="22"/>
      <c r="F44" s="22"/>
      <c r="G44" s="35"/>
      <c r="H44" s="35"/>
      <c r="I44" s="36"/>
      <c r="J44" s="37"/>
    </row>
    <row r="45">
      <c r="A45" s="40">
        <v>28.0</v>
      </c>
      <c r="B45" s="34" t="s">
        <v>42</v>
      </c>
      <c r="C45" s="19" t="s">
        <v>186</v>
      </c>
      <c r="D45" s="21" t="s">
        <v>31</v>
      </c>
      <c r="E45" s="22"/>
      <c r="F45" s="22"/>
      <c r="G45" s="35"/>
      <c r="H45" s="35"/>
      <c r="I45" s="36"/>
      <c r="J45" s="37"/>
    </row>
    <row r="46">
      <c r="A46" s="40">
        <v>29.0</v>
      </c>
      <c r="B46" s="34" t="s">
        <v>42</v>
      </c>
      <c r="C46" s="19" t="s">
        <v>187</v>
      </c>
      <c r="D46" s="21" t="s">
        <v>31</v>
      </c>
      <c r="E46" s="22"/>
      <c r="F46" s="22"/>
      <c r="G46" s="35"/>
      <c r="H46" s="35"/>
      <c r="I46" s="36"/>
      <c r="J46" s="37"/>
    </row>
    <row r="47">
      <c r="A47" s="40">
        <v>30.0</v>
      </c>
      <c r="B47" s="34" t="s">
        <v>42</v>
      </c>
      <c r="C47" s="19" t="s">
        <v>188</v>
      </c>
      <c r="D47" s="21" t="s">
        <v>31</v>
      </c>
      <c r="E47" s="22"/>
      <c r="F47" s="22"/>
      <c r="G47" s="35"/>
      <c r="H47" s="35"/>
      <c r="I47" s="36"/>
      <c r="J47" s="37"/>
    </row>
  </sheetData>
  <mergeCells count="1">
    <mergeCell ref="A2:J2"/>
  </mergeCells>
  <dataValidations>
    <dataValidation type="list" allowBlank="1" showErrorMessage="1" sqref="G17:G47">
      <formula1>'Data Validation'!$D$5:$D$7</formula1>
    </dataValidation>
    <dataValidation type="list" allowBlank="1" showErrorMessage="1" sqref="E17:E47 H17:H47">
      <formula1>'Data Validation'!$B$5:$B$18</formula1>
    </dataValidation>
    <dataValidation type="list" allowBlank="1" showErrorMessage="1" sqref="F17:F47">
      <formula1>'Data Validation'!$C$5:$C$6</formula1>
    </dataValidation>
  </dataValidations>
  <hyperlinks>
    <hyperlink display="1 - Select 'File &gt; Make a Copy' to prepare your submission using Google Sheets. For a completed sample, please see C-Sample.&#10;2 - Insert as many rows as required for ITEM 10 ONLY (1 new row per address). Highlight the reserve wallet addresses in red. Circulating Supply  = Total Supply - Balances from reserve wallets&#10;3 - Input data into the yellow cells. &#10;4 - Please adhere to the format and use the predefined values from the drop down menus.&#10;5 - Please submit your responses with the proper formatting by sharing the Google Sheets URL and granting public access to the sheet. File &gt; Share &gt; Anyone on the internet with this link can view &#10;6 - Be truthful. False or misleading claims may render your submission inadmissible. Supply verification is subject to our methodology.&#10;7 - Submit the completed sheet to Form 4 - [Existing Cryptoasset] Update verified supply figures" location="'C - Sample'!A1" ref="A2"/>
    <hyperlink r:id="rId1" ref="B13"/>
    <hyperlink r:id="rId2" ref="B14"/>
    <hyperlink r:id="rId3" ref="B1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6.0"/>
    <col customWidth="1" min="2" max="2" width="22.5"/>
    <col customWidth="1" min="3" max="3" width="23.13"/>
    <col customWidth="1" min="4" max="4" width="21.5"/>
    <col customWidth="1" min="5" max="5" width="56.63"/>
    <col customWidth="1" min="6" max="6" width="15.63"/>
    <col customWidth="1" min="7" max="7" width="42.63"/>
    <col customWidth="1" min="8" max="8" width="16.38"/>
    <col customWidth="1" min="9" max="9" width="23.88"/>
    <col customWidth="1" min="10" max="10" width="31.88"/>
    <col customWidth="1" min="11" max="12" width="14.13"/>
    <col customWidth="1" min="13" max="13" width="18.13"/>
    <col customWidth="1" min="14" max="14" width="23.88"/>
    <col customWidth="1" min="15" max="15" width="31.88"/>
    <col customWidth="1" min="16" max="16" width="14.13"/>
    <col customWidth="1" min="17" max="17" width="14.75"/>
    <col customWidth="1" min="18" max="18" width="17.88"/>
    <col customWidth="1" min="19" max="19" width="23.88"/>
    <col customWidth="1" min="20" max="20" width="31.88"/>
    <col customWidth="1" min="21" max="22" width="14.13"/>
    <col customWidth="1" hidden="1" min="23" max="23" width="14.63"/>
    <col customWidth="1" hidden="1" min="24" max="24" width="15.13"/>
    <col customWidth="1" hidden="1" min="25" max="26" width="38.0"/>
    <col customWidth="1" hidden="1" min="27" max="27" width="123.5"/>
    <col customWidth="1" hidden="1" min="28" max="28" width="38.0"/>
    <col customWidth="1" hidden="1" min="29" max="31" width="18.0"/>
    <col customWidth="1" hidden="1" min="32" max="32" width="38.0"/>
    <col customWidth="1" hidden="1" min="33" max="33" width="40.63"/>
    <col hidden="1" min="34" max="55" width="12.63"/>
  </cols>
  <sheetData>
    <row r="1">
      <c r="A1" s="1" t="s">
        <v>0</v>
      </c>
      <c r="B1" s="3"/>
      <c r="C1" s="2"/>
      <c r="D1" s="2"/>
      <c r="E1" s="2"/>
      <c r="F1" s="2"/>
      <c r="G1" s="3"/>
      <c r="H1" s="3"/>
      <c r="I1" s="3"/>
      <c r="J1" s="60"/>
      <c r="K1" s="60"/>
      <c r="L1" s="60"/>
      <c r="M1" s="3"/>
      <c r="N1" s="3"/>
      <c r="O1" s="60"/>
      <c r="P1" s="60"/>
      <c r="Q1" s="60"/>
      <c r="R1" s="3"/>
      <c r="S1" s="3"/>
      <c r="T1" s="60"/>
      <c r="U1" s="60"/>
      <c r="V1" s="60"/>
      <c r="W1" s="3"/>
      <c r="X1" s="3"/>
      <c r="Y1" s="3"/>
      <c r="Z1" s="3"/>
      <c r="AA1" s="3"/>
      <c r="AB1" s="3"/>
      <c r="AC1" s="3"/>
      <c r="AD1" s="3"/>
      <c r="AE1" s="3"/>
      <c r="AF1" s="3"/>
      <c r="AG1" s="3"/>
      <c r="AH1" s="61"/>
      <c r="AI1" s="3"/>
      <c r="AJ1" s="3"/>
      <c r="AK1" s="3"/>
      <c r="AL1" s="3"/>
      <c r="AM1" s="3"/>
      <c r="AN1" s="3"/>
      <c r="AO1" s="3"/>
      <c r="AP1" s="3"/>
      <c r="AQ1" s="3"/>
      <c r="AR1" s="3"/>
      <c r="AS1" s="3"/>
      <c r="AT1" s="3"/>
      <c r="AU1" s="3"/>
      <c r="AV1" s="3"/>
      <c r="AW1" s="3"/>
      <c r="AX1" s="3"/>
      <c r="AY1" s="3"/>
      <c r="AZ1" s="3"/>
      <c r="BA1" s="3"/>
      <c r="BB1" s="3"/>
      <c r="BC1" s="3"/>
    </row>
    <row r="2">
      <c r="A2" s="4" t="s">
        <v>189</v>
      </c>
    </row>
    <row r="3">
      <c r="A3" s="3"/>
      <c r="B3" s="3"/>
      <c r="C3" s="3"/>
      <c r="D3" s="3"/>
      <c r="E3" s="62"/>
      <c r="F3" s="3"/>
      <c r="G3" s="3"/>
      <c r="H3" s="3"/>
      <c r="I3" s="3"/>
      <c r="J3" s="60"/>
      <c r="K3" s="60"/>
      <c r="L3" s="60"/>
      <c r="M3" s="3"/>
      <c r="N3" s="3"/>
      <c r="O3" s="60"/>
      <c r="P3" s="60"/>
      <c r="Q3" s="60"/>
      <c r="R3" s="3"/>
      <c r="S3" s="3"/>
      <c r="T3" s="60"/>
      <c r="U3" s="60"/>
      <c r="V3" s="60"/>
      <c r="W3" s="3"/>
      <c r="X3" s="3"/>
      <c r="Y3" s="3"/>
      <c r="Z3" s="3"/>
      <c r="AA3" s="3"/>
      <c r="AB3" s="3"/>
      <c r="AC3" s="3"/>
      <c r="AD3" s="3"/>
      <c r="AE3" s="3"/>
      <c r="AF3" s="3"/>
      <c r="AG3" s="3"/>
      <c r="AH3" s="61"/>
      <c r="AI3" s="3"/>
      <c r="AJ3" s="3"/>
      <c r="AK3" s="3"/>
      <c r="AL3" s="3"/>
      <c r="AM3" s="3"/>
      <c r="AN3" s="3"/>
      <c r="AO3" s="3"/>
      <c r="AP3" s="3"/>
      <c r="AQ3" s="3"/>
      <c r="AR3" s="3"/>
      <c r="AS3" s="3"/>
      <c r="AT3" s="3"/>
      <c r="AU3" s="3"/>
      <c r="AV3" s="3"/>
      <c r="AW3" s="3"/>
      <c r="AX3" s="3"/>
      <c r="AY3" s="3"/>
      <c r="AZ3" s="3"/>
      <c r="BA3" s="3"/>
      <c r="BB3" s="3"/>
      <c r="BC3" s="3"/>
    </row>
    <row r="4">
      <c r="E4" s="63"/>
      <c r="J4" s="64"/>
      <c r="K4" s="64"/>
      <c r="L4" s="64"/>
      <c r="O4" s="64"/>
      <c r="P4" s="64"/>
      <c r="Q4" s="64"/>
      <c r="T4" s="64"/>
      <c r="U4" s="64"/>
      <c r="V4" s="64"/>
      <c r="AH4" s="65"/>
    </row>
    <row r="5">
      <c r="A5" s="66" t="s">
        <v>190</v>
      </c>
      <c r="C5" s="67"/>
      <c r="E5" s="63"/>
      <c r="J5" s="64"/>
      <c r="K5" s="64"/>
      <c r="L5" s="64"/>
      <c r="O5" s="64"/>
      <c r="P5" s="64"/>
      <c r="Q5" s="64"/>
      <c r="T5" s="64"/>
      <c r="U5" s="64"/>
      <c r="V5" s="64"/>
      <c r="AH5" s="65"/>
    </row>
    <row r="6">
      <c r="A6" s="68" t="s">
        <v>191</v>
      </c>
      <c r="E6" s="63"/>
      <c r="J6" s="64"/>
      <c r="K6" s="64"/>
      <c r="L6" s="64"/>
      <c r="O6" s="64"/>
      <c r="P6" s="64"/>
      <c r="Q6" s="64"/>
      <c r="T6" s="64"/>
      <c r="U6" s="64"/>
      <c r="V6" s="64"/>
      <c r="AH6" s="65"/>
    </row>
    <row r="7">
      <c r="E7" s="63"/>
      <c r="J7" s="64"/>
      <c r="K7" s="64"/>
      <c r="L7" s="64"/>
      <c r="O7" s="64"/>
      <c r="P7" s="64"/>
      <c r="Q7" s="64"/>
      <c r="U7" s="68"/>
      <c r="V7" s="68"/>
      <c r="AH7" s="65"/>
    </row>
    <row r="8">
      <c r="A8" s="69"/>
      <c r="B8" s="70" t="s">
        <v>192</v>
      </c>
      <c r="C8" s="71" t="s">
        <v>193</v>
      </c>
      <c r="D8" s="70" t="s">
        <v>192</v>
      </c>
      <c r="E8" s="71" t="s">
        <v>192</v>
      </c>
      <c r="F8" s="71" t="s">
        <v>193</v>
      </c>
      <c r="G8" s="72" t="s">
        <v>193</v>
      </c>
      <c r="H8" s="70" t="s">
        <v>192</v>
      </c>
      <c r="I8" s="71" t="s">
        <v>193</v>
      </c>
      <c r="J8" s="71" t="s">
        <v>193</v>
      </c>
      <c r="K8" s="71" t="s">
        <v>193</v>
      </c>
      <c r="L8" s="72" t="s">
        <v>193</v>
      </c>
      <c r="M8" s="70" t="s">
        <v>192</v>
      </c>
      <c r="N8" s="71" t="s">
        <v>193</v>
      </c>
      <c r="O8" s="71" t="s">
        <v>193</v>
      </c>
      <c r="P8" s="71" t="s">
        <v>193</v>
      </c>
      <c r="Q8" s="72" t="s">
        <v>193</v>
      </c>
      <c r="R8" s="70" t="s">
        <v>192</v>
      </c>
      <c r="S8" s="71" t="s">
        <v>193</v>
      </c>
      <c r="T8" s="71" t="s">
        <v>193</v>
      </c>
      <c r="U8" s="71" t="s">
        <v>193</v>
      </c>
      <c r="V8" s="72" t="s">
        <v>193</v>
      </c>
      <c r="AH8" s="65"/>
    </row>
    <row r="9">
      <c r="A9" s="73" t="s">
        <v>194</v>
      </c>
      <c r="B9" s="74" t="s">
        <v>195</v>
      </c>
      <c r="C9" s="75" t="s">
        <v>196</v>
      </c>
      <c r="D9" s="76" t="s">
        <v>197</v>
      </c>
      <c r="E9" s="77" t="s">
        <v>198</v>
      </c>
      <c r="F9" s="76" t="s">
        <v>199</v>
      </c>
      <c r="G9" s="78" t="s">
        <v>13</v>
      </c>
      <c r="H9" s="75" t="s">
        <v>200</v>
      </c>
      <c r="I9" s="76" t="s">
        <v>201</v>
      </c>
      <c r="J9" s="76" t="s">
        <v>202</v>
      </c>
      <c r="K9" s="79" t="s">
        <v>203</v>
      </c>
      <c r="L9" s="80" t="s">
        <v>204</v>
      </c>
      <c r="M9" s="75" t="s">
        <v>205</v>
      </c>
      <c r="N9" s="76" t="s">
        <v>206</v>
      </c>
      <c r="O9" s="74" t="s">
        <v>207</v>
      </c>
      <c r="P9" s="79" t="s">
        <v>203</v>
      </c>
      <c r="Q9" s="80" t="s">
        <v>204</v>
      </c>
      <c r="R9" s="75" t="s">
        <v>208</v>
      </c>
      <c r="S9" s="76" t="s">
        <v>209</v>
      </c>
      <c r="T9" s="76" t="s">
        <v>210</v>
      </c>
      <c r="U9" s="79" t="s">
        <v>203</v>
      </c>
      <c r="V9" s="80" t="s">
        <v>204</v>
      </c>
      <c r="Y9" s="81" t="s">
        <v>211</v>
      </c>
      <c r="Z9" s="82" t="s">
        <v>212</v>
      </c>
      <c r="AA9" s="82" t="s">
        <v>198</v>
      </c>
      <c r="AB9" s="82" t="s">
        <v>197</v>
      </c>
      <c r="AE9" s="83"/>
    </row>
    <row r="10">
      <c r="A10" s="84" t="s">
        <v>213</v>
      </c>
      <c r="B10" s="85"/>
      <c r="C10" s="86" t="s">
        <v>214</v>
      </c>
      <c r="D10" s="87"/>
      <c r="E10" s="88" t="s">
        <v>215</v>
      </c>
      <c r="F10" s="87" t="s">
        <v>216</v>
      </c>
      <c r="G10" s="89" t="s">
        <v>26</v>
      </c>
      <c r="H10" s="86"/>
      <c r="I10" s="90" t="s">
        <v>217</v>
      </c>
      <c r="J10" s="91" t="s">
        <v>218</v>
      </c>
      <c r="K10" s="91" t="s">
        <v>219</v>
      </c>
      <c r="L10" s="92" t="s">
        <v>220</v>
      </c>
      <c r="M10" s="93"/>
      <c r="N10" s="90" t="s">
        <v>217</v>
      </c>
      <c r="O10" s="91" t="s">
        <v>221</v>
      </c>
      <c r="P10" s="91" t="s">
        <v>222</v>
      </c>
      <c r="Q10" s="91" t="s">
        <v>223</v>
      </c>
      <c r="R10" s="93"/>
      <c r="S10" s="90" t="s">
        <v>217</v>
      </c>
      <c r="T10" s="94" t="s">
        <v>224</v>
      </c>
      <c r="U10" s="94" t="s">
        <v>225</v>
      </c>
      <c r="V10" s="95" t="s">
        <v>226</v>
      </c>
      <c r="Y10" s="68"/>
      <c r="Z10" s="96" t="s">
        <v>227</v>
      </c>
      <c r="AA10" s="97" t="s">
        <v>228</v>
      </c>
      <c r="AB10" s="98" t="s">
        <v>229</v>
      </c>
      <c r="AE10" s="83"/>
    </row>
    <row r="11">
      <c r="A11" s="84" t="s">
        <v>230</v>
      </c>
      <c r="B11" s="85"/>
      <c r="C11" s="86" t="s">
        <v>214</v>
      </c>
      <c r="D11" s="87"/>
      <c r="E11" s="88"/>
      <c r="F11" s="87" t="s">
        <v>216</v>
      </c>
      <c r="G11" s="89" t="s">
        <v>26</v>
      </c>
      <c r="H11" s="86"/>
      <c r="I11" s="90" t="s">
        <v>217</v>
      </c>
      <c r="J11" s="91" t="s">
        <v>231</v>
      </c>
      <c r="K11" s="91" t="s">
        <v>232</v>
      </c>
      <c r="L11" s="92" t="s">
        <v>233</v>
      </c>
      <c r="M11" s="93"/>
      <c r="N11" s="90" t="s">
        <v>217</v>
      </c>
      <c r="O11" s="91" t="s">
        <v>234</v>
      </c>
      <c r="P11" s="91" t="s">
        <v>235</v>
      </c>
      <c r="Q11" s="91" t="s">
        <v>236</v>
      </c>
      <c r="R11" s="93"/>
      <c r="S11" s="90" t="s">
        <v>217</v>
      </c>
      <c r="T11" s="94" t="s">
        <v>237</v>
      </c>
      <c r="U11" s="94" t="s">
        <v>238</v>
      </c>
      <c r="V11" s="95" t="s">
        <v>239</v>
      </c>
      <c r="Y11" s="68"/>
      <c r="Z11" s="96" t="s">
        <v>240</v>
      </c>
      <c r="AA11" s="97" t="s">
        <v>241</v>
      </c>
      <c r="AB11" s="98" t="s">
        <v>242</v>
      </c>
      <c r="AE11" s="83"/>
    </row>
    <row r="12">
      <c r="A12" s="84" t="s">
        <v>243</v>
      </c>
      <c r="B12" s="85"/>
      <c r="C12" s="86" t="s">
        <v>214</v>
      </c>
      <c r="D12" s="87"/>
      <c r="E12" s="88"/>
      <c r="F12" s="87" t="s">
        <v>216</v>
      </c>
      <c r="G12" s="89" t="s">
        <v>26</v>
      </c>
      <c r="H12" s="86"/>
      <c r="I12" s="90" t="s">
        <v>217</v>
      </c>
      <c r="J12" s="91" t="s">
        <v>244</v>
      </c>
      <c r="K12" s="91" t="s">
        <v>245</v>
      </c>
      <c r="L12" s="92" t="s">
        <v>246</v>
      </c>
      <c r="M12" s="93"/>
      <c r="N12" s="90" t="s">
        <v>217</v>
      </c>
      <c r="O12" s="91" t="s">
        <v>247</v>
      </c>
      <c r="P12" s="91" t="s">
        <v>248</v>
      </c>
      <c r="Q12" s="91" t="s">
        <v>249</v>
      </c>
      <c r="R12" s="93"/>
      <c r="S12" s="90" t="s">
        <v>217</v>
      </c>
      <c r="T12" s="94" t="s">
        <v>250</v>
      </c>
      <c r="U12" s="94" t="s">
        <v>251</v>
      </c>
      <c r="V12" s="95" t="s">
        <v>252</v>
      </c>
      <c r="Y12" s="68"/>
      <c r="Z12" s="96" t="s">
        <v>253</v>
      </c>
      <c r="AA12" s="97" t="s">
        <v>254</v>
      </c>
      <c r="AB12" s="98" t="s">
        <v>255</v>
      </c>
      <c r="AE12" s="83"/>
    </row>
    <row r="13">
      <c r="A13" s="84" t="s">
        <v>256</v>
      </c>
      <c r="B13" s="85"/>
      <c r="C13" s="86" t="s">
        <v>214</v>
      </c>
      <c r="D13" s="87"/>
      <c r="E13" s="88"/>
      <c r="F13" s="87" t="s">
        <v>216</v>
      </c>
      <c r="G13" s="89" t="s">
        <v>26</v>
      </c>
      <c r="H13" s="86"/>
      <c r="I13" s="90" t="s">
        <v>217</v>
      </c>
      <c r="J13" s="91" t="s">
        <v>257</v>
      </c>
      <c r="K13" s="91" t="s">
        <v>258</v>
      </c>
      <c r="L13" s="92" t="s">
        <v>259</v>
      </c>
      <c r="M13" s="93"/>
      <c r="N13" s="90" t="s">
        <v>217</v>
      </c>
      <c r="O13" s="91" t="s">
        <v>260</v>
      </c>
      <c r="P13" s="91" t="s">
        <v>261</v>
      </c>
      <c r="Q13" s="91" t="s">
        <v>262</v>
      </c>
      <c r="R13" s="93"/>
      <c r="S13" s="90" t="s">
        <v>217</v>
      </c>
      <c r="T13" s="94" t="s">
        <v>263</v>
      </c>
      <c r="U13" s="94" t="s">
        <v>264</v>
      </c>
      <c r="V13" s="95" t="s">
        <v>265</v>
      </c>
      <c r="Y13" s="68"/>
      <c r="Z13" s="96" t="s">
        <v>266</v>
      </c>
      <c r="AA13" s="97" t="s">
        <v>267</v>
      </c>
      <c r="AB13" s="98" t="s">
        <v>268</v>
      </c>
      <c r="AE13" s="83"/>
    </row>
    <row r="14">
      <c r="A14" s="84" t="s">
        <v>269</v>
      </c>
      <c r="B14" s="85"/>
      <c r="C14" s="86" t="s">
        <v>214</v>
      </c>
      <c r="D14" s="87"/>
      <c r="E14" s="88"/>
      <c r="F14" s="87" t="s">
        <v>216</v>
      </c>
      <c r="G14" s="89" t="s">
        <v>26</v>
      </c>
      <c r="H14" s="86"/>
      <c r="I14" s="90" t="s">
        <v>217</v>
      </c>
      <c r="J14" s="91" t="s">
        <v>270</v>
      </c>
      <c r="K14" s="91" t="s">
        <v>271</v>
      </c>
      <c r="L14" s="92" t="s">
        <v>272</v>
      </c>
      <c r="M14" s="93"/>
      <c r="N14" s="90" t="s">
        <v>217</v>
      </c>
      <c r="O14" s="91" t="s">
        <v>273</v>
      </c>
      <c r="P14" s="91" t="s">
        <v>274</v>
      </c>
      <c r="Q14" s="91" t="s">
        <v>275</v>
      </c>
      <c r="R14" s="93"/>
      <c r="S14" s="90" t="s">
        <v>217</v>
      </c>
      <c r="T14" s="94" t="s">
        <v>276</v>
      </c>
      <c r="U14" s="94" t="s">
        <v>277</v>
      </c>
      <c r="V14" s="95" t="s">
        <v>278</v>
      </c>
      <c r="Y14" s="99"/>
      <c r="Z14" s="100" t="s">
        <v>279</v>
      </c>
      <c r="AA14" s="97" t="s">
        <v>280</v>
      </c>
      <c r="AB14" s="98" t="s">
        <v>281</v>
      </c>
      <c r="AE14" s="83"/>
    </row>
    <row r="15">
      <c r="A15" s="84" t="s">
        <v>282</v>
      </c>
      <c r="B15" s="85"/>
      <c r="C15" s="86" t="s">
        <v>214</v>
      </c>
      <c r="D15" s="87"/>
      <c r="E15" s="88"/>
      <c r="F15" s="87" t="s">
        <v>216</v>
      </c>
      <c r="G15" s="89" t="s">
        <v>26</v>
      </c>
      <c r="H15" s="86"/>
      <c r="I15" s="90" t="s">
        <v>217</v>
      </c>
      <c r="J15" s="91" t="s">
        <v>283</v>
      </c>
      <c r="K15" s="91" t="s">
        <v>284</v>
      </c>
      <c r="L15" s="92" t="s">
        <v>285</v>
      </c>
      <c r="M15" s="93"/>
      <c r="N15" s="90" t="s">
        <v>217</v>
      </c>
      <c r="O15" s="91" t="s">
        <v>286</v>
      </c>
      <c r="P15" s="91" t="s">
        <v>287</v>
      </c>
      <c r="Q15" s="91" t="s">
        <v>288</v>
      </c>
      <c r="R15" s="93"/>
      <c r="S15" s="90" t="s">
        <v>217</v>
      </c>
      <c r="T15" s="94" t="s">
        <v>289</v>
      </c>
      <c r="U15" s="94" t="s">
        <v>290</v>
      </c>
      <c r="V15" s="95" t="s">
        <v>291</v>
      </c>
      <c r="Z15" s="101" t="s">
        <v>292</v>
      </c>
      <c r="AA15" s="97" t="s">
        <v>293</v>
      </c>
      <c r="AB15" s="98" t="s">
        <v>294</v>
      </c>
      <c r="AE15" s="83"/>
    </row>
    <row r="16">
      <c r="A16" s="102" t="s">
        <v>295</v>
      </c>
      <c r="B16" s="85"/>
      <c r="C16" s="86" t="s">
        <v>214</v>
      </c>
      <c r="D16" s="87"/>
      <c r="E16" s="88"/>
      <c r="F16" s="87" t="s">
        <v>216</v>
      </c>
      <c r="G16" s="89" t="s">
        <v>26</v>
      </c>
      <c r="H16" s="86"/>
      <c r="I16" s="90" t="s">
        <v>217</v>
      </c>
      <c r="J16" s="91" t="s">
        <v>296</v>
      </c>
      <c r="K16" s="91" t="s">
        <v>297</v>
      </c>
      <c r="L16" s="92" t="s">
        <v>298</v>
      </c>
      <c r="M16" s="93"/>
      <c r="N16" s="90" t="s">
        <v>217</v>
      </c>
      <c r="O16" s="91" t="s">
        <v>299</v>
      </c>
      <c r="P16" s="91" t="s">
        <v>300</v>
      </c>
      <c r="Q16" s="91" t="s">
        <v>301</v>
      </c>
      <c r="R16" s="93"/>
      <c r="S16" s="90" t="s">
        <v>217</v>
      </c>
      <c r="T16" s="94" t="s">
        <v>302</v>
      </c>
      <c r="U16" s="94" t="s">
        <v>303</v>
      </c>
      <c r="V16" s="95" t="s">
        <v>304</v>
      </c>
      <c r="Z16" s="101" t="s">
        <v>305</v>
      </c>
      <c r="AA16" s="97" t="s">
        <v>306</v>
      </c>
      <c r="AB16" s="98" t="s">
        <v>307</v>
      </c>
      <c r="AC16" s="103"/>
      <c r="AE16" s="83"/>
    </row>
    <row r="17">
      <c r="A17" s="102" t="s">
        <v>308</v>
      </c>
      <c r="B17" s="85"/>
      <c r="C17" s="86" t="s">
        <v>214</v>
      </c>
      <c r="D17" s="87"/>
      <c r="E17" s="88"/>
      <c r="F17" s="87" t="s">
        <v>216</v>
      </c>
      <c r="G17" s="89" t="s">
        <v>26</v>
      </c>
      <c r="H17" s="86"/>
      <c r="I17" s="90" t="s">
        <v>217</v>
      </c>
      <c r="J17" s="91" t="s">
        <v>309</v>
      </c>
      <c r="K17" s="91" t="s">
        <v>310</v>
      </c>
      <c r="L17" s="92" t="s">
        <v>311</v>
      </c>
      <c r="M17" s="93"/>
      <c r="N17" s="90" t="s">
        <v>217</v>
      </c>
      <c r="O17" s="91" t="s">
        <v>312</v>
      </c>
      <c r="P17" s="91" t="s">
        <v>313</v>
      </c>
      <c r="Q17" s="91" t="s">
        <v>314</v>
      </c>
      <c r="R17" s="93"/>
      <c r="S17" s="90" t="s">
        <v>217</v>
      </c>
      <c r="T17" s="94" t="s">
        <v>315</v>
      </c>
      <c r="U17" s="94" t="s">
        <v>316</v>
      </c>
      <c r="V17" s="95" t="s">
        <v>317</v>
      </c>
      <c r="Z17" s="101" t="s">
        <v>318</v>
      </c>
      <c r="AA17" s="97" t="s">
        <v>319</v>
      </c>
      <c r="AB17" s="98" t="s">
        <v>320</v>
      </c>
      <c r="AC17" s="103"/>
      <c r="AE17" s="83"/>
    </row>
    <row r="18">
      <c r="A18" s="102" t="s">
        <v>321</v>
      </c>
      <c r="B18" s="85"/>
      <c r="C18" s="86" t="s">
        <v>214</v>
      </c>
      <c r="D18" s="87"/>
      <c r="E18" s="88"/>
      <c r="F18" s="87" t="s">
        <v>216</v>
      </c>
      <c r="G18" s="89" t="s">
        <v>26</v>
      </c>
      <c r="H18" s="86"/>
      <c r="I18" s="90" t="s">
        <v>217</v>
      </c>
      <c r="J18" s="91" t="s">
        <v>322</v>
      </c>
      <c r="K18" s="91" t="s">
        <v>323</v>
      </c>
      <c r="L18" s="92" t="s">
        <v>324</v>
      </c>
      <c r="M18" s="93"/>
      <c r="N18" s="90" t="s">
        <v>217</v>
      </c>
      <c r="O18" s="91" t="s">
        <v>325</v>
      </c>
      <c r="P18" s="91" t="s">
        <v>326</v>
      </c>
      <c r="Q18" s="91" t="s">
        <v>327</v>
      </c>
      <c r="R18" s="93"/>
      <c r="S18" s="90" t="s">
        <v>217</v>
      </c>
      <c r="T18" s="94" t="s">
        <v>328</v>
      </c>
      <c r="U18" s="94" t="s">
        <v>329</v>
      </c>
      <c r="V18" s="95" t="s">
        <v>330</v>
      </c>
      <c r="Z18" s="101" t="s">
        <v>331</v>
      </c>
      <c r="AA18" s="104" t="s">
        <v>332</v>
      </c>
      <c r="AB18" s="98" t="s">
        <v>333</v>
      </c>
      <c r="AC18" s="103"/>
      <c r="AE18" s="83"/>
    </row>
    <row r="19">
      <c r="A19" s="102" t="s">
        <v>334</v>
      </c>
      <c r="B19" s="85"/>
      <c r="C19" s="86" t="s">
        <v>214</v>
      </c>
      <c r="D19" s="87"/>
      <c r="E19" s="88"/>
      <c r="F19" s="87" t="s">
        <v>216</v>
      </c>
      <c r="G19" s="89" t="s">
        <v>26</v>
      </c>
      <c r="H19" s="86"/>
      <c r="I19" s="90" t="s">
        <v>217</v>
      </c>
      <c r="J19" s="91" t="s">
        <v>335</v>
      </c>
      <c r="K19" s="91" t="s">
        <v>336</v>
      </c>
      <c r="L19" s="92" t="s">
        <v>337</v>
      </c>
      <c r="M19" s="93"/>
      <c r="N19" s="90" t="s">
        <v>217</v>
      </c>
      <c r="O19" s="91" t="s">
        <v>338</v>
      </c>
      <c r="P19" s="91" t="s">
        <v>339</v>
      </c>
      <c r="Q19" s="91" t="s">
        <v>340</v>
      </c>
      <c r="R19" s="93"/>
      <c r="S19" s="90" t="s">
        <v>217</v>
      </c>
      <c r="T19" s="94" t="s">
        <v>341</v>
      </c>
      <c r="U19" s="94" t="s">
        <v>342</v>
      </c>
      <c r="V19" s="95" t="s">
        <v>343</v>
      </c>
      <c r="Z19" s="101" t="s">
        <v>344</v>
      </c>
      <c r="AA19" s="104" t="s">
        <v>345</v>
      </c>
      <c r="AB19" s="98" t="s">
        <v>346</v>
      </c>
      <c r="AC19" s="103"/>
      <c r="AE19" s="83"/>
    </row>
    <row r="20">
      <c r="A20" s="102" t="s">
        <v>347</v>
      </c>
      <c r="B20" s="85"/>
      <c r="C20" s="86" t="s">
        <v>214</v>
      </c>
      <c r="D20" s="87"/>
      <c r="E20" s="88"/>
      <c r="F20" s="87" t="s">
        <v>216</v>
      </c>
      <c r="G20" s="89" t="s">
        <v>26</v>
      </c>
      <c r="H20" s="86"/>
      <c r="I20" s="90" t="s">
        <v>217</v>
      </c>
      <c r="J20" s="91" t="s">
        <v>348</v>
      </c>
      <c r="K20" s="91" t="s">
        <v>349</v>
      </c>
      <c r="L20" s="92" t="s">
        <v>350</v>
      </c>
      <c r="M20" s="93"/>
      <c r="N20" s="90" t="s">
        <v>217</v>
      </c>
      <c r="O20" s="91" t="s">
        <v>351</v>
      </c>
      <c r="P20" s="91" t="s">
        <v>352</v>
      </c>
      <c r="Q20" s="91" t="s">
        <v>353</v>
      </c>
      <c r="R20" s="93"/>
      <c r="S20" s="90" t="s">
        <v>217</v>
      </c>
      <c r="T20" s="94" t="s">
        <v>354</v>
      </c>
      <c r="U20" s="94" t="s">
        <v>355</v>
      </c>
      <c r="V20" s="95" t="s">
        <v>356</v>
      </c>
      <c r="Z20" s="101" t="s">
        <v>357</v>
      </c>
      <c r="AA20" s="104" t="s">
        <v>358</v>
      </c>
      <c r="AB20" s="98" t="s">
        <v>359</v>
      </c>
      <c r="AC20" s="103"/>
      <c r="AE20" s="83"/>
    </row>
    <row r="21">
      <c r="A21" s="102" t="s">
        <v>360</v>
      </c>
      <c r="B21" s="85"/>
      <c r="C21" s="86" t="s">
        <v>214</v>
      </c>
      <c r="D21" s="87"/>
      <c r="E21" s="88"/>
      <c r="F21" s="87" t="s">
        <v>216</v>
      </c>
      <c r="G21" s="89" t="s">
        <v>26</v>
      </c>
      <c r="H21" s="86"/>
      <c r="I21" s="90" t="s">
        <v>217</v>
      </c>
      <c r="J21" s="91" t="s">
        <v>361</v>
      </c>
      <c r="K21" s="91" t="s">
        <v>362</v>
      </c>
      <c r="L21" s="92" t="s">
        <v>363</v>
      </c>
      <c r="M21" s="93"/>
      <c r="N21" s="90" t="s">
        <v>217</v>
      </c>
      <c r="O21" s="91" t="s">
        <v>364</v>
      </c>
      <c r="P21" s="91" t="s">
        <v>365</v>
      </c>
      <c r="Q21" s="91" t="s">
        <v>366</v>
      </c>
      <c r="R21" s="93"/>
      <c r="S21" s="90" t="s">
        <v>217</v>
      </c>
      <c r="T21" s="94" t="s">
        <v>367</v>
      </c>
      <c r="U21" s="94" t="s">
        <v>368</v>
      </c>
      <c r="V21" s="95" t="s">
        <v>369</v>
      </c>
      <c r="Z21" s="101" t="s">
        <v>370</v>
      </c>
      <c r="AA21" s="104" t="s">
        <v>371</v>
      </c>
      <c r="AB21" s="98" t="s">
        <v>372</v>
      </c>
      <c r="AC21" s="103"/>
      <c r="AE21" s="83"/>
    </row>
    <row r="22">
      <c r="E22" s="63"/>
      <c r="J22" s="64"/>
      <c r="K22" s="64"/>
      <c r="L22" s="64"/>
      <c r="O22" s="64"/>
      <c r="P22" s="64"/>
      <c r="Q22" s="64"/>
      <c r="T22" s="64"/>
      <c r="U22" s="64"/>
      <c r="V22" s="64"/>
      <c r="Z22" s="101" t="s">
        <v>373</v>
      </c>
      <c r="AA22" s="104" t="s">
        <v>374</v>
      </c>
      <c r="AB22" s="98" t="s">
        <v>375</v>
      </c>
      <c r="AE22" s="83"/>
    </row>
    <row r="23">
      <c r="E23" s="63"/>
      <c r="J23" s="64"/>
      <c r="K23" s="64"/>
      <c r="L23" s="64"/>
      <c r="O23" s="64"/>
      <c r="P23" s="64"/>
      <c r="Q23" s="64"/>
      <c r="T23" s="64"/>
      <c r="U23" s="64"/>
      <c r="V23" s="64"/>
      <c r="Z23" s="101" t="s">
        <v>376</v>
      </c>
      <c r="AA23" s="105" t="s">
        <v>377</v>
      </c>
      <c r="AB23" s="98" t="s">
        <v>378</v>
      </c>
      <c r="AE23" s="83"/>
    </row>
    <row r="24">
      <c r="E24" s="63"/>
      <c r="J24" s="64"/>
      <c r="K24" s="64"/>
      <c r="L24" s="64"/>
      <c r="O24" s="64"/>
      <c r="P24" s="64"/>
      <c r="Q24" s="64"/>
      <c r="T24" s="64"/>
      <c r="U24" s="64"/>
      <c r="V24" s="64"/>
      <c r="Z24" s="101" t="s">
        <v>379</v>
      </c>
      <c r="AA24" s="105" t="s">
        <v>380</v>
      </c>
      <c r="AB24" s="98" t="s">
        <v>381</v>
      </c>
      <c r="AE24" s="83"/>
    </row>
    <row r="25">
      <c r="E25" s="63"/>
      <c r="J25" s="64"/>
      <c r="K25" s="64"/>
      <c r="L25" s="64"/>
      <c r="O25" s="64"/>
      <c r="P25" s="64"/>
      <c r="Q25" s="64"/>
      <c r="T25" s="64"/>
      <c r="U25" s="64"/>
      <c r="V25" s="64"/>
      <c r="Z25" s="101" t="s">
        <v>382</v>
      </c>
      <c r="AA25" s="105" t="s">
        <v>383</v>
      </c>
      <c r="AB25" s="98" t="s">
        <v>384</v>
      </c>
      <c r="AE25" s="83"/>
      <c r="AJ25" s="103"/>
    </row>
    <row r="26">
      <c r="E26" s="63"/>
      <c r="J26" s="64"/>
      <c r="K26" s="64"/>
      <c r="L26" s="64"/>
      <c r="O26" s="64"/>
      <c r="P26" s="64"/>
      <c r="Q26" s="64"/>
      <c r="T26" s="64"/>
      <c r="U26" s="64"/>
      <c r="V26" s="64"/>
      <c r="W26" s="106"/>
      <c r="X26" s="106"/>
      <c r="Z26" s="101" t="s">
        <v>385</v>
      </c>
      <c r="AA26" s="104" t="s">
        <v>386</v>
      </c>
      <c r="AB26" s="98" t="s">
        <v>387</v>
      </c>
      <c r="AE26" s="83"/>
      <c r="AJ26" s="103"/>
    </row>
    <row r="27">
      <c r="E27" s="63"/>
      <c r="J27" s="64"/>
      <c r="K27" s="64"/>
      <c r="L27" s="64"/>
      <c r="O27" s="64"/>
      <c r="P27" s="64"/>
      <c r="Q27" s="64"/>
      <c r="T27" s="64"/>
      <c r="U27" s="64"/>
      <c r="V27" s="64"/>
      <c r="W27" s="107"/>
      <c r="X27" s="107"/>
      <c r="Z27" s="101" t="s">
        <v>388</v>
      </c>
      <c r="AA27" s="104" t="s">
        <v>389</v>
      </c>
      <c r="AB27" s="98" t="s">
        <v>390</v>
      </c>
      <c r="AE27" s="83"/>
      <c r="AJ27" s="103"/>
    </row>
    <row r="28">
      <c r="E28" s="63"/>
      <c r="J28" s="64"/>
      <c r="K28" s="64"/>
      <c r="L28" s="64"/>
      <c r="O28" s="64"/>
      <c r="P28" s="64"/>
      <c r="Q28" s="64"/>
      <c r="T28" s="64"/>
      <c r="U28" s="64"/>
      <c r="V28" s="64"/>
      <c r="W28" s="107"/>
      <c r="X28" s="107"/>
      <c r="Z28" s="101" t="s">
        <v>391</v>
      </c>
      <c r="AA28" s="104" t="s">
        <v>392</v>
      </c>
      <c r="AB28" s="98" t="s">
        <v>393</v>
      </c>
      <c r="AE28" s="83"/>
      <c r="AI28" s="108"/>
      <c r="AJ28" s="103"/>
    </row>
    <row r="29">
      <c r="E29" s="63"/>
      <c r="J29" s="64"/>
      <c r="K29" s="64"/>
      <c r="L29" s="64"/>
      <c r="O29" s="64"/>
      <c r="P29" s="64"/>
      <c r="Q29" s="64"/>
      <c r="T29" s="64"/>
      <c r="U29" s="64"/>
      <c r="V29" s="64"/>
      <c r="W29" s="107"/>
      <c r="X29" s="107"/>
      <c r="Z29" s="101" t="s">
        <v>394</v>
      </c>
      <c r="AA29" s="104" t="s">
        <v>395</v>
      </c>
      <c r="AB29" s="98" t="s">
        <v>396</v>
      </c>
      <c r="AE29" s="83"/>
      <c r="AI29" s="109"/>
      <c r="AJ29" s="103"/>
    </row>
    <row r="30" ht="19.5" customHeight="1">
      <c r="E30" s="63"/>
      <c r="J30" s="64"/>
      <c r="K30" s="64"/>
      <c r="L30" s="64"/>
      <c r="O30" s="64"/>
      <c r="P30" s="64"/>
      <c r="Q30" s="64"/>
      <c r="T30" s="64"/>
      <c r="U30" s="64"/>
      <c r="V30" s="64"/>
      <c r="Z30" s="101" t="s">
        <v>397</v>
      </c>
      <c r="AA30" s="104" t="s">
        <v>398</v>
      </c>
      <c r="AB30" s="98" t="s">
        <v>399</v>
      </c>
      <c r="AE30" s="83"/>
      <c r="AI30" s="109"/>
      <c r="AJ30" s="103"/>
    </row>
    <row r="31" ht="18.75" customHeight="1">
      <c r="E31" s="63"/>
      <c r="J31" s="64"/>
      <c r="K31" s="64"/>
      <c r="L31" s="64"/>
      <c r="O31" s="64"/>
      <c r="P31" s="64"/>
      <c r="Q31" s="64"/>
      <c r="T31" s="64"/>
      <c r="U31" s="64"/>
      <c r="V31" s="64"/>
      <c r="Z31" s="101" t="s">
        <v>400</v>
      </c>
      <c r="AA31" s="104" t="s">
        <v>401</v>
      </c>
      <c r="AB31" s="98" t="s">
        <v>402</v>
      </c>
      <c r="AE31" s="83"/>
      <c r="AI31" s="109"/>
      <c r="AJ31" s="103"/>
    </row>
    <row r="32">
      <c r="E32" s="63"/>
      <c r="J32" s="64"/>
      <c r="K32" s="64"/>
      <c r="L32" s="64"/>
      <c r="O32" s="64"/>
      <c r="P32" s="64"/>
      <c r="Q32" s="64"/>
      <c r="T32" s="64"/>
      <c r="U32" s="64"/>
      <c r="V32" s="64"/>
      <c r="Z32" s="101" t="s">
        <v>403</v>
      </c>
      <c r="AA32" s="104" t="s">
        <v>404</v>
      </c>
      <c r="AB32" s="98" t="s">
        <v>405</v>
      </c>
      <c r="AE32" s="83"/>
      <c r="AI32" s="108"/>
      <c r="AJ32" s="103"/>
    </row>
    <row r="33">
      <c r="E33" s="63"/>
      <c r="J33" s="64"/>
      <c r="K33" s="64"/>
      <c r="L33" s="64"/>
      <c r="O33" s="64"/>
      <c r="P33" s="64"/>
      <c r="Q33" s="64"/>
      <c r="T33" s="64"/>
      <c r="U33" s="64"/>
      <c r="V33" s="64"/>
      <c r="Z33" s="101" t="s">
        <v>406</v>
      </c>
      <c r="AA33" s="104" t="s">
        <v>407</v>
      </c>
      <c r="AB33" s="98" t="s">
        <v>408</v>
      </c>
      <c r="AE33" s="83"/>
      <c r="AI33" s="109"/>
      <c r="AJ33" s="103"/>
    </row>
    <row r="34">
      <c r="E34" s="63"/>
      <c r="J34" s="64"/>
      <c r="K34" s="64"/>
      <c r="L34" s="64"/>
      <c r="O34" s="64"/>
      <c r="P34" s="64"/>
      <c r="Q34" s="64"/>
      <c r="T34" s="64"/>
      <c r="U34" s="64"/>
      <c r="V34" s="64"/>
      <c r="Z34" s="101" t="s">
        <v>409</v>
      </c>
      <c r="AA34" s="104" t="s">
        <v>410</v>
      </c>
      <c r="AB34" s="98" t="s">
        <v>411</v>
      </c>
      <c r="AE34" s="83"/>
      <c r="AI34" s="109"/>
      <c r="AJ34" s="103"/>
    </row>
    <row r="35">
      <c r="E35" s="63"/>
      <c r="J35" s="64"/>
      <c r="K35" s="64"/>
      <c r="L35" s="64"/>
      <c r="O35" s="64"/>
      <c r="P35" s="64"/>
      <c r="Q35" s="64"/>
      <c r="T35" s="64"/>
      <c r="U35" s="64"/>
      <c r="V35" s="64"/>
      <c r="Z35" s="101" t="s">
        <v>412</v>
      </c>
      <c r="AA35" s="97" t="s">
        <v>413</v>
      </c>
      <c r="AB35" s="98" t="s">
        <v>414</v>
      </c>
      <c r="AE35" s="83"/>
      <c r="AI35" s="108"/>
      <c r="AJ35" s="103"/>
    </row>
    <row r="36">
      <c r="E36" s="63"/>
      <c r="J36" s="64"/>
      <c r="K36" s="64"/>
      <c r="L36" s="64"/>
      <c r="O36" s="64"/>
      <c r="P36" s="64"/>
      <c r="Q36" s="64"/>
      <c r="T36" s="64"/>
      <c r="U36" s="64"/>
      <c r="V36" s="64"/>
      <c r="Z36" s="101" t="s">
        <v>415</v>
      </c>
      <c r="AA36" s="104" t="s">
        <v>416</v>
      </c>
      <c r="AB36" s="98" t="s">
        <v>417</v>
      </c>
      <c r="AE36" s="83"/>
    </row>
    <row r="37">
      <c r="E37" s="63"/>
      <c r="J37" s="64"/>
      <c r="K37" s="64"/>
      <c r="L37" s="64"/>
      <c r="O37" s="64"/>
      <c r="P37" s="64"/>
      <c r="Q37" s="64"/>
      <c r="T37" s="64"/>
      <c r="U37" s="64"/>
      <c r="V37" s="64"/>
      <c r="Z37" s="101" t="s">
        <v>418</v>
      </c>
      <c r="AA37" s="104" t="s">
        <v>419</v>
      </c>
      <c r="AB37" s="98" t="s">
        <v>420</v>
      </c>
      <c r="AE37" s="83"/>
    </row>
    <row r="38">
      <c r="E38" s="63"/>
      <c r="J38" s="64"/>
      <c r="K38" s="64"/>
      <c r="L38" s="64"/>
      <c r="O38" s="64"/>
      <c r="P38" s="64"/>
      <c r="Q38" s="64"/>
      <c r="T38" s="64"/>
      <c r="U38" s="64"/>
      <c r="V38" s="64"/>
      <c r="Z38" s="101" t="s">
        <v>421</v>
      </c>
      <c r="AA38" s="97" t="s">
        <v>422</v>
      </c>
      <c r="AB38" s="98" t="s">
        <v>423</v>
      </c>
      <c r="AE38" s="83"/>
    </row>
    <row r="39">
      <c r="E39" s="63"/>
      <c r="J39" s="64"/>
      <c r="K39" s="64"/>
      <c r="L39" s="64"/>
      <c r="O39" s="64"/>
      <c r="P39" s="64"/>
      <c r="Q39" s="64"/>
      <c r="T39" s="64"/>
      <c r="U39" s="64"/>
      <c r="V39" s="64"/>
      <c r="Z39" s="101" t="s">
        <v>424</v>
      </c>
      <c r="AA39" s="97" t="s">
        <v>425</v>
      </c>
      <c r="AB39" s="98" t="s">
        <v>426</v>
      </c>
      <c r="AE39" s="83"/>
    </row>
    <row r="40">
      <c r="E40" s="63"/>
      <c r="J40" s="64"/>
      <c r="K40" s="64"/>
      <c r="L40" s="64"/>
      <c r="O40" s="64"/>
      <c r="P40" s="64"/>
      <c r="Q40" s="64"/>
      <c r="T40" s="64"/>
      <c r="U40" s="64"/>
      <c r="V40" s="64"/>
      <c r="Z40" s="101" t="s">
        <v>427</v>
      </c>
      <c r="AA40" s="97" t="s">
        <v>428</v>
      </c>
      <c r="AB40" s="98" t="s">
        <v>429</v>
      </c>
      <c r="AE40" s="83"/>
    </row>
    <row r="41">
      <c r="E41" s="63"/>
      <c r="J41" s="64"/>
      <c r="K41" s="64"/>
      <c r="L41" s="64"/>
      <c r="O41" s="64"/>
      <c r="P41" s="64"/>
      <c r="Q41" s="64"/>
      <c r="T41" s="64"/>
      <c r="U41" s="64"/>
      <c r="V41" s="64"/>
      <c r="Z41" s="101" t="s">
        <v>430</v>
      </c>
      <c r="AA41" s="97" t="s">
        <v>431</v>
      </c>
      <c r="AB41" s="98" t="s">
        <v>432</v>
      </c>
      <c r="AE41" s="83"/>
    </row>
    <row r="42">
      <c r="E42" s="63"/>
      <c r="J42" s="64"/>
      <c r="K42" s="64"/>
      <c r="L42" s="64"/>
      <c r="O42" s="64"/>
      <c r="P42" s="64"/>
      <c r="Q42" s="64"/>
      <c r="T42" s="64"/>
      <c r="U42" s="64"/>
      <c r="V42" s="64"/>
      <c r="Z42" s="101" t="s">
        <v>433</v>
      </c>
      <c r="AA42" s="104" t="s">
        <v>434</v>
      </c>
      <c r="AB42" s="110" t="s">
        <v>435</v>
      </c>
      <c r="AE42" s="83"/>
    </row>
    <row r="43">
      <c r="E43" s="63"/>
      <c r="J43" s="64"/>
      <c r="K43" s="64"/>
      <c r="L43" s="64"/>
      <c r="O43" s="64"/>
      <c r="P43" s="64"/>
      <c r="Q43" s="64"/>
      <c r="T43" s="64"/>
      <c r="U43" s="64"/>
      <c r="V43" s="64"/>
      <c r="Z43" s="101" t="s">
        <v>436</v>
      </c>
      <c r="AA43" s="104" t="s">
        <v>437</v>
      </c>
      <c r="AB43" s="110" t="s">
        <v>438</v>
      </c>
      <c r="AE43" s="83"/>
    </row>
    <row r="44">
      <c r="E44" s="63"/>
      <c r="J44" s="64"/>
      <c r="K44" s="64"/>
      <c r="L44" s="64"/>
      <c r="O44" s="64"/>
      <c r="P44" s="64"/>
      <c r="Q44" s="64"/>
      <c r="T44" s="64"/>
      <c r="U44" s="64"/>
      <c r="V44" s="64"/>
      <c r="Z44" s="101" t="s">
        <v>439</v>
      </c>
      <c r="AA44" s="104" t="s">
        <v>440</v>
      </c>
      <c r="AB44" s="110" t="s">
        <v>441</v>
      </c>
      <c r="AE44" s="83"/>
    </row>
    <row r="45">
      <c r="E45" s="63"/>
      <c r="J45" s="64"/>
      <c r="K45" s="64"/>
      <c r="L45" s="64"/>
      <c r="O45" s="64"/>
      <c r="P45" s="64"/>
      <c r="Q45" s="64"/>
      <c r="T45" s="64"/>
      <c r="U45" s="64"/>
      <c r="V45" s="64"/>
      <c r="Z45" s="101" t="s">
        <v>442</v>
      </c>
      <c r="AA45" s="104" t="s">
        <v>443</v>
      </c>
      <c r="AB45" s="110" t="s">
        <v>444</v>
      </c>
      <c r="AE45" s="83"/>
    </row>
    <row r="46">
      <c r="E46" s="63"/>
      <c r="J46" s="64"/>
      <c r="K46" s="64"/>
      <c r="L46" s="64"/>
      <c r="O46" s="64"/>
      <c r="P46" s="64"/>
      <c r="Q46" s="64"/>
      <c r="T46" s="64"/>
      <c r="U46" s="64"/>
      <c r="V46" s="64"/>
      <c r="Z46" s="101" t="s">
        <v>445</v>
      </c>
      <c r="AA46" s="104" t="s">
        <v>446</v>
      </c>
      <c r="AB46" s="110" t="s">
        <v>447</v>
      </c>
      <c r="AE46" s="83"/>
    </row>
    <row r="47">
      <c r="E47" s="63"/>
      <c r="J47" s="64"/>
      <c r="K47" s="64"/>
      <c r="L47" s="64"/>
      <c r="O47" s="64"/>
      <c r="P47" s="64"/>
      <c r="Q47" s="64"/>
      <c r="T47" s="64"/>
      <c r="U47" s="64"/>
      <c r="V47" s="64"/>
      <c r="Z47" s="101" t="s">
        <v>448</v>
      </c>
      <c r="AA47" s="104" t="s">
        <v>449</v>
      </c>
      <c r="AB47" s="98" t="s">
        <v>450</v>
      </c>
      <c r="AE47" s="83"/>
    </row>
    <row r="48">
      <c r="E48" s="63"/>
      <c r="J48" s="64"/>
      <c r="K48" s="64"/>
      <c r="L48" s="64"/>
      <c r="O48" s="64"/>
      <c r="P48" s="64"/>
      <c r="Q48" s="64"/>
      <c r="T48" s="64"/>
      <c r="U48" s="64"/>
      <c r="V48" s="64"/>
      <c r="Z48" s="101" t="s">
        <v>451</v>
      </c>
      <c r="AA48" s="104" t="s">
        <v>452</v>
      </c>
      <c r="AB48" s="98" t="s">
        <v>453</v>
      </c>
      <c r="AE48" s="83"/>
    </row>
    <row r="49">
      <c r="E49" s="63"/>
      <c r="J49" s="64"/>
      <c r="K49" s="64"/>
      <c r="L49" s="64"/>
      <c r="O49" s="64"/>
      <c r="P49" s="64"/>
      <c r="Q49" s="64"/>
      <c r="T49" s="64"/>
      <c r="U49" s="64"/>
      <c r="V49" s="64"/>
      <c r="Z49" s="101" t="s">
        <v>454</v>
      </c>
      <c r="AA49" s="97" t="s">
        <v>455</v>
      </c>
      <c r="AB49" s="98" t="s">
        <v>456</v>
      </c>
      <c r="AE49" s="83"/>
    </row>
    <row r="50">
      <c r="E50" s="63"/>
      <c r="J50" s="64"/>
      <c r="K50" s="64"/>
      <c r="L50" s="64"/>
      <c r="O50" s="64"/>
      <c r="P50" s="64"/>
      <c r="Q50" s="64"/>
      <c r="T50" s="64"/>
      <c r="U50" s="64"/>
      <c r="V50" s="64"/>
      <c r="Z50" s="101" t="s">
        <v>457</v>
      </c>
      <c r="AA50" s="97" t="s">
        <v>458</v>
      </c>
      <c r="AB50" s="98" t="s">
        <v>459</v>
      </c>
      <c r="AE50" s="83"/>
    </row>
    <row r="51">
      <c r="E51" s="63"/>
      <c r="J51" s="64"/>
      <c r="K51" s="64"/>
      <c r="L51" s="64"/>
      <c r="O51" s="64"/>
      <c r="P51" s="64"/>
      <c r="Q51" s="64"/>
      <c r="T51" s="64"/>
      <c r="U51" s="64"/>
      <c r="V51" s="64"/>
      <c r="Z51" s="101" t="s">
        <v>460</v>
      </c>
      <c r="AA51" s="97" t="s">
        <v>461</v>
      </c>
      <c r="AB51" s="98" t="s">
        <v>462</v>
      </c>
      <c r="AE51" s="83"/>
    </row>
    <row r="52">
      <c r="E52" s="63"/>
      <c r="J52" s="64"/>
      <c r="K52" s="64"/>
      <c r="L52" s="64"/>
      <c r="O52" s="64"/>
      <c r="P52" s="64"/>
      <c r="Q52" s="64"/>
      <c r="T52" s="64"/>
      <c r="U52" s="64"/>
      <c r="V52" s="64"/>
      <c r="Z52" s="101" t="s">
        <v>463</v>
      </c>
      <c r="AA52" s="104" t="s">
        <v>464</v>
      </c>
      <c r="AB52" s="98" t="s">
        <v>465</v>
      </c>
      <c r="AE52" s="83"/>
    </row>
    <row r="53">
      <c r="E53" s="63"/>
      <c r="J53" s="64"/>
      <c r="K53" s="64"/>
      <c r="L53" s="64"/>
      <c r="O53" s="64"/>
      <c r="P53" s="64"/>
      <c r="Q53" s="64"/>
      <c r="T53" s="64"/>
      <c r="U53" s="64"/>
      <c r="V53" s="64"/>
      <c r="Z53" s="101" t="s">
        <v>466</v>
      </c>
      <c r="AA53" s="104" t="s">
        <v>467</v>
      </c>
      <c r="AB53" s="98" t="s">
        <v>468</v>
      </c>
      <c r="AE53" s="83"/>
    </row>
    <row r="54">
      <c r="E54" s="63"/>
      <c r="J54" s="64"/>
      <c r="K54" s="64"/>
      <c r="L54" s="64"/>
      <c r="O54" s="64"/>
      <c r="P54" s="64"/>
      <c r="Q54" s="64"/>
      <c r="T54" s="64"/>
      <c r="U54" s="64"/>
      <c r="V54" s="64"/>
      <c r="Z54" s="101" t="s">
        <v>469</v>
      </c>
      <c r="AA54" s="104" t="s">
        <v>470</v>
      </c>
      <c r="AB54" s="98" t="s">
        <v>471</v>
      </c>
      <c r="AE54" s="83"/>
    </row>
    <row r="55">
      <c r="E55" s="63"/>
      <c r="J55" s="64"/>
      <c r="K55" s="64"/>
      <c r="L55" s="64"/>
      <c r="O55" s="64"/>
      <c r="P55" s="64"/>
      <c r="Q55" s="64"/>
      <c r="T55" s="64"/>
      <c r="U55" s="64"/>
      <c r="V55" s="64"/>
      <c r="Z55" s="101" t="s">
        <v>472</v>
      </c>
      <c r="AA55" s="104" t="s">
        <v>473</v>
      </c>
      <c r="AB55" s="98" t="s">
        <v>474</v>
      </c>
      <c r="AE55" s="83"/>
    </row>
    <row r="56">
      <c r="E56" s="63"/>
      <c r="J56" s="64"/>
      <c r="K56" s="64"/>
      <c r="L56" s="64"/>
      <c r="O56" s="64"/>
      <c r="P56" s="64"/>
      <c r="Q56" s="64"/>
      <c r="T56" s="64"/>
      <c r="U56" s="64"/>
      <c r="V56" s="64"/>
      <c r="Z56" s="101" t="s">
        <v>475</v>
      </c>
      <c r="AA56" s="104" t="s">
        <v>476</v>
      </c>
      <c r="AB56" s="98" t="s">
        <v>477</v>
      </c>
      <c r="AE56" s="83"/>
    </row>
    <row r="57">
      <c r="E57" s="63"/>
      <c r="J57" s="64"/>
      <c r="K57" s="64"/>
      <c r="L57" s="64"/>
      <c r="O57" s="64"/>
      <c r="P57" s="64"/>
      <c r="Q57" s="64"/>
      <c r="T57" s="64"/>
      <c r="U57" s="64"/>
      <c r="V57" s="64"/>
      <c r="Z57" s="101" t="s">
        <v>478</v>
      </c>
      <c r="AA57" s="104" t="s">
        <v>479</v>
      </c>
      <c r="AB57" s="98" t="s">
        <v>480</v>
      </c>
      <c r="AE57" s="83"/>
    </row>
    <row r="58">
      <c r="E58" s="63"/>
      <c r="J58" s="64"/>
      <c r="K58" s="64"/>
      <c r="L58" s="64"/>
      <c r="O58" s="64"/>
      <c r="P58" s="64"/>
      <c r="Q58" s="64"/>
      <c r="T58" s="64"/>
      <c r="U58" s="64"/>
      <c r="V58" s="64"/>
      <c r="Z58" s="101" t="s">
        <v>481</v>
      </c>
      <c r="AA58" s="104" t="s">
        <v>482</v>
      </c>
      <c r="AB58" s="98" t="s">
        <v>483</v>
      </c>
      <c r="AE58" s="83"/>
    </row>
    <row r="59">
      <c r="E59" s="63"/>
      <c r="J59" s="64"/>
      <c r="K59" s="64"/>
      <c r="L59" s="64"/>
      <c r="O59" s="64"/>
      <c r="P59" s="64"/>
      <c r="Q59" s="64"/>
      <c r="T59" s="64"/>
      <c r="U59" s="64"/>
      <c r="V59" s="64"/>
      <c r="Z59" s="101" t="s">
        <v>484</v>
      </c>
      <c r="AA59" s="104" t="s">
        <v>485</v>
      </c>
      <c r="AB59" s="98" t="s">
        <v>486</v>
      </c>
      <c r="AE59" s="83"/>
    </row>
    <row r="60">
      <c r="E60" s="63"/>
      <c r="J60" s="64"/>
      <c r="K60" s="64"/>
      <c r="L60" s="64"/>
      <c r="O60" s="64"/>
      <c r="P60" s="64"/>
      <c r="Q60" s="64"/>
      <c r="T60" s="64"/>
      <c r="U60" s="64"/>
      <c r="V60" s="64"/>
      <c r="Z60" s="101" t="s">
        <v>487</v>
      </c>
      <c r="AA60" s="104" t="s">
        <v>488</v>
      </c>
      <c r="AB60" s="98" t="s">
        <v>489</v>
      </c>
      <c r="AE60" s="83"/>
    </row>
    <row r="61">
      <c r="E61" s="63"/>
      <c r="J61" s="64"/>
      <c r="K61" s="64"/>
      <c r="L61" s="64"/>
      <c r="O61" s="64"/>
      <c r="P61" s="64"/>
      <c r="Q61" s="64"/>
      <c r="T61" s="64"/>
      <c r="U61" s="64"/>
      <c r="V61" s="64"/>
      <c r="Z61" s="101" t="s">
        <v>490</v>
      </c>
      <c r="AA61" s="104" t="s">
        <v>491</v>
      </c>
      <c r="AB61" s="98" t="s">
        <v>492</v>
      </c>
      <c r="AE61" s="83"/>
    </row>
    <row r="62">
      <c r="E62" s="63"/>
      <c r="J62" s="64"/>
      <c r="K62" s="64"/>
      <c r="L62" s="64"/>
      <c r="O62" s="64"/>
      <c r="P62" s="64"/>
      <c r="Q62" s="64"/>
      <c r="T62" s="64"/>
      <c r="U62" s="64"/>
      <c r="V62" s="64"/>
      <c r="Z62" s="101" t="s">
        <v>493</v>
      </c>
      <c r="AA62" s="104" t="s">
        <v>494</v>
      </c>
      <c r="AB62" s="98" t="s">
        <v>495</v>
      </c>
      <c r="AE62" s="83"/>
    </row>
    <row r="63">
      <c r="E63" s="63"/>
      <c r="J63" s="64"/>
      <c r="K63" s="64"/>
      <c r="L63" s="64"/>
      <c r="O63" s="64"/>
      <c r="P63" s="64"/>
      <c r="Q63" s="64"/>
      <c r="T63" s="64"/>
      <c r="U63" s="64"/>
      <c r="V63" s="64"/>
      <c r="Z63" s="101" t="s">
        <v>496</v>
      </c>
      <c r="AA63" s="104" t="s">
        <v>497</v>
      </c>
      <c r="AB63" s="98" t="s">
        <v>498</v>
      </c>
      <c r="AE63" s="83"/>
    </row>
    <row r="64">
      <c r="E64" s="63"/>
      <c r="J64" s="64"/>
      <c r="K64" s="64"/>
      <c r="L64" s="64"/>
      <c r="O64" s="64"/>
      <c r="P64" s="64"/>
      <c r="Q64" s="64"/>
      <c r="T64" s="64"/>
      <c r="U64" s="64"/>
      <c r="V64" s="64"/>
      <c r="Z64" s="101" t="s">
        <v>499</v>
      </c>
      <c r="AA64" s="104" t="s">
        <v>500</v>
      </c>
      <c r="AB64" s="98" t="s">
        <v>501</v>
      </c>
      <c r="AE64" s="83"/>
    </row>
    <row r="65">
      <c r="E65" s="63"/>
      <c r="J65" s="64"/>
      <c r="K65" s="64"/>
      <c r="L65" s="64"/>
      <c r="O65" s="64"/>
      <c r="P65" s="64"/>
      <c r="Q65" s="64"/>
      <c r="T65" s="64"/>
      <c r="U65" s="64"/>
      <c r="V65" s="64"/>
      <c r="Z65" s="101" t="s">
        <v>502</v>
      </c>
      <c r="AA65" s="97" t="s">
        <v>503</v>
      </c>
      <c r="AB65" s="98" t="s">
        <v>504</v>
      </c>
      <c r="AE65" s="83"/>
    </row>
    <row r="66">
      <c r="E66" s="63"/>
      <c r="J66" s="64"/>
      <c r="K66" s="64"/>
      <c r="L66" s="64"/>
      <c r="O66" s="64"/>
      <c r="P66" s="64"/>
      <c r="Q66" s="64"/>
      <c r="T66" s="64"/>
      <c r="U66" s="64"/>
      <c r="V66" s="64"/>
      <c r="Z66" s="101" t="s">
        <v>505</v>
      </c>
      <c r="AA66" s="97" t="s">
        <v>506</v>
      </c>
      <c r="AB66" s="98" t="s">
        <v>507</v>
      </c>
      <c r="AE66" s="83"/>
    </row>
    <row r="67">
      <c r="E67" s="63"/>
      <c r="J67" s="64"/>
      <c r="K67" s="64"/>
      <c r="L67" s="64"/>
      <c r="O67" s="64"/>
      <c r="P67" s="64"/>
      <c r="Q67" s="64"/>
      <c r="T67" s="64"/>
      <c r="U67" s="64"/>
      <c r="V67" s="64"/>
      <c r="Z67" s="101" t="s">
        <v>508</v>
      </c>
      <c r="AA67" s="104" t="s">
        <v>509</v>
      </c>
      <c r="AB67" s="98" t="s">
        <v>510</v>
      </c>
      <c r="AE67" s="83"/>
    </row>
    <row r="68">
      <c r="E68" s="63"/>
      <c r="J68" s="64"/>
      <c r="K68" s="64"/>
      <c r="L68" s="64"/>
      <c r="O68" s="64"/>
      <c r="P68" s="64"/>
      <c r="Q68" s="64"/>
      <c r="T68" s="64"/>
      <c r="U68" s="64"/>
      <c r="V68" s="64"/>
      <c r="Z68" s="101" t="s">
        <v>511</v>
      </c>
      <c r="AA68" s="104" t="s">
        <v>512</v>
      </c>
      <c r="AB68" s="98" t="s">
        <v>513</v>
      </c>
      <c r="AE68" s="83"/>
    </row>
    <row r="69">
      <c r="E69" s="63"/>
      <c r="J69" s="64"/>
      <c r="K69" s="64"/>
      <c r="L69" s="64"/>
      <c r="O69" s="64"/>
      <c r="P69" s="64"/>
      <c r="Q69" s="64"/>
      <c r="T69" s="64"/>
      <c r="U69" s="64"/>
      <c r="V69" s="64"/>
      <c r="Z69" s="101" t="s">
        <v>514</v>
      </c>
      <c r="AA69" s="104" t="s">
        <v>515</v>
      </c>
      <c r="AB69" s="98" t="s">
        <v>516</v>
      </c>
      <c r="AE69" s="83"/>
    </row>
    <row r="70">
      <c r="E70" s="63"/>
      <c r="J70" s="64"/>
      <c r="K70" s="64"/>
      <c r="L70" s="64"/>
      <c r="O70" s="64"/>
      <c r="P70" s="64"/>
      <c r="Q70" s="64"/>
      <c r="T70" s="64"/>
      <c r="U70" s="64"/>
      <c r="V70" s="64"/>
      <c r="Z70" s="101" t="s">
        <v>517</v>
      </c>
      <c r="AA70" s="104" t="s">
        <v>518</v>
      </c>
      <c r="AB70" s="98" t="s">
        <v>519</v>
      </c>
      <c r="AE70" s="83"/>
    </row>
    <row r="71">
      <c r="E71" s="63"/>
      <c r="J71" s="64"/>
      <c r="K71" s="64"/>
      <c r="L71" s="64"/>
      <c r="O71" s="64"/>
      <c r="P71" s="64"/>
      <c r="Q71" s="64"/>
      <c r="T71" s="64"/>
      <c r="U71" s="64"/>
      <c r="V71" s="64"/>
      <c r="Z71" s="101" t="s">
        <v>520</v>
      </c>
      <c r="AA71" s="104" t="s">
        <v>521</v>
      </c>
      <c r="AB71" s="98" t="s">
        <v>522</v>
      </c>
      <c r="AE71" s="83"/>
    </row>
    <row r="72">
      <c r="E72" s="63"/>
      <c r="J72" s="64"/>
      <c r="K72" s="64"/>
      <c r="L72" s="64"/>
      <c r="O72" s="64"/>
      <c r="P72" s="64"/>
      <c r="Q72" s="64"/>
      <c r="T72" s="64"/>
      <c r="U72" s="64"/>
      <c r="V72" s="64"/>
      <c r="Z72" s="101" t="s">
        <v>523</v>
      </c>
      <c r="AA72" s="104" t="s">
        <v>524</v>
      </c>
      <c r="AB72" s="98" t="s">
        <v>525</v>
      </c>
      <c r="AE72" s="83"/>
    </row>
    <row r="73">
      <c r="E73" s="63"/>
      <c r="J73" s="64"/>
      <c r="K73" s="64"/>
      <c r="L73" s="64"/>
      <c r="O73" s="64"/>
      <c r="P73" s="64"/>
      <c r="Q73" s="64"/>
      <c r="T73" s="64"/>
      <c r="U73" s="64"/>
      <c r="V73" s="64"/>
      <c r="Z73" s="101" t="s">
        <v>526</v>
      </c>
      <c r="AA73" s="104" t="s">
        <v>527</v>
      </c>
      <c r="AB73" s="98" t="s">
        <v>528</v>
      </c>
      <c r="AE73" s="83"/>
    </row>
    <row r="74">
      <c r="E74" s="63"/>
      <c r="J74" s="64"/>
      <c r="K74" s="64"/>
      <c r="L74" s="64"/>
      <c r="O74" s="64"/>
      <c r="P74" s="64"/>
      <c r="Q74" s="64"/>
      <c r="T74" s="64"/>
      <c r="U74" s="64"/>
      <c r="V74" s="64"/>
      <c r="Z74" s="101" t="s">
        <v>529</v>
      </c>
      <c r="AA74" s="104" t="s">
        <v>530</v>
      </c>
      <c r="AB74" s="98" t="s">
        <v>531</v>
      </c>
      <c r="AE74" s="83"/>
    </row>
    <row r="75">
      <c r="E75" s="63"/>
      <c r="J75" s="64"/>
      <c r="K75" s="64"/>
      <c r="L75" s="64"/>
      <c r="O75" s="64"/>
      <c r="P75" s="64"/>
      <c r="Q75" s="64"/>
      <c r="T75" s="64"/>
      <c r="U75" s="64"/>
      <c r="V75" s="64"/>
      <c r="Z75" s="101" t="s">
        <v>532</v>
      </c>
      <c r="AA75" s="104" t="s">
        <v>533</v>
      </c>
      <c r="AB75" s="98" t="s">
        <v>534</v>
      </c>
      <c r="AE75" s="83"/>
    </row>
    <row r="76">
      <c r="E76" s="63"/>
      <c r="J76" s="64"/>
      <c r="K76" s="64"/>
      <c r="L76" s="64"/>
      <c r="O76" s="64"/>
      <c r="P76" s="64"/>
      <c r="Q76" s="64"/>
      <c r="T76" s="64"/>
      <c r="U76" s="64"/>
      <c r="V76" s="64"/>
      <c r="Z76" s="101" t="s">
        <v>535</v>
      </c>
      <c r="AA76" s="104" t="s">
        <v>536</v>
      </c>
      <c r="AB76" s="98" t="s">
        <v>537</v>
      </c>
      <c r="AE76" s="83"/>
    </row>
    <row r="77">
      <c r="E77" s="63"/>
      <c r="J77" s="64"/>
      <c r="K77" s="64"/>
      <c r="L77" s="64"/>
      <c r="O77" s="64"/>
      <c r="P77" s="64"/>
      <c r="Q77" s="64"/>
      <c r="T77" s="64"/>
      <c r="U77" s="64"/>
      <c r="V77" s="64"/>
      <c r="Z77" s="101" t="s">
        <v>538</v>
      </c>
      <c r="AA77" s="97" t="s">
        <v>539</v>
      </c>
      <c r="AB77" s="98" t="s">
        <v>540</v>
      </c>
      <c r="AE77" s="83"/>
    </row>
    <row r="78">
      <c r="E78" s="63"/>
      <c r="J78" s="64"/>
      <c r="K78" s="64"/>
      <c r="L78" s="64"/>
      <c r="O78" s="64"/>
      <c r="P78" s="64"/>
      <c r="Q78" s="64"/>
      <c r="T78" s="64"/>
      <c r="U78" s="64"/>
      <c r="V78" s="64"/>
      <c r="Z78" s="101" t="s">
        <v>541</v>
      </c>
      <c r="AA78" s="104" t="s">
        <v>542</v>
      </c>
      <c r="AB78" s="98" t="s">
        <v>543</v>
      </c>
      <c r="AE78" s="83"/>
    </row>
    <row r="79">
      <c r="E79" s="63"/>
      <c r="J79" s="64"/>
      <c r="K79" s="64"/>
      <c r="L79" s="64"/>
      <c r="O79" s="64"/>
      <c r="P79" s="64"/>
      <c r="Q79" s="64"/>
      <c r="T79" s="64"/>
      <c r="U79" s="64"/>
      <c r="V79" s="64"/>
      <c r="Z79" s="101" t="s">
        <v>544</v>
      </c>
      <c r="AA79" s="104" t="s">
        <v>545</v>
      </c>
      <c r="AB79" s="98" t="s">
        <v>546</v>
      </c>
      <c r="AE79" s="83"/>
    </row>
    <row r="80">
      <c r="E80" s="63"/>
      <c r="J80" s="64"/>
      <c r="K80" s="64"/>
      <c r="L80" s="64"/>
      <c r="O80" s="64"/>
      <c r="P80" s="64"/>
      <c r="Q80" s="64"/>
      <c r="T80" s="64"/>
      <c r="U80" s="64"/>
      <c r="V80" s="64"/>
      <c r="Z80" s="101" t="s">
        <v>547</v>
      </c>
      <c r="AA80" s="104" t="s">
        <v>548</v>
      </c>
      <c r="AB80" s="98" t="s">
        <v>549</v>
      </c>
      <c r="AE80" s="83"/>
    </row>
    <row r="81">
      <c r="E81" s="63"/>
      <c r="J81" s="64"/>
      <c r="K81" s="64"/>
      <c r="L81" s="64"/>
      <c r="O81" s="64"/>
      <c r="P81" s="64"/>
      <c r="Q81" s="64"/>
      <c r="T81" s="64"/>
      <c r="U81" s="64"/>
      <c r="V81" s="64"/>
      <c r="Z81" s="101" t="s">
        <v>550</v>
      </c>
      <c r="AA81" s="104" t="s">
        <v>551</v>
      </c>
      <c r="AB81" s="98" t="s">
        <v>552</v>
      </c>
      <c r="AE81" s="111"/>
    </row>
    <row r="82">
      <c r="E82" s="63"/>
      <c r="J82" s="64"/>
      <c r="K82" s="64"/>
      <c r="L82" s="64"/>
      <c r="O82" s="64"/>
      <c r="P82" s="64"/>
      <c r="Q82" s="64"/>
      <c r="T82" s="64"/>
      <c r="U82" s="64"/>
      <c r="V82" s="64"/>
      <c r="Z82" s="101" t="s">
        <v>553</v>
      </c>
      <c r="AA82" s="112" t="s">
        <v>554</v>
      </c>
      <c r="AB82" s="98" t="s">
        <v>555</v>
      </c>
      <c r="AE82" s="111"/>
    </row>
    <row r="83">
      <c r="E83" s="63"/>
      <c r="J83" s="64"/>
      <c r="K83" s="64"/>
      <c r="L83" s="64"/>
      <c r="O83" s="64"/>
      <c r="P83" s="64"/>
      <c r="Q83" s="64"/>
      <c r="T83" s="64"/>
      <c r="U83" s="64"/>
      <c r="V83" s="64"/>
      <c r="Z83" s="101" t="s">
        <v>556</v>
      </c>
      <c r="AA83" s="104" t="s">
        <v>557</v>
      </c>
      <c r="AB83" s="98" t="s">
        <v>558</v>
      </c>
      <c r="AE83" s="111"/>
    </row>
    <row r="84">
      <c r="E84" s="63"/>
      <c r="J84" s="64"/>
      <c r="K84" s="64"/>
      <c r="L84" s="64"/>
      <c r="O84" s="64"/>
      <c r="P84" s="64"/>
      <c r="Q84" s="64"/>
      <c r="T84" s="64"/>
      <c r="U84" s="64"/>
      <c r="V84" s="64"/>
      <c r="Z84" s="101" t="s">
        <v>559</v>
      </c>
      <c r="AA84" s="104" t="s">
        <v>560</v>
      </c>
      <c r="AB84" s="98" t="s">
        <v>561</v>
      </c>
      <c r="AE84" s="111"/>
    </row>
    <row r="85">
      <c r="E85" s="63"/>
      <c r="J85" s="64"/>
      <c r="K85" s="64"/>
      <c r="L85" s="64"/>
      <c r="O85" s="64"/>
      <c r="P85" s="64"/>
      <c r="Q85" s="64"/>
      <c r="T85" s="64"/>
      <c r="U85" s="64"/>
      <c r="V85" s="64"/>
      <c r="Z85" s="101" t="s">
        <v>562</v>
      </c>
      <c r="AA85" s="104" t="s">
        <v>563</v>
      </c>
      <c r="AB85" s="98" t="s">
        <v>564</v>
      </c>
      <c r="AE85" s="111"/>
    </row>
    <row r="86">
      <c r="E86" s="63"/>
      <c r="J86" s="64"/>
      <c r="K86" s="64"/>
      <c r="L86" s="64"/>
      <c r="O86" s="64"/>
      <c r="P86" s="64"/>
      <c r="Q86" s="64"/>
      <c r="T86" s="64"/>
      <c r="U86" s="64"/>
      <c r="V86" s="64"/>
      <c r="Y86" s="68"/>
      <c r="Z86" s="96" t="s">
        <v>565</v>
      </c>
      <c r="AA86" s="104" t="s">
        <v>566</v>
      </c>
      <c r="AB86" s="98" t="s">
        <v>567</v>
      </c>
      <c r="AE86" s="111"/>
    </row>
    <row r="87">
      <c r="E87" s="63"/>
      <c r="J87" s="64"/>
      <c r="K87" s="64"/>
      <c r="L87" s="64"/>
      <c r="O87" s="64"/>
      <c r="P87" s="64"/>
      <c r="Q87" s="64"/>
      <c r="T87" s="64"/>
      <c r="U87" s="64"/>
      <c r="V87" s="64"/>
      <c r="Y87" s="68"/>
      <c r="Z87" s="96" t="s">
        <v>568</v>
      </c>
      <c r="AA87" s="97" t="s">
        <v>569</v>
      </c>
      <c r="AB87" s="98" t="s">
        <v>570</v>
      </c>
      <c r="AE87" s="111"/>
    </row>
    <row r="88">
      <c r="E88" s="63"/>
      <c r="J88" s="64"/>
      <c r="K88" s="64"/>
      <c r="L88" s="64"/>
      <c r="O88" s="64"/>
      <c r="P88" s="64"/>
      <c r="Q88" s="64"/>
      <c r="T88" s="64"/>
      <c r="U88" s="64"/>
      <c r="V88" s="64"/>
      <c r="AA88" s="97" t="s">
        <v>571</v>
      </c>
      <c r="AB88" s="98" t="s">
        <v>572</v>
      </c>
      <c r="AE88" s="111"/>
    </row>
    <row r="89">
      <c r="E89" s="63"/>
      <c r="J89" s="64"/>
      <c r="K89" s="64"/>
      <c r="L89" s="64"/>
      <c r="O89" s="64"/>
      <c r="P89" s="64"/>
      <c r="Q89" s="64"/>
      <c r="T89" s="64"/>
      <c r="U89" s="64"/>
      <c r="V89" s="64"/>
      <c r="AA89" s="97" t="s">
        <v>573</v>
      </c>
      <c r="AB89" s="98" t="s">
        <v>574</v>
      </c>
      <c r="AE89" s="111"/>
    </row>
    <row r="90">
      <c r="E90" s="63"/>
      <c r="J90" s="64"/>
      <c r="K90" s="64"/>
      <c r="L90" s="64"/>
      <c r="O90" s="64"/>
      <c r="P90" s="64"/>
      <c r="Q90" s="64"/>
      <c r="T90" s="64"/>
      <c r="U90" s="64"/>
      <c r="V90" s="64"/>
      <c r="AA90" s="104" t="s">
        <v>575</v>
      </c>
      <c r="AB90" s="98" t="s">
        <v>576</v>
      </c>
      <c r="AE90" s="111"/>
    </row>
    <row r="91">
      <c r="E91" s="63"/>
      <c r="J91" s="64"/>
      <c r="K91" s="64"/>
      <c r="L91" s="64"/>
      <c r="O91" s="64"/>
      <c r="P91" s="64"/>
      <c r="Q91" s="64"/>
      <c r="T91" s="64"/>
      <c r="U91" s="64"/>
      <c r="V91" s="64"/>
      <c r="AA91" s="104" t="s">
        <v>577</v>
      </c>
      <c r="AB91" s="98" t="s">
        <v>578</v>
      </c>
      <c r="AE91" s="111"/>
    </row>
    <row r="92">
      <c r="E92" s="63"/>
      <c r="J92" s="64"/>
      <c r="K92" s="64"/>
      <c r="L92" s="64"/>
      <c r="O92" s="64"/>
      <c r="P92" s="64"/>
      <c r="Q92" s="64"/>
      <c r="T92" s="64"/>
      <c r="U92" s="64"/>
      <c r="V92" s="64"/>
      <c r="AA92" s="104" t="s">
        <v>579</v>
      </c>
      <c r="AB92" s="98" t="s">
        <v>580</v>
      </c>
      <c r="AE92" s="111"/>
    </row>
    <row r="93">
      <c r="E93" s="63"/>
      <c r="J93" s="64"/>
      <c r="K93" s="64"/>
      <c r="L93" s="64"/>
      <c r="O93" s="64"/>
      <c r="P93" s="64"/>
      <c r="Q93" s="64"/>
      <c r="T93" s="64"/>
      <c r="U93" s="64"/>
      <c r="V93" s="64"/>
      <c r="AA93" s="104" t="s">
        <v>581</v>
      </c>
      <c r="AB93" s="113" t="s">
        <v>582</v>
      </c>
      <c r="AE93" s="111"/>
    </row>
    <row r="94">
      <c r="E94" s="63"/>
      <c r="J94" s="64"/>
      <c r="K94" s="64"/>
      <c r="L94" s="64"/>
      <c r="O94" s="64"/>
      <c r="P94" s="64"/>
      <c r="Q94" s="64"/>
      <c r="T94" s="64"/>
      <c r="U94" s="64"/>
      <c r="V94" s="64"/>
      <c r="AA94" s="104" t="s">
        <v>583</v>
      </c>
      <c r="AB94" s="113" t="s">
        <v>584</v>
      </c>
      <c r="AE94" s="111"/>
    </row>
    <row r="95">
      <c r="E95" s="63"/>
      <c r="J95" s="64"/>
      <c r="K95" s="64"/>
      <c r="L95" s="64"/>
      <c r="O95" s="64"/>
      <c r="P95" s="64"/>
      <c r="Q95" s="64"/>
      <c r="T95" s="64"/>
      <c r="U95" s="64"/>
      <c r="V95" s="64"/>
      <c r="AA95" s="104" t="s">
        <v>585</v>
      </c>
      <c r="AB95" s="113" t="s">
        <v>586</v>
      </c>
      <c r="AE95" s="111"/>
    </row>
    <row r="96">
      <c r="E96" s="63"/>
      <c r="J96" s="64"/>
      <c r="K96" s="64"/>
      <c r="L96" s="64"/>
      <c r="O96" s="64"/>
      <c r="P96" s="64"/>
      <c r="Q96" s="64"/>
      <c r="T96" s="64"/>
      <c r="U96" s="64"/>
      <c r="V96" s="64"/>
      <c r="AA96" s="104" t="s">
        <v>587</v>
      </c>
      <c r="AB96" s="113" t="s">
        <v>588</v>
      </c>
      <c r="AE96" s="111"/>
    </row>
    <row r="97">
      <c r="E97" s="63"/>
      <c r="J97" s="64"/>
      <c r="K97" s="64"/>
      <c r="L97" s="64"/>
      <c r="O97" s="64"/>
      <c r="P97" s="64"/>
      <c r="Q97" s="64"/>
      <c r="T97" s="64"/>
      <c r="U97" s="64"/>
      <c r="V97" s="64"/>
      <c r="AA97" s="112" t="s">
        <v>589</v>
      </c>
      <c r="AB97" s="113" t="s">
        <v>590</v>
      </c>
      <c r="AE97" s="111"/>
    </row>
    <row r="98">
      <c r="E98" s="63"/>
      <c r="J98" s="64"/>
      <c r="K98" s="64"/>
      <c r="L98" s="64"/>
      <c r="O98" s="64"/>
      <c r="P98" s="64"/>
      <c r="Q98" s="64"/>
      <c r="T98" s="64"/>
      <c r="U98" s="64"/>
      <c r="V98" s="64"/>
      <c r="AA98" s="112" t="s">
        <v>591</v>
      </c>
      <c r="AB98" s="113" t="s">
        <v>592</v>
      </c>
      <c r="AE98" s="111"/>
    </row>
    <row r="99">
      <c r="E99" s="63"/>
      <c r="J99" s="64"/>
      <c r="K99" s="64"/>
      <c r="L99" s="64"/>
      <c r="O99" s="64"/>
      <c r="P99" s="64"/>
      <c r="Q99" s="64"/>
      <c r="T99" s="64"/>
      <c r="U99" s="64"/>
      <c r="V99" s="64"/>
      <c r="AA99" s="104" t="s">
        <v>593</v>
      </c>
      <c r="AB99" s="113" t="s">
        <v>594</v>
      </c>
      <c r="AE99" s="111"/>
    </row>
    <row r="100">
      <c r="E100" s="63"/>
      <c r="J100" s="64"/>
      <c r="K100" s="64"/>
      <c r="L100" s="64"/>
      <c r="O100" s="64"/>
      <c r="P100" s="64"/>
      <c r="Q100" s="64"/>
      <c r="T100" s="64"/>
      <c r="U100" s="64"/>
      <c r="V100" s="64"/>
      <c r="AA100" s="104" t="s">
        <v>595</v>
      </c>
      <c r="AB100" s="113" t="s">
        <v>596</v>
      </c>
      <c r="AE100" s="111"/>
    </row>
    <row r="101">
      <c r="E101" s="63"/>
      <c r="J101" s="64"/>
      <c r="K101" s="64"/>
      <c r="L101" s="64"/>
      <c r="O101" s="64"/>
      <c r="P101" s="64"/>
      <c r="Q101" s="64"/>
      <c r="T101" s="64"/>
      <c r="U101" s="64"/>
      <c r="V101" s="64"/>
      <c r="AA101" s="104" t="s">
        <v>597</v>
      </c>
      <c r="AB101" s="113" t="s">
        <v>598</v>
      </c>
    </row>
    <row r="102">
      <c r="E102" s="63"/>
      <c r="J102" s="64"/>
      <c r="K102" s="64"/>
      <c r="L102" s="64"/>
      <c r="O102" s="64"/>
      <c r="P102" s="64"/>
      <c r="Q102" s="64"/>
      <c r="T102" s="64"/>
      <c r="U102" s="64"/>
      <c r="V102" s="64"/>
      <c r="AA102" s="104" t="s">
        <v>599</v>
      </c>
      <c r="AB102" s="113" t="s">
        <v>600</v>
      </c>
    </row>
    <row r="103">
      <c r="E103" s="63"/>
      <c r="J103" s="64"/>
      <c r="K103" s="64"/>
      <c r="L103" s="64"/>
      <c r="O103" s="64"/>
      <c r="P103" s="64"/>
      <c r="Q103" s="64"/>
      <c r="T103" s="64"/>
      <c r="U103" s="64"/>
      <c r="V103" s="64"/>
      <c r="AA103" s="104" t="s">
        <v>601</v>
      </c>
      <c r="AB103" s="113" t="s">
        <v>602</v>
      </c>
    </row>
    <row r="104">
      <c r="E104" s="63"/>
      <c r="J104" s="64"/>
      <c r="K104" s="64"/>
      <c r="L104" s="64"/>
      <c r="O104" s="64"/>
      <c r="P104" s="64"/>
      <c r="Q104" s="64"/>
      <c r="T104" s="64"/>
      <c r="U104" s="64"/>
      <c r="V104" s="64"/>
      <c r="AA104" s="112" t="s">
        <v>603</v>
      </c>
      <c r="AB104" s="113" t="s">
        <v>604</v>
      </c>
    </row>
    <row r="105">
      <c r="E105" s="63"/>
      <c r="J105" s="64"/>
      <c r="K105" s="64"/>
      <c r="L105" s="64"/>
      <c r="O105" s="64"/>
      <c r="P105" s="64"/>
      <c r="Q105" s="64"/>
      <c r="T105" s="64"/>
      <c r="U105" s="64"/>
      <c r="V105" s="64"/>
      <c r="AA105" s="104" t="s">
        <v>605</v>
      </c>
      <c r="AB105" s="113" t="s">
        <v>606</v>
      </c>
    </row>
    <row r="106">
      <c r="E106" s="63"/>
      <c r="J106" s="64"/>
      <c r="K106" s="64"/>
      <c r="L106" s="64"/>
      <c r="O106" s="64"/>
      <c r="P106" s="64"/>
      <c r="Q106" s="64"/>
      <c r="T106" s="64"/>
      <c r="U106" s="64"/>
      <c r="V106" s="64"/>
      <c r="AA106" s="104" t="s">
        <v>607</v>
      </c>
      <c r="AB106" s="113" t="s">
        <v>608</v>
      </c>
    </row>
    <row r="107">
      <c r="E107" s="63"/>
      <c r="J107" s="64"/>
      <c r="K107" s="64"/>
      <c r="L107" s="64"/>
      <c r="O107" s="64"/>
      <c r="P107" s="64"/>
      <c r="Q107" s="64"/>
      <c r="T107" s="64"/>
      <c r="U107" s="64"/>
      <c r="V107" s="64"/>
      <c r="AA107" s="97" t="s">
        <v>609</v>
      </c>
      <c r="AB107" s="113" t="s">
        <v>610</v>
      </c>
    </row>
    <row r="108">
      <c r="E108" s="63"/>
      <c r="J108" s="64"/>
      <c r="K108" s="64"/>
      <c r="L108" s="64"/>
      <c r="O108" s="64"/>
      <c r="P108" s="64"/>
      <c r="Q108" s="64"/>
      <c r="T108" s="64"/>
      <c r="U108" s="64"/>
      <c r="V108" s="64"/>
      <c r="AA108" s="97" t="s">
        <v>611</v>
      </c>
      <c r="AB108" s="113" t="s">
        <v>612</v>
      </c>
    </row>
    <row r="109">
      <c r="E109" s="63"/>
      <c r="J109" s="64"/>
      <c r="K109" s="64"/>
      <c r="L109" s="64"/>
      <c r="O109" s="64"/>
      <c r="P109" s="64"/>
      <c r="Q109" s="64"/>
      <c r="T109" s="64"/>
      <c r="U109" s="64"/>
      <c r="V109" s="64"/>
      <c r="AA109" s="97" t="s">
        <v>613</v>
      </c>
      <c r="AB109" s="113" t="s">
        <v>614</v>
      </c>
    </row>
    <row r="110">
      <c r="E110" s="63"/>
      <c r="J110" s="64"/>
      <c r="K110" s="64"/>
      <c r="L110" s="64"/>
      <c r="O110" s="64"/>
      <c r="P110" s="64"/>
      <c r="Q110" s="64"/>
      <c r="T110" s="64"/>
      <c r="U110" s="64"/>
      <c r="V110" s="64"/>
      <c r="AA110" s="97" t="s">
        <v>615</v>
      </c>
      <c r="AB110" s="113" t="s">
        <v>616</v>
      </c>
    </row>
    <row r="111">
      <c r="E111" s="63"/>
      <c r="J111" s="64"/>
      <c r="K111" s="64"/>
      <c r="L111" s="64"/>
      <c r="O111" s="64"/>
      <c r="P111" s="64"/>
      <c r="Q111" s="64"/>
      <c r="T111" s="64"/>
      <c r="U111" s="64"/>
      <c r="V111" s="64"/>
      <c r="AA111" s="97" t="s">
        <v>617</v>
      </c>
      <c r="AB111" s="113" t="s">
        <v>618</v>
      </c>
    </row>
    <row r="112">
      <c r="E112" s="63"/>
      <c r="J112" s="64"/>
      <c r="K112" s="64"/>
      <c r="L112" s="64"/>
      <c r="O112" s="64"/>
      <c r="P112" s="64"/>
      <c r="Q112" s="64"/>
      <c r="T112" s="64"/>
      <c r="U112" s="64"/>
      <c r="V112" s="64"/>
      <c r="AA112" s="97" t="s">
        <v>619</v>
      </c>
      <c r="AB112" s="113" t="s">
        <v>620</v>
      </c>
    </row>
    <row r="113">
      <c r="E113" s="63"/>
      <c r="J113" s="64"/>
      <c r="K113" s="64"/>
      <c r="L113" s="64"/>
      <c r="O113" s="64"/>
      <c r="P113" s="64"/>
      <c r="Q113" s="64"/>
      <c r="T113" s="64"/>
      <c r="U113" s="64"/>
      <c r="V113" s="64"/>
      <c r="AA113" s="104" t="s">
        <v>621</v>
      </c>
      <c r="AB113" s="113" t="s">
        <v>622</v>
      </c>
    </row>
    <row r="114">
      <c r="E114" s="63"/>
      <c r="J114" s="64"/>
      <c r="K114" s="64"/>
      <c r="L114" s="64"/>
      <c r="O114" s="64"/>
      <c r="P114" s="64"/>
      <c r="Q114" s="64"/>
      <c r="T114" s="64"/>
      <c r="U114" s="64"/>
      <c r="V114" s="64"/>
      <c r="AA114" s="104" t="s">
        <v>623</v>
      </c>
      <c r="AB114" s="113" t="s">
        <v>624</v>
      </c>
    </row>
    <row r="115">
      <c r="E115" s="63"/>
      <c r="J115" s="64"/>
      <c r="K115" s="64"/>
      <c r="L115" s="64"/>
      <c r="O115" s="64"/>
      <c r="P115" s="64"/>
      <c r="Q115" s="64"/>
      <c r="T115" s="64"/>
      <c r="U115" s="64"/>
      <c r="V115" s="64"/>
      <c r="AA115" s="104" t="s">
        <v>625</v>
      </c>
      <c r="AB115" s="113" t="s">
        <v>626</v>
      </c>
    </row>
    <row r="116">
      <c r="E116" s="63"/>
      <c r="J116" s="64"/>
      <c r="K116" s="64"/>
      <c r="L116" s="64"/>
      <c r="O116" s="64"/>
      <c r="P116" s="64"/>
      <c r="Q116" s="64"/>
      <c r="T116" s="64"/>
      <c r="U116" s="64"/>
      <c r="V116" s="64"/>
      <c r="AA116" s="104" t="s">
        <v>627</v>
      </c>
      <c r="AB116" s="113" t="s">
        <v>628</v>
      </c>
    </row>
    <row r="117">
      <c r="E117" s="63"/>
      <c r="J117" s="64"/>
      <c r="K117" s="64"/>
      <c r="L117" s="64"/>
      <c r="O117" s="64"/>
      <c r="P117" s="64"/>
      <c r="Q117" s="64"/>
      <c r="T117" s="64"/>
      <c r="U117" s="64"/>
      <c r="V117" s="64"/>
      <c r="AA117" s="112" t="s">
        <v>629</v>
      </c>
      <c r="AB117" s="113" t="s">
        <v>630</v>
      </c>
    </row>
    <row r="118">
      <c r="E118" s="63"/>
      <c r="J118" s="64"/>
      <c r="K118" s="64"/>
      <c r="L118" s="64"/>
      <c r="O118" s="64"/>
      <c r="P118" s="64"/>
      <c r="Q118" s="64"/>
      <c r="T118" s="64"/>
      <c r="U118" s="64"/>
      <c r="V118" s="64"/>
      <c r="AA118" s="104" t="s">
        <v>631</v>
      </c>
      <c r="AB118" s="113" t="s">
        <v>632</v>
      </c>
    </row>
    <row r="119">
      <c r="E119" s="63"/>
      <c r="J119" s="64"/>
      <c r="K119" s="64"/>
      <c r="L119" s="64"/>
      <c r="O119" s="64"/>
      <c r="P119" s="64"/>
      <c r="Q119" s="64"/>
      <c r="T119" s="64"/>
      <c r="U119" s="64"/>
      <c r="V119" s="64"/>
      <c r="AA119" s="104" t="s">
        <v>633</v>
      </c>
      <c r="AB119" s="113" t="s">
        <v>634</v>
      </c>
    </row>
    <row r="120">
      <c r="E120" s="63"/>
      <c r="J120" s="64"/>
      <c r="K120" s="64"/>
      <c r="L120" s="64"/>
      <c r="O120" s="64"/>
      <c r="P120" s="64"/>
      <c r="Q120" s="64"/>
      <c r="T120" s="64"/>
      <c r="U120" s="64"/>
      <c r="V120" s="64"/>
      <c r="AA120" s="104" t="s">
        <v>635</v>
      </c>
      <c r="AB120" s="113" t="s">
        <v>636</v>
      </c>
    </row>
    <row r="121">
      <c r="E121" s="63"/>
      <c r="J121" s="64"/>
      <c r="K121" s="64"/>
      <c r="L121" s="64"/>
      <c r="O121" s="64"/>
      <c r="P121" s="64"/>
      <c r="Q121" s="64"/>
      <c r="T121" s="64"/>
      <c r="U121" s="64"/>
      <c r="V121" s="64"/>
      <c r="AA121" s="104" t="s">
        <v>637</v>
      </c>
      <c r="AB121" s="113" t="s">
        <v>638</v>
      </c>
    </row>
    <row r="122">
      <c r="E122" s="63"/>
      <c r="J122" s="64"/>
      <c r="K122" s="64"/>
      <c r="L122" s="64"/>
      <c r="O122" s="64"/>
      <c r="P122" s="64"/>
      <c r="Q122" s="64"/>
      <c r="T122" s="64"/>
      <c r="U122" s="64"/>
      <c r="V122" s="64"/>
      <c r="AA122" s="104" t="s">
        <v>639</v>
      </c>
      <c r="AB122" s="113" t="s">
        <v>640</v>
      </c>
    </row>
    <row r="123">
      <c r="E123" s="63"/>
      <c r="J123" s="64"/>
      <c r="K123" s="64"/>
      <c r="L123" s="64"/>
      <c r="O123" s="64"/>
      <c r="P123" s="64"/>
      <c r="Q123" s="64"/>
      <c r="T123" s="64"/>
      <c r="U123" s="64"/>
      <c r="V123" s="64"/>
      <c r="AA123" s="104" t="s">
        <v>641</v>
      </c>
      <c r="AB123" s="113" t="s">
        <v>642</v>
      </c>
    </row>
    <row r="124">
      <c r="E124" s="63"/>
      <c r="J124" s="64"/>
      <c r="K124" s="64"/>
      <c r="L124" s="64"/>
      <c r="O124" s="64"/>
      <c r="P124" s="64"/>
      <c r="Q124" s="64"/>
      <c r="T124" s="64"/>
      <c r="U124" s="64"/>
      <c r="V124" s="64"/>
      <c r="AA124" s="114" t="s">
        <v>643</v>
      </c>
      <c r="AB124" s="113" t="s">
        <v>644</v>
      </c>
    </row>
    <row r="125">
      <c r="E125" s="63"/>
      <c r="J125" s="64"/>
      <c r="K125" s="64"/>
      <c r="L125" s="64"/>
      <c r="O125" s="64"/>
      <c r="P125" s="64"/>
      <c r="Q125" s="64"/>
      <c r="T125" s="64"/>
      <c r="U125" s="64"/>
      <c r="V125" s="64"/>
      <c r="AA125" s="104" t="s">
        <v>645</v>
      </c>
      <c r="AB125" s="113" t="s">
        <v>646</v>
      </c>
    </row>
    <row r="126">
      <c r="E126" s="63"/>
      <c r="J126" s="64"/>
      <c r="K126" s="64"/>
      <c r="L126" s="64"/>
      <c r="O126" s="64"/>
      <c r="P126" s="64"/>
      <c r="Q126" s="64"/>
      <c r="T126" s="64"/>
      <c r="U126" s="64"/>
      <c r="V126" s="64"/>
      <c r="AA126" s="104" t="s">
        <v>647</v>
      </c>
      <c r="AB126" s="113" t="s">
        <v>648</v>
      </c>
    </row>
    <row r="127">
      <c r="E127" s="63"/>
      <c r="J127" s="64"/>
      <c r="K127" s="64"/>
      <c r="L127" s="64"/>
      <c r="O127" s="64"/>
      <c r="P127" s="64"/>
      <c r="Q127" s="64"/>
      <c r="T127" s="64"/>
      <c r="U127" s="64"/>
      <c r="V127" s="64"/>
      <c r="AA127" s="104" t="s">
        <v>649</v>
      </c>
      <c r="AB127" s="113" t="s">
        <v>650</v>
      </c>
    </row>
    <row r="128">
      <c r="E128" s="63"/>
      <c r="J128" s="64"/>
      <c r="K128" s="64"/>
      <c r="L128" s="64"/>
      <c r="O128" s="64"/>
      <c r="P128" s="64"/>
      <c r="Q128" s="64"/>
      <c r="T128" s="64"/>
      <c r="U128" s="64"/>
      <c r="V128" s="64"/>
      <c r="AA128" s="112" t="s">
        <v>651</v>
      </c>
      <c r="AB128" s="113" t="s">
        <v>652</v>
      </c>
    </row>
    <row r="129">
      <c r="E129" s="63"/>
      <c r="J129" s="64"/>
      <c r="K129" s="64"/>
      <c r="L129" s="64"/>
      <c r="O129" s="64"/>
      <c r="P129" s="64"/>
      <c r="Q129" s="64"/>
      <c r="T129" s="64"/>
      <c r="U129" s="64"/>
      <c r="V129" s="64"/>
      <c r="AA129" s="104" t="s">
        <v>653</v>
      </c>
      <c r="AB129" s="113" t="s">
        <v>654</v>
      </c>
    </row>
    <row r="130">
      <c r="E130" s="63"/>
      <c r="J130" s="64"/>
      <c r="K130" s="64"/>
      <c r="L130" s="64"/>
      <c r="O130" s="64"/>
      <c r="P130" s="64"/>
      <c r="Q130" s="64"/>
      <c r="T130" s="64"/>
      <c r="U130" s="64"/>
      <c r="V130" s="64"/>
      <c r="AA130" s="97" t="s">
        <v>655</v>
      </c>
      <c r="AB130" s="113" t="s">
        <v>656</v>
      </c>
    </row>
    <row r="131">
      <c r="E131" s="63"/>
      <c r="J131" s="64"/>
      <c r="K131" s="64"/>
      <c r="L131" s="64"/>
      <c r="O131" s="64"/>
      <c r="P131" s="64"/>
      <c r="Q131" s="64"/>
      <c r="T131" s="64"/>
      <c r="U131" s="64"/>
      <c r="V131" s="64"/>
      <c r="AA131" s="97" t="s">
        <v>657</v>
      </c>
      <c r="AB131" s="113" t="s">
        <v>658</v>
      </c>
    </row>
    <row r="132">
      <c r="E132" s="63"/>
      <c r="J132" s="64"/>
      <c r="K132" s="64"/>
      <c r="L132" s="64"/>
      <c r="O132" s="64"/>
      <c r="P132" s="64"/>
      <c r="Q132" s="64"/>
      <c r="T132" s="64"/>
      <c r="U132" s="64"/>
      <c r="V132" s="64"/>
      <c r="AA132" s="97" t="s">
        <v>659</v>
      </c>
      <c r="AB132" s="113" t="s">
        <v>660</v>
      </c>
    </row>
    <row r="133">
      <c r="E133" s="63"/>
      <c r="J133" s="64"/>
      <c r="K133" s="64"/>
      <c r="L133" s="64"/>
      <c r="O133" s="64"/>
      <c r="P133" s="64"/>
      <c r="Q133" s="64"/>
      <c r="T133" s="64"/>
      <c r="U133" s="64"/>
      <c r="V133" s="64"/>
      <c r="AA133" s="104" t="s">
        <v>661</v>
      </c>
      <c r="AB133" s="113" t="s">
        <v>662</v>
      </c>
    </row>
    <row r="134">
      <c r="E134" s="63"/>
      <c r="J134" s="64"/>
      <c r="K134" s="64"/>
      <c r="L134" s="64"/>
      <c r="O134" s="64"/>
      <c r="P134" s="64"/>
      <c r="Q134" s="64"/>
      <c r="T134" s="64"/>
      <c r="U134" s="64"/>
      <c r="V134" s="64"/>
      <c r="AA134" s="104" t="s">
        <v>663</v>
      </c>
      <c r="AB134" s="113" t="s">
        <v>664</v>
      </c>
    </row>
    <row r="135">
      <c r="E135" s="63"/>
      <c r="J135" s="64"/>
      <c r="K135" s="64"/>
      <c r="L135" s="64"/>
      <c r="O135" s="64"/>
      <c r="P135" s="64"/>
      <c r="Q135" s="64"/>
      <c r="T135" s="64"/>
      <c r="U135" s="64"/>
      <c r="V135" s="64"/>
      <c r="AA135" s="104" t="s">
        <v>665</v>
      </c>
      <c r="AB135" s="113" t="s">
        <v>666</v>
      </c>
    </row>
    <row r="136">
      <c r="E136" s="63"/>
      <c r="J136" s="64"/>
      <c r="K136" s="64"/>
      <c r="L136" s="64"/>
      <c r="O136" s="64"/>
      <c r="P136" s="64"/>
      <c r="Q136" s="64"/>
      <c r="T136" s="64"/>
      <c r="U136" s="64"/>
      <c r="V136" s="64"/>
      <c r="AA136" s="97" t="s">
        <v>667</v>
      </c>
      <c r="AB136" s="113" t="s">
        <v>668</v>
      </c>
    </row>
    <row r="137">
      <c r="E137" s="63"/>
      <c r="J137" s="64"/>
      <c r="K137" s="64"/>
      <c r="L137" s="64"/>
      <c r="O137" s="64"/>
      <c r="P137" s="64"/>
      <c r="Q137" s="64"/>
      <c r="T137" s="64"/>
      <c r="U137" s="64"/>
      <c r="V137" s="64"/>
      <c r="AA137" s="104" t="s">
        <v>669</v>
      </c>
      <c r="AB137" s="113" t="s">
        <v>670</v>
      </c>
    </row>
    <row r="138">
      <c r="E138" s="63"/>
      <c r="J138" s="64"/>
      <c r="K138" s="64"/>
      <c r="L138" s="64"/>
      <c r="O138" s="64"/>
      <c r="P138" s="64"/>
      <c r="Q138" s="64"/>
      <c r="T138" s="64"/>
      <c r="U138" s="64"/>
      <c r="V138" s="64"/>
      <c r="AA138" s="104" t="s">
        <v>671</v>
      </c>
      <c r="AB138" s="113" t="s">
        <v>672</v>
      </c>
    </row>
    <row r="139">
      <c r="E139" s="63"/>
      <c r="J139" s="64"/>
      <c r="K139" s="64"/>
      <c r="L139" s="64"/>
      <c r="O139" s="64"/>
      <c r="P139" s="64"/>
      <c r="Q139" s="64"/>
      <c r="T139" s="64"/>
      <c r="U139" s="64"/>
      <c r="V139" s="64"/>
      <c r="AA139" s="97" t="s">
        <v>673</v>
      </c>
      <c r="AB139" s="113" t="s">
        <v>674</v>
      </c>
    </row>
    <row r="140">
      <c r="E140" s="63"/>
      <c r="J140" s="64"/>
      <c r="K140" s="64"/>
      <c r="L140" s="64"/>
      <c r="O140" s="64"/>
      <c r="P140" s="64"/>
      <c r="Q140" s="64"/>
      <c r="T140" s="64"/>
      <c r="U140" s="64"/>
      <c r="V140" s="64"/>
      <c r="AA140" s="97" t="s">
        <v>675</v>
      </c>
      <c r="AB140" s="113" t="s">
        <v>676</v>
      </c>
    </row>
    <row r="141">
      <c r="E141" s="63"/>
      <c r="J141" s="64"/>
      <c r="K141" s="64"/>
      <c r="L141" s="64"/>
      <c r="O141" s="64"/>
      <c r="P141" s="64"/>
      <c r="Q141" s="64"/>
      <c r="T141" s="64"/>
      <c r="U141" s="64"/>
      <c r="V141" s="64"/>
      <c r="AA141" s="104" t="s">
        <v>677</v>
      </c>
      <c r="AB141" s="113" t="s">
        <v>678</v>
      </c>
    </row>
    <row r="142">
      <c r="E142" s="63"/>
      <c r="J142" s="64"/>
      <c r="K142" s="64"/>
      <c r="L142" s="64"/>
      <c r="O142" s="64"/>
      <c r="P142" s="64"/>
      <c r="Q142" s="64"/>
      <c r="T142" s="64"/>
      <c r="U142" s="64"/>
      <c r="V142" s="64"/>
      <c r="AA142" s="104" t="s">
        <v>679</v>
      </c>
      <c r="AB142" s="113" t="s">
        <v>680</v>
      </c>
    </row>
    <row r="143">
      <c r="E143" s="63"/>
      <c r="J143" s="64"/>
      <c r="K143" s="64"/>
      <c r="L143" s="64"/>
      <c r="O143" s="64"/>
      <c r="P143" s="64"/>
      <c r="Q143" s="64"/>
      <c r="T143" s="64"/>
      <c r="U143" s="64"/>
      <c r="V143" s="64"/>
      <c r="AA143" s="104" t="s">
        <v>681</v>
      </c>
      <c r="AB143" s="113" t="s">
        <v>682</v>
      </c>
    </row>
    <row r="144">
      <c r="E144" s="63"/>
      <c r="J144" s="64"/>
      <c r="K144" s="64"/>
      <c r="L144" s="64"/>
      <c r="O144" s="64"/>
      <c r="P144" s="64"/>
      <c r="Q144" s="64"/>
      <c r="T144" s="64"/>
      <c r="U144" s="64"/>
      <c r="V144" s="64"/>
      <c r="AA144" s="104" t="s">
        <v>683</v>
      </c>
      <c r="AB144" s="113" t="s">
        <v>684</v>
      </c>
    </row>
    <row r="145">
      <c r="E145" s="63"/>
      <c r="J145" s="64"/>
      <c r="K145" s="64"/>
      <c r="L145" s="64"/>
      <c r="O145" s="64"/>
      <c r="P145" s="64"/>
      <c r="Q145" s="64"/>
      <c r="T145" s="64"/>
      <c r="U145" s="64"/>
      <c r="V145" s="64"/>
      <c r="AA145" s="104" t="s">
        <v>685</v>
      </c>
      <c r="AB145" s="113" t="s">
        <v>686</v>
      </c>
    </row>
    <row r="146">
      <c r="E146" s="63"/>
      <c r="J146" s="64"/>
      <c r="K146" s="64"/>
      <c r="L146" s="64"/>
      <c r="O146" s="64"/>
      <c r="P146" s="64"/>
      <c r="Q146" s="64"/>
      <c r="T146" s="64"/>
      <c r="U146" s="64"/>
      <c r="V146" s="64"/>
      <c r="AA146" s="112" t="s">
        <v>687</v>
      </c>
      <c r="AB146" s="113" t="s">
        <v>688</v>
      </c>
    </row>
    <row r="147">
      <c r="E147" s="63"/>
      <c r="J147" s="64"/>
      <c r="K147" s="64"/>
      <c r="L147" s="64"/>
      <c r="O147" s="64"/>
      <c r="P147" s="64"/>
      <c r="Q147" s="64"/>
      <c r="T147" s="64"/>
      <c r="U147" s="64"/>
      <c r="V147" s="64"/>
      <c r="AA147" s="104" t="s">
        <v>689</v>
      </c>
      <c r="AB147" s="113" t="s">
        <v>690</v>
      </c>
    </row>
    <row r="148">
      <c r="E148" s="63"/>
      <c r="J148" s="64"/>
      <c r="K148" s="64"/>
      <c r="L148" s="64"/>
      <c r="O148" s="64"/>
      <c r="P148" s="64"/>
      <c r="Q148" s="64"/>
      <c r="T148" s="64"/>
      <c r="U148" s="64"/>
      <c r="V148" s="64"/>
      <c r="AA148" s="104" t="s">
        <v>691</v>
      </c>
      <c r="AB148" s="113" t="s">
        <v>692</v>
      </c>
    </row>
    <row r="149">
      <c r="E149" s="63"/>
      <c r="J149" s="64"/>
      <c r="K149" s="64"/>
      <c r="L149" s="64"/>
      <c r="O149" s="64"/>
      <c r="P149" s="64"/>
      <c r="Q149" s="64"/>
      <c r="T149" s="64"/>
      <c r="U149" s="64"/>
      <c r="V149" s="64"/>
      <c r="AA149" s="97" t="s">
        <v>693</v>
      </c>
      <c r="AB149" s="113" t="s">
        <v>694</v>
      </c>
    </row>
    <row r="150">
      <c r="E150" s="63"/>
      <c r="J150" s="64"/>
      <c r="K150" s="64"/>
      <c r="L150" s="64"/>
      <c r="O150" s="64"/>
      <c r="P150" s="64"/>
      <c r="Q150" s="64"/>
      <c r="T150" s="64"/>
      <c r="U150" s="64"/>
      <c r="V150" s="64"/>
      <c r="AA150" s="97" t="s">
        <v>695</v>
      </c>
      <c r="AB150" s="113" t="s">
        <v>696</v>
      </c>
    </row>
    <row r="151">
      <c r="E151" s="63"/>
      <c r="J151" s="64"/>
      <c r="K151" s="64"/>
      <c r="L151" s="64"/>
      <c r="O151" s="64"/>
      <c r="P151" s="64"/>
      <c r="Q151" s="64"/>
      <c r="T151" s="64"/>
      <c r="U151" s="64"/>
      <c r="V151" s="64"/>
      <c r="AA151" s="112" t="s">
        <v>697</v>
      </c>
      <c r="AB151" s="113" t="s">
        <v>698</v>
      </c>
    </row>
    <row r="152">
      <c r="E152" s="63"/>
      <c r="J152" s="64"/>
      <c r="K152" s="64"/>
      <c r="L152" s="64"/>
      <c r="O152" s="64"/>
      <c r="P152" s="64"/>
      <c r="Q152" s="64"/>
      <c r="T152" s="64"/>
      <c r="U152" s="64"/>
      <c r="V152" s="64"/>
      <c r="AA152" s="104" t="s">
        <v>699</v>
      </c>
      <c r="AB152" s="113" t="s">
        <v>700</v>
      </c>
    </row>
    <row r="153">
      <c r="E153" s="63"/>
      <c r="J153" s="64"/>
      <c r="K153" s="64"/>
      <c r="L153" s="64"/>
      <c r="O153" s="64"/>
      <c r="P153" s="64"/>
      <c r="Q153" s="64"/>
      <c r="T153" s="64"/>
      <c r="U153" s="64"/>
      <c r="V153" s="64"/>
      <c r="AA153" s="104" t="s">
        <v>701</v>
      </c>
      <c r="AB153" s="113" t="s">
        <v>702</v>
      </c>
    </row>
    <row r="154">
      <c r="E154" s="63"/>
      <c r="J154" s="64"/>
      <c r="K154" s="64"/>
      <c r="L154" s="64"/>
      <c r="O154" s="64"/>
      <c r="P154" s="64"/>
      <c r="Q154" s="64"/>
      <c r="T154" s="64"/>
      <c r="U154" s="64"/>
      <c r="V154" s="64"/>
      <c r="AA154" s="104" t="s">
        <v>703</v>
      </c>
      <c r="AB154" s="113" t="s">
        <v>704</v>
      </c>
    </row>
    <row r="155">
      <c r="E155" s="63"/>
      <c r="J155" s="64"/>
      <c r="K155" s="64"/>
      <c r="L155" s="64"/>
      <c r="O155" s="64"/>
      <c r="P155" s="64"/>
      <c r="Q155" s="64"/>
      <c r="T155" s="64"/>
      <c r="U155" s="64"/>
      <c r="V155" s="64"/>
      <c r="AA155" s="104" t="s">
        <v>705</v>
      </c>
      <c r="AB155" s="113" t="s">
        <v>706</v>
      </c>
    </row>
    <row r="156">
      <c r="E156" s="63"/>
      <c r="J156" s="64"/>
      <c r="K156" s="64"/>
      <c r="L156" s="64"/>
      <c r="O156" s="64"/>
      <c r="P156" s="64"/>
      <c r="Q156" s="64"/>
      <c r="T156" s="64"/>
      <c r="U156" s="64"/>
      <c r="V156" s="64"/>
      <c r="AA156" s="104" t="s">
        <v>707</v>
      </c>
      <c r="AB156" s="113" t="s">
        <v>708</v>
      </c>
    </row>
    <row r="157">
      <c r="E157" s="63"/>
      <c r="J157" s="64"/>
      <c r="K157" s="64"/>
      <c r="L157" s="64"/>
      <c r="O157" s="64"/>
      <c r="P157" s="64"/>
      <c r="Q157" s="64"/>
      <c r="T157" s="64"/>
      <c r="U157" s="64"/>
      <c r="V157" s="64"/>
      <c r="AA157" s="104" t="s">
        <v>709</v>
      </c>
      <c r="AB157" s="113" t="s">
        <v>710</v>
      </c>
    </row>
    <row r="158">
      <c r="E158" s="63"/>
      <c r="J158" s="64"/>
      <c r="K158" s="64"/>
      <c r="L158" s="64"/>
      <c r="O158" s="64"/>
      <c r="P158" s="64"/>
      <c r="Q158" s="64"/>
      <c r="T158" s="64"/>
      <c r="U158" s="64"/>
      <c r="V158" s="64"/>
      <c r="AA158" s="97" t="s">
        <v>711</v>
      </c>
      <c r="AB158" s="113" t="s">
        <v>712</v>
      </c>
    </row>
    <row r="159">
      <c r="E159" s="63"/>
      <c r="J159" s="64"/>
      <c r="K159" s="64"/>
      <c r="L159" s="64"/>
      <c r="O159" s="64"/>
      <c r="P159" s="64"/>
      <c r="Q159" s="64"/>
      <c r="T159" s="64"/>
      <c r="U159" s="64"/>
      <c r="V159" s="64"/>
      <c r="AA159" s="112" t="s">
        <v>713</v>
      </c>
      <c r="AB159" s="113" t="s">
        <v>714</v>
      </c>
    </row>
    <row r="160">
      <c r="E160" s="63"/>
      <c r="J160" s="64"/>
      <c r="K160" s="64"/>
      <c r="L160" s="64"/>
      <c r="O160" s="64"/>
      <c r="P160" s="64"/>
      <c r="Q160" s="64"/>
      <c r="T160" s="64"/>
      <c r="U160" s="64"/>
      <c r="V160" s="64"/>
      <c r="AA160" s="97" t="s">
        <v>715</v>
      </c>
      <c r="AB160" s="113" t="s">
        <v>716</v>
      </c>
    </row>
    <row r="161">
      <c r="E161" s="63"/>
      <c r="J161" s="64"/>
      <c r="K161" s="64"/>
      <c r="L161" s="64"/>
      <c r="O161" s="64"/>
      <c r="P161" s="64"/>
      <c r="Q161" s="64"/>
      <c r="T161" s="64"/>
      <c r="U161" s="64"/>
      <c r="V161" s="64"/>
      <c r="AA161" s="112" t="s">
        <v>717</v>
      </c>
      <c r="AB161" s="113" t="s">
        <v>718</v>
      </c>
    </row>
    <row r="162">
      <c r="E162" s="63"/>
      <c r="J162" s="64"/>
      <c r="K162" s="64"/>
      <c r="L162" s="64"/>
      <c r="O162" s="64"/>
      <c r="P162" s="64"/>
      <c r="Q162" s="64"/>
      <c r="T162" s="64"/>
      <c r="U162" s="64"/>
      <c r="V162" s="64"/>
      <c r="AA162" s="104" t="s">
        <v>719</v>
      </c>
      <c r="AB162" s="113" t="s">
        <v>720</v>
      </c>
    </row>
    <row r="163">
      <c r="E163" s="63"/>
      <c r="J163" s="64"/>
      <c r="K163" s="64"/>
      <c r="L163" s="64"/>
      <c r="O163" s="64"/>
      <c r="P163" s="64"/>
      <c r="Q163" s="64"/>
      <c r="T163" s="64"/>
      <c r="U163" s="64"/>
      <c r="V163" s="64"/>
      <c r="AA163" s="104" t="s">
        <v>721</v>
      </c>
      <c r="AB163" s="113" t="s">
        <v>722</v>
      </c>
    </row>
    <row r="164">
      <c r="E164" s="63"/>
      <c r="J164" s="64"/>
      <c r="K164" s="64"/>
      <c r="L164" s="64"/>
      <c r="O164" s="64"/>
      <c r="P164" s="64"/>
      <c r="Q164" s="64"/>
      <c r="T164" s="64"/>
      <c r="U164" s="64"/>
      <c r="V164" s="64"/>
      <c r="AA164" s="104" t="s">
        <v>723</v>
      </c>
      <c r="AB164" s="113" t="s">
        <v>724</v>
      </c>
    </row>
    <row r="165">
      <c r="E165" s="63"/>
      <c r="J165" s="64"/>
      <c r="K165" s="64"/>
      <c r="L165" s="64"/>
      <c r="O165" s="64"/>
      <c r="P165" s="64"/>
      <c r="Q165" s="64"/>
      <c r="T165" s="64"/>
      <c r="U165" s="64"/>
      <c r="V165" s="64"/>
      <c r="AA165" s="104" t="s">
        <v>725</v>
      </c>
      <c r="AB165" s="113" t="s">
        <v>726</v>
      </c>
    </row>
    <row r="166">
      <c r="E166" s="63"/>
      <c r="J166" s="64"/>
      <c r="K166" s="64"/>
      <c r="L166" s="64"/>
      <c r="O166" s="64"/>
      <c r="P166" s="64"/>
      <c r="Q166" s="64"/>
      <c r="T166" s="64"/>
      <c r="U166" s="64"/>
      <c r="V166" s="64"/>
      <c r="AA166" s="97" t="s">
        <v>727</v>
      </c>
      <c r="AB166" s="113" t="s">
        <v>728</v>
      </c>
    </row>
    <row r="167">
      <c r="E167" s="63"/>
      <c r="J167" s="64"/>
      <c r="K167" s="64"/>
      <c r="L167" s="64"/>
      <c r="O167" s="64"/>
      <c r="P167" s="64"/>
      <c r="Q167" s="64"/>
      <c r="T167" s="64"/>
      <c r="U167" s="64"/>
      <c r="V167" s="64"/>
      <c r="AA167" s="97" t="s">
        <v>729</v>
      </c>
      <c r="AB167" s="113" t="s">
        <v>730</v>
      </c>
    </row>
    <row r="168">
      <c r="E168" s="63"/>
      <c r="J168" s="64"/>
      <c r="K168" s="64"/>
      <c r="L168" s="64"/>
      <c r="O168" s="64"/>
      <c r="P168" s="64"/>
      <c r="Q168" s="64"/>
      <c r="T168" s="64"/>
      <c r="U168" s="64"/>
      <c r="V168" s="64"/>
      <c r="AA168" s="97" t="s">
        <v>731</v>
      </c>
      <c r="AB168" s="113" t="s">
        <v>732</v>
      </c>
    </row>
    <row r="169">
      <c r="E169" s="63"/>
      <c r="J169" s="64"/>
      <c r="K169" s="64"/>
      <c r="L169" s="64"/>
      <c r="O169" s="64"/>
      <c r="P169" s="64"/>
      <c r="Q169" s="64"/>
      <c r="T169" s="64"/>
      <c r="U169" s="64"/>
      <c r="V169" s="64"/>
      <c r="AA169" s="97" t="s">
        <v>733</v>
      </c>
      <c r="AB169" s="113" t="s">
        <v>734</v>
      </c>
    </row>
    <row r="170">
      <c r="E170" s="63"/>
      <c r="J170" s="64"/>
      <c r="K170" s="64"/>
      <c r="L170" s="64"/>
      <c r="O170" s="64"/>
      <c r="P170" s="64"/>
      <c r="Q170" s="64"/>
      <c r="T170" s="64"/>
      <c r="U170" s="64"/>
      <c r="V170" s="64"/>
      <c r="AA170" s="97" t="s">
        <v>735</v>
      </c>
      <c r="AB170" s="113" t="s">
        <v>736</v>
      </c>
    </row>
    <row r="171">
      <c r="E171" s="63"/>
      <c r="J171" s="64"/>
      <c r="K171" s="64"/>
      <c r="L171" s="64"/>
      <c r="O171" s="64"/>
      <c r="P171" s="64"/>
      <c r="Q171" s="64"/>
      <c r="T171" s="64"/>
      <c r="U171" s="64"/>
      <c r="V171" s="64"/>
      <c r="AA171" s="104" t="s">
        <v>737</v>
      </c>
      <c r="AB171" s="113" t="s">
        <v>738</v>
      </c>
    </row>
    <row r="172">
      <c r="E172" s="63"/>
      <c r="J172" s="64"/>
      <c r="K172" s="64"/>
      <c r="L172" s="64"/>
      <c r="O172" s="64"/>
      <c r="P172" s="64"/>
      <c r="Q172" s="64"/>
      <c r="T172" s="64"/>
      <c r="U172" s="64"/>
      <c r="V172" s="64"/>
      <c r="AA172" s="104" t="s">
        <v>739</v>
      </c>
      <c r="AB172" s="113" t="s">
        <v>740</v>
      </c>
    </row>
    <row r="173">
      <c r="E173" s="63"/>
      <c r="J173" s="64"/>
      <c r="K173" s="64"/>
      <c r="L173" s="64"/>
      <c r="O173" s="64"/>
      <c r="P173" s="64"/>
      <c r="Q173" s="64"/>
      <c r="T173" s="64"/>
      <c r="U173" s="64"/>
      <c r="V173" s="64"/>
      <c r="AA173" s="104" t="s">
        <v>741</v>
      </c>
      <c r="AB173" s="113" t="s">
        <v>742</v>
      </c>
    </row>
    <row r="174">
      <c r="E174" s="63"/>
      <c r="J174" s="64"/>
      <c r="K174" s="64"/>
      <c r="L174" s="64"/>
      <c r="O174" s="64"/>
      <c r="P174" s="64"/>
      <c r="Q174" s="64"/>
      <c r="T174" s="64"/>
      <c r="U174" s="64"/>
      <c r="V174" s="64"/>
      <c r="AA174" s="104" t="s">
        <v>743</v>
      </c>
      <c r="AB174" s="113" t="s">
        <v>744</v>
      </c>
    </row>
    <row r="175">
      <c r="E175" s="63"/>
      <c r="J175" s="64"/>
      <c r="K175" s="64"/>
      <c r="L175" s="64"/>
      <c r="O175" s="64"/>
      <c r="P175" s="64"/>
      <c r="Q175" s="64"/>
      <c r="T175" s="64"/>
      <c r="U175" s="64"/>
      <c r="V175" s="64"/>
      <c r="AA175" s="104" t="s">
        <v>745</v>
      </c>
      <c r="AB175" s="113" t="s">
        <v>746</v>
      </c>
    </row>
    <row r="176">
      <c r="E176" s="63"/>
      <c r="J176" s="64"/>
      <c r="K176" s="64"/>
      <c r="L176" s="64"/>
      <c r="O176" s="64"/>
      <c r="P176" s="64"/>
      <c r="Q176" s="64"/>
      <c r="T176" s="64"/>
      <c r="U176" s="64"/>
      <c r="V176" s="64"/>
      <c r="AA176" s="104" t="s">
        <v>747</v>
      </c>
      <c r="AB176" s="113" t="s">
        <v>748</v>
      </c>
    </row>
    <row r="177">
      <c r="E177" s="63"/>
      <c r="J177" s="64"/>
      <c r="K177" s="64"/>
      <c r="L177" s="64"/>
      <c r="O177" s="64"/>
      <c r="P177" s="64"/>
      <c r="Q177" s="64"/>
      <c r="T177" s="64"/>
      <c r="U177" s="64"/>
      <c r="V177" s="64"/>
      <c r="AA177" s="115" t="s">
        <v>749</v>
      </c>
      <c r="AB177" s="113" t="s">
        <v>750</v>
      </c>
    </row>
    <row r="178">
      <c r="E178" s="63"/>
      <c r="J178" s="64"/>
      <c r="K178" s="64"/>
      <c r="L178" s="64"/>
      <c r="O178" s="64"/>
      <c r="P178" s="64"/>
      <c r="Q178" s="64"/>
      <c r="T178" s="64"/>
      <c r="U178" s="64"/>
      <c r="V178" s="64"/>
      <c r="AA178" s="115" t="s">
        <v>751</v>
      </c>
      <c r="AB178" s="113" t="s">
        <v>752</v>
      </c>
    </row>
    <row r="179">
      <c r="E179" s="63"/>
      <c r="J179" s="64"/>
      <c r="K179" s="64"/>
      <c r="L179" s="64"/>
      <c r="O179" s="64"/>
      <c r="P179" s="64"/>
      <c r="Q179" s="64"/>
      <c r="T179" s="64"/>
      <c r="U179" s="64"/>
      <c r="V179" s="64"/>
      <c r="AA179" s="104" t="s">
        <v>753</v>
      </c>
      <c r="AB179" s="113" t="s">
        <v>754</v>
      </c>
    </row>
    <row r="180">
      <c r="E180" s="63"/>
      <c r="J180" s="64"/>
      <c r="K180" s="64"/>
      <c r="L180" s="64"/>
      <c r="O180" s="64"/>
      <c r="P180" s="64"/>
      <c r="Q180" s="64"/>
      <c r="T180" s="64"/>
      <c r="U180" s="64"/>
      <c r="V180" s="64"/>
      <c r="AA180" s="104" t="s">
        <v>755</v>
      </c>
      <c r="AB180" s="113" t="s">
        <v>756</v>
      </c>
    </row>
    <row r="181">
      <c r="E181" s="63"/>
      <c r="J181" s="64"/>
      <c r="K181" s="64"/>
      <c r="L181" s="64"/>
      <c r="O181" s="64"/>
      <c r="P181" s="64"/>
      <c r="Q181" s="64"/>
      <c r="T181" s="64"/>
      <c r="U181" s="64"/>
      <c r="V181" s="64"/>
      <c r="AA181" s="104" t="s">
        <v>757</v>
      </c>
      <c r="AB181" s="113" t="s">
        <v>758</v>
      </c>
    </row>
    <row r="182">
      <c r="E182" s="63"/>
      <c r="J182" s="64"/>
      <c r="K182" s="64"/>
      <c r="L182" s="64"/>
      <c r="O182" s="64"/>
      <c r="P182" s="64"/>
      <c r="Q182" s="64"/>
      <c r="T182" s="64"/>
      <c r="U182" s="64"/>
      <c r="V182" s="64"/>
      <c r="AA182" s="104" t="s">
        <v>759</v>
      </c>
      <c r="AB182" s="113" t="s">
        <v>760</v>
      </c>
    </row>
    <row r="183">
      <c r="E183" s="63"/>
      <c r="J183" s="64"/>
      <c r="K183" s="64"/>
      <c r="L183" s="64"/>
      <c r="O183" s="64"/>
      <c r="P183" s="64"/>
      <c r="Q183" s="64"/>
      <c r="T183" s="64"/>
      <c r="U183" s="64"/>
      <c r="V183" s="64"/>
      <c r="AA183" s="112" t="s">
        <v>761</v>
      </c>
      <c r="AB183" s="113" t="s">
        <v>762</v>
      </c>
    </row>
    <row r="184">
      <c r="E184" s="63"/>
      <c r="J184" s="64"/>
      <c r="K184" s="64"/>
      <c r="L184" s="64"/>
      <c r="O184" s="64"/>
      <c r="P184" s="64"/>
      <c r="Q184" s="64"/>
      <c r="T184" s="64"/>
      <c r="U184" s="64"/>
      <c r="V184" s="64"/>
      <c r="AA184" s="97" t="s">
        <v>763</v>
      </c>
      <c r="AB184" s="113" t="s">
        <v>764</v>
      </c>
    </row>
    <row r="185">
      <c r="E185" s="63"/>
      <c r="J185" s="64"/>
      <c r="K185" s="64"/>
      <c r="L185" s="64"/>
      <c r="O185" s="64"/>
      <c r="P185" s="64"/>
      <c r="Q185" s="64"/>
      <c r="T185" s="64"/>
      <c r="U185" s="64"/>
      <c r="V185" s="64"/>
      <c r="AA185" s="97" t="s">
        <v>765</v>
      </c>
      <c r="AB185" s="113" t="s">
        <v>766</v>
      </c>
    </row>
    <row r="186">
      <c r="E186" s="63"/>
      <c r="J186" s="64"/>
      <c r="K186" s="64"/>
      <c r="L186" s="64"/>
      <c r="O186" s="64"/>
      <c r="P186" s="64"/>
      <c r="Q186" s="64"/>
      <c r="T186" s="64"/>
      <c r="U186" s="64"/>
      <c r="V186" s="64"/>
      <c r="AA186" s="104" t="s">
        <v>767</v>
      </c>
      <c r="AB186" s="113" t="s">
        <v>768</v>
      </c>
    </row>
    <row r="187">
      <c r="E187" s="63"/>
      <c r="J187" s="64"/>
      <c r="K187" s="64"/>
      <c r="L187" s="64"/>
      <c r="O187" s="64"/>
      <c r="P187" s="64"/>
      <c r="Q187" s="64"/>
      <c r="T187" s="64"/>
      <c r="U187" s="64"/>
      <c r="V187" s="64"/>
      <c r="AA187" s="97" t="s">
        <v>769</v>
      </c>
      <c r="AB187" s="113" t="s">
        <v>770</v>
      </c>
    </row>
    <row r="188">
      <c r="E188" s="63"/>
      <c r="J188" s="64"/>
      <c r="K188" s="64"/>
      <c r="L188" s="64"/>
      <c r="O188" s="64"/>
      <c r="P188" s="64"/>
      <c r="Q188" s="64"/>
      <c r="T188" s="64"/>
      <c r="U188" s="64"/>
      <c r="V188" s="64"/>
      <c r="AA188" s="97" t="s">
        <v>771</v>
      </c>
      <c r="AB188" s="113" t="s">
        <v>772</v>
      </c>
    </row>
    <row r="189">
      <c r="E189" s="63"/>
      <c r="J189" s="64"/>
      <c r="K189" s="64"/>
      <c r="L189" s="64"/>
      <c r="O189" s="64"/>
      <c r="P189" s="64"/>
      <c r="Q189" s="64"/>
      <c r="T189" s="64"/>
      <c r="U189" s="64"/>
      <c r="V189" s="64"/>
      <c r="AA189" s="97" t="s">
        <v>773</v>
      </c>
      <c r="AB189" s="113" t="s">
        <v>774</v>
      </c>
    </row>
    <row r="190">
      <c r="E190" s="63"/>
      <c r="J190" s="64"/>
      <c r="K190" s="64"/>
      <c r="L190" s="64"/>
      <c r="O190" s="64"/>
      <c r="P190" s="64"/>
      <c r="Q190" s="64"/>
      <c r="T190" s="64"/>
      <c r="U190" s="64"/>
      <c r="V190" s="64"/>
      <c r="AA190" s="97" t="s">
        <v>775</v>
      </c>
      <c r="AB190" s="113" t="s">
        <v>776</v>
      </c>
    </row>
    <row r="191">
      <c r="E191" s="63"/>
      <c r="J191" s="64"/>
      <c r="K191" s="64"/>
      <c r="L191" s="64"/>
      <c r="O191" s="64"/>
      <c r="P191" s="64"/>
      <c r="Q191" s="64"/>
      <c r="T191" s="64"/>
      <c r="U191" s="64"/>
      <c r="V191" s="64"/>
      <c r="AA191" s="97" t="s">
        <v>777</v>
      </c>
      <c r="AB191" s="113" t="s">
        <v>778</v>
      </c>
    </row>
    <row r="192">
      <c r="E192" s="63"/>
      <c r="J192" s="64"/>
      <c r="K192" s="64"/>
      <c r="L192" s="64"/>
      <c r="O192" s="64"/>
      <c r="P192" s="64"/>
      <c r="Q192" s="64"/>
      <c r="T192" s="64"/>
      <c r="U192" s="64"/>
      <c r="V192" s="64"/>
      <c r="AA192" s="97" t="s">
        <v>779</v>
      </c>
      <c r="AB192" s="113" t="s">
        <v>780</v>
      </c>
    </row>
    <row r="193">
      <c r="E193" s="63"/>
      <c r="J193" s="64"/>
      <c r="K193" s="64"/>
      <c r="L193" s="64"/>
      <c r="O193" s="64"/>
      <c r="P193" s="64"/>
      <c r="Q193" s="64"/>
      <c r="T193" s="64"/>
      <c r="U193" s="64"/>
      <c r="V193" s="64"/>
      <c r="AA193" s="97" t="s">
        <v>781</v>
      </c>
      <c r="AB193" s="113" t="s">
        <v>782</v>
      </c>
    </row>
    <row r="194">
      <c r="E194" s="63"/>
      <c r="J194" s="64"/>
      <c r="K194" s="64"/>
      <c r="L194" s="64"/>
      <c r="O194" s="64"/>
      <c r="P194" s="64"/>
      <c r="Q194" s="64"/>
      <c r="T194" s="64"/>
      <c r="U194" s="64"/>
      <c r="V194" s="64"/>
      <c r="AA194" s="97" t="s">
        <v>783</v>
      </c>
      <c r="AB194" s="113" t="s">
        <v>784</v>
      </c>
    </row>
    <row r="195">
      <c r="E195" s="63"/>
      <c r="J195" s="64"/>
      <c r="K195" s="64"/>
      <c r="L195" s="64"/>
      <c r="O195" s="64"/>
      <c r="P195" s="64"/>
      <c r="Q195" s="64"/>
      <c r="T195" s="64"/>
      <c r="U195" s="64"/>
      <c r="V195" s="64"/>
      <c r="AA195" s="97" t="s">
        <v>785</v>
      </c>
      <c r="AB195" s="113" t="s">
        <v>786</v>
      </c>
    </row>
    <row r="196">
      <c r="E196" s="63"/>
      <c r="J196" s="64"/>
      <c r="K196" s="64"/>
      <c r="L196" s="64"/>
      <c r="O196" s="64"/>
      <c r="P196" s="64"/>
      <c r="Q196" s="64"/>
      <c r="T196" s="64"/>
      <c r="U196" s="64"/>
      <c r="V196" s="64"/>
      <c r="AA196" s="112" t="s">
        <v>787</v>
      </c>
      <c r="AB196" s="113" t="s">
        <v>788</v>
      </c>
    </row>
    <row r="197">
      <c r="E197" s="63"/>
      <c r="J197" s="64"/>
      <c r="K197" s="64"/>
      <c r="L197" s="64"/>
      <c r="O197" s="64"/>
      <c r="P197" s="64"/>
      <c r="Q197" s="64"/>
      <c r="T197" s="64"/>
      <c r="U197" s="64"/>
      <c r="V197" s="64"/>
      <c r="AA197" s="97" t="s">
        <v>789</v>
      </c>
      <c r="AB197" s="113" t="s">
        <v>790</v>
      </c>
    </row>
    <row r="198">
      <c r="E198" s="63"/>
      <c r="J198" s="64"/>
      <c r="K198" s="64"/>
      <c r="L198" s="64"/>
      <c r="O198" s="64"/>
      <c r="P198" s="64"/>
      <c r="Q198" s="64"/>
      <c r="T198" s="64"/>
      <c r="U198" s="64"/>
      <c r="V198" s="64"/>
      <c r="AA198" s="97" t="s">
        <v>791</v>
      </c>
      <c r="AB198" s="113" t="s">
        <v>792</v>
      </c>
    </row>
    <row r="199">
      <c r="E199" s="63"/>
      <c r="J199" s="64"/>
      <c r="K199" s="64"/>
      <c r="L199" s="64"/>
      <c r="O199" s="64"/>
      <c r="P199" s="64"/>
      <c r="Q199" s="64"/>
      <c r="T199" s="64"/>
      <c r="U199" s="64"/>
      <c r="V199" s="64"/>
      <c r="AA199" s="112" t="s">
        <v>793</v>
      </c>
      <c r="AB199" s="113" t="s">
        <v>794</v>
      </c>
    </row>
    <row r="200">
      <c r="E200" s="63"/>
      <c r="J200" s="64"/>
      <c r="K200" s="64"/>
      <c r="L200" s="64"/>
      <c r="O200" s="64"/>
      <c r="P200" s="64"/>
      <c r="Q200" s="64"/>
      <c r="T200" s="64"/>
      <c r="U200" s="64"/>
      <c r="V200" s="64"/>
      <c r="AA200" s="97" t="s">
        <v>795</v>
      </c>
      <c r="AB200" s="113" t="s">
        <v>796</v>
      </c>
    </row>
    <row r="201">
      <c r="E201" s="63"/>
      <c r="J201" s="64"/>
      <c r="K201" s="64"/>
      <c r="L201" s="64"/>
      <c r="O201" s="64"/>
      <c r="P201" s="64"/>
      <c r="Q201" s="64"/>
      <c r="T201" s="64"/>
      <c r="U201" s="64"/>
      <c r="V201" s="64"/>
      <c r="AA201" s="97" t="s">
        <v>797</v>
      </c>
      <c r="AB201" s="113" t="s">
        <v>798</v>
      </c>
    </row>
    <row r="202">
      <c r="E202" s="63"/>
      <c r="J202" s="64"/>
      <c r="K202" s="64"/>
      <c r="L202" s="64"/>
      <c r="O202" s="64"/>
      <c r="P202" s="64"/>
      <c r="Q202" s="64"/>
      <c r="T202" s="64"/>
      <c r="U202" s="64"/>
      <c r="V202" s="64"/>
      <c r="AA202" s="97" t="s">
        <v>799</v>
      </c>
      <c r="AB202" s="113" t="s">
        <v>800</v>
      </c>
    </row>
    <row r="203">
      <c r="E203" s="63"/>
      <c r="J203" s="64"/>
      <c r="K203" s="64"/>
      <c r="L203" s="64"/>
      <c r="O203" s="64"/>
      <c r="P203" s="64"/>
      <c r="Q203" s="64"/>
      <c r="T203" s="64"/>
      <c r="U203" s="64"/>
      <c r="V203" s="64"/>
      <c r="AA203" s="97" t="s">
        <v>801</v>
      </c>
      <c r="AB203" s="113" t="s">
        <v>802</v>
      </c>
    </row>
    <row r="204">
      <c r="E204" s="63"/>
      <c r="J204" s="64"/>
      <c r="K204" s="64"/>
      <c r="L204" s="64"/>
      <c r="O204" s="64"/>
      <c r="P204" s="64"/>
      <c r="Q204" s="64"/>
      <c r="T204" s="64"/>
      <c r="U204" s="64"/>
      <c r="V204" s="64"/>
      <c r="AA204" s="104" t="s">
        <v>803</v>
      </c>
      <c r="AB204" s="113" t="s">
        <v>804</v>
      </c>
    </row>
    <row r="205">
      <c r="E205" s="63"/>
      <c r="J205" s="64"/>
      <c r="K205" s="64"/>
      <c r="L205" s="64"/>
      <c r="O205" s="64"/>
      <c r="P205" s="64"/>
      <c r="Q205" s="64"/>
      <c r="T205" s="64"/>
      <c r="U205" s="64"/>
      <c r="V205" s="64"/>
      <c r="AA205" s="97" t="s">
        <v>805</v>
      </c>
      <c r="AB205" s="113" t="s">
        <v>806</v>
      </c>
    </row>
    <row r="206">
      <c r="E206" s="63"/>
      <c r="J206" s="64"/>
      <c r="K206" s="64"/>
      <c r="L206" s="64"/>
      <c r="O206" s="64"/>
      <c r="P206" s="64"/>
      <c r="Q206" s="64"/>
      <c r="T206" s="64"/>
      <c r="U206" s="64"/>
      <c r="V206" s="64"/>
      <c r="AA206" s="97" t="s">
        <v>807</v>
      </c>
      <c r="AB206" s="113" t="s">
        <v>808</v>
      </c>
    </row>
    <row r="207">
      <c r="E207" s="63"/>
      <c r="J207" s="64"/>
      <c r="K207" s="64"/>
      <c r="L207" s="64"/>
      <c r="O207" s="64"/>
      <c r="P207" s="64"/>
      <c r="Q207" s="64"/>
      <c r="T207" s="64"/>
      <c r="U207" s="64"/>
      <c r="V207" s="64"/>
      <c r="AA207" s="97" t="s">
        <v>809</v>
      </c>
      <c r="AB207" s="113" t="s">
        <v>810</v>
      </c>
    </row>
    <row r="208">
      <c r="E208" s="63"/>
      <c r="J208" s="64"/>
      <c r="K208" s="64"/>
      <c r="L208" s="64"/>
      <c r="O208" s="64"/>
      <c r="P208" s="64"/>
      <c r="Q208" s="64"/>
      <c r="T208" s="64"/>
      <c r="U208" s="64"/>
      <c r="V208" s="64"/>
      <c r="AA208" s="97" t="s">
        <v>811</v>
      </c>
      <c r="AB208" s="113" t="s">
        <v>812</v>
      </c>
    </row>
    <row r="209">
      <c r="E209" s="63"/>
      <c r="J209" s="64"/>
      <c r="K209" s="64"/>
      <c r="L209" s="64"/>
      <c r="O209" s="64"/>
      <c r="P209" s="64"/>
      <c r="Q209" s="64"/>
      <c r="T209" s="64"/>
      <c r="U209" s="64"/>
      <c r="V209" s="64"/>
      <c r="AA209" s="112" t="s">
        <v>813</v>
      </c>
      <c r="AB209" s="113" t="s">
        <v>814</v>
      </c>
    </row>
    <row r="210">
      <c r="E210" s="63"/>
      <c r="J210" s="64"/>
      <c r="K210" s="64"/>
      <c r="L210" s="64"/>
      <c r="O210" s="64"/>
      <c r="P210" s="64"/>
      <c r="Q210" s="64"/>
      <c r="T210" s="64"/>
      <c r="U210" s="64"/>
      <c r="V210" s="64"/>
      <c r="AA210" s="112" t="s">
        <v>815</v>
      </c>
      <c r="AB210" s="113" t="s">
        <v>816</v>
      </c>
    </row>
    <row r="211">
      <c r="E211" s="63"/>
      <c r="J211" s="64"/>
      <c r="K211" s="64"/>
      <c r="L211" s="64"/>
      <c r="O211" s="64"/>
      <c r="P211" s="64"/>
      <c r="Q211" s="64"/>
      <c r="T211" s="64"/>
      <c r="U211" s="64"/>
      <c r="V211" s="64"/>
      <c r="AA211" s="97" t="s">
        <v>817</v>
      </c>
      <c r="AB211" s="113" t="s">
        <v>818</v>
      </c>
    </row>
    <row r="212">
      <c r="E212" s="63"/>
      <c r="J212" s="64"/>
      <c r="K212" s="64"/>
      <c r="L212" s="64"/>
      <c r="O212" s="64"/>
      <c r="P212" s="64"/>
      <c r="Q212" s="64"/>
      <c r="T212" s="64"/>
      <c r="U212" s="64"/>
      <c r="V212" s="64"/>
      <c r="AA212" s="104" t="s">
        <v>819</v>
      </c>
      <c r="AB212" s="113" t="s">
        <v>820</v>
      </c>
    </row>
    <row r="213">
      <c r="E213" s="63"/>
      <c r="J213" s="64"/>
      <c r="K213" s="64"/>
      <c r="L213" s="64"/>
      <c r="O213" s="64"/>
      <c r="P213" s="64"/>
      <c r="Q213" s="64"/>
      <c r="T213" s="64"/>
      <c r="U213" s="64"/>
      <c r="V213" s="64"/>
      <c r="AA213" s="97" t="s">
        <v>821</v>
      </c>
      <c r="AB213" s="113" t="s">
        <v>822</v>
      </c>
    </row>
    <row r="214">
      <c r="E214" s="63"/>
      <c r="J214" s="64"/>
      <c r="K214" s="64"/>
      <c r="L214" s="64"/>
      <c r="O214" s="64"/>
      <c r="P214" s="64"/>
      <c r="Q214" s="64"/>
      <c r="T214" s="64"/>
      <c r="U214" s="64"/>
      <c r="V214" s="64"/>
      <c r="AA214" s="97" t="s">
        <v>823</v>
      </c>
      <c r="AB214" s="113" t="s">
        <v>824</v>
      </c>
    </row>
    <row r="215">
      <c r="E215" s="63"/>
      <c r="J215" s="64"/>
      <c r="K215" s="64"/>
      <c r="L215" s="64"/>
      <c r="O215" s="64"/>
      <c r="P215" s="64"/>
      <c r="Q215" s="64"/>
      <c r="T215" s="64"/>
      <c r="U215" s="64"/>
      <c r="V215" s="64"/>
      <c r="AA215" s="97" t="s">
        <v>215</v>
      </c>
      <c r="AB215" s="113" t="s">
        <v>825</v>
      </c>
    </row>
    <row r="216">
      <c r="E216" s="63"/>
      <c r="J216" s="64"/>
      <c r="K216" s="64"/>
      <c r="L216" s="64"/>
      <c r="O216" s="64"/>
      <c r="P216" s="64"/>
      <c r="Q216" s="64"/>
      <c r="T216" s="64"/>
      <c r="U216" s="64"/>
      <c r="V216" s="64"/>
      <c r="AA216" s="97" t="s">
        <v>826</v>
      </c>
      <c r="AB216" s="113" t="s">
        <v>827</v>
      </c>
    </row>
    <row r="217">
      <c r="E217" s="63"/>
      <c r="J217" s="64"/>
      <c r="K217" s="64"/>
      <c r="L217" s="64"/>
      <c r="O217" s="64"/>
      <c r="P217" s="64"/>
      <c r="Q217" s="64"/>
      <c r="T217" s="64"/>
      <c r="U217" s="64"/>
      <c r="V217" s="64"/>
      <c r="AA217" s="97" t="s">
        <v>828</v>
      </c>
      <c r="AB217" s="113" t="s">
        <v>829</v>
      </c>
    </row>
    <row r="218">
      <c r="E218" s="63"/>
      <c r="J218" s="64"/>
      <c r="K218" s="64"/>
      <c r="L218" s="64"/>
      <c r="O218" s="64"/>
      <c r="P218" s="64"/>
      <c r="Q218" s="64"/>
      <c r="T218" s="64"/>
      <c r="U218" s="64"/>
      <c r="V218" s="64"/>
      <c r="AA218" s="97" t="s">
        <v>830</v>
      </c>
      <c r="AB218" s="113" t="s">
        <v>831</v>
      </c>
    </row>
    <row r="219">
      <c r="E219" s="63"/>
      <c r="J219" s="64"/>
      <c r="K219" s="64"/>
      <c r="L219" s="64"/>
      <c r="O219" s="64"/>
      <c r="P219" s="64"/>
      <c r="Q219" s="64"/>
      <c r="T219" s="64"/>
      <c r="U219" s="64"/>
      <c r="V219" s="64"/>
      <c r="AA219" s="97" t="s">
        <v>832</v>
      </c>
      <c r="AB219" s="113" t="s">
        <v>833</v>
      </c>
    </row>
    <row r="220">
      <c r="E220" s="63"/>
      <c r="J220" s="64"/>
      <c r="K220" s="64"/>
      <c r="L220" s="64"/>
      <c r="O220" s="64"/>
      <c r="P220" s="64"/>
      <c r="Q220" s="64"/>
      <c r="T220" s="64"/>
      <c r="U220" s="64"/>
      <c r="V220" s="64"/>
      <c r="AA220" s="97" t="s">
        <v>834</v>
      </c>
      <c r="AB220" s="113" t="s">
        <v>835</v>
      </c>
    </row>
    <row r="221">
      <c r="E221" s="63"/>
      <c r="J221" s="64"/>
      <c r="K221" s="64"/>
      <c r="L221" s="64"/>
      <c r="O221" s="64"/>
      <c r="P221" s="64"/>
      <c r="Q221" s="64"/>
      <c r="T221" s="64"/>
      <c r="U221" s="64"/>
      <c r="V221" s="64"/>
      <c r="AA221" s="97" t="s">
        <v>836</v>
      </c>
      <c r="AB221" s="113" t="s">
        <v>837</v>
      </c>
    </row>
    <row r="222">
      <c r="E222" s="63"/>
      <c r="J222" s="64"/>
      <c r="K222" s="64"/>
      <c r="L222" s="64"/>
      <c r="O222" s="64"/>
      <c r="P222" s="64"/>
      <c r="Q222" s="64"/>
      <c r="T222" s="64"/>
      <c r="U222" s="64"/>
      <c r="V222" s="64"/>
      <c r="AA222" s="104" t="s">
        <v>838</v>
      </c>
      <c r="AB222" s="113" t="s">
        <v>839</v>
      </c>
    </row>
    <row r="223">
      <c r="E223" s="63"/>
      <c r="J223" s="64"/>
      <c r="K223" s="64"/>
      <c r="L223" s="64"/>
      <c r="O223" s="64"/>
      <c r="P223" s="64"/>
      <c r="Q223" s="64"/>
      <c r="T223" s="64"/>
      <c r="U223" s="64"/>
      <c r="V223" s="64"/>
      <c r="AA223" s="104" t="s">
        <v>840</v>
      </c>
      <c r="AB223" s="113" t="s">
        <v>841</v>
      </c>
    </row>
    <row r="224">
      <c r="E224" s="63"/>
      <c r="J224" s="64"/>
      <c r="K224" s="64"/>
      <c r="L224" s="64"/>
      <c r="O224" s="64"/>
      <c r="P224" s="64"/>
      <c r="Q224" s="64"/>
      <c r="T224" s="64"/>
      <c r="U224" s="64"/>
      <c r="V224" s="64"/>
      <c r="AA224" s="104" t="s">
        <v>842</v>
      </c>
      <c r="AB224" s="113" t="s">
        <v>843</v>
      </c>
    </row>
    <row r="225">
      <c r="E225" s="63"/>
      <c r="J225" s="64"/>
      <c r="K225" s="64"/>
      <c r="L225" s="64"/>
      <c r="O225" s="64"/>
      <c r="P225" s="64"/>
      <c r="Q225" s="64"/>
      <c r="T225" s="64"/>
      <c r="U225" s="64"/>
      <c r="V225" s="64"/>
      <c r="AA225" s="97" t="s">
        <v>844</v>
      </c>
      <c r="AB225" s="113" t="s">
        <v>845</v>
      </c>
    </row>
    <row r="226">
      <c r="E226" s="63"/>
      <c r="J226" s="64"/>
      <c r="K226" s="64"/>
      <c r="L226" s="64"/>
      <c r="O226" s="64"/>
      <c r="P226" s="64"/>
      <c r="Q226" s="64"/>
      <c r="T226" s="64"/>
      <c r="U226" s="64"/>
      <c r="V226" s="64"/>
      <c r="AA226" s="97" t="s">
        <v>846</v>
      </c>
      <c r="AB226" s="113" t="s">
        <v>847</v>
      </c>
    </row>
    <row r="227">
      <c r="E227" s="63"/>
      <c r="J227" s="64"/>
      <c r="K227" s="64"/>
      <c r="L227" s="64"/>
      <c r="O227" s="64"/>
      <c r="P227" s="64"/>
      <c r="Q227" s="64"/>
      <c r="T227" s="64"/>
      <c r="U227" s="64"/>
      <c r="V227" s="64"/>
      <c r="AA227" s="97" t="s">
        <v>848</v>
      </c>
      <c r="AB227" s="116" t="s">
        <v>849</v>
      </c>
    </row>
    <row r="228">
      <c r="E228" s="63"/>
      <c r="J228" s="64"/>
      <c r="K228" s="64"/>
      <c r="L228" s="64"/>
      <c r="O228" s="64"/>
      <c r="P228" s="64"/>
      <c r="Q228" s="64"/>
      <c r="T228" s="64"/>
      <c r="U228" s="64"/>
      <c r="V228" s="64"/>
      <c r="AA228" s="112" t="s">
        <v>850</v>
      </c>
      <c r="AB228" s="113" t="s">
        <v>851</v>
      </c>
    </row>
    <row r="229">
      <c r="E229" s="63"/>
      <c r="J229" s="64"/>
      <c r="K229" s="64"/>
      <c r="L229" s="64"/>
      <c r="O229" s="64"/>
      <c r="P229" s="64"/>
      <c r="Q229" s="64"/>
      <c r="T229" s="64"/>
      <c r="U229" s="64"/>
      <c r="V229" s="64"/>
      <c r="AA229" s="97" t="s">
        <v>852</v>
      </c>
      <c r="AB229" s="113" t="s">
        <v>853</v>
      </c>
    </row>
    <row r="230">
      <c r="E230" s="63"/>
      <c r="J230" s="64"/>
      <c r="K230" s="64"/>
      <c r="L230" s="64"/>
      <c r="O230" s="64"/>
      <c r="P230" s="64"/>
      <c r="Q230" s="64"/>
      <c r="T230" s="64"/>
      <c r="U230" s="64"/>
      <c r="V230" s="64"/>
      <c r="AA230" s="97" t="s">
        <v>854</v>
      </c>
      <c r="AB230" s="113" t="s">
        <v>855</v>
      </c>
    </row>
    <row r="231">
      <c r="E231" s="63"/>
      <c r="J231" s="64"/>
      <c r="K231" s="64"/>
      <c r="L231" s="64"/>
      <c r="O231" s="64"/>
      <c r="P231" s="64"/>
      <c r="Q231" s="64"/>
      <c r="T231" s="64"/>
      <c r="U231" s="64"/>
      <c r="V231" s="64"/>
      <c r="AA231" s="97" t="s">
        <v>856</v>
      </c>
      <c r="AB231" s="113" t="s">
        <v>857</v>
      </c>
    </row>
    <row r="232">
      <c r="E232" s="63"/>
      <c r="J232" s="64"/>
      <c r="K232" s="64"/>
      <c r="L232" s="64"/>
      <c r="O232" s="64"/>
      <c r="P232" s="64"/>
      <c r="Q232" s="64"/>
      <c r="T232" s="64"/>
      <c r="U232" s="64"/>
      <c r="V232" s="64"/>
      <c r="AA232" s="97" t="s">
        <v>858</v>
      </c>
      <c r="AB232" s="113" t="s">
        <v>859</v>
      </c>
    </row>
    <row r="233">
      <c r="E233" s="63"/>
      <c r="J233" s="64"/>
      <c r="K233" s="64"/>
      <c r="L233" s="64"/>
      <c r="O233" s="64"/>
      <c r="P233" s="64"/>
      <c r="Q233" s="64"/>
      <c r="T233" s="64"/>
      <c r="U233" s="64"/>
      <c r="V233" s="64"/>
      <c r="AA233" s="97" t="s">
        <v>860</v>
      </c>
      <c r="AB233" s="113" t="s">
        <v>861</v>
      </c>
    </row>
    <row r="234">
      <c r="E234" s="63"/>
      <c r="J234" s="64"/>
      <c r="K234" s="64"/>
      <c r="L234" s="64"/>
      <c r="O234" s="64"/>
      <c r="P234" s="64"/>
      <c r="Q234" s="64"/>
      <c r="T234" s="64"/>
      <c r="U234" s="64"/>
      <c r="V234" s="64"/>
      <c r="AA234" s="97" t="s">
        <v>862</v>
      </c>
      <c r="AB234" s="113" t="s">
        <v>863</v>
      </c>
    </row>
    <row r="235">
      <c r="E235" s="63"/>
      <c r="J235" s="64"/>
      <c r="K235" s="64"/>
      <c r="L235" s="64"/>
      <c r="O235" s="64"/>
      <c r="P235" s="64"/>
      <c r="Q235" s="64"/>
      <c r="T235" s="64"/>
      <c r="U235" s="64"/>
      <c r="V235" s="64"/>
      <c r="AA235" s="97" t="s">
        <v>864</v>
      </c>
      <c r="AB235" s="113" t="s">
        <v>865</v>
      </c>
    </row>
    <row r="236">
      <c r="E236" s="63"/>
      <c r="J236" s="64"/>
      <c r="K236" s="64"/>
      <c r="L236" s="64"/>
      <c r="O236" s="64"/>
      <c r="P236" s="64"/>
      <c r="Q236" s="64"/>
      <c r="T236" s="64"/>
      <c r="U236" s="64"/>
      <c r="V236" s="64"/>
      <c r="AA236" s="97" t="s">
        <v>866</v>
      </c>
      <c r="AB236" s="113" t="s">
        <v>867</v>
      </c>
    </row>
    <row r="237">
      <c r="E237" s="63"/>
      <c r="J237" s="64"/>
      <c r="K237" s="64"/>
      <c r="L237" s="64"/>
      <c r="O237" s="64"/>
      <c r="P237" s="64"/>
      <c r="Q237" s="64"/>
      <c r="T237" s="64"/>
      <c r="U237" s="64"/>
      <c r="V237" s="64"/>
      <c r="AA237" s="104" t="s">
        <v>868</v>
      </c>
      <c r="AB237" s="113" t="s">
        <v>869</v>
      </c>
    </row>
    <row r="238">
      <c r="E238" s="63"/>
      <c r="J238" s="64"/>
      <c r="K238" s="64"/>
      <c r="L238" s="64"/>
      <c r="O238" s="64"/>
      <c r="P238" s="64"/>
      <c r="Q238" s="64"/>
      <c r="T238" s="64"/>
      <c r="U238" s="64"/>
      <c r="V238" s="64"/>
      <c r="AA238" s="117" t="s">
        <v>870</v>
      </c>
      <c r="AB238" s="113" t="s">
        <v>871</v>
      </c>
    </row>
    <row r="239">
      <c r="E239" s="63"/>
      <c r="J239" s="64"/>
      <c r="K239" s="64"/>
      <c r="L239" s="64"/>
      <c r="O239" s="64"/>
      <c r="P239" s="64"/>
      <c r="Q239" s="64"/>
      <c r="T239" s="64"/>
      <c r="U239" s="64"/>
      <c r="V239" s="64"/>
      <c r="AA239" s="104" t="s">
        <v>872</v>
      </c>
      <c r="AB239" s="113" t="s">
        <v>873</v>
      </c>
    </row>
    <row r="240">
      <c r="E240" s="63"/>
      <c r="J240" s="64"/>
      <c r="K240" s="64"/>
      <c r="L240" s="64"/>
      <c r="O240" s="64"/>
      <c r="P240" s="64"/>
      <c r="Q240" s="64"/>
      <c r="T240" s="64"/>
      <c r="U240" s="64"/>
      <c r="V240" s="64"/>
      <c r="AA240" s="97" t="s">
        <v>874</v>
      </c>
      <c r="AB240" s="113" t="s">
        <v>875</v>
      </c>
    </row>
    <row r="241">
      <c r="E241" s="63"/>
      <c r="J241" s="64"/>
      <c r="K241" s="64"/>
      <c r="L241" s="64"/>
      <c r="O241" s="64"/>
      <c r="P241" s="64"/>
      <c r="Q241" s="64"/>
      <c r="T241" s="64"/>
      <c r="U241" s="64"/>
      <c r="V241" s="64"/>
      <c r="AA241" s="97" t="s">
        <v>876</v>
      </c>
      <c r="AB241" s="113" t="s">
        <v>877</v>
      </c>
    </row>
    <row r="242">
      <c r="E242" s="63"/>
      <c r="J242" s="64"/>
      <c r="K242" s="64"/>
      <c r="L242" s="64"/>
      <c r="O242" s="64"/>
      <c r="P242" s="64"/>
      <c r="Q242" s="64"/>
      <c r="T242" s="64"/>
      <c r="U242" s="64"/>
      <c r="V242" s="64"/>
      <c r="AA242" s="97" t="s">
        <v>878</v>
      </c>
      <c r="AB242" s="113" t="s">
        <v>879</v>
      </c>
    </row>
    <row r="243">
      <c r="E243" s="63"/>
      <c r="J243" s="64"/>
      <c r="K243" s="64"/>
      <c r="L243" s="64"/>
      <c r="O243" s="64"/>
      <c r="P243" s="64"/>
      <c r="Q243" s="64"/>
      <c r="T243" s="64"/>
      <c r="U243" s="64"/>
      <c r="V243" s="64"/>
      <c r="AA243" s="97" t="s">
        <v>880</v>
      </c>
      <c r="AB243" s="113" t="s">
        <v>881</v>
      </c>
    </row>
    <row r="244">
      <c r="E244" s="63"/>
      <c r="J244" s="64"/>
      <c r="K244" s="64"/>
      <c r="L244" s="64"/>
      <c r="O244" s="64"/>
      <c r="P244" s="64"/>
      <c r="Q244" s="64"/>
      <c r="T244" s="64"/>
      <c r="U244" s="64"/>
      <c r="V244" s="64"/>
      <c r="AA244" s="112" t="s">
        <v>882</v>
      </c>
      <c r="AB244" s="113" t="s">
        <v>883</v>
      </c>
    </row>
    <row r="245">
      <c r="E245" s="63"/>
      <c r="J245" s="64"/>
      <c r="K245" s="64"/>
      <c r="L245" s="64"/>
      <c r="O245" s="64"/>
      <c r="P245" s="64"/>
      <c r="Q245" s="64"/>
      <c r="T245" s="64"/>
      <c r="U245" s="64"/>
      <c r="V245" s="64"/>
      <c r="AA245" s="97" t="s">
        <v>884</v>
      </c>
      <c r="AB245" s="113" t="s">
        <v>885</v>
      </c>
    </row>
    <row r="246">
      <c r="E246" s="63"/>
      <c r="J246" s="64"/>
      <c r="K246" s="64"/>
      <c r="L246" s="64"/>
      <c r="O246" s="64"/>
      <c r="P246" s="64"/>
      <c r="Q246" s="64"/>
      <c r="T246" s="64"/>
      <c r="U246" s="64"/>
      <c r="V246" s="64"/>
      <c r="AA246" s="112" t="s">
        <v>886</v>
      </c>
      <c r="AB246" s="113" t="s">
        <v>887</v>
      </c>
    </row>
    <row r="247">
      <c r="E247" s="63"/>
      <c r="J247" s="64"/>
      <c r="K247" s="64"/>
      <c r="L247" s="64"/>
      <c r="O247" s="64"/>
      <c r="P247" s="64"/>
      <c r="Q247" s="64"/>
      <c r="T247" s="64"/>
      <c r="U247" s="64"/>
      <c r="V247" s="64"/>
      <c r="AA247" s="112" t="s">
        <v>888</v>
      </c>
      <c r="AB247" s="113" t="s">
        <v>889</v>
      </c>
    </row>
    <row r="248">
      <c r="E248" s="63"/>
      <c r="J248" s="64"/>
      <c r="K248" s="64"/>
      <c r="L248" s="64"/>
      <c r="O248" s="64"/>
      <c r="P248" s="64"/>
      <c r="Q248" s="64"/>
      <c r="T248" s="64"/>
      <c r="U248" s="64"/>
      <c r="V248" s="64"/>
      <c r="AA248" s="112" t="s">
        <v>890</v>
      </c>
      <c r="AB248" s="113" t="s">
        <v>891</v>
      </c>
    </row>
    <row r="249">
      <c r="E249" s="63"/>
      <c r="J249" s="64"/>
      <c r="K249" s="64"/>
      <c r="L249" s="64"/>
      <c r="O249" s="64"/>
      <c r="P249" s="64"/>
      <c r="Q249" s="64"/>
      <c r="T249" s="64"/>
      <c r="U249" s="64"/>
      <c r="V249" s="64"/>
      <c r="AA249" s="112" t="s">
        <v>892</v>
      </c>
      <c r="AB249" s="113" t="s">
        <v>893</v>
      </c>
    </row>
    <row r="250">
      <c r="E250" s="63"/>
      <c r="J250" s="64"/>
      <c r="K250" s="64"/>
      <c r="L250" s="64"/>
      <c r="O250" s="64"/>
      <c r="P250" s="64"/>
      <c r="Q250" s="64"/>
      <c r="T250" s="64"/>
      <c r="U250" s="64"/>
      <c r="V250" s="64"/>
      <c r="AA250" s="112" t="s">
        <v>894</v>
      </c>
      <c r="AB250" s="113" t="s">
        <v>895</v>
      </c>
    </row>
    <row r="251">
      <c r="E251" s="63"/>
      <c r="J251" s="64"/>
      <c r="K251" s="64"/>
      <c r="L251" s="64"/>
      <c r="O251" s="64"/>
      <c r="P251" s="64"/>
      <c r="Q251" s="64"/>
      <c r="T251" s="64"/>
      <c r="U251" s="64"/>
      <c r="V251" s="64"/>
      <c r="AA251" s="112" t="s">
        <v>896</v>
      </c>
      <c r="AB251" s="113" t="s">
        <v>897</v>
      </c>
    </row>
    <row r="252">
      <c r="E252" s="63"/>
      <c r="J252" s="64"/>
      <c r="K252" s="64"/>
      <c r="L252" s="64"/>
      <c r="O252" s="64"/>
      <c r="P252" s="64"/>
      <c r="Q252" s="64"/>
      <c r="T252" s="64"/>
      <c r="U252" s="64"/>
      <c r="V252" s="64"/>
      <c r="AA252" s="112" t="s">
        <v>898</v>
      </c>
      <c r="AB252" s="113" t="s">
        <v>899</v>
      </c>
    </row>
    <row r="253">
      <c r="E253" s="63"/>
      <c r="J253" s="64"/>
      <c r="K253" s="64"/>
      <c r="L253" s="64"/>
      <c r="O253" s="64"/>
      <c r="P253" s="64"/>
      <c r="Q253" s="64"/>
      <c r="T253" s="64"/>
      <c r="U253" s="64"/>
      <c r="V253" s="64"/>
      <c r="AA253" s="112" t="s">
        <v>900</v>
      </c>
      <c r="AB253" s="113" t="s">
        <v>901</v>
      </c>
    </row>
    <row r="254">
      <c r="E254" s="63"/>
      <c r="J254" s="64"/>
      <c r="K254" s="64"/>
      <c r="L254" s="64"/>
      <c r="O254" s="64"/>
      <c r="P254" s="64"/>
      <c r="Q254" s="64"/>
      <c r="T254" s="64"/>
      <c r="U254" s="64"/>
      <c r="V254" s="64"/>
      <c r="AA254" s="112" t="s">
        <v>902</v>
      </c>
      <c r="AB254" s="113" t="s">
        <v>903</v>
      </c>
    </row>
    <row r="255">
      <c r="E255" s="63"/>
      <c r="J255" s="64"/>
      <c r="K255" s="64"/>
      <c r="L255" s="64"/>
      <c r="O255" s="64"/>
      <c r="P255" s="64"/>
      <c r="Q255" s="64"/>
      <c r="T255" s="64"/>
      <c r="U255" s="64"/>
      <c r="V255" s="64"/>
      <c r="AA255" s="112" t="s">
        <v>904</v>
      </c>
      <c r="AB255" s="113" t="s">
        <v>905</v>
      </c>
    </row>
    <row r="256">
      <c r="E256" s="63"/>
      <c r="J256" s="64"/>
      <c r="K256" s="64"/>
      <c r="L256" s="64"/>
      <c r="O256" s="64"/>
      <c r="P256" s="64"/>
      <c r="Q256" s="64"/>
      <c r="T256" s="64"/>
      <c r="U256" s="64"/>
      <c r="V256" s="64"/>
      <c r="AA256" s="97" t="s">
        <v>906</v>
      </c>
      <c r="AB256" s="113" t="s">
        <v>907</v>
      </c>
    </row>
    <row r="257">
      <c r="E257" s="63"/>
      <c r="J257" s="64"/>
      <c r="K257" s="64"/>
      <c r="L257" s="64"/>
      <c r="O257" s="64"/>
      <c r="P257" s="64"/>
      <c r="Q257" s="64"/>
      <c r="T257" s="64"/>
      <c r="U257" s="64"/>
      <c r="V257" s="64"/>
      <c r="AA257" s="97" t="s">
        <v>908</v>
      </c>
      <c r="AB257" s="113" t="s">
        <v>909</v>
      </c>
    </row>
    <row r="258">
      <c r="E258" s="63"/>
      <c r="J258" s="64"/>
      <c r="K258" s="64"/>
      <c r="L258" s="64"/>
      <c r="O258" s="64"/>
      <c r="P258" s="64"/>
      <c r="Q258" s="64"/>
      <c r="T258" s="64"/>
      <c r="U258" s="64"/>
      <c r="V258" s="64"/>
      <c r="AA258" s="97" t="s">
        <v>910</v>
      </c>
      <c r="AB258" s="113" t="s">
        <v>911</v>
      </c>
    </row>
    <row r="259">
      <c r="E259" s="63"/>
      <c r="J259" s="64"/>
      <c r="K259" s="64"/>
      <c r="L259" s="64"/>
      <c r="O259" s="64"/>
      <c r="P259" s="64"/>
      <c r="Q259" s="64"/>
      <c r="T259" s="64"/>
      <c r="U259" s="64"/>
      <c r="V259" s="64"/>
      <c r="AA259" s="97" t="s">
        <v>912</v>
      </c>
    </row>
    <row r="260">
      <c r="E260" s="63"/>
      <c r="J260" s="64"/>
      <c r="K260" s="64"/>
      <c r="L260" s="64"/>
      <c r="O260" s="64"/>
      <c r="P260" s="64"/>
      <c r="Q260" s="64"/>
      <c r="T260" s="64"/>
      <c r="U260" s="64"/>
      <c r="V260" s="64"/>
      <c r="AA260" s="97" t="s">
        <v>913</v>
      </c>
    </row>
    <row r="261">
      <c r="E261" s="63"/>
      <c r="J261" s="64"/>
      <c r="K261" s="64"/>
      <c r="L261" s="64"/>
      <c r="O261" s="64"/>
      <c r="P261" s="64"/>
      <c r="Q261" s="64"/>
      <c r="T261" s="64"/>
      <c r="U261" s="64"/>
      <c r="V261" s="64"/>
      <c r="AA261" s="97" t="s">
        <v>914</v>
      </c>
    </row>
    <row r="262">
      <c r="E262" s="63"/>
      <c r="J262" s="64"/>
      <c r="K262" s="64"/>
      <c r="L262" s="64"/>
      <c r="O262" s="64"/>
      <c r="P262" s="64"/>
      <c r="Q262" s="64"/>
      <c r="T262" s="64"/>
      <c r="U262" s="64"/>
      <c r="V262" s="64"/>
      <c r="AA262" s="97" t="s">
        <v>915</v>
      </c>
    </row>
    <row r="263">
      <c r="E263" s="63"/>
      <c r="J263" s="64"/>
      <c r="K263" s="64"/>
      <c r="L263" s="64"/>
      <c r="O263" s="64"/>
      <c r="P263" s="64"/>
      <c r="Q263" s="64"/>
      <c r="T263" s="64"/>
      <c r="U263" s="64"/>
      <c r="V263" s="64"/>
      <c r="AA263" s="97" t="s">
        <v>916</v>
      </c>
    </row>
    <row r="264">
      <c r="E264" s="63"/>
      <c r="J264" s="64"/>
      <c r="K264" s="64"/>
      <c r="L264" s="64"/>
      <c r="O264" s="64"/>
      <c r="P264" s="64"/>
      <c r="Q264" s="64"/>
      <c r="T264" s="64"/>
      <c r="U264" s="64"/>
      <c r="V264" s="64"/>
      <c r="AA264" s="97" t="s">
        <v>917</v>
      </c>
    </row>
    <row r="265">
      <c r="E265" s="63"/>
      <c r="J265" s="64"/>
      <c r="K265" s="64"/>
      <c r="L265" s="64"/>
      <c r="O265" s="64"/>
      <c r="P265" s="64"/>
      <c r="Q265" s="64"/>
      <c r="T265" s="64"/>
      <c r="U265" s="64"/>
      <c r="V265" s="64"/>
      <c r="AA265" s="97" t="s">
        <v>918</v>
      </c>
    </row>
    <row r="266">
      <c r="E266" s="63"/>
      <c r="J266" s="64"/>
      <c r="K266" s="64"/>
      <c r="L266" s="64"/>
      <c r="O266" s="64"/>
      <c r="P266" s="64"/>
      <c r="Q266" s="64"/>
      <c r="T266" s="64"/>
      <c r="U266" s="64"/>
      <c r="V266" s="64"/>
      <c r="AA266" s="97" t="s">
        <v>919</v>
      </c>
    </row>
    <row r="267">
      <c r="E267" s="63"/>
      <c r="J267" s="64"/>
      <c r="K267" s="64"/>
      <c r="L267" s="64"/>
      <c r="O267" s="64"/>
      <c r="P267" s="64"/>
      <c r="Q267" s="64"/>
      <c r="T267" s="64"/>
      <c r="U267" s="64"/>
      <c r="V267" s="64"/>
      <c r="AA267" s="97" t="s">
        <v>920</v>
      </c>
    </row>
    <row r="268">
      <c r="E268" s="63"/>
      <c r="J268" s="64"/>
      <c r="K268" s="64"/>
      <c r="L268" s="64"/>
      <c r="O268" s="64"/>
      <c r="P268" s="64"/>
      <c r="Q268" s="64"/>
      <c r="T268" s="64"/>
      <c r="U268" s="64"/>
      <c r="V268" s="64"/>
      <c r="AA268" s="104" t="s">
        <v>921</v>
      </c>
    </row>
    <row r="269">
      <c r="E269" s="63"/>
      <c r="J269" s="64"/>
      <c r="K269" s="64"/>
      <c r="L269" s="64"/>
      <c r="O269" s="64"/>
      <c r="P269" s="64"/>
      <c r="Q269" s="64"/>
      <c r="T269" s="64"/>
      <c r="U269" s="64"/>
      <c r="V269" s="64"/>
      <c r="AA269" s="104" t="s">
        <v>922</v>
      </c>
    </row>
    <row r="270">
      <c r="E270" s="63"/>
      <c r="J270" s="64"/>
      <c r="K270" s="64"/>
      <c r="L270" s="64"/>
      <c r="O270" s="64"/>
      <c r="P270" s="64"/>
      <c r="Q270" s="64"/>
      <c r="T270" s="64"/>
      <c r="U270" s="64"/>
      <c r="V270" s="64"/>
      <c r="AA270" s="104" t="s">
        <v>923</v>
      </c>
    </row>
    <row r="271">
      <c r="E271" s="63"/>
      <c r="J271" s="64"/>
      <c r="K271" s="64"/>
      <c r="L271" s="64"/>
      <c r="O271" s="64"/>
      <c r="P271" s="64"/>
      <c r="Q271" s="64"/>
      <c r="T271" s="64"/>
      <c r="U271" s="64"/>
      <c r="V271" s="64"/>
      <c r="AA271" s="112" t="s">
        <v>924</v>
      </c>
    </row>
    <row r="272">
      <c r="E272" s="63"/>
      <c r="J272" s="64"/>
      <c r="K272" s="64"/>
      <c r="L272" s="64"/>
      <c r="O272" s="64"/>
      <c r="P272" s="64"/>
      <c r="Q272" s="64"/>
      <c r="T272" s="64"/>
      <c r="U272" s="64"/>
      <c r="V272" s="64"/>
      <c r="AA272" s="112" t="s">
        <v>925</v>
      </c>
    </row>
    <row r="273">
      <c r="E273" s="63"/>
      <c r="J273" s="64"/>
      <c r="K273" s="64"/>
      <c r="L273" s="64"/>
      <c r="O273" s="64"/>
      <c r="P273" s="64"/>
      <c r="Q273" s="64"/>
      <c r="T273" s="64"/>
      <c r="U273" s="64"/>
      <c r="V273" s="64"/>
      <c r="AA273" s="104" t="s">
        <v>926</v>
      </c>
    </row>
    <row r="274">
      <c r="E274" s="63"/>
      <c r="J274" s="64"/>
      <c r="K274" s="64"/>
      <c r="L274" s="64"/>
      <c r="O274" s="64"/>
      <c r="P274" s="64"/>
      <c r="Q274" s="64"/>
      <c r="T274" s="64"/>
      <c r="U274" s="64"/>
      <c r="V274" s="64"/>
      <c r="AA274" s="112" t="s">
        <v>927</v>
      </c>
    </row>
    <row r="275">
      <c r="E275" s="63"/>
      <c r="J275" s="64"/>
      <c r="K275" s="64"/>
      <c r="L275" s="64"/>
      <c r="O275" s="64"/>
      <c r="P275" s="64"/>
      <c r="Q275" s="64"/>
      <c r="T275" s="64"/>
      <c r="U275" s="64"/>
      <c r="V275" s="64"/>
      <c r="AA275" s="118" t="s">
        <v>928</v>
      </c>
    </row>
    <row r="276">
      <c r="E276" s="63"/>
      <c r="J276" s="64"/>
      <c r="K276" s="64"/>
      <c r="L276" s="64"/>
      <c r="O276" s="64"/>
      <c r="P276" s="64"/>
      <c r="Q276" s="64"/>
      <c r="T276" s="64"/>
      <c r="U276" s="64"/>
      <c r="V276" s="64"/>
      <c r="AA276" s="118" t="s">
        <v>929</v>
      </c>
    </row>
    <row r="277">
      <c r="E277" s="63"/>
      <c r="J277" s="64"/>
      <c r="K277" s="64"/>
      <c r="L277" s="64"/>
      <c r="O277" s="64"/>
      <c r="P277" s="64"/>
      <c r="Q277" s="64"/>
      <c r="T277" s="64"/>
      <c r="U277" s="64"/>
      <c r="V277" s="64"/>
      <c r="AA277" s="118"/>
    </row>
    <row r="278">
      <c r="E278" s="63"/>
      <c r="J278" s="64"/>
      <c r="K278" s="64"/>
      <c r="L278" s="64"/>
      <c r="O278" s="64"/>
      <c r="P278" s="64"/>
      <c r="Q278" s="64"/>
      <c r="T278" s="64"/>
      <c r="U278" s="64"/>
      <c r="V278" s="64"/>
      <c r="AA278" s="118"/>
      <c r="AH278" s="119"/>
    </row>
    <row r="279">
      <c r="E279" s="63"/>
      <c r="J279" s="64"/>
      <c r="K279" s="64"/>
      <c r="L279" s="64"/>
      <c r="O279" s="64"/>
      <c r="P279" s="64"/>
      <c r="Q279" s="64"/>
      <c r="T279" s="64"/>
      <c r="U279" s="64"/>
      <c r="V279" s="64"/>
      <c r="AA279" s="118"/>
      <c r="AH279" s="120"/>
    </row>
    <row r="280">
      <c r="E280" s="63"/>
      <c r="J280" s="64"/>
      <c r="K280" s="64"/>
      <c r="L280" s="64"/>
      <c r="O280" s="64"/>
      <c r="P280" s="64"/>
      <c r="Q280" s="64"/>
      <c r="T280" s="64"/>
      <c r="U280" s="64"/>
      <c r="V280" s="64"/>
      <c r="AH280" s="120"/>
    </row>
    <row r="281">
      <c r="E281" s="63"/>
      <c r="J281" s="64"/>
      <c r="K281" s="64"/>
      <c r="L281" s="64"/>
      <c r="O281" s="64"/>
      <c r="P281" s="64"/>
      <c r="Q281" s="64"/>
      <c r="T281" s="64"/>
      <c r="U281" s="64"/>
      <c r="V281" s="64"/>
      <c r="AH281" s="120"/>
    </row>
    <row r="282">
      <c r="E282" s="63"/>
      <c r="J282" s="64"/>
      <c r="K282" s="64"/>
      <c r="L282" s="64"/>
      <c r="O282" s="64"/>
      <c r="P282" s="64"/>
      <c r="Q282" s="64"/>
      <c r="T282" s="64"/>
      <c r="U282" s="64"/>
      <c r="V282" s="64"/>
      <c r="AH282" s="120"/>
    </row>
    <row r="283">
      <c r="E283" s="63"/>
      <c r="J283" s="64"/>
      <c r="K283" s="64"/>
      <c r="L283" s="64"/>
      <c r="O283" s="64"/>
      <c r="P283" s="64"/>
      <c r="Q283" s="64"/>
      <c r="T283" s="64"/>
      <c r="U283" s="64"/>
      <c r="V283" s="64"/>
    </row>
    <row r="284">
      <c r="E284" s="63"/>
      <c r="J284" s="64"/>
      <c r="K284" s="64"/>
      <c r="L284" s="64"/>
      <c r="O284" s="64"/>
      <c r="P284" s="64"/>
      <c r="Q284" s="64"/>
      <c r="T284" s="64"/>
      <c r="U284" s="64"/>
      <c r="V284" s="64"/>
    </row>
    <row r="285">
      <c r="E285" s="63"/>
      <c r="J285" s="64"/>
      <c r="K285" s="64"/>
      <c r="L285" s="64"/>
      <c r="O285" s="64"/>
      <c r="P285" s="64"/>
      <c r="Q285" s="64"/>
      <c r="T285" s="64"/>
      <c r="U285" s="64"/>
      <c r="V285" s="64"/>
    </row>
    <row r="286">
      <c r="E286" s="63"/>
      <c r="J286" s="64"/>
      <c r="K286" s="64"/>
      <c r="L286" s="64"/>
      <c r="O286" s="64"/>
      <c r="P286" s="64"/>
      <c r="Q286" s="64"/>
      <c r="T286" s="64"/>
      <c r="U286" s="64"/>
      <c r="V286" s="64"/>
      <c r="AH286" s="119"/>
    </row>
    <row r="287">
      <c r="E287" s="63"/>
      <c r="J287" s="64"/>
      <c r="K287" s="64"/>
      <c r="L287" s="64"/>
      <c r="O287" s="64"/>
      <c r="P287" s="64"/>
      <c r="Q287" s="64"/>
      <c r="T287" s="64"/>
      <c r="U287" s="64"/>
      <c r="V287" s="64"/>
      <c r="AH287" s="119"/>
    </row>
    <row r="288">
      <c r="E288" s="63"/>
      <c r="J288" s="64"/>
      <c r="K288" s="64"/>
      <c r="L288" s="64"/>
      <c r="O288" s="64"/>
      <c r="P288" s="64"/>
      <c r="Q288" s="64"/>
      <c r="T288" s="64"/>
      <c r="U288" s="64"/>
      <c r="V288" s="64"/>
      <c r="AH288" s="121"/>
    </row>
    <row r="289">
      <c r="E289" s="63"/>
      <c r="J289" s="64"/>
      <c r="K289" s="64"/>
      <c r="L289" s="64"/>
      <c r="O289" s="64"/>
      <c r="P289" s="64"/>
      <c r="Q289" s="64"/>
      <c r="T289" s="64"/>
      <c r="U289" s="64"/>
      <c r="V289" s="64"/>
      <c r="AH289" s="121"/>
    </row>
    <row r="290">
      <c r="E290" s="63"/>
      <c r="J290" s="64"/>
      <c r="K290" s="64"/>
      <c r="L290" s="64"/>
      <c r="O290" s="64"/>
      <c r="P290" s="64"/>
      <c r="Q290" s="64"/>
      <c r="T290" s="64"/>
      <c r="U290" s="64"/>
      <c r="V290" s="64"/>
      <c r="AH290" s="121"/>
    </row>
    <row r="291">
      <c r="E291" s="63"/>
      <c r="J291" s="64"/>
      <c r="K291" s="64"/>
      <c r="L291" s="64"/>
      <c r="O291" s="64"/>
      <c r="P291" s="64"/>
      <c r="Q291" s="64"/>
      <c r="T291" s="64"/>
      <c r="U291" s="64"/>
      <c r="V291" s="64"/>
      <c r="AH291" s="121"/>
    </row>
    <row r="292">
      <c r="E292" s="63"/>
      <c r="J292" s="64"/>
      <c r="K292" s="64"/>
      <c r="L292" s="64"/>
      <c r="O292" s="64"/>
      <c r="P292" s="64"/>
      <c r="Q292" s="64"/>
      <c r="T292" s="64"/>
      <c r="U292" s="64"/>
      <c r="V292" s="64"/>
      <c r="AH292" s="121"/>
    </row>
    <row r="293">
      <c r="E293" s="63"/>
      <c r="J293" s="64"/>
      <c r="K293" s="64"/>
      <c r="L293" s="64"/>
      <c r="O293" s="64"/>
      <c r="P293" s="64"/>
      <c r="Q293" s="64"/>
      <c r="T293" s="64"/>
      <c r="U293" s="64"/>
      <c r="V293" s="64"/>
      <c r="AH293" s="121"/>
    </row>
    <row r="294">
      <c r="E294" s="63"/>
      <c r="J294" s="64"/>
      <c r="K294" s="64"/>
      <c r="L294" s="64"/>
      <c r="O294" s="64"/>
      <c r="P294" s="64"/>
      <c r="Q294" s="64"/>
      <c r="T294" s="64"/>
      <c r="U294" s="64"/>
      <c r="V294" s="64"/>
      <c r="AH294" s="121"/>
    </row>
    <row r="295">
      <c r="E295" s="63"/>
      <c r="J295" s="64"/>
      <c r="K295" s="64"/>
      <c r="L295" s="64"/>
      <c r="O295" s="64"/>
      <c r="P295" s="64"/>
      <c r="Q295" s="64"/>
      <c r="T295" s="64"/>
      <c r="U295" s="64"/>
      <c r="V295" s="64"/>
      <c r="AH295" s="121"/>
    </row>
    <row r="296">
      <c r="E296" s="63"/>
      <c r="J296" s="64"/>
      <c r="K296" s="64"/>
      <c r="L296" s="64"/>
      <c r="O296" s="64"/>
      <c r="P296" s="64"/>
      <c r="Q296" s="64"/>
      <c r="T296" s="64"/>
      <c r="U296" s="64"/>
      <c r="V296" s="64"/>
      <c r="AH296" s="121"/>
    </row>
    <row r="297">
      <c r="E297" s="63"/>
      <c r="J297" s="64"/>
      <c r="K297" s="64"/>
      <c r="L297" s="64"/>
      <c r="O297" s="64"/>
      <c r="P297" s="64"/>
      <c r="Q297" s="64"/>
      <c r="T297" s="64"/>
      <c r="U297" s="64"/>
      <c r="V297" s="64"/>
      <c r="AH297" s="120"/>
    </row>
    <row r="298">
      <c r="E298" s="63"/>
      <c r="J298" s="64"/>
      <c r="K298" s="64"/>
      <c r="L298" s="64"/>
      <c r="O298" s="64"/>
      <c r="P298" s="64"/>
      <c r="Q298" s="64"/>
      <c r="T298" s="64"/>
      <c r="U298" s="64"/>
      <c r="V298" s="64"/>
      <c r="AH298" s="119"/>
    </row>
    <row r="299">
      <c r="E299" s="63"/>
      <c r="J299" s="64"/>
      <c r="K299" s="64"/>
      <c r="L299" s="64"/>
      <c r="O299" s="64"/>
      <c r="P299" s="64"/>
      <c r="Q299" s="64"/>
      <c r="T299" s="64"/>
      <c r="U299" s="64"/>
      <c r="V299" s="64"/>
      <c r="AH299" s="119"/>
    </row>
    <row r="300">
      <c r="E300" s="63"/>
      <c r="J300" s="64"/>
      <c r="K300" s="64"/>
      <c r="L300" s="64"/>
      <c r="O300" s="64"/>
      <c r="P300" s="64"/>
      <c r="Q300" s="64"/>
      <c r="T300" s="64"/>
      <c r="U300" s="64"/>
      <c r="V300" s="64"/>
      <c r="AH300" s="119"/>
    </row>
    <row r="301">
      <c r="E301" s="63"/>
      <c r="J301" s="64"/>
      <c r="K301" s="64"/>
      <c r="L301" s="64"/>
      <c r="O301" s="64"/>
      <c r="P301" s="64"/>
      <c r="Q301" s="64"/>
      <c r="T301" s="64"/>
      <c r="U301" s="64"/>
      <c r="V301" s="64"/>
      <c r="AH301" s="119"/>
    </row>
    <row r="302">
      <c r="E302" s="63"/>
      <c r="J302" s="64"/>
      <c r="K302" s="64"/>
      <c r="L302" s="64"/>
      <c r="O302" s="64"/>
      <c r="P302" s="64"/>
      <c r="Q302" s="64"/>
      <c r="T302" s="64"/>
      <c r="U302" s="64"/>
      <c r="V302" s="64"/>
      <c r="AH302" s="119"/>
    </row>
    <row r="303">
      <c r="E303" s="63"/>
      <c r="J303" s="64"/>
      <c r="K303" s="64"/>
      <c r="L303" s="64"/>
      <c r="O303" s="64"/>
      <c r="P303" s="64"/>
      <c r="Q303" s="64"/>
      <c r="T303" s="64"/>
      <c r="U303" s="64"/>
      <c r="V303" s="64"/>
      <c r="AH303" s="119"/>
    </row>
    <row r="304">
      <c r="E304" s="63"/>
      <c r="J304" s="64"/>
      <c r="K304" s="64"/>
      <c r="L304" s="64"/>
      <c r="O304" s="64"/>
      <c r="P304" s="64"/>
      <c r="Q304" s="64"/>
      <c r="T304" s="64"/>
      <c r="U304" s="64"/>
      <c r="V304" s="64"/>
      <c r="AH304" s="121"/>
    </row>
    <row r="305">
      <c r="E305" s="63"/>
      <c r="J305" s="64"/>
      <c r="K305" s="64"/>
      <c r="L305" s="64"/>
      <c r="O305" s="64"/>
      <c r="P305" s="64"/>
      <c r="Q305" s="64"/>
      <c r="T305" s="64"/>
      <c r="U305" s="64"/>
      <c r="V305" s="64"/>
      <c r="AH305" s="121"/>
    </row>
    <row r="306">
      <c r="E306" s="63"/>
      <c r="J306" s="64"/>
      <c r="K306" s="64"/>
      <c r="L306" s="64"/>
      <c r="O306" s="64"/>
      <c r="P306" s="64"/>
      <c r="Q306" s="64"/>
      <c r="T306" s="64"/>
      <c r="U306" s="64"/>
      <c r="V306" s="64"/>
      <c r="AH306" s="120"/>
    </row>
    <row r="307">
      <c r="E307" s="63"/>
      <c r="J307" s="64"/>
      <c r="K307" s="64"/>
      <c r="L307" s="64"/>
      <c r="O307" s="64"/>
      <c r="P307" s="64"/>
      <c r="Q307" s="64"/>
      <c r="T307" s="64"/>
      <c r="U307" s="64"/>
      <c r="V307" s="64"/>
      <c r="AH307" s="119"/>
    </row>
    <row r="308">
      <c r="E308" s="63"/>
      <c r="J308" s="64"/>
      <c r="K308" s="64"/>
      <c r="L308" s="64"/>
      <c r="O308" s="64"/>
      <c r="P308" s="64"/>
      <c r="Q308" s="64"/>
      <c r="T308" s="64"/>
      <c r="U308" s="64"/>
      <c r="V308" s="64"/>
      <c r="AH308" s="119"/>
    </row>
    <row r="309">
      <c r="E309" s="63"/>
      <c r="J309" s="64"/>
      <c r="K309" s="64"/>
      <c r="L309" s="64"/>
      <c r="O309" s="64"/>
      <c r="P309" s="64"/>
      <c r="Q309" s="64"/>
      <c r="T309" s="64"/>
      <c r="U309" s="64"/>
      <c r="V309" s="64"/>
      <c r="AH309" s="119"/>
    </row>
    <row r="310">
      <c r="E310" s="63"/>
      <c r="J310" s="64"/>
      <c r="K310" s="64"/>
      <c r="L310" s="64"/>
      <c r="O310" s="64"/>
      <c r="P310" s="64"/>
      <c r="Q310" s="64"/>
      <c r="T310" s="64"/>
      <c r="U310" s="64"/>
      <c r="V310" s="64"/>
      <c r="AH310" s="121"/>
    </row>
    <row r="311">
      <c r="E311" s="63"/>
      <c r="J311" s="64"/>
      <c r="K311" s="64"/>
      <c r="L311" s="64"/>
      <c r="O311" s="64"/>
      <c r="P311" s="64"/>
      <c r="Q311" s="64"/>
      <c r="T311" s="64"/>
      <c r="U311" s="64"/>
      <c r="V311" s="64"/>
      <c r="AH311" s="121"/>
    </row>
    <row r="312">
      <c r="E312" s="63"/>
      <c r="J312" s="64"/>
      <c r="K312" s="64"/>
      <c r="L312" s="64"/>
      <c r="O312" s="64"/>
      <c r="P312" s="64"/>
      <c r="Q312" s="64"/>
      <c r="T312" s="64"/>
      <c r="U312" s="64"/>
      <c r="V312" s="64"/>
      <c r="AH312" s="121"/>
    </row>
    <row r="313">
      <c r="E313" s="63"/>
      <c r="J313" s="64"/>
      <c r="K313" s="64"/>
      <c r="L313" s="64"/>
      <c r="O313" s="64"/>
      <c r="P313" s="64"/>
      <c r="Q313" s="64"/>
      <c r="T313" s="64"/>
      <c r="U313" s="64"/>
      <c r="V313" s="64"/>
      <c r="AH313" s="121"/>
    </row>
    <row r="314">
      <c r="E314" s="63"/>
      <c r="J314" s="64"/>
      <c r="K314" s="64"/>
      <c r="L314" s="64"/>
      <c r="O314" s="64"/>
      <c r="P314" s="64"/>
      <c r="Q314" s="64"/>
      <c r="T314" s="64"/>
      <c r="U314" s="64"/>
      <c r="V314" s="64"/>
      <c r="AH314" s="121"/>
    </row>
    <row r="315">
      <c r="E315" s="63"/>
      <c r="J315" s="64"/>
      <c r="K315" s="64"/>
      <c r="L315" s="64"/>
      <c r="O315" s="64"/>
      <c r="P315" s="64"/>
      <c r="Q315" s="64"/>
      <c r="T315" s="64"/>
      <c r="U315" s="64"/>
      <c r="V315" s="64"/>
      <c r="AH315" s="121"/>
    </row>
    <row r="316">
      <c r="E316" s="63"/>
      <c r="J316" s="64"/>
      <c r="K316" s="64"/>
      <c r="L316" s="64"/>
      <c r="O316" s="64"/>
      <c r="P316" s="64"/>
      <c r="Q316" s="64"/>
      <c r="T316" s="64"/>
      <c r="U316" s="64"/>
      <c r="V316" s="64"/>
      <c r="AH316" s="121"/>
    </row>
    <row r="317">
      <c r="E317" s="63"/>
      <c r="J317" s="64"/>
      <c r="K317" s="64"/>
      <c r="L317" s="64"/>
      <c r="O317" s="64"/>
      <c r="P317" s="64"/>
      <c r="Q317" s="64"/>
      <c r="T317" s="64"/>
      <c r="U317" s="64"/>
      <c r="V317" s="64"/>
      <c r="AH317" s="120"/>
    </row>
    <row r="318">
      <c r="E318" s="63"/>
      <c r="J318" s="64"/>
      <c r="K318" s="64"/>
      <c r="L318" s="64"/>
      <c r="O318" s="64"/>
      <c r="P318" s="64"/>
      <c r="Q318" s="64"/>
      <c r="T318" s="64"/>
      <c r="U318" s="64"/>
      <c r="V318" s="64"/>
      <c r="AH318" s="119"/>
    </row>
    <row r="319">
      <c r="E319" s="63"/>
      <c r="J319" s="64"/>
      <c r="K319" s="64"/>
      <c r="L319" s="64"/>
      <c r="O319" s="64"/>
      <c r="P319" s="64"/>
      <c r="Q319" s="64"/>
      <c r="T319" s="64"/>
      <c r="U319" s="64"/>
      <c r="V319" s="64"/>
      <c r="AH319" s="119"/>
    </row>
    <row r="320">
      <c r="E320" s="63"/>
      <c r="J320" s="64"/>
      <c r="K320" s="64"/>
      <c r="L320" s="64"/>
      <c r="O320" s="64"/>
      <c r="P320" s="64"/>
      <c r="Q320" s="64"/>
      <c r="T320" s="64"/>
      <c r="U320" s="64"/>
      <c r="V320" s="64"/>
      <c r="AH320" s="119"/>
    </row>
    <row r="321">
      <c r="E321" s="63"/>
      <c r="J321" s="64"/>
      <c r="K321" s="64"/>
      <c r="L321" s="64"/>
      <c r="O321" s="64"/>
      <c r="P321" s="64"/>
      <c r="Q321" s="64"/>
      <c r="T321" s="64"/>
      <c r="U321" s="64"/>
      <c r="V321" s="64"/>
      <c r="AH321" s="119"/>
    </row>
    <row r="322">
      <c r="E322" s="63"/>
      <c r="J322" s="64"/>
      <c r="K322" s="64"/>
      <c r="L322" s="64"/>
      <c r="O322" s="64"/>
      <c r="P322" s="64"/>
      <c r="Q322" s="64"/>
      <c r="T322" s="64"/>
      <c r="U322" s="64"/>
      <c r="V322" s="64"/>
      <c r="AH322" s="120"/>
    </row>
    <row r="323">
      <c r="E323" s="63"/>
      <c r="J323" s="64"/>
      <c r="K323" s="64"/>
      <c r="L323" s="64"/>
      <c r="O323" s="64"/>
      <c r="P323" s="64"/>
      <c r="Q323" s="64"/>
      <c r="T323" s="64"/>
      <c r="U323" s="64"/>
      <c r="V323" s="64"/>
      <c r="AH323" s="119"/>
    </row>
    <row r="324">
      <c r="E324" s="63"/>
      <c r="J324" s="64"/>
      <c r="K324" s="64"/>
      <c r="L324" s="64"/>
      <c r="O324" s="64"/>
      <c r="P324" s="64"/>
      <c r="Q324" s="64"/>
      <c r="T324" s="64"/>
      <c r="U324" s="64"/>
      <c r="V324" s="64"/>
      <c r="AH324" s="119"/>
    </row>
    <row r="325">
      <c r="E325" s="63"/>
      <c r="J325" s="64"/>
      <c r="K325" s="64"/>
      <c r="L325" s="64"/>
      <c r="O325" s="64"/>
      <c r="P325" s="64"/>
      <c r="Q325" s="64"/>
      <c r="T325" s="64"/>
      <c r="U325" s="64"/>
      <c r="V325" s="64"/>
      <c r="AH325" s="119"/>
    </row>
    <row r="326">
      <c r="E326" s="63"/>
      <c r="J326" s="64"/>
      <c r="K326" s="64"/>
      <c r="L326" s="64"/>
      <c r="O326" s="64"/>
      <c r="P326" s="64"/>
      <c r="Q326" s="64"/>
      <c r="T326" s="64"/>
      <c r="U326" s="64"/>
      <c r="V326" s="64"/>
      <c r="AH326" s="119"/>
    </row>
    <row r="327">
      <c r="E327" s="63"/>
      <c r="J327" s="64"/>
      <c r="K327" s="64"/>
      <c r="L327" s="64"/>
      <c r="O327" s="64"/>
      <c r="P327" s="64"/>
      <c r="Q327" s="64"/>
      <c r="T327" s="64"/>
      <c r="U327" s="64"/>
      <c r="V327" s="64"/>
      <c r="AH327" s="119"/>
    </row>
    <row r="328">
      <c r="E328" s="63"/>
      <c r="J328" s="64"/>
      <c r="K328" s="64"/>
      <c r="L328" s="64"/>
      <c r="O328" s="64"/>
      <c r="P328" s="64"/>
      <c r="Q328" s="64"/>
      <c r="T328" s="64"/>
      <c r="U328" s="64"/>
      <c r="V328" s="64"/>
      <c r="AH328" s="119"/>
    </row>
    <row r="329">
      <c r="E329" s="63"/>
      <c r="J329" s="64"/>
      <c r="K329" s="64"/>
      <c r="L329" s="64"/>
      <c r="O329" s="64"/>
      <c r="P329" s="64"/>
      <c r="Q329" s="64"/>
      <c r="T329" s="64"/>
      <c r="U329" s="64"/>
      <c r="V329" s="64"/>
      <c r="AH329" s="120"/>
    </row>
    <row r="330">
      <c r="E330" s="63"/>
      <c r="J330" s="64"/>
      <c r="K330" s="64"/>
      <c r="L330" s="64"/>
      <c r="O330" s="64"/>
      <c r="P330" s="64"/>
      <c r="Q330" s="64"/>
      <c r="T330" s="64"/>
      <c r="U330" s="64"/>
      <c r="V330" s="64"/>
      <c r="AH330" s="120"/>
    </row>
    <row r="331">
      <c r="E331" s="63"/>
      <c r="J331" s="64"/>
      <c r="K331" s="64"/>
      <c r="L331" s="64"/>
      <c r="O331" s="64"/>
      <c r="P331" s="64"/>
      <c r="Q331" s="64"/>
      <c r="T331" s="64"/>
      <c r="U331" s="64"/>
      <c r="V331" s="64"/>
      <c r="AH331" s="122"/>
    </row>
    <row r="332">
      <c r="E332" s="63"/>
      <c r="J332" s="64"/>
      <c r="K332" s="64"/>
      <c r="L332" s="64"/>
      <c r="O332" s="64"/>
      <c r="P332" s="64"/>
      <c r="Q332" s="64"/>
      <c r="T332" s="64"/>
      <c r="U332" s="64"/>
      <c r="V332" s="64"/>
      <c r="AH332" s="122"/>
    </row>
    <row r="333">
      <c r="E333" s="63"/>
      <c r="J333" s="64"/>
      <c r="K333" s="64"/>
      <c r="L333" s="64"/>
      <c r="O333" s="64"/>
      <c r="P333" s="64"/>
      <c r="Q333" s="64"/>
      <c r="T333" s="64"/>
      <c r="U333" s="64"/>
      <c r="V333" s="64"/>
      <c r="AH333" s="119"/>
    </row>
    <row r="334">
      <c r="E334" s="63"/>
      <c r="J334" s="64"/>
      <c r="K334" s="64"/>
      <c r="L334" s="64"/>
      <c r="O334" s="64"/>
      <c r="P334" s="64"/>
      <c r="Q334" s="64"/>
      <c r="T334" s="64"/>
      <c r="U334" s="64"/>
      <c r="V334" s="64"/>
      <c r="AH334" s="119"/>
    </row>
    <row r="335">
      <c r="E335" s="63"/>
      <c r="J335" s="64"/>
      <c r="K335" s="64"/>
      <c r="L335" s="64"/>
      <c r="O335" s="64"/>
      <c r="P335" s="64"/>
      <c r="Q335" s="64"/>
      <c r="T335" s="64"/>
      <c r="U335" s="64"/>
      <c r="V335" s="64"/>
      <c r="AH335" s="119"/>
    </row>
    <row r="336">
      <c r="E336" s="63"/>
      <c r="J336" s="64"/>
      <c r="K336" s="64"/>
      <c r="L336" s="64"/>
      <c r="O336" s="64"/>
      <c r="P336" s="64"/>
      <c r="Q336" s="64"/>
      <c r="T336" s="64"/>
      <c r="U336" s="64"/>
      <c r="V336" s="64"/>
      <c r="AH336" s="119"/>
    </row>
    <row r="337">
      <c r="E337" s="63"/>
      <c r="J337" s="64"/>
      <c r="K337" s="64"/>
      <c r="L337" s="64"/>
      <c r="O337" s="64"/>
      <c r="P337" s="64"/>
      <c r="Q337" s="64"/>
      <c r="T337" s="64"/>
      <c r="U337" s="64"/>
      <c r="V337" s="64"/>
      <c r="AH337" s="119"/>
    </row>
    <row r="338">
      <c r="E338" s="63"/>
      <c r="J338" s="64"/>
      <c r="K338" s="64"/>
      <c r="L338" s="64"/>
      <c r="O338" s="64"/>
      <c r="P338" s="64"/>
      <c r="Q338" s="64"/>
      <c r="T338" s="64"/>
      <c r="U338" s="64"/>
      <c r="V338" s="64"/>
      <c r="AH338" s="119"/>
    </row>
    <row r="339">
      <c r="E339" s="63"/>
      <c r="J339" s="64"/>
      <c r="K339" s="64"/>
      <c r="L339" s="64"/>
      <c r="O339" s="64"/>
      <c r="P339" s="64"/>
      <c r="Q339" s="64"/>
      <c r="T339" s="64"/>
      <c r="U339" s="64"/>
      <c r="V339" s="64"/>
      <c r="AH339" s="120"/>
    </row>
    <row r="340">
      <c r="E340" s="63"/>
      <c r="J340" s="64"/>
      <c r="K340" s="64"/>
      <c r="L340" s="64"/>
      <c r="O340" s="64"/>
      <c r="P340" s="64"/>
      <c r="Q340" s="64"/>
      <c r="T340" s="64"/>
      <c r="U340" s="64"/>
      <c r="V340" s="64"/>
      <c r="AH340" s="119"/>
    </row>
    <row r="341">
      <c r="E341" s="63"/>
      <c r="J341" s="64"/>
      <c r="K341" s="64"/>
      <c r="L341" s="64"/>
      <c r="O341" s="64"/>
      <c r="P341" s="64"/>
      <c r="Q341" s="64"/>
      <c r="T341" s="64"/>
      <c r="U341" s="64"/>
      <c r="V341" s="64"/>
      <c r="AH341" s="119"/>
    </row>
    <row r="342">
      <c r="E342" s="63"/>
      <c r="J342" s="64"/>
      <c r="K342" s="64"/>
      <c r="L342" s="64"/>
      <c r="O342" s="64"/>
      <c r="P342" s="64"/>
      <c r="Q342" s="64"/>
      <c r="T342" s="64"/>
      <c r="U342" s="64"/>
      <c r="V342" s="64"/>
      <c r="AH342" s="119"/>
    </row>
    <row r="343">
      <c r="E343" s="63"/>
      <c r="J343" s="64"/>
      <c r="K343" s="64"/>
      <c r="L343" s="64"/>
      <c r="O343" s="64"/>
      <c r="P343" s="64"/>
      <c r="Q343" s="64"/>
      <c r="T343" s="64"/>
      <c r="U343" s="64"/>
      <c r="V343" s="64"/>
      <c r="AH343" s="119"/>
    </row>
    <row r="344">
      <c r="E344" s="63"/>
      <c r="J344" s="64"/>
      <c r="K344" s="64"/>
      <c r="L344" s="64"/>
      <c r="O344" s="64"/>
      <c r="P344" s="64"/>
      <c r="Q344" s="64"/>
      <c r="T344" s="64"/>
      <c r="U344" s="64"/>
      <c r="V344" s="64"/>
      <c r="AH344" s="119"/>
    </row>
    <row r="345">
      <c r="E345" s="63"/>
      <c r="J345" s="64"/>
      <c r="K345" s="64"/>
      <c r="L345" s="64"/>
      <c r="O345" s="64"/>
      <c r="P345" s="64"/>
      <c r="Q345" s="64"/>
      <c r="T345" s="64"/>
      <c r="U345" s="64"/>
      <c r="V345" s="64"/>
      <c r="AH345" s="119"/>
    </row>
    <row r="346">
      <c r="E346" s="63"/>
      <c r="J346" s="64"/>
      <c r="K346" s="64"/>
      <c r="L346" s="64"/>
      <c r="O346" s="64"/>
      <c r="P346" s="64"/>
      <c r="Q346" s="64"/>
      <c r="T346" s="64"/>
      <c r="U346" s="64"/>
      <c r="V346" s="64"/>
      <c r="AH346" s="120"/>
    </row>
    <row r="347">
      <c r="E347" s="63"/>
      <c r="J347" s="64"/>
      <c r="K347" s="64"/>
      <c r="L347" s="64"/>
      <c r="O347" s="64"/>
      <c r="P347" s="64"/>
      <c r="Q347" s="64"/>
      <c r="T347" s="64"/>
      <c r="U347" s="64"/>
      <c r="V347" s="64"/>
      <c r="AH347" s="65"/>
    </row>
    <row r="348">
      <c r="E348" s="63"/>
      <c r="J348" s="64"/>
      <c r="K348" s="64"/>
      <c r="L348" s="64"/>
      <c r="O348" s="64"/>
      <c r="P348" s="64"/>
      <c r="Q348" s="64"/>
      <c r="T348" s="64"/>
      <c r="U348" s="64"/>
      <c r="V348" s="64"/>
      <c r="AH348" s="65"/>
    </row>
    <row r="349">
      <c r="E349" s="63"/>
      <c r="J349" s="64"/>
      <c r="K349" s="64"/>
      <c r="L349" s="64"/>
      <c r="O349" s="64"/>
      <c r="P349" s="64"/>
      <c r="Q349" s="64"/>
      <c r="T349" s="64"/>
      <c r="U349" s="64"/>
      <c r="V349" s="64"/>
      <c r="AH349" s="65"/>
    </row>
    <row r="350">
      <c r="E350" s="63"/>
      <c r="J350" s="64"/>
      <c r="K350" s="64"/>
      <c r="L350" s="64"/>
      <c r="O350" s="64"/>
      <c r="P350" s="64"/>
      <c r="Q350" s="64"/>
      <c r="T350" s="64"/>
      <c r="U350" s="64"/>
      <c r="V350" s="64"/>
      <c r="AH350" s="65"/>
    </row>
    <row r="351">
      <c r="E351" s="63"/>
      <c r="J351" s="64"/>
      <c r="K351" s="64"/>
      <c r="L351" s="64"/>
      <c r="O351" s="64"/>
      <c r="P351" s="64"/>
      <c r="Q351" s="64"/>
      <c r="T351" s="64"/>
      <c r="U351" s="64"/>
      <c r="V351" s="64"/>
      <c r="AH351" s="65"/>
    </row>
    <row r="352">
      <c r="E352" s="63"/>
      <c r="J352" s="64"/>
      <c r="K352" s="64"/>
      <c r="L352" s="64"/>
      <c r="O352" s="64"/>
      <c r="P352" s="64"/>
      <c r="Q352" s="64"/>
      <c r="T352" s="64"/>
      <c r="U352" s="64"/>
      <c r="V352" s="64"/>
      <c r="AH352" s="65"/>
    </row>
    <row r="353">
      <c r="E353" s="63"/>
      <c r="J353" s="64"/>
      <c r="K353" s="64"/>
      <c r="L353" s="64"/>
      <c r="O353" s="64"/>
      <c r="P353" s="64"/>
      <c r="Q353" s="64"/>
      <c r="T353" s="64"/>
      <c r="U353" s="64"/>
      <c r="V353" s="64"/>
      <c r="AH353" s="65"/>
    </row>
    <row r="354">
      <c r="E354" s="63"/>
      <c r="J354" s="64"/>
      <c r="K354" s="64"/>
      <c r="L354" s="64"/>
      <c r="O354" s="64"/>
      <c r="P354" s="64"/>
      <c r="Q354" s="64"/>
      <c r="T354" s="64"/>
      <c r="U354" s="64"/>
      <c r="V354" s="64"/>
      <c r="AH354" s="65"/>
    </row>
    <row r="355">
      <c r="E355" s="63"/>
      <c r="J355" s="64"/>
      <c r="K355" s="64"/>
      <c r="L355" s="64"/>
      <c r="O355" s="64"/>
      <c r="P355" s="64"/>
      <c r="Q355" s="64"/>
      <c r="T355" s="64"/>
      <c r="U355" s="64"/>
      <c r="V355" s="64"/>
      <c r="AH355" s="65"/>
    </row>
    <row r="356">
      <c r="E356" s="63"/>
      <c r="J356" s="64"/>
      <c r="K356" s="64"/>
      <c r="L356" s="64"/>
      <c r="O356" s="64"/>
      <c r="P356" s="64"/>
      <c r="Q356" s="64"/>
      <c r="T356" s="64"/>
      <c r="U356" s="64"/>
      <c r="V356" s="64"/>
      <c r="AH356" s="65"/>
    </row>
    <row r="357">
      <c r="E357" s="63"/>
      <c r="J357" s="64"/>
      <c r="K357" s="64"/>
      <c r="L357" s="64"/>
      <c r="O357" s="64"/>
      <c r="P357" s="64"/>
      <c r="Q357" s="64"/>
      <c r="T357" s="64"/>
      <c r="U357" s="64"/>
      <c r="V357" s="64"/>
      <c r="AH357" s="65"/>
    </row>
    <row r="358">
      <c r="E358" s="63"/>
      <c r="J358" s="64"/>
      <c r="K358" s="64"/>
      <c r="L358" s="64"/>
      <c r="O358" s="64"/>
      <c r="P358" s="64"/>
      <c r="Q358" s="64"/>
      <c r="T358" s="64"/>
      <c r="U358" s="64"/>
      <c r="V358" s="64"/>
      <c r="AH358" s="65"/>
    </row>
    <row r="359">
      <c r="E359" s="63"/>
      <c r="J359" s="64"/>
      <c r="K359" s="64"/>
      <c r="L359" s="64"/>
      <c r="O359" s="64"/>
      <c r="P359" s="64"/>
      <c r="Q359" s="64"/>
      <c r="T359" s="64"/>
      <c r="U359" s="64"/>
      <c r="V359" s="64"/>
      <c r="AH359" s="65"/>
    </row>
    <row r="360">
      <c r="E360" s="63"/>
      <c r="J360" s="64"/>
      <c r="K360" s="64"/>
      <c r="L360" s="64"/>
      <c r="O360" s="64"/>
      <c r="P360" s="64"/>
      <c r="Q360" s="64"/>
      <c r="T360" s="64"/>
      <c r="U360" s="64"/>
      <c r="V360" s="64"/>
      <c r="AH360" s="65"/>
    </row>
    <row r="361">
      <c r="E361" s="63"/>
      <c r="J361" s="64"/>
      <c r="K361" s="64"/>
      <c r="L361" s="64"/>
      <c r="O361" s="64"/>
      <c r="P361" s="64"/>
      <c r="Q361" s="64"/>
      <c r="T361" s="64"/>
      <c r="U361" s="64"/>
      <c r="V361" s="64"/>
      <c r="AH361" s="65"/>
    </row>
    <row r="362">
      <c r="E362" s="63"/>
      <c r="J362" s="64"/>
      <c r="K362" s="64"/>
      <c r="L362" s="64"/>
      <c r="O362" s="64"/>
      <c r="P362" s="64"/>
      <c r="Q362" s="64"/>
      <c r="T362" s="64"/>
      <c r="U362" s="64"/>
      <c r="V362" s="64"/>
      <c r="AH362" s="65"/>
    </row>
    <row r="363">
      <c r="E363" s="63"/>
      <c r="J363" s="64"/>
      <c r="K363" s="64"/>
      <c r="L363" s="64"/>
      <c r="O363" s="64"/>
      <c r="P363" s="64"/>
      <c r="Q363" s="64"/>
      <c r="T363" s="64"/>
      <c r="U363" s="64"/>
      <c r="V363" s="64"/>
      <c r="AH363" s="65"/>
    </row>
    <row r="364">
      <c r="E364" s="63"/>
      <c r="J364" s="64"/>
      <c r="K364" s="64"/>
      <c r="L364" s="64"/>
      <c r="O364" s="64"/>
      <c r="P364" s="64"/>
      <c r="Q364" s="64"/>
      <c r="T364" s="64"/>
      <c r="U364" s="64"/>
      <c r="V364" s="64"/>
      <c r="AH364" s="65"/>
    </row>
    <row r="365">
      <c r="E365" s="63"/>
      <c r="J365" s="64"/>
      <c r="K365" s="64"/>
      <c r="L365" s="64"/>
      <c r="O365" s="64"/>
      <c r="P365" s="64"/>
      <c r="Q365" s="64"/>
      <c r="T365" s="64"/>
      <c r="U365" s="64"/>
      <c r="V365" s="64"/>
      <c r="AH365" s="65"/>
    </row>
    <row r="366">
      <c r="E366" s="63"/>
      <c r="J366" s="64"/>
      <c r="K366" s="64"/>
      <c r="L366" s="64"/>
      <c r="O366" s="64"/>
      <c r="P366" s="64"/>
      <c r="Q366" s="64"/>
      <c r="T366" s="64"/>
      <c r="U366" s="64"/>
      <c r="V366" s="64"/>
      <c r="AH366" s="65"/>
    </row>
    <row r="367">
      <c r="E367" s="63"/>
      <c r="J367" s="64"/>
      <c r="K367" s="64"/>
      <c r="L367" s="64"/>
      <c r="O367" s="64"/>
      <c r="P367" s="64"/>
      <c r="Q367" s="64"/>
      <c r="T367" s="64"/>
      <c r="U367" s="64"/>
      <c r="V367" s="64"/>
      <c r="AH367" s="65"/>
    </row>
    <row r="368">
      <c r="E368" s="63"/>
      <c r="J368" s="64"/>
      <c r="K368" s="64"/>
      <c r="L368" s="64"/>
      <c r="O368" s="64"/>
      <c r="P368" s="64"/>
      <c r="Q368" s="64"/>
      <c r="T368" s="64"/>
      <c r="U368" s="64"/>
      <c r="V368" s="64"/>
      <c r="AH368" s="65"/>
    </row>
    <row r="369">
      <c r="E369" s="63"/>
      <c r="J369" s="64"/>
      <c r="K369" s="64"/>
      <c r="L369" s="64"/>
      <c r="O369" s="64"/>
      <c r="P369" s="64"/>
      <c r="Q369" s="64"/>
      <c r="T369" s="64"/>
      <c r="U369" s="64"/>
      <c r="V369" s="64"/>
      <c r="AH369" s="65"/>
    </row>
    <row r="370">
      <c r="E370" s="63"/>
      <c r="J370" s="64"/>
      <c r="K370" s="64"/>
      <c r="L370" s="64"/>
      <c r="O370" s="64"/>
      <c r="P370" s="64"/>
      <c r="Q370" s="64"/>
      <c r="T370" s="64"/>
      <c r="U370" s="64"/>
      <c r="V370" s="64"/>
      <c r="AH370" s="65"/>
    </row>
    <row r="371">
      <c r="E371" s="63"/>
      <c r="J371" s="64"/>
      <c r="K371" s="64"/>
      <c r="L371" s="64"/>
      <c r="O371" s="64"/>
      <c r="P371" s="64"/>
      <c r="Q371" s="64"/>
      <c r="T371" s="64"/>
      <c r="U371" s="64"/>
      <c r="V371" s="64"/>
      <c r="AH371" s="65"/>
    </row>
    <row r="372">
      <c r="E372" s="63"/>
      <c r="J372" s="64"/>
      <c r="K372" s="64"/>
      <c r="L372" s="64"/>
      <c r="O372" s="64"/>
      <c r="P372" s="64"/>
      <c r="Q372" s="64"/>
      <c r="T372" s="64"/>
      <c r="U372" s="64"/>
      <c r="V372" s="64"/>
      <c r="AH372" s="65"/>
    </row>
    <row r="373">
      <c r="E373" s="63"/>
      <c r="J373" s="64"/>
      <c r="K373" s="64"/>
      <c r="L373" s="64"/>
      <c r="O373" s="64"/>
      <c r="P373" s="64"/>
      <c r="Q373" s="64"/>
      <c r="T373" s="64"/>
      <c r="U373" s="64"/>
      <c r="V373" s="64"/>
      <c r="AH373" s="65"/>
    </row>
    <row r="374">
      <c r="E374" s="63"/>
      <c r="J374" s="64"/>
      <c r="K374" s="64"/>
      <c r="L374" s="64"/>
      <c r="O374" s="64"/>
      <c r="P374" s="64"/>
      <c r="Q374" s="64"/>
      <c r="T374" s="64"/>
      <c r="U374" s="64"/>
      <c r="V374" s="64"/>
      <c r="AH374" s="65"/>
    </row>
    <row r="375">
      <c r="E375" s="63"/>
      <c r="J375" s="64"/>
      <c r="K375" s="64"/>
      <c r="L375" s="64"/>
      <c r="O375" s="64"/>
      <c r="P375" s="64"/>
      <c r="Q375" s="64"/>
      <c r="T375" s="64"/>
      <c r="U375" s="64"/>
      <c r="V375" s="64"/>
      <c r="AH375" s="65"/>
    </row>
    <row r="376">
      <c r="E376" s="63"/>
      <c r="J376" s="64"/>
      <c r="K376" s="64"/>
      <c r="L376" s="64"/>
      <c r="O376" s="64"/>
      <c r="P376" s="64"/>
      <c r="Q376" s="64"/>
      <c r="T376" s="64"/>
      <c r="U376" s="64"/>
      <c r="V376" s="64"/>
      <c r="AH376" s="65"/>
    </row>
    <row r="377">
      <c r="E377" s="63"/>
      <c r="J377" s="64"/>
      <c r="K377" s="64"/>
      <c r="L377" s="64"/>
      <c r="O377" s="64"/>
      <c r="P377" s="64"/>
      <c r="Q377" s="64"/>
      <c r="T377" s="64"/>
      <c r="U377" s="64"/>
      <c r="V377" s="64"/>
      <c r="AH377" s="65"/>
    </row>
    <row r="378">
      <c r="E378" s="63"/>
      <c r="J378" s="64"/>
      <c r="K378" s="64"/>
      <c r="L378" s="64"/>
      <c r="O378" s="64"/>
      <c r="P378" s="64"/>
      <c r="Q378" s="64"/>
      <c r="T378" s="64"/>
      <c r="U378" s="64"/>
      <c r="V378" s="64"/>
      <c r="AH378" s="65"/>
    </row>
    <row r="379">
      <c r="E379" s="63"/>
      <c r="J379" s="64"/>
      <c r="K379" s="64"/>
      <c r="L379" s="64"/>
      <c r="O379" s="64"/>
      <c r="P379" s="64"/>
      <c r="Q379" s="64"/>
      <c r="T379" s="64"/>
      <c r="U379" s="64"/>
      <c r="V379" s="64"/>
      <c r="AH379" s="65"/>
    </row>
    <row r="380">
      <c r="E380" s="63"/>
      <c r="J380" s="64"/>
      <c r="K380" s="64"/>
      <c r="L380" s="64"/>
      <c r="O380" s="64"/>
      <c r="P380" s="64"/>
      <c r="Q380" s="64"/>
      <c r="T380" s="64"/>
      <c r="U380" s="64"/>
      <c r="V380" s="64"/>
      <c r="AH380" s="65"/>
    </row>
    <row r="381">
      <c r="E381" s="63"/>
      <c r="J381" s="64"/>
      <c r="K381" s="64"/>
      <c r="L381" s="64"/>
      <c r="O381" s="64"/>
      <c r="P381" s="64"/>
      <c r="Q381" s="64"/>
      <c r="T381" s="64"/>
      <c r="U381" s="64"/>
      <c r="V381" s="64"/>
      <c r="AH381" s="65"/>
    </row>
    <row r="382">
      <c r="E382" s="63"/>
      <c r="J382" s="64"/>
      <c r="K382" s="64"/>
      <c r="L382" s="64"/>
      <c r="O382" s="64"/>
      <c r="P382" s="64"/>
      <c r="Q382" s="64"/>
      <c r="T382" s="64"/>
      <c r="U382" s="64"/>
      <c r="V382" s="64"/>
      <c r="AH382" s="65"/>
    </row>
    <row r="383">
      <c r="E383" s="63"/>
      <c r="J383" s="64"/>
      <c r="K383" s="64"/>
      <c r="L383" s="64"/>
      <c r="O383" s="64"/>
      <c r="P383" s="64"/>
      <c r="Q383" s="64"/>
      <c r="T383" s="64"/>
      <c r="U383" s="64"/>
      <c r="V383" s="64"/>
      <c r="AH383" s="65"/>
    </row>
    <row r="384">
      <c r="E384" s="63"/>
      <c r="J384" s="64"/>
      <c r="K384" s="64"/>
      <c r="L384" s="64"/>
      <c r="O384" s="64"/>
      <c r="P384" s="64"/>
      <c r="Q384" s="64"/>
      <c r="T384" s="64"/>
      <c r="U384" s="64"/>
      <c r="V384" s="64"/>
      <c r="AH384" s="65"/>
    </row>
    <row r="385">
      <c r="E385" s="63"/>
      <c r="J385" s="64"/>
      <c r="K385" s="64"/>
      <c r="L385" s="64"/>
      <c r="O385" s="64"/>
      <c r="P385" s="64"/>
      <c r="Q385" s="64"/>
      <c r="T385" s="64"/>
      <c r="U385" s="64"/>
      <c r="V385" s="64"/>
      <c r="AH385" s="65"/>
    </row>
    <row r="386">
      <c r="E386" s="63"/>
      <c r="J386" s="64"/>
      <c r="K386" s="64"/>
      <c r="L386" s="64"/>
      <c r="O386" s="64"/>
      <c r="P386" s="64"/>
      <c r="Q386" s="64"/>
      <c r="T386" s="64"/>
      <c r="U386" s="64"/>
      <c r="V386" s="64"/>
      <c r="AH386" s="65"/>
    </row>
    <row r="387">
      <c r="E387" s="63"/>
      <c r="J387" s="64"/>
      <c r="K387" s="64"/>
      <c r="L387" s="64"/>
      <c r="O387" s="64"/>
      <c r="P387" s="64"/>
      <c r="Q387" s="64"/>
      <c r="T387" s="64"/>
      <c r="U387" s="64"/>
      <c r="V387" s="64"/>
      <c r="AH387" s="65"/>
    </row>
    <row r="388">
      <c r="E388" s="63"/>
      <c r="J388" s="64"/>
      <c r="K388" s="64"/>
      <c r="L388" s="64"/>
      <c r="O388" s="64"/>
      <c r="P388" s="64"/>
      <c r="Q388" s="64"/>
      <c r="T388" s="64"/>
      <c r="U388" s="64"/>
      <c r="V388" s="64"/>
      <c r="AH388" s="65"/>
    </row>
    <row r="389">
      <c r="E389" s="63"/>
      <c r="J389" s="64"/>
      <c r="K389" s="64"/>
      <c r="L389" s="64"/>
      <c r="O389" s="64"/>
      <c r="P389" s="64"/>
      <c r="Q389" s="64"/>
      <c r="T389" s="64"/>
      <c r="U389" s="64"/>
      <c r="V389" s="64"/>
      <c r="AH389" s="65"/>
    </row>
    <row r="390">
      <c r="E390" s="63"/>
      <c r="J390" s="64"/>
      <c r="K390" s="64"/>
      <c r="L390" s="64"/>
      <c r="O390" s="64"/>
      <c r="P390" s="64"/>
      <c r="Q390" s="64"/>
      <c r="T390" s="64"/>
      <c r="U390" s="64"/>
      <c r="V390" s="64"/>
      <c r="AH390" s="65"/>
    </row>
    <row r="391">
      <c r="E391" s="63"/>
      <c r="J391" s="64"/>
      <c r="K391" s="64"/>
      <c r="L391" s="64"/>
      <c r="O391" s="64"/>
      <c r="P391" s="64"/>
      <c r="Q391" s="64"/>
      <c r="T391" s="64"/>
      <c r="U391" s="64"/>
      <c r="V391" s="64"/>
      <c r="AH391" s="65"/>
    </row>
    <row r="392">
      <c r="E392" s="63"/>
      <c r="J392" s="64"/>
      <c r="K392" s="64"/>
      <c r="L392" s="64"/>
      <c r="O392" s="64"/>
      <c r="P392" s="64"/>
      <c r="Q392" s="64"/>
      <c r="T392" s="64"/>
      <c r="U392" s="64"/>
      <c r="V392" s="64"/>
      <c r="AH392" s="65"/>
    </row>
    <row r="393">
      <c r="E393" s="63"/>
      <c r="J393" s="64"/>
      <c r="K393" s="64"/>
      <c r="L393" s="64"/>
      <c r="O393" s="64"/>
      <c r="P393" s="64"/>
      <c r="Q393" s="64"/>
      <c r="T393" s="64"/>
      <c r="U393" s="64"/>
      <c r="V393" s="64"/>
      <c r="AH393" s="65"/>
    </row>
    <row r="394">
      <c r="E394" s="63"/>
      <c r="J394" s="64"/>
      <c r="K394" s="64"/>
      <c r="L394" s="64"/>
      <c r="O394" s="64"/>
      <c r="P394" s="64"/>
      <c r="Q394" s="64"/>
      <c r="T394" s="64"/>
      <c r="U394" s="64"/>
      <c r="V394" s="64"/>
      <c r="AH394" s="65"/>
    </row>
    <row r="395">
      <c r="E395" s="63"/>
      <c r="J395" s="64"/>
      <c r="K395" s="64"/>
      <c r="L395" s="64"/>
      <c r="O395" s="64"/>
      <c r="P395" s="64"/>
      <c r="Q395" s="64"/>
      <c r="T395" s="64"/>
      <c r="U395" s="64"/>
      <c r="V395" s="64"/>
      <c r="AH395" s="65"/>
    </row>
    <row r="396">
      <c r="E396" s="63"/>
      <c r="J396" s="64"/>
      <c r="K396" s="64"/>
      <c r="L396" s="64"/>
      <c r="O396" s="64"/>
      <c r="P396" s="64"/>
      <c r="Q396" s="64"/>
      <c r="T396" s="64"/>
      <c r="U396" s="64"/>
      <c r="V396" s="64"/>
      <c r="AH396" s="65"/>
    </row>
    <row r="397">
      <c r="E397" s="63"/>
      <c r="J397" s="64"/>
      <c r="K397" s="64"/>
      <c r="L397" s="64"/>
      <c r="O397" s="64"/>
      <c r="P397" s="64"/>
      <c r="Q397" s="64"/>
      <c r="T397" s="64"/>
      <c r="U397" s="64"/>
      <c r="V397" s="64"/>
      <c r="AH397" s="65"/>
    </row>
    <row r="398">
      <c r="E398" s="63"/>
      <c r="J398" s="64"/>
      <c r="K398" s="64"/>
      <c r="L398" s="64"/>
      <c r="O398" s="64"/>
      <c r="P398" s="64"/>
      <c r="Q398" s="64"/>
      <c r="T398" s="64"/>
      <c r="U398" s="64"/>
      <c r="V398" s="64"/>
      <c r="AH398" s="65"/>
    </row>
    <row r="399">
      <c r="E399" s="63"/>
      <c r="J399" s="64"/>
      <c r="K399" s="64"/>
      <c r="L399" s="64"/>
      <c r="O399" s="64"/>
      <c r="P399" s="64"/>
      <c r="Q399" s="64"/>
      <c r="T399" s="64"/>
      <c r="U399" s="64"/>
      <c r="V399" s="64"/>
      <c r="AH399" s="65"/>
    </row>
    <row r="400">
      <c r="E400" s="63"/>
      <c r="J400" s="64"/>
      <c r="K400" s="64"/>
      <c r="L400" s="64"/>
      <c r="O400" s="64"/>
      <c r="P400" s="64"/>
      <c r="Q400" s="64"/>
      <c r="T400" s="64"/>
      <c r="U400" s="64"/>
      <c r="V400" s="64"/>
      <c r="AH400" s="65"/>
    </row>
    <row r="401">
      <c r="E401" s="63"/>
      <c r="J401" s="64"/>
      <c r="K401" s="64"/>
      <c r="L401" s="64"/>
      <c r="O401" s="64"/>
      <c r="P401" s="64"/>
      <c r="Q401" s="64"/>
      <c r="T401" s="64"/>
      <c r="U401" s="64"/>
      <c r="V401" s="64"/>
      <c r="AH401" s="65"/>
    </row>
    <row r="402">
      <c r="E402" s="63"/>
      <c r="J402" s="64"/>
      <c r="K402" s="64"/>
      <c r="L402" s="64"/>
      <c r="O402" s="64"/>
      <c r="P402" s="64"/>
      <c r="Q402" s="64"/>
      <c r="T402" s="64"/>
      <c r="U402" s="64"/>
      <c r="V402" s="64"/>
      <c r="AH402" s="65"/>
    </row>
    <row r="403">
      <c r="E403" s="63"/>
      <c r="J403" s="64"/>
      <c r="K403" s="64"/>
      <c r="L403" s="64"/>
      <c r="O403" s="64"/>
      <c r="P403" s="64"/>
      <c r="Q403" s="64"/>
      <c r="T403" s="64"/>
      <c r="U403" s="64"/>
      <c r="V403" s="64"/>
      <c r="AH403" s="65"/>
    </row>
    <row r="404">
      <c r="E404" s="63"/>
      <c r="J404" s="64"/>
      <c r="K404" s="64"/>
      <c r="L404" s="64"/>
      <c r="O404" s="64"/>
      <c r="P404" s="64"/>
      <c r="Q404" s="64"/>
      <c r="T404" s="64"/>
      <c r="U404" s="64"/>
      <c r="V404" s="64"/>
      <c r="AH404" s="65"/>
    </row>
    <row r="405">
      <c r="E405" s="63"/>
      <c r="J405" s="64"/>
      <c r="K405" s="64"/>
      <c r="L405" s="64"/>
      <c r="O405" s="64"/>
      <c r="P405" s="64"/>
      <c r="Q405" s="64"/>
      <c r="T405" s="64"/>
      <c r="U405" s="64"/>
      <c r="V405" s="64"/>
      <c r="AH405" s="65"/>
    </row>
    <row r="406">
      <c r="E406" s="63"/>
      <c r="J406" s="64"/>
      <c r="K406" s="64"/>
      <c r="L406" s="64"/>
      <c r="O406" s="64"/>
      <c r="P406" s="64"/>
      <c r="Q406" s="64"/>
      <c r="T406" s="64"/>
      <c r="U406" s="64"/>
      <c r="V406" s="64"/>
      <c r="AH406" s="65"/>
    </row>
    <row r="407">
      <c r="E407" s="63"/>
      <c r="J407" s="64"/>
      <c r="K407" s="64"/>
      <c r="L407" s="64"/>
      <c r="O407" s="64"/>
      <c r="P407" s="64"/>
      <c r="Q407" s="64"/>
      <c r="T407" s="64"/>
      <c r="U407" s="64"/>
      <c r="V407" s="64"/>
      <c r="AH407" s="65"/>
    </row>
    <row r="408">
      <c r="E408" s="63"/>
      <c r="J408" s="64"/>
      <c r="K408" s="64"/>
      <c r="L408" s="64"/>
      <c r="O408" s="64"/>
      <c r="P408" s="64"/>
      <c r="Q408" s="64"/>
      <c r="T408" s="64"/>
      <c r="U408" s="64"/>
      <c r="V408" s="64"/>
      <c r="AH408" s="65"/>
    </row>
    <row r="409">
      <c r="E409" s="63"/>
      <c r="J409" s="64"/>
      <c r="K409" s="64"/>
      <c r="L409" s="64"/>
      <c r="O409" s="64"/>
      <c r="P409" s="64"/>
      <c r="Q409" s="64"/>
      <c r="T409" s="64"/>
      <c r="U409" s="64"/>
      <c r="V409" s="64"/>
      <c r="AH409" s="65"/>
    </row>
    <row r="410">
      <c r="E410" s="63"/>
      <c r="J410" s="64"/>
      <c r="K410" s="64"/>
      <c r="L410" s="64"/>
      <c r="O410" s="64"/>
      <c r="P410" s="64"/>
      <c r="Q410" s="64"/>
      <c r="T410" s="64"/>
      <c r="U410" s="64"/>
      <c r="V410" s="64"/>
      <c r="AH410" s="65"/>
    </row>
    <row r="411">
      <c r="E411" s="63"/>
      <c r="J411" s="64"/>
      <c r="K411" s="64"/>
      <c r="L411" s="64"/>
      <c r="O411" s="64"/>
      <c r="P411" s="64"/>
      <c r="Q411" s="64"/>
      <c r="T411" s="64"/>
      <c r="U411" s="64"/>
      <c r="V411" s="64"/>
      <c r="AH411" s="65"/>
    </row>
    <row r="412">
      <c r="E412" s="63"/>
      <c r="J412" s="64"/>
      <c r="K412" s="64"/>
      <c r="L412" s="64"/>
      <c r="O412" s="64"/>
      <c r="P412" s="64"/>
      <c r="Q412" s="64"/>
      <c r="T412" s="64"/>
      <c r="U412" s="64"/>
      <c r="V412" s="64"/>
      <c r="AH412" s="65"/>
    </row>
    <row r="413">
      <c r="E413" s="63"/>
      <c r="J413" s="64"/>
      <c r="K413" s="64"/>
      <c r="L413" s="64"/>
      <c r="O413" s="64"/>
      <c r="P413" s="64"/>
      <c r="Q413" s="64"/>
      <c r="T413" s="64"/>
      <c r="U413" s="64"/>
      <c r="V413" s="64"/>
      <c r="AH413" s="65"/>
    </row>
    <row r="414">
      <c r="E414" s="63"/>
      <c r="J414" s="64"/>
      <c r="K414" s="64"/>
      <c r="L414" s="64"/>
      <c r="O414" s="64"/>
      <c r="P414" s="64"/>
      <c r="Q414" s="64"/>
      <c r="T414" s="64"/>
      <c r="U414" s="64"/>
      <c r="V414" s="64"/>
      <c r="AH414" s="65"/>
    </row>
    <row r="415">
      <c r="E415" s="63"/>
      <c r="J415" s="64"/>
      <c r="K415" s="64"/>
      <c r="L415" s="64"/>
      <c r="O415" s="64"/>
      <c r="P415" s="64"/>
      <c r="Q415" s="64"/>
      <c r="T415" s="64"/>
      <c r="U415" s="64"/>
      <c r="V415" s="64"/>
      <c r="AH415" s="65"/>
    </row>
    <row r="416">
      <c r="E416" s="63"/>
      <c r="J416" s="64"/>
      <c r="K416" s="64"/>
      <c r="L416" s="64"/>
      <c r="O416" s="64"/>
      <c r="P416" s="64"/>
      <c r="Q416" s="64"/>
      <c r="T416" s="64"/>
      <c r="U416" s="64"/>
      <c r="V416" s="64"/>
      <c r="AH416" s="65"/>
    </row>
    <row r="417">
      <c r="E417" s="63"/>
      <c r="J417" s="64"/>
      <c r="K417" s="64"/>
      <c r="L417" s="64"/>
      <c r="O417" s="64"/>
      <c r="P417" s="64"/>
      <c r="Q417" s="64"/>
      <c r="T417" s="64"/>
      <c r="U417" s="64"/>
      <c r="V417" s="64"/>
      <c r="AH417" s="65"/>
    </row>
    <row r="418">
      <c r="E418" s="63"/>
      <c r="J418" s="64"/>
      <c r="K418" s="64"/>
      <c r="L418" s="64"/>
      <c r="O418" s="64"/>
      <c r="P418" s="64"/>
      <c r="Q418" s="64"/>
      <c r="T418" s="64"/>
      <c r="U418" s="64"/>
      <c r="V418" s="64"/>
      <c r="AH418" s="65"/>
    </row>
    <row r="419">
      <c r="E419" s="63"/>
      <c r="J419" s="64"/>
      <c r="K419" s="64"/>
      <c r="L419" s="64"/>
      <c r="O419" s="64"/>
      <c r="P419" s="64"/>
      <c r="Q419" s="64"/>
      <c r="T419" s="64"/>
      <c r="U419" s="64"/>
      <c r="V419" s="64"/>
      <c r="AH419" s="65"/>
    </row>
    <row r="420">
      <c r="E420" s="63"/>
      <c r="J420" s="64"/>
      <c r="K420" s="64"/>
      <c r="L420" s="64"/>
      <c r="O420" s="64"/>
      <c r="P420" s="64"/>
      <c r="Q420" s="64"/>
      <c r="T420" s="64"/>
      <c r="U420" s="64"/>
      <c r="V420" s="64"/>
      <c r="AH420" s="65"/>
    </row>
    <row r="421">
      <c r="E421" s="63"/>
      <c r="J421" s="64"/>
      <c r="K421" s="64"/>
      <c r="L421" s="64"/>
      <c r="O421" s="64"/>
      <c r="P421" s="64"/>
      <c r="Q421" s="64"/>
      <c r="T421" s="64"/>
      <c r="U421" s="64"/>
      <c r="V421" s="64"/>
      <c r="AH421" s="65"/>
    </row>
    <row r="422">
      <c r="E422" s="63"/>
      <c r="J422" s="64"/>
      <c r="K422" s="64"/>
      <c r="L422" s="64"/>
      <c r="O422" s="64"/>
      <c r="P422" s="64"/>
      <c r="Q422" s="64"/>
      <c r="T422" s="64"/>
      <c r="U422" s="64"/>
      <c r="V422" s="64"/>
      <c r="AH422" s="65"/>
    </row>
    <row r="423">
      <c r="E423" s="63"/>
      <c r="J423" s="64"/>
      <c r="K423" s="64"/>
      <c r="L423" s="64"/>
      <c r="O423" s="64"/>
      <c r="P423" s="64"/>
      <c r="Q423" s="64"/>
      <c r="T423" s="64"/>
      <c r="U423" s="64"/>
      <c r="V423" s="64"/>
      <c r="AH423" s="65"/>
    </row>
    <row r="424">
      <c r="E424" s="63"/>
      <c r="J424" s="64"/>
      <c r="K424" s="64"/>
      <c r="L424" s="64"/>
      <c r="O424" s="64"/>
      <c r="P424" s="64"/>
      <c r="Q424" s="64"/>
      <c r="T424" s="64"/>
      <c r="U424" s="64"/>
      <c r="V424" s="64"/>
      <c r="AH424" s="65"/>
    </row>
    <row r="425">
      <c r="E425" s="63"/>
      <c r="J425" s="64"/>
      <c r="K425" s="64"/>
      <c r="L425" s="64"/>
      <c r="O425" s="64"/>
      <c r="P425" s="64"/>
      <c r="Q425" s="64"/>
      <c r="T425" s="64"/>
      <c r="U425" s="64"/>
      <c r="V425" s="64"/>
      <c r="AH425" s="65"/>
    </row>
    <row r="426">
      <c r="E426" s="63"/>
      <c r="J426" s="64"/>
      <c r="K426" s="64"/>
      <c r="L426" s="64"/>
      <c r="O426" s="64"/>
      <c r="P426" s="64"/>
      <c r="Q426" s="64"/>
      <c r="T426" s="64"/>
      <c r="U426" s="64"/>
      <c r="V426" s="64"/>
      <c r="AH426" s="65"/>
    </row>
    <row r="427">
      <c r="E427" s="63"/>
      <c r="J427" s="64"/>
      <c r="K427" s="64"/>
      <c r="L427" s="64"/>
      <c r="O427" s="64"/>
      <c r="P427" s="64"/>
      <c r="Q427" s="64"/>
      <c r="T427" s="64"/>
      <c r="U427" s="64"/>
      <c r="V427" s="64"/>
      <c r="AH427" s="65"/>
    </row>
    <row r="428">
      <c r="E428" s="63"/>
      <c r="J428" s="64"/>
      <c r="K428" s="64"/>
      <c r="L428" s="64"/>
      <c r="O428" s="64"/>
      <c r="P428" s="64"/>
      <c r="Q428" s="64"/>
      <c r="T428" s="64"/>
      <c r="U428" s="64"/>
      <c r="V428" s="64"/>
      <c r="AH428" s="65"/>
    </row>
    <row r="429">
      <c r="E429" s="63"/>
      <c r="J429" s="64"/>
      <c r="K429" s="64"/>
      <c r="L429" s="64"/>
      <c r="O429" s="64"/>
      <c r="P429" s="64"/>
      <c r="Q429" s="64"/>
      <c r="T429" s="64"/>
      <c r="U429" s="64"/>
      <c r="V429" s="64"/>
      <c r="AH429" s="65"/>
    </row>
    <row r="430">
      <c r="E430" s="63"/>
      <c r="J430" s="64"/>
      <c r="K430" s="64"/>
      <c r="L430" s="64"/>
      <c r="O430" s="64"/>
      <c r="P430" s="64"/>
      <c r="Q430" s="64"/>
      <c r="T430" s="64"/>
      <c r="U430" s="64"/>
      <c r="V430" s="64"/>
      <c r="AH430" s="65"/>
    </row>
    <row r="431">
      <c r="E431" s="63"/>
      <c r="J431" s="64"/>
      <c r="K431" s="64"/>
      <c r="L431" s="64"/>
      <c r="O431" s="64"/>
      <c r="P431" s="64"/>
      <c r="Q431" s="64"/>
      <c r="T431" s="64"/>
      <c r="U431" s="64"/>
      <c r="V431" s="64"/>
      <c r="AH431" s="65"/>
    </row>
    <row r="432">
      <c r="E432" s="63"/>
      <c r="J432" s="64"/>
      <c r="K432" s="64"/>
      <c r="L432" s="64"/>
      <c r="O432" s="64"/>
      <c r="P432" s="64"/>
      <c r="Q432" s="64"/>
      <c r="T432" s="64"/>
      <c r="U432" s="64"/>
      <c r="V432" s="64"/>
      <c r="AH432" s="65"/>
    </row>
    <row r="433">
      <c r="E433" s="63"/>
      <c r="J433" s="64"/>
      <c r="K433" s="64"/>
      <c r="L433" s="64"/>
      <c r="O433" s="64"/>
      <c r="P433" s="64"/>
      <c r="Q433" s="64"/>
      <c r="T433" s="64"/>
      <c r="U433" s="64"/>
      <c r="V433" s="64"/>
      <c r="AH433" s="65"/>
    </row>
    <row r="434">
      <c r="E434" s="63"/>
      <c r="J434" s="64"/>
      <c r="K434" s="64"/>
      <c r="L434" s="64"/>
      <c r="O434" s="64"/>
      <c r="P434" s="64"/>
      <c r="Q434" s="64"/>
      <c r="T434" s="64"/>
      <c r="U434" s="64"/>
      <c r="V434" s="64"/>
      <c r="AH434" s="65"/>
    </row>
    <row r="435">
      <c r="E435" s="63"/>
      <c r="J435" s="64"/>
      <c r="K435" s="64"/>
      <c r="L435" s="64"/>
      <c r="O435" s="64"/>
      <c r="P435" s="64"/>
      <c r="Q435" s="64"/>
      <c r="T435" s="64"/>
      <c r="U435" s="64"/>
      <c r="V435" s="64"/>
      <c r="AH435" s="65"/>
    </row>
    <row r="436">
      <c r="E436" s="63"/>
      <c r="J436" s="64"/>
      <c r="K436" s="64"/>
      <c r="L436" s="64"/>
      <c r="O436" s="64"/>
      <c r="P436" s="64"/>
      <c r="Q436" s="64"/>
      <c r="T436" s="64"/>
      <c r="U436" s="64"/>
      <c r="V436" s="64"/>
      <c r="AH436" s="65"/>
    </row>
    <row r="437">
      <c r="E437" s="63"/>
      <c r="J437" s="64"/>
      <c r="K437" s="64"/>
      <c r="L437" s="64"/>
      <c r="O437" s="64"/>
      <c r="P437" s="64"/>
      <c r="Q437" s="64"/>
      <c r="T437" s="64"/>
      <c r="U437" s="64"/>
      <c r="V437" s="64"/>
      <c r="AH437" s="65"/>
    </row>
    <row r="438">
      <c r="E438" s="63"/>
      <c r="J438" s="64"/>
      <c r="K438" s="64"/>
      <c r="L438" s="64"/>
      <c r="O438" s="64"/>
      <c r="P438" s="64"/>
      <c r="Q438" s="64"/>
      <c r="T438" s="64"/>
      <c r="U438" s="64"/>
      <c r="V438" s="64"/>
      <c r="AH438" s="65"/>
    </row>
    <row r="439">
      <c r="E439" s="63"/>
      <c r="J439" s="64"/>
      <c r="K439" s="64"/>
      <c r="L439" s="64"/>
      <c r="O439" s="64"/>
      <c r="P439" s="64"/>
      <c r="Q439" s="64"/>
      <c r="T439" s="64"/>
      <c r="U439" s="64"/>
      <c r="V439" s="64"/>
      <c r="AH439" s="65"/>
    </row>
    <row r="440">
      <c r="E440" s="63"/>
      <c r="J440" s="64"/>
      <c r="K440" s="64"/>
      <c r="L440" s="64"/>
      <c r="O440" s="64"/>
      <c r="P440" s="64"/>
      <c r="Q440" s="64"/>
      <c r="T440" s="64"/>
      <c r="U440" s="64"/>
      <c r="V440" s="64"/>
      <c r="AH440" s="65"/>
    </row>
    <row r="441">
      <c r="E441" s="63"/>
      <c r="J441" s="64"/>
      <c r="K441" s="64"/>
      <c r="L441" s="64"/>
      <c r="O441" s="64"/>
      <c r="P441" s="64"/>
      <c r="Q441" s="64"/>
      <c r="T441" s="64"/>
      <c r="U441" s="64"/>
      <c r="V441" s="64"/>
      <c r="AH441" s="65"/>
    </row>
    <row r="442">
      <c r="E442" s="63"/>
      <c r="J442" s="64"/>
      <c r="K442" s="64"/>
      <c r="L442" s="64"/>
      <c r="O442" s="64"/>
      <c r="P442" s="64"/>
      <c r="Q442" s="64"/>
      <c r="T442" s="64"/>
      <c r="U442" s="64"/>
      <c r="V442" s="64"/>
      <c r="AH442" s="65"/>
    </row>
    <row r="443">
      <c r="E443" s="63"/>
      <c r="J443" s="64"/>
      <c r="K443" s="64"/>
      <c r="L443" s="64"/>
      <c r="O443" s="64"/>
      <c r="P443" s="64"/>
      <c r="Q443" s="64"/>
      <c r="T443" s="64"/>
      <c r="U443" s="64"/>
      <c r="V443" s="64"/>
      <c r="AH443" s="65"/>
    </row>
    <row r="444">
      <c r="E444" s="63"/>
      <c r="J444" s="64"/>
      <c r="K444" s="64"/>
      <c r="L444" s="64"/>
      <c r="O444" s="64"/>
      <c r="P444" s="64"/>
      <c r="Q444" s="64"/>
      <c r="T444" s="64"/>
      <c r="U444" s="64"/>
      <c r="V444" s="64"/>
      <c r="AH444" s="65"/>
    </row>
    <row r="445">
      <c r="E445" s="63"/>
      <c r="J445" s="64"/>
      <c r="K445" s="64"/>
      <c r="L445" s="64"/>
      <c r="O445" s="64"/>
      <c r="P445" s="64"/>
      <c r="Q445" s="64"/>
      <c r="T445" s="64"/>
      <c r="U445" s="64"/>
      <c r="V445" s="64"/>
      <c r="AH445" s="65"/>
    </row>
    <row r="446">
      <c r="E446" s="63"/>
      <c r="J446" s="64"/>
      <c r="K446" s="64"/>
      <c r="L446" s="64"/>
      <c r="O446" s="64"/>
      <c r="P446" s="64"/>
      <c r="Q446" s="64"/>
      <c r="T446" s="64"/>
      <c r="U446" s="64"/>
      <c r="V446" s="64"/>
      <c r="AH446" s="65"/>
    </row>
    <row r="447">
      <c r="E447" s="63"/>
      <c r="J447" s="64"/>
      <c r="K447" s="64"/>
      <c r="L447" s="64"/>
      <c r="O447" s="64"/>
      <c r="P447" s="64"/>
      <c r="Q447" s="64"/>
      <c r="T447" s="64"/>
      <c r="U447" s="64"/>
      <c r="V447" s="64"/>
      <c r="AH447" s="65"/>
    </row>
    <row r="448">
      <c r="E448" s="63"/>
      <c r="J448" s="64"/>
      <c r="K448" s="64"/>
      <c r="L448" s="64"/>
      <c r="O448" s="64"/>
      <c r="P448" s="64"/>
      <c r="Q448" s="64"/>
      <c r="T448" s="64"/>
      <c r="U448" s="64"/>
      <c r="V448" s="64"/>
      <c r="AH448" s="65"/>
    </row>
    <row r="449">
      <c r="E449" s="63"/>
      <c r="J449" s="64"/>
      <c r="K449" s="64"/>
      <c r="L449" s="64"/>
      <c r="O449" s="64"/>
      <c r="P449" s="64"/>
      <c r="Q449" s="64"/>
      <c r="T449" s="64"/>
      <c r="U449" s="64"/>
      <c r="V449" s="64"/>
      <c r="AH449" s="65"/>
    </row>
    <row r="450">
      <c r="E450" s="63"/>
      <c r="J450" s="64"/>
      <c r="K450" s="64"/>
      <c r="L450" s="64"/>
      <c r="O450" s="64"/>
      <c r="P450" s="64"/>
      <c r="Q450" s="64"/>
      <c r="T450" s="64"/>
      <c r="U450" s="64"/>
      <c r="V450" s="64"/>
      <c r="AH450" s="65"/>
    </row>
    <row r="451">
      <c r="E451" s="63"/>
      <c r="J451" s="64"/>
      <c r="K451" s="64"/>
      <c r="L451" s="64"/>
      <c r="O451" s="64"/>
      <c r="P451" s="64"/>
      <c r="Q451" s="64"/>
      <c r="T451" s="64"/>
      <c r="U451" s="64"/>
      <c r="V451" s="64"/>
      <c r="AH451" s="65"/>
    </row>
    <row r="452">
      <c r="E452" s="63"/>
      <c r="J452" s="64"/>
      <c r="K452" s="64"/>
      <c r="L452" s="64"/>
      <c r="O452" s="64"/>
      <c r="P452" s="64"/>
      <c r="Q452" s="64"/>
      <c r="T452" s="64"/>
      <c r="U452" s="64"/>
      <c r="V452" s="64"/>
      <c r="AH452" s="65"/>
    </row>
    <row r="453">
      <c r="E453" s="63"/>
      <c r="J453" s="64"/>
      <c r="K453" s="64"/>
      <c r="L453" s="64"/>
      <c r="O453" s="64"/>
      <c r="P453" s="64"/>
      <c r="Q453" s="64"/>
      <c r="T453" s="64"/>
      <c r="U453" s="64"/>
      <c r="V453" s="64"/>
      <c r="AH453" s="65"/>
    </row>
    <row r="454">
      <c r="E454" s="63"/>
      <c r="J454" s="64"/>
      <c r="K454" s="64"/>
      <c r="L454" s="64"/>
      <c r="O454" s="64"/>
      <c r="P454" s="64"/>
      <c r="Q454" s="64"/>
      <c r="T454" s="64"/>
      <c r="U454" s="64"/>
      <c r="V454" s="64"/>
      <c r="AH454" s="65"/>
    </row>
    <row r="455">
      <c r="E455" s="63"/>
      <c r="J455" s="64"/>
      <c r="K455" s="64"/>
      <c r="L455" s="64"/>
      <c r="O455" s="64"/>
      <c r="P455" s="64"/>
      <c r="Q455" s="64"/>
      <c r="T455" s="64"/>
      <c r="U455" s="64"/>
      <c r="V455" s="64"/>
      <c r="AH455" s="65"/>
    </row>
    <row r="456">
      <c r="E456" s="63"/>
      <c r="J456" s="64"/>
      <c r="K456" s="64"/>
      <c r="L456" s="64"/>
      <c r="O456" s="64"/>
      <c r="P456" s="64"/>
      <c r="Q456" s="64"/>
      <c r="T456" s="64"/>
      <c r="U456" s="64"/>
      <c r="V456" s="64"/>
      <c r="AH456" s="65"/>
    </row>
    <row r="457">
      <c r="E457" s="63"/>
      <c r="J457" s="64"/>
      <c r="K457" s="64"/>
      <c r="L457" s="64"/>
      <c r="O457" s="64"/>
      <c r="P457" s="64"/>
      <c r="Q457" s="64"/>
      <c r="T457" s="64"/>
      <c r="U457" s="64"/>
      <c r="V457" s="64"/>
      <c r="AH457" s="65"/>
    </row>
    <row r="458">
      <c r="E458" s="63"/>
      <c r="J458" s="64"/>
      <c r="K458" s="64"/>
      <c r="L458" s="64"/>
      <c r="O458" s="64"/>
      <c r="P458" s="64"/>
      <c r="Q458" s="64"/>
      <c r="T458" s="64"/>
      <c r="U458" s="64"/>
      <c r="V458" s="64"/>
      <c r="AH458" s="65"/>
    </row>
    <row r="459">
      <c r="E459" s="63"/>
      <c r="J459" s="64"/>
      <c r="K459" s="64"/>
      <c r="L459" s="64"/>
      <c r="O459" s="64"/>
      <c r="P459" s="64"/>
      <c r="Q459" s="64"/>
      <c r="T459" s="64"/>
      <c r="U459" s="64"/>
      <c r="V459" s="64"/>
      <c r="AH459" s="65"/>
    </row>
    <row r="460">
      <c r="E460" s="63"/>
      <c r="J460" s="64"/>
      <c r="K460" s="64"/>
      <c r="L460" s="64"/>
      <c r="O460" s="64"/>
      <c r="P460" s="64"/>
      <c r="Q460" s="64"/>
      <c r="T460" s="64"/>
      <c r="U460" s="64"/>
      <c r="V460" s="64"/>
      <c r="AH460" s="65"/>
    </row>
    <row r="461">
      <c r="E461" s="63"/>
      <c r="J461" s="64"/>
      <c r="K461" s="64"/>
      <c r="L461" s="64"/>
      <c r="O461" s="64"/>
      <c r="P461" s="64"/>
      <c r="Q461" s="64"/>
      <c r="T461" s="64"/>
      <c r="U461" s="64"/>
      <c r="V461" s="64"/>
      <c r="AH461" s="65"/>
    </row>
    <row r="462">
      <c r="E462" s="63"/>
      <c r="J462" s="64"/>
      <c r="K462" s="64"/>
      <c r="L462" s="64"/>
      <c r="O462" s="64"/>
      <c r="P462" s="64"/>
      <c r="Q462" s="64"/>
      <c r="T462" s="64"/>
      <c r="U462" s="64"/>
      <c r="V462" s="64"/>
      <c r="AH462" s="65"/>
    </row>
    <row r="463">
      <c r="E463" s="63"/>
      <c r="J463" s="64"/>
      <c r="K463" s="64"/>
      <c r="L463" s="64"/>
      <c r="O463" s="64"/>
      <c r="P463" s="64"/>
      <c r="Q463" s="64"/>
      <c r="T463" s="64"/>
      <c r="U463" s="64"/>
      <c r="V463" s="64"/>
      <c r="AH463" s="65"/>
    </row>
    <row r="464">
      <c r="E464" s="63"/>
      <c r="J464" s="64"/>
      <c r="K464" s="64"/>
      <c r="L464" s="64"/>
      <c r="O464" s="64"/>
      <c r="P464" s="64"/>
      <c r="Q464" s="64"/>
      <c r="T464" s="64"/>
      <c r="U464" s="64"/>
      <c r="V464" s="64"/>
      <c r="AH464" s="65"/>
    </row>
    <row r="465">
      <c r="E465" s="63"/>
      <c r="J465" s="64"/>
      <c r="K465" s="64"/>
      <c r="L465" s="64"/>
      <c r="O465" s="64"/>
      <c r="P465" s="64"/>
      <c r="Q465" s="64"/>
      <c r="T465" s="64"/>
      <c r="U465" s="64"/>
      <c r="V465" s="64"/>
      <c r="AH465" s="65"/>
    </row>
    <row r="466">
      <c r="E466" s="63"/>
      <c r="J466" s="64"/>
      <c r="K466" s="64"/>
      <c r="L466" s="64"/>
      <c r="O466" s="64"/>
      <c r="P466" s="64"/>
      <c r="Q466" s="64"/>
      <c r="T466" s="64"/>
      <c r="U466" s="64"/>
      <c r="V466" s="64"/>
      <c r="AH466" s="65"/>
    </row>
    <row r="467">
      <c r="E467" s="63"/>
      <c r="J467" s="64"/>
      <c r="K467" s="64"/>
      <c r="L467" s="64"/>
      <c r="O467" s="64"/>
      <c r="P467" s="64"/>
      <c r="Q467" s="64"/>
      <c r="T467" s="64"/>
      <c r="U467" s="64"/>
      <c r="V467" s="64"/>
      <c r="AH467" s="65"/>
    </row>
    <row r="468">
      <c r="E468" s="63"/>
      <c r="J468" s="64"/>
      <c r="K468" s="64"/>
      <c r="L468" s="64"/>
      <c r="O468" s="64"/>
      <c r="P468" s="64"/>
      <c r="Q468" s="64"/>
      <c r="T468" s="64"/>
      <c r="U468" s="64"/>
      <c r="V468" s="64"/>
      <c r="AH468" s="65"/>
    </row>
    <row r="469">
      <c r="E469" s="63"/>
      <c r="J469" s="64"/>
      <c r="K469" s="64"/>
      <c r="L469" s="64"/>
      <c r="O469" s="64"/>
      <c r="P469" s="64"/>
      <c r="Q469" s="64"/>
      <c r="T469" s="64"/>
      <c r="U469" s="64"/>
      <c r="V469" s="64"/>
      <c r="AH469" s="65"/>
    </row>
    <row r="470">
      <c r="E470" s="63"/>
      <c r="J470" s="64"/>
      <c r="K470" s="64"/>
      <c r="L470" s="64"/>
      <c r="O470" s="64"/>
      <c r="P470" s="64"/>
      <c r="Q470" s="64"/>
      <c r="T470" s="64"/>
      <c r="U470" s="64"/>
      <c r="V470" s="64"/>
      <c r="AH470" s="65"/>
    </row>
    <row r="471">
      <c r="E471" s="63"/>
      <c r="J471" s="64"/>
      <c r="K471" s="64"/>
      <c r="L471" s="64"/>
      <c r="O471" s="64"/>
      <c r="P471" s="64"/>
      <c r="Q471" s="64"/>
      <c r="T471" s="64"/>
      <c r="U471" s="64"/>
      <c r="V471" s="64"/>
      <c r="AH471" s="65"/>
    </row>
    <row r="472">
      <c r="E472" s="63"/>
      <c r="J472" s="64"/>
      <c r="K472" s="64"/>
      <c r="L472" s="64"/>
      <c r="O472" s="64"/>
      <c r="P472" s="64"/>
      <c r="Q472" s="64"/>
      <c r="T472" s="64"/>
      <c r="U472" s="64"/>
      <c r="V472" s="64"/>
      <c r="AH472" s="65"/>
    </row>
    <row r="473">
      <c r="E473" s="63"/>
      <c r="J473" s="64"/>
      <c r="K473" s="64"/>
      <c r="L473" s="64"/>
      <c r="O473" s="64"/>
      <c r="P473" s="64"/>
      <c r="Q473" s="64"/>
      <c r="T473" s="64"/>
      <c r="U473" s="64"/>
      <c r="V473" s="64"/>
      <c r="AH473" s="65"/>
    </row>
    <row r="474">
      <c r="E474" s="63"/>
      <c r="J474" s="64"/>
      <c r="K474" s="64"/>
      <c r="L474" s="64"/>
      <c r="O474" s="64"/>
      <c r="P474" s="64"/>
      <c r="Q474" s="64"/>
      <c r="T474" s="64"/>
      <c r="U474" s="64"/>
      <c r="V474" s="64"/>
      <c r="AH474" s="65"/>
    </row>
    <row r="475">
      <c r="E475" s="63"/>
      <c r="J475" s="64"/>
      <c r="K475" s="64"/>
      <c r="L475" s="64"/>
      <c r="O475" s="64"/>
      <c r="P475" s="64"/>
      <c r="Q475" s="64"/>
      <c r="T475" s="64"/>
      <c r="U475" s="64"/>
      <c r="V475" s="64"/>
      <c r="AH475" s="65"/>
    </row>
    <row r="476">
      <c r="E476" s="63"/>
      <c r="J476" s="64"/>
      <c r="K476" s="64"/>
      <c r="L476" s="64"/>
      <c r="O476" s="64"/>
      <c r="P476" s="64"/>
      <c r="Q476" s="64"/>
      <c r="T476" s="64"/>
      <c r="U476" s="64"/>
      <c r="V476" s="64"/>
      <c r="AH476" s="65"/>
    </row>
    <row r="477">
      <c r="E477" s="63"/>
      <c r="J477" s="64"/>
      <c r="K477" s="64"/>
      <c r="L477" s="64"/>
      <c r="O477" s="64"/>
      <c r="P477" s="64"/>
      <c r="Q477" s="64"/>
      <c r="T477" s="64"/>
      <c r="U477" s="64"/>
      <c r="V477" s="64"/>
      <c r="AH477" s="65"/>
    </row>
    <row r="478">
      <c r="E478" s="63"/>
      <c r="J478" s="64"/>
      <c r="K478" s="64"/>
      <c r="L478" s="64"/>
      <c r="O478" s="64"/>
      <c r="P478" s="64"/>
      <c r="Q478" s="64"/>
      <c r="T478" s="64"/>
      <c r="U478" s="64"/>
      <c r="V478" s="64"/>
      <c r="AH478" s="65"/>
    </row>
    <row r="479">
      <c r="E479" s="63"/>
      <c r="J479" s="64"/>
      <c r="K479" s="64"/>
      <c r="L479" s="64"/>
      <c r="O479" s="64"/>
      <c r="P479" s="64"/>
      <c r="Q479" s="64"/>
      <c r="T479" s="64"/>
      <c r="U479" s="64"/>
      <c r="V479" s="64"/>
      <c r="AH479" s="65"/>
    </row>
    <row r="480">
      <c r="E480" s="63"/>
      <c r="J480" s="64"/>
      <c r="K480" s="64"/>
      <c r="L480" s="64"/>
      <c r="O480" s="64"/>
      <c r="P480" s="64"/>
      <c r="Q480" s="64"/>
      <c r="T480" s="64"/>
      <c r="U480" s="64"/>
      <c r="V480" s="64"/>
      <c r="AH480" s="65"/>
    </row>
    <row r="481">
      <c r="E481" s="63"/>
      <c r="J481" s="64"/>
      <c r="K481" s="64"/>
      <c r="L481" s="64"/>
      <c r="O481" s="64"/>
      <c r="P481" s="64"/>
      <c r="Q481" s="64"/>
      <c r="T481" s="64"/>
      <c r="U481" s="64"/>
      <c r="V481" s="64"/>
      <c r="AH481" s="65"/>
    </row>
    <row r="482">
      <c r="E482" s="63"/>
      <c r="J482" s="64"/>
      <c r="K482" s="64"/>
      <c r="L482" s="64"/>
      <c r="O482" s="64"/>
      <c r="P482" s="64"/>
      <c r="Q482" s="64"/>
      <c r="T482" s="64"/>
      <c r="U482" s="64"/>
      <c r="V482" s="64"/>
      <c r="AH482" s="65"/>
    </row>
    <row r="483">
      <c r="E483" s="63"/>
      <c r="J483" s="64"/>
      <c r="K483" s="64"/>
      <c r="L483" s="64"/>
      <c r="O483" s="64"/>
      <c r="P483" s="64"/>
      <c r="Q483" s="64"/>
      <c r="T483" s="64"/>
      <c r="U483" s="64"/>
      <c r="V483" s="64"/>
      <c r="AH483" s="65"/>
    </row>
    <row r="484">
      <c r="E484" s="63"/>
      <c r="J484" s="64"/>
      <c r="K484" s="64"/>
      <c r="L484" s="64"/>
      <c r="O484" s="64"/>
      <c r="P484" s="64"/>
      <c r="Q484" s="64"/>
      <c r="T484" s="64"/>
      <c r="U484" s="64"/>
      <c r="V484" s="64"/>
      <c r="AH484" s="65"/>
    </row>
    <row r="485">
      <c r="E485" s="63"/>
      <c r="J485" s="64"/>
      <c r="K485" s="64"/>
      <c r="L485" s="64"/>
      <c r="O485" s="64"/>
      <c r="P485" s="64"/>
      <c r="Q485" s="64"/>
      <c r="T485" s="64"/>
      <c r="U485" s="64"/>
      <c r="V485" s="64"/>
      <c r="AH485" s="65"/>
    </row>
    <row r="486">
      <c r="E486" s="63"/>
      <c r="J486" s="64"/>
      <c r="K486" s="64"/>
      <c r="L486" s="64"/>
      <c r="O486" s="64"/>
      <c r="P486" s="64"/>
      <c r="Q486" s="64"/>
      <c r="T486" s="64"/>
      <c r="U486" s="64"/>
      <c r="V486" s="64"/>
      <c r="AH486" s="65"/>
    </row>
    <row r="487">
      <c r="E487" s="63"/>
      <c r="J487" s="64"/>
      <c r="K487" s="64"/>
      <c r="L487" s="64"/>
      <c r="O487" s="64"/>
      <c r="P487" s="64"/>
      <c r="Q487" s="64"/>
      <c r="T487" s="64"/>
      <c r="U487" s="64"/>
      <c r="V487" s="64"/>
      <c r="AH487" s="65"/>
    </row>
    <row r="488">
      <c r="E488" s="63"/>
      <c r="J488" s="64"/>
      <c r="K488" s="64"/>
      <c r="L488" s="64"/>
      <c r="O488" s="64"/>
      <c r="P488" s="64"/>
      <c r="Q488" s="64"/>
      <c r="T488" s="64"/>
      <c r="U488" s="64"/>
      <c r="V488" s="64"/>
      <c r="AH488" s="65"/>
    </row>
    <row r="489">
      <c r="E489" s="63"/>
      <c r="J489" s="64"/>
      <c r="K489" s="64"/>
      <c r="L489" s="64"/>
      <c r="O489" s="64"/>
      <c r="P489" s="64"/>
      <c r="Q489" s="64"/>
      <c r="T489" s="64"/>
      <c r="U489" s="64"/>
      <c r="V489" s="64"/>
      <c r="AH489" s="65"/>
    </row>
    <row r="490">
      <c r="E490" s="63"/>
      <c r="J490" s="64"/>
      <c r="K490" s="64"/>
      <c r="L490" s="64"/>
      <c r="O490" s="64"/>
      <c r="P490" s="64"/>
      <c r="Q490" s="64"/>
      <c r="T490" s="64"/>
      <c r="U490" s="64"/>
      <c r="V490" s="64"/>
      <c r="AH490" s="65"/>
    </row>
    <row r="491">
      <c r="E491" s="63"/>
      <c r="J491" s="64"/>
      <c r="K491" s="64"/>
      <c r="L491" s="64"/>
      <c r="O491" s="64"/>
      <c r="P491" s="64"/>
      <c r="Q491" s="64"/>
      <c r="T491" s="64"/>
      <c r="U491" s="64"/>
      <c r="V491" s="64"/>
      <c r="AH491" s="65"/>
    </row>
    <row r="492">
      <c r="E492" s="63"/>
      <c r="J492" s="64"/>
      <c r="K492" s="64"/>
      <c r="L492" s="64"/>
      <c r="O492" s="64"/>
      <c r="P492" s="64"/>
      <c r="Q492" s="64"/>
      <c r="T492" s="64"/>
      <c r="U492" s="64"/>
      <c r="V492" s="64"/>
      <c r="AH492" s="65"/>
    </row>
    <row r="493">
      <c r="E493" s="63"/>
      <c r="J493" s="64"/>
      <c r="K493" s="64"/>
      <c r="L493" s="64"/>
      <c r="O493" s="64"/>
      <c r="P493" s="64"/>
      <c r="Q493" s="64"/>
      <c r="T493" s="64"/>
      <c r="U493" s="64"/>
      <c r="V493" s="64"/>
      <c r="AH493" s="65"/>
    </row>
    <row r="494">
      <c r="E494" s="63"/>
      <c r="J494" s="64"/>
      <c r="K494" s="64"/>
      <c r="L494" s="64"/>
      <c r="O494" s="64"/>
      <c r="P494" s="64"/>
      <c r="Q494" s="64"/>
      <c r="T494" s="64"/>
      <c r="U494" s="64"/>
      <c r="V494" s="64"/>
      <c r="AH494" s="65"/>
    </row>
    <row r="495">
      <c r="E495" s="63"/>
      <c r="J495" s="64"/>
      <c r="K495" s="64"/>
      <c r="L495" s="64"/>
      <c r="O495" s="64"/>
      <c r="P495" s="64"/>
      <c r="Q495" s="64"/>
      <c r="T495" s="64"/>
      <c r="U495" s="64"/>
      <c r="V495" s="64"/>
      <c r="AH495" s="65"/>
    </row>
    <row r="496">
      <c r="E496" s="63"/>
      <c r="J496" s="64"/>
      <c r="K496" s="64"/>
      <c r="L496" s="64"/>
      <c r="O496" s="64"/>
      <c r="P496" s="64"/>
      <c r="Q496" s="64"/>
      <c r="T496" s="64"/>
      <c r="U496" s="64"/>
      <c r="V496" s="64"/>
      <c r="AH496" s="65"/>
    </row>
    <row r="497">
      <c r="E497" s="63"/>
      <c r="J497" s="64"/>
      <c r="K497" s="64"/>
      <c r="L497" s="64"/>
      <c r="O497" s="64"/>
      <c r="P497" s="64"/>
      <c r="Q497" s="64"/>
      <c r="T497" s="64"/>
      <c r="U497" s="64"/>
      <c r="V497" s="64"/>
      <c r="AH497" s="65"/>
    </row>
    <row r="498">
      <c r="E498" s="63"/>
      <c r="J498" s="64"/>
      <c r="K498" s="64"/>
      <c r="L498" s="64"/>
      <c r="O498" s="64"/>
      <c r="P498" s="64"/>
      <c r="Q498" s="64"/>
      <c r="T498" s="64"/>
      <c r="U498" s="64"/>
      <c r="V498" s="64"/>
      <c r="AH498" s="65"/>
    </row>
    <row r="499">
      <c r="E499" s="63"/>
      <c r="J499" s="64"/>
      <c r="K499" s="64"/>
      <c r="L499" s="64"/>
      <c r="O499" s="64"/>
      <c r="P499" s="64"/>
      <c r="Q499" s="64"/>
      <c r="T499" s="64"/>
      <c r="U499" s="64"/>
      <c r="V499" s="64"/>
      <c r="AH499" s="65"/>
    </row>
    <row r="500">
      <c r="E500" s="63"/>
      <c r="J500" s="64"/>
      <c r="K500" s="64"/>
      <c r="L500" s="64"/>
      <c r="O500" s="64"/>
      <c r="P500" s="64"/>
      <c r="Q500" s="64"/>
      <c r="T500" s="64"/>
      <c r="U500" s="64"/>
      <c r="V500" s="64"/>
      <c r="AH500" s="65"/>
    </row>
    <row r="501">
      <c r="E501" s="63"/>
      <c r="J501" s="64"/>
      <c r="K501" s="64"/>
      <c r="L501" s="64"/>
      <c r="O501" s="64"/>
      <c r="P501" s="64"/>
      <c r="Q501" s="64"/>
      <c r="T501" s="64"/>
      <c r="U501" s="64"/>
      <c r="V501" s="64"/>
      <c r="AH501" s="65"/>
    </row>
    <row r="502">
      <c r="E502" s="63"/>
      <c r="J502" s="64"/>
      <c r="K502" s="64"/>
      <c r="L502" s="64"/>
      <c r="O502" s="64"/>
      <c r="P502" s="64"/>
      <c r="Q502" s="64"/>
      <c r="T502" s="64"/>
      <c r="U502" s="64"/>
      <c r="V502" s="64"/>
      <c r="AH502" s="65"/>
    </row>
    <row r="503">
      <c r="E503" s="63"/>
      <c r="J503" s="64"/>
      <c r="K503" s="64"/>
      <c r="L503" s="64"/>
      <c r="O503" s="64"/>
      <c r="P503" s="64"/>
      <c r="Q503" s="64"/>
      <c r="T503" s="64"/>
      <c r="U503" s="64"/>
      <c r="V503" s="64"/>
      <c r="AH503" s="65"/>
    </row>
    <row r="504">
      <c r="E504" s="63"/>
      <c r="J504" s="64"/>
      <c r="K504" s="64"/>
      <c r="L504" s="64"/>
      <c r="O504" s="64"/>
      <c r="P504" s="64"/>
      <c r="Q504" s="64"/>
      <c r="T504" s="64"/>
      <c r="U504" s="64"/>
      <c r="V504" s="64"/>
      <c r="AH504" s="65"/>
    </row>
    <row r="505">
      <c r="E505" s="63"/>
      <c r="J505" s="64"/>
      <c r="K505" s="64"/>
      <c r="L505" s="64"/>
      <c r="O505" s="64"/>
      <c r="P505" s="64"/>
      <c r="Q505" s="64"/>
      <c r="T505" s="64"/>
      <c r="U505" s="64"/>
      <c r="V505" s="64"/>
      <c r="AH505" s="65"/>
    </row>
    <row r="506">
      <c r="E506" s="63"/>
      <c r="J506" s="64"/>
      <c r="K506" s="64"/>
      <c r="L506" s="64"/>
      <c r="O506" s="64"/>
      <c r="P506" s="64"/>
      <c r="Q506" s="64"/>
      <c r="T506" s="64"/>
      <c r="U506" s="64"/>
      <c r="V506" s="64"/>
      <c r="AH506" s="65"/>
    </row>
    <row r="507">
      <c r="E507" s="63"/>
      <c r="J507" s="64"/>
      <c r="K507" s="64"/>
      <c r="L507" s="64"/>
      <c r="O507" s="64"/>
      <c r="P507" s="64"/>
      <c r="Q507" s="64"/>
      <c r="T507" s="64"/>
      <c r="U507" s="64"/>
      <c r="V507" s="64"/>
      <c r="AH507" s="65"/>
    </row>
    <row r="508">
      <c r="E508" s="63"/>
      <c r="J508" s="64"/>
      <c r="K508" s="64"/>
      <c r="L508" s="64"/>
      <c r="O508" s="64"/>
      <c r="P508" s="64"/>
      <c r="Q508" s="64"/>
      <c r="T508" s="64"/>
      <c r="U508" s="64"/>
      <c r="V508" s="64"/>
      <c r="AH508" s="65"/>
    </row>
    <row r="509">
      <c r="E509" s="63"/>
      <c r="J509" s="64"/>
      <c r="K509" s="64"/>
      <c r="L509" s="64"/>
      <c r="O509" s="64"/>
      <c r="P509" s="64"/>
      <c r="Q509" s="64"/>
      <c r="T509" s="64"/>
      <c r="U509" s="64"/>
      <c r="V509" s="64"/>
      <c r="AH509" s="65"/>
    </row>
    <row r="510">
      <c r="E510" s="63"/>
      <c r="J510" s="64"/>
      <c r="K510" s="64"/>
      <c r="L510" s="64"/>
      <c r="O510" s="64"/>
      <c r="P510" s="64"/>
      <c r="Q510" s="64"/>
      <c r="T510" s="64"/>
      <c r="U510" s="64"/>
      <c r="V510" s="64"/>
      <c r="AH510" s="65"/>
    </row>
    <row r="511">
      <c r="E511" s="63"/>
      <c r="J511" s="64"/>
      <c r="K511" s="64"/>
      <c r="L511" s="64"/>
      <c r="O511" s="64"/>
      <c r="P511" s="64"/>
      <c r="Q511" s="64"/>
      <c r="T511" s="64"/>
      <c r="U511" s="64"/>
      <c r="V511" s="64"/>
      <c r="AH511" s="65"/>
    </row>
    <row r="512">
      <c r="E512" s="63"/>
      <c r="J512" s="64"/>
      <c r="K512" s="64"/>
      <c r="L512" s="64"/>
      <c r="O512" s="64"/>
      <c r="P512" s="64"/>
      <c r="Q512" s="64"/>
      <c r="T512" s="64"/>
      <c r="U512" s="64"/>
      <c r="V512" s="64"/>
      <c r="AH512" s="65"/>
    </row>
    <row r="513">
      <c r="E513" s="63"/>
      <c r="J513" s="64"/>
      <c r="K513" s="64"/>
      <c r="L513" s="64"/>
      <c r="O513" s="64"/>
      <c r="P513" s="64"/>
      <c r="Q513" s="64"/>
      <c r="T513" s="64"/>
      <c r="U513" s="64"/>
      <c r="V513" s="64"/>
      <c r="AH513" s="65"/>
    </row>
    <row r="514">
      <c r="E514" s="63"/>
      <c r="J514" s="64"/>
      <c r="K514" s="64"/>
      <c r="L514" s="64"/>
      <c r="O514" s="64"/>
      <c r="P514" s="64"/>
      <c r="Q514" s="64"/>
      <c r="T514" s="64"/>
      <c r="U514" s="64"/>
      <c r="V514" s="64"/>
      <c r="AH514" s="65"/>
    </row>
    <row r="515">
      <c r="E515" s="63"/>
      <c r="J515" s="64"/>
      <c r="K515" s="64"/>
      <c r="L515" s="64"/>
      <c r="O515" s="64"/>
      <c r="P515" s="64"/>
      <c r="Q515" s="64"/>
      <c r="T515" s="64"/>
      <c r="U515" s="64"/>
      <c r="V515" s="64"/>
      <c r="AH515" s="65"/>
    </row>
    <row r="516">
      <c r="E516" s="63"/>
      <c r="J516" s="64"/>
      <c r="K516" s="64"/>
      <c r="L516" s="64"/>
      <c r="O516" s="64"/>
      <c r="P516" s="64"/>
      <c r="Q516" s="64"/>
      <c r="T516" s="64"/>
      <c r="U516" s="64"/>
      <c r="V516" s="64"/>
      <c r="AH516" s="65"/>
    </row>
    <row r="517">
      <c r="E517" s="63"/>
      <c r="J517" s="64"/>
      <c r="K517" s="64"/>
      <c r="L517" s="64"/>
      <c r="O517" s="64"/>
      <c r="P517" s="64"/>
      <c r="Q517" s="64"/>
      <c r="T517" s="64"/>
      <c r="U517" s="64"/>
      <c r="V517" s="64"/>
      <c r="AH517" s="65"/>
    </row>
    <row r="518">
      <c r="E518" s="63"/>
      <c r="J518" s="64"/>
      <c r="K518" s="64"/>
      <c r="L518" s="64"/>
      <c r="O518" s="64"/>
      <c r="P518" s="64"/>
      <c r="Q518" s="64"/>
      <c r="T518" s="64"/>
      <c r="U518" s="64"/>
      <c r="V518" s="64"/>
      <c r="AH518" s="65"/>
    </row>
    <row r="519">
      <c r="E519" s="63"/>
      <c r="J519" s="64"/>
      <c r="K519" s="64"/>
      <c r="L519" s="64"/>
      <c r="O519" s="64"/>
      <c r="P519" s="64"/>
      <c r="Q519" s="64"/>
      <c r="T519" s="64"/>
      <c r="U519" s="64"/>
      <c r="V519" s="64"/>
      <c r="AH519" s="65"/>
    </row>
    <row r="520">
      <c r="E520" s="63"/>
      <c r="J520" s="64"/>
      <c r="K520" s="64"/>
      <c r="L520" s="64"/>
      <c r="O520" s="64"/>
      <c r="P520" s="64"/>
      <c r="Q520" s="64"/>
      <c r="T520" s="64"/>
      <c r="U520" s="64"/>
      <c r="V520" s="64"/>
      <c r="AH520" s="65"/>
    </row>
    <row r="521">
      <c r="E521" s="63"/>
      <c r="J521" s="64"/>
      <c r="K521" s="64"/>
      <c r="L521" s="64"/>
      <c r="O521" s="64"/>
      <c r="P521" s="64"/>
      <c r="Q521" s="64"/>
      <c r="T521" s="64"/>
      <c r="U521" s="64"/>
      <c r="V521" s="64"/>
      <c r="AH521" s="65"/>
    </row>
    <row r="522">
      <c r="E522" s="63"/>
      <c r="J522" s="64"/>
      <c r="K522" s="64"/>
      <c r="L522" s="64"/>
      <c r="O522" s="64"/>
      <c r="P522" s="64"/>
      <c r="Q522" s="64"/>
      <c r="T522" s="64"/>
      <c r="U522" s="64"/>
      <c r="V522" s="64"/>
      <c r="AH522" s="65"/>
    </row>
    <row r="523">
      <c r="E523" s="63"/>
      <c r="J523" s="64"/>
      <c r="K523" s="64"/>
      <c r="L523" s="64"/>
      <c r="O523" s="64"/>
      <c r="P523" s="64"/>
      <c r="Q523" s="64"/>
      <c r="T523" s="64"/>
      <c r="U523" s="64"/>
      <c r="V523" s="64"/>
      <c r="AH523" s="65"/>
    </row>
    <row r="524">
      <c r="E524" s="63"/>
      <c r="J524" s="64"/>
      <c r="K524" s="64"/>
      <c r="L524" s="64"/>
      <c r="O524" s="64"/>
      <c r="P524" s="64"/>
      <c r="Q524" s="64"/>
      <c r="T524" s="64"/>
      <c r="U524" s="64"/>
      <c r="V524" s="64"/>
      <c r="AH524" s="65"/>
    </row>
    <row r="525">
      <c r="E525" s="63"/>
      <c r="J525" s="64"/>
      <c r="K525" s="64"/>
      <c r="L525" s="64"/>
      <c r="O525" s="64"/>
      <c r="P525" s="64"/>
      <c r="Q525" s="64"/>
      <c r="T525" s="64"/>
      <c r="U525" s="64"/>
      <c r="V525" s="64"/>
      <c r="AH525" s="65"/>
    </row>
    <row r="526">
      <c r="E526" s="63"/>
      <c r="J526" s="64"/>
      <c r="K526" s="64"/>
      <c r="L526" s="64"/>
      <c r="O526" s="64"/>
      <c r="P526" s="64"/>
      <c r="Q526" s="64"/>
      <c r="T526" s="64"/>
      <c r="U526" s="64"/>
      <c r="V526" s="64"/>
      <c r="AH526" s="65"/>
    </row>
    <row r="527">
      <c r="E527" s="63"/>
      <c r="J527" s="64"/>
      <c r="K527" s="64"/>
      <c r="L527" s="64"/>
      <c r="O527" s="64"/>
      <c r="P527" s="64"/>
      <c r="Q527" s="64"/>
      <c r="T527" s="64"/>
      <c r="U527" s="64"/>
      <c r="V527" s="64"/>
      <c r="AH527" s="65"/>
    </row>
    <row r="528">
      <c r="E528" s="63"/>
      <c r="J528" s="64"/>
      <c r="K528" s="64"/>
      <c r="L528" s="64"/>
      <c r="O528" s="64"/>
      <c r="P528" s="64"/>
      <c r="Q528" s="64"/>
      <c r="T528" s="64"/>
      <c r="U528" s="64"/>
      <c r="V528" s="64"/>
      <c r="AH528" s="65"/>
    </row>
    <row r="529">
      <c r="E529" s="63"/>
      <c r="J529" s="64"/>
      <c r="K529" s="64"/>
      <c r="L529" s="64"/>
      <c r="O529" s="64"/>
      <c r="P529" s="64"/>
      <c r="Q529" s="64"/>
      <c r="T529" s="64"/>
      <c r="U529" s="64"/>
      <c r="V529" s="64"/>
      <c r="AH529" s="65"/>
    </row>
    <row r="530">
      <c r="E530" s="63"/>
      <c r="J530" s="64"/>
      <c r="K530" s="64"/>
      <c r="L530" s="64"/>
      <c r="O530" s="64"/>
      <c r="P530" s="64"/>
      <c r="Q530" s="64"/>
      <c r="T530" s="64"/>
      <c r="U530" s="64"/>
      <c r="V530" s="64"/>
      <c r="AH530" s="65"/>
    </row>
    <row r="531">
      <c r="E531" s="63"/>
      <c r="J531" s="64"/>
      <c r="K531" s="64"/>
      <c r="L531" s="64"/>
      <c r="O531" s="64"/>
      <c r="P531" s="64"/>
      <c r="Q531" s="64"/>
      <c r="T531" s="64"/>
      <c r="U531" s="64"/>
      <c r="V531" s="64"/>
      <c r="AH531" s="65"/>
    </row>
    <row r="532">
      <c r="E532" s="63"/>
      <c r="J532" s="64"/>
      <c r="K532" s="64"/>
      <c r="L532" s="64"/>
      <c r="O532" s="64"/>
      <c r="P532" s="64"/>
      <c r="Q532" s="64"/>
      <c r="T532" s="64"/>
      <c r="U532" s="64"/>
      <c r="V532" s="64"/>
      <c r="AH532" s="65"/>
    </row>
    <row r="533">
      <c r="E533" s="63"/>
      <c r="J533" s="64"/>
      <c r="K533" s="64"/>
      <c r="L533" s="64"/>
      <c r="O533" s="64"/>
      <c r="P533" s="64"/>
      <c r="Q533" s="64"/>
      <c r="T533" s="64"/>
      <c r="U533" s="64"/>
      <c r="V533" s="64"/>
      <c r="AH533" s="65"/>
    </row>
    <row r="534">
      <c r="E534" s="63"/>
      <c r="J534" s="64"/>
      <c r="K534" s="64"/>
      <c r="L534" s="64"/>
      <c r="O534" s="64"/>
      <c r="P534" s="64"/>
      <c r="Q534" s="64"/>
      <c r="T534" s="64"/>
      <c r="U534" s="64"/>
      <c r="V534" s="64"/>
      <c r="AH534" s="65"/>
    </row>
    <row r="535">
      <c r="E535" s="63"/>
      <c r="J535" s="64"/>
      <c r="K535" s="64"/>
      <c r="L535" s="64"/>
      <c r="O535" s="64"/>
      <c r="P535" s="64"/>
      <c r="Q535" s="64"/>
      <c r="T535" s="64"/>
      <c r="U535" s="64"/>
      <c r="V535" s="64"/>
      <c r="AH535" s="65"/>
    </row>
    <row r="536">
      <c r="E536" s="63"/>
      <c r="J536" s="64"/>
      <c r="K536" s="64"/>
      <c r="L536" s="64"/>
      <c r="O536" s="64"/>
      <c r="P536" s="64"/>
      <c r="Q536" s="64"/>
      <c r="T536" s="64"/>
      <c r="U536" s="64"/>
      <c r="V536" s="64"/>
      <c r="AH536" s="65"/>
    </row>
    <row r="537">
      <c r="E537" s="63"/>
      <c r="J537" s="64"/>
      <c r="K537" s="64"/>
      <c r="L537" s="64"/>
      <c r="O537" s="64"/>
      <c r="P537" s="64"/>
      <c r="Q537" s="64"/>
      <c r="T537" s="64"/>
      <c r="U537" s="64"/>
      <c r="V537" s="64"/>
      <c r="AH537" s="65"/>
    </row>
    <row r="538">
      <c r="E538" s="63"/>
      <c r="J538" s="64"/>
      <c r="K538" s="64"/>
      <c r="L538" s="64"/>
      <c r="O538" s="64"/>
      <c r="P538" s="64"/>
      <c r="Q538" s="64"/>
      <c r="T538" s="64"/>
      <c r="U538" s="64"/>
      <c r="V538" s="64"/>
      <c r="AH538" s="65"/>
    </row>
    <row r="539">
      <c r="E539" s="63"/>
      <c r="J539" s="64"/>
      <c r="K539" s="64"/>
      <c r="L539" s="64"/>
      <c r="O539" s="64"/>
      <c r="P539" s="64"/>
      <c r="Q539" s="64"/>
      <c r="T539" s="64"/>
      <c r="U539" s="64"/>
      <c r="V539" s="64"/>
      <c r="AH539" s="65"/>
    </row>
    <row r="540">
      <c r="E540" s="63"/>
      <c r="J540" s="64"/>
      <c r="K540" s="64"/>
      <c r="L540" s="64"/>
      <c r="O540" s="64"/>
      <c r="P540" s="64"/>
      <c r="Q540" s="64"/>
      <c r="T540" s="64"/>
      <c r="U540" s="64"/>
      <c r="V540" s="64"/>
      <c r="AH540" s="65"/>
    </row>
    <row r="541">
      <c r="E541" s="63"/>
      <c r="J541" s="64"/>
      <c r="K541" s="64"/>
      <c r="L541" s="64"/>
      <c r="O541" s="64"/>
      <c r="P541" s="64"/>
      <c r="Q541" s="64"/>
      <c r="T541" s="64"/>
      <c r="U541" s="64"/>
      <c r="V541" s="64"/>
      <c r="AH541" s="65"/>
    </row>
    <row r="542">
      <c r="E542" s="63"/>
      <c r="J542" s="64"/>
      <c r="K542" s="64"/>
      <c r="L542" s="64"/>
      <c r="O542" s="64"/>
      <c r="P542" s="64"/>
      <c r="Q542" s="64"/>
      <c r="T542" s="64"/>
      <c r="U542" s="64"/>
      <c r="V542" s="64"/>
      <c r="AH542" s="65"/>
    </row>
    <row r="543">
      <c r="E543" s="63"/>
      <c r="J543" s="64"/>
      <c r="K543" s="64"/>
      <c r="L543" s="64"/>
      <c r="O543" s="64"/>
      <c r="P543" s="64"/>
      <c r="Q543" s="64"/>
      <c r="T543" s="64"/>
      <c r="U543" s="64"/>
      <c r="V543" s="64"/>
      <c r="AH543" s="65"/>
    </row>
    <row r="544">
      <c r="E544" s="63"/>
      <c r="J544" s="64"/>
      <c r="K544" s="64"/>
      <c r="L544" s="64"/>
      <c r="O544" s="64"/>
      <c r="P544" s="64"/>
      <c r="Q544" s="64"/>
      <c r="T544" s="64"/>
      <c r="U544" s="64"/>
      <c r="V544" s="64"/>
      <c r="AH544" s="65"/>
    </row>
    <row r="545">
      <c r="E545" s="63"/>
      <c r="J545" s="64"/>
      <c r="K545" s="64"/>
      <c r="L545" s="64"/>
      <c r="O545" s="64"/>
      <c r="P545" s="64"/>
      <c r="Q545" s="64"/>
      <c r="T545" s="64"/>
      <c r="U545" s="64"/>
      <c r="V545" s="64"/>
      <c r="AH545" s="65"/>
    </row>
    <row r="546">
      <c r="E546" s="63"/>
      <c r="J546" s="64"/>
      <c r="K546" s="64"/>
      <c r="L546" s="64"/>
      <c r="O546" s="64"/>
      <c r="P546" s="64"/>
      <c r="Q546" s="64"/>
      <c r="T546" s="64"/>
      <c r="U546" s="64"/>
      <c r="V546" s="64"/>
      <c r="AH546" s="65"/>
    </row>
    <row r="547">
      <c r="E547" s="63"/>
      <c r="J547" s="64"/>
      <c r="K547" s="64"/>
      <c r="L547" s="64"/>
      <c r="O547" s="64"/>
      <c r="P547" s="64"/>
      <c r="Q547" s="64"/>
      <c r="T547" s="64"/>
      <c r="U547" s="64"/>
      <c r="V547" s="64"/>
      <c r="AH547" s="65"/>
    </row>
    <row r="548">
      <c r="E548" s="63"/>
      <c r="J548" s="64"/>
      <c r="K548" s="64"/>
      <c r="L548" s="64"/>
      <c r="O548" s="64"/>
      <c r="P548" s="64"/>
      <c r="Q548" s="64"/>
      <c r="T548" s="64"/>
      <c r="U548" s="64"/>
      <c r="V548" s="64"/>
      <c r="AH548" s="65"/>
    </row>
    <row r="549">
      <c r="E549" s="63"/>
      <c r="J549" s="64"/>
      <c r="K549" s="64"/>
      <c r="L549" s="64"/>
      <c r="O549" s="64"/>
      <c r="P549" s="64"/>
      <c r="Q549" s="64"/>
      <c r="T549" s="64"/>
      <c r="U549" s="64"/>
      <c r="V549" s="64"/>
      <c r="AH549" s="65"/>
    </row>
    <row r="550">
      <c r="E550" s="63"/>
      <c r="J550" s="64"/>
      <c r="K550" s="64"/>
      <c r="L550" s="64"/>
      <c r="O550" s="64"/>
      <c r="P550" s="64"/>
      <c r="Q550" s="64"/>
      <c r="T550" s="64"/>
      <c r="U550" s="64"/>
      <c r="V550" s="64"/>
      <c r="AH550" s="65"/>
    </row>
    <row r="551">
      <c r="E551" s="63"/>
      <c r="J551" s="64"/>
      <c r="K551" s="64"/>
      <c r="L551" s="64"/>
      <c r="O551" s="64"/>
      <c r="P551" s="64"/>
      <c r="Q551" s="64"/>
      <c r="T551" s="64"/>
      <c r="U551" s="64"/>
      <c r="V551" s="64"/>
      <c r="AH551" s="65"/>
    </row>
    <row r="552">
      <c r="E552" s="63"/>
      <c r="J552" s="64"/>
      <c r="K552" s="64"/>
      <c r="L552" s="64"/>
      <c r="O552" s="64"/>
      <c r="P552" s="64"/>
      <c r="Q552" s="64"/>
      <c r="T552" s="64"/>
      <c r="U552" s="64"/>
      <c r="V552" s="64"/>
      <c r="AH552" s="65"/>
    </row>
    <row r="553">
      <c r="E553" s="63"/>
      <c r="J553" s="64"/>
      <c r="K553" s="64"/>
      <c r="L553" s="64"/>
      <c r="O553" s="64"/>
      <c r="P553" s="64"/>
      <c r="Q553" s="64"/>
      <c r="T553" s="64"/>
      <c r="U553" s="64"/>
      <c r="V553" s="64"/>
      <c r="AH553" s="65"/>
    </row>
    <row r="554">
      <c r="E554" s="63"/>
      <c r="J554" s="64"/>
      <c r="K554" s="64"/>
      <c r="L554" s="64"/>
      <c r="O554" s="64"/>
      <c r="P554" s="64"/>
      <c r="Q554" s="64"/>
      <c r="T554" s="64"/>
      <c r="U554" s="64"/>
      <c r="V554" s="64"/>
      <c r="AH554" s="65"/>
    </row>
    <row r="555">
      <c r="E555" s="63"/>
      <c r="J555" s="64"/>
      <c r="K555" s="64"/>
      <c r="L555" s="64"/>
      <c r="O555" s="64"/>
      <c r="P555" s="64"/>
      <c r="Q555" s="64"/>
      <c r="T555" s="64"/>
      <c r="U555" s="64"/>
      <c r="V555" s="64"/>
      <c r="AH555" s="65"/>
    </row>
    <row r="556">
      <c r="E556" s="63"/>
      <c r="J556" s="64"/>
      <c r="K556" s="64"/>
      <c r="L556" s="64"/>
      <c r="O556" s="64"/>
      <c r="P556" s="64"/>
      <c r="Q556" s="64"/>
      <c r="T556" s="64"/>
      <c r="U556" s="64"/>
      <c r="V556" s="64"/>
      <c r="AH556" s="65"/>
    </row>
    <row r="557">
      <c r="E557" s="63"/>
      <c r="J557" s="64"/>
      <c r="K557" s="64"/>
      <c r="L557" s="64"/>
      <c r="O557" s="64"/>
      <c r="P557" s="64"/>
      <c r="Q557" s="64"/>
      <c r="T557" s="64"/>
      <c r="U557" s="64"/>
      <c r="V557" s="64"/>
      <c r="AH557" s="65"/>
    </row>
    <row r="558">
      <c r="E558" s="63"/>
      <c r="J558" s="64"/>
      <c r="K558" s="64"/>
      <c r="L558" s="64"/>
      <c r="O558" s="64"/>
      <c r="P558" s="64"/>
      <c r="Q558" s="64"/>
      <c r="T558" s="64"/>
      <c r="U558" s="64"/>
      <c r="V558" s="64"/>
      <c r="AH558" s="65"/>
    </row>
    <row r="559">
      <c r="E559" s="63"/>
      <c r="J559" s="64"/>
      <c r="K559" s="64"/>
      <c r="L559" s="64"/>
      <c r="O559" s="64"/>
      <c r="P559" s="64"/>
      <c r="Q559" s="64"/>
      <c r="T559" s="64"/>
      <c r="U559" s="64"/>
      <c r="V559" s="64"/>
      <c r="AH559" s="65"/>
    </row>
    <row r="560">
      <c r="E560" s="63"/>
      <c r="J560" s="64"/>
      <c r="K560" s="64"/>
      <c r="L560" s="64"/>
      <c r="O560" s="64"/>
      <c r="P560" s="64"/>
      <c r="Q560" s="64"/>
      <c r="T560" s="64"/>
      <c r="U560" s="64"/>
      <c r="V560" s="64"/>
      <c r="AH560" s="65"/>
    </row>
    <row r="561">
      <c r="E561" s="63"/>
      <c r="J561" s="64"/>
      <c r="K561" s="64"/>
      <c r="L561" s="64"/>
      <c r="O561" s="64"/>
      <c r="P561" s="64"/>
      <c r="Q561" s="64"/>
      <c r="T561" s="64"/>
      <c r="U561" s="64"/>
      <c r="V561" s="64"/>
      <c r="AH561" s="65"/>
    </row>
    <row r="562">
      <c r="E562" s="63"/>
      <c r="J562" s="64"/>
      <c r="K562" s="64"/>
      <c r="L562" s="64"/>
      <c r="O562" s="64"/>
      <c r="P562" s="64"/>
      <c r="Q562" s="64"/>
      <c r="T562" s="64"/>
      <c r="U562" s="64"/>
      <c r="V562" s="64"/>
      <c r="AH562" s="65"/>
    </row>
    <row r="563">
      <c r="E563" s="63"/>
      <c r="J563" s="64"/>
      <c r="K563" s="64"/>
      <c r="L563" s="64"/>
      <c r="O563" s="64"/>
      <c r="P563" s="64"/>
      <c r="Q563" s="64"/>
      <c r="T563" s="64"/>
      <c r="U563" s="64"/>
      <c r="V563" s="64"/>
      <c r="AH563" s="65"/>
    </row>
    <row r="564">
      <c r="E564" s="63"/>
      <c r="J564" s="64"/>
      <c r="K564" s="64"/>
      <c r="L564" s="64"/>
      <c r="O564" s="64"/>
      <c r="P564" s="64"/>
      <c r="Q564" s="64"/>
      <c r="T564" s="64"/>
      <c r="U564" s="64"/>
      <c r="V564" s="64"/>
      <c r="AH564" s="65"/>
    </row>
    <row r="565">
      <c r="E565" s="63"/>
      <c r="J565" s="64"/>
      <c r="K565" s="64"/>
      <c r="L565" s="64"/>
      <c r="O565" s="64"/>
      <c r="P565" s="64"/>
      <c r="Q565" s="64"/>
      <c r="T565" s="64"/>
      <c r="U565" s="64"/>
      <c r="V565" s="64"/>
      <c r="AH565" s="65"/>
    </row>
    <row r="566">
      <c r="E566" s="63"/>
      <c r="J566" s="64"/>
      <c r="K566" s="64"/>
      <c r="L566" s="64"/>
      <c r="O566" s="64"/>
      <c r="P566" s="64"/>
      <c r="Q566" s="64"/>
      <c r="T566" s="64"/>
      <c r="U566" s="64"/>
      <c r="V566" s="64"/>
      <c r="AH566" s="65"/>
    </row>
    <row r="567">
      <c r="E567" s="63"/>
      <c r="J567" s="64"/>
      <c r="K567" s="64"/>
      <c r="L567" s="64"/>
      <c r="O567" s="64"/>
      <c r="P567" s="64"/>
      <c r="Q567" s="64"/>
      <c r="T567" s="64"/>
      <c r="U567" s="64"/>
      <c r="V567" s="64"/>
      <c r="AH567" s="65"/>
    </row>
    <row r="568">
      <c r="E568" s="63"/>
      <c r="J568" s="64"/>
      <c r="K568" s="64"/>
      <c r="L568" s="64"/>
      <c r="O568" s="64"/>
      <c r="P568" s="64"/>
      <c r="Q568" s="64"/>
      <c r="T568" s="64"/>
      <c r="U568" s="64"/>
      <c r="V568" s="64"/>
      <c r="AH568" s="65"/>
    </row>
    <row r="569">
      <c r="E569" s="63"/>
      <c r="J569" s="64"/>
      <c r="K569" s="64"/>
      <c r="L569" s="64"/>
      <c r="O569" s="64"/>
      <c r="P569" s="64"/>
      <c r="Q569" s="64"/>
      <c r="T569" s="64"/>
      <c r="U569" s="64"/>
      <c r="V569" s="64"/>
      <c r="AH569" s="65"/>
    </row>
    <row r="570">
      <c r="E570" s="63"/>
      <c r="J570" s="64"/>
      <c r="K570" s="64"/>
      <c r="L570" s="64"/>
      <c r="O570" s="64"/>
      <c r="P570" s="64"/>
      <c r="Q570" s="64"/>
      <c r="T570" s="64"/>
      <c r="U570" s="64"/>
      <c r="V570" s="64"/>
      <c r="AH570" s="65"/>
    </row>
    <row r="571">
      <c r="E571" s="63"/>
      <c r="J571" s="64"/>
      <c r="K571" s="64"/>
      <c r="L571" s="64"/>
      <c r="O571" s="64"/>
      <c r="P571" s="64"/>
      <c r="Q571" s="64"/>
      <c r="T571" s="64"/>
      <c r="U571" s="64"/>
      <c r="V571" s="64"/>
      <c r="AH571" s="65"/>
    </row>
    <row r="572">
      <c r="E572" s="63"/>
      <c r="J572" s="64"/>
      <c r="K572" s="64"/>
      <c r="L572" s="64"/>
      <c r="O572" s="64"/>
      <c r="P572" s="64"/>
      <c r="Q572" s="64"/>
      <c r="T572" s="64"/>
      <c r="U572" s="64"/>
      <c r="V572" s="64"/>
      <c r="AH572" s="65"/>
    </row>
    <row r="573">
      <c r="E573" s="63"/>
      <c r="J573" s="64"/>
      <c r="K573" s="64"/>
      <c r="L573" s="64"/>
      <c r="O573" s="64"/>
      <c r="P573" s="64"/>
      <c r="Q573" s="64"/>
      <c r="T573" s="64"/>
      <c r="U573" s="64"/>
      <c r="V573" s="64"/>
      <c r="AH573" s="65"/>
    </row>
    <row r="574">
      <c r="E574" s="63"/>
      <c r="J574" s="64"/>
      <c r="K574" s="64"/>
      <c r="L574" s="64"/>
      <c r="O574" s="64"/>
      <c r="P574" s="64"/>
      <c r="Q574" s="64"/>
      <c r="T574" s="64"/>
      <c r="U574" s="64"/>
      <c r="V574" s="64"/>
      <c r="AH574" s="65"/>
    </row>
    <row r="575">
      <c r="E575" s="63"/>
      <c r="J575" s="64"/>
      <c r="K575" s="64"/>
      <c r="L575" s="64"/>
      <c r="O575" s="64"/>
      <c r="P575" s="64"/>
      <c r="Q575" s="64"/>
      <c r="T575" s="64"/>
      <c r="U575" s="64"/>
      <c r="V575" s="64"/>
      <c r="AH575" s="65"/>
    </row>
    <row r="576">
      <c r="E576" s="63"/>
      <c r="J576" s="64"/>
      <c r="K576" s="64"/>
      <c r="L576" s="64"/>
      <c r="O576" s="64"/>
      <c r="P576" s="64"/>
      <c r="Q576" s="64"/>
      <c r="T576" s="64"/>
      <c r="U576" s="64"/>
      <c r="V576" s="64"/>
      <c r="AH576" s="65"/>
    </row>
    <row r="577">
      <c r="E577" s="63"/>
      <c r="J577" s="64"/>
      <c r="K577" s="64"/>
      <c r="L577" s="64"/>
      <c r="O577" s="64"/>
      <c r="P577" s="64"/>
      <c r="Q577" s="64"/>
      <c r="T577" s="64"/>
      <c r="U577" s="64"/>
      <c r="V577" s="64"/>
      <c r="AH577" s="65"/>
    </row>
    <row r="578">
      <c r="E578" s="63"/>
      <c r="J578" s="64"/>
      <c r="K578" s="64"/>
      <c r="L578" s="64"/>
      <c r="O578" s="64"/>
      <c r="P578" s="64"/>
      <c r="Q578" s="64"/>
      <c r="T578" s="64"/>
      <c r="U578" s="64"/>
      <c r="V578" s="64"/>
      <c r="AH578" s="65"/>
    </row>
    <row r="579">
      <c r="E579" s="63"/>
      <c r="J579" s="64"/>
      <c r="K579" s="64"/>
      <c r="L579" s="64"/>
      <c r="O579" s="64"/>
      <c r="P579" s="64"/>
      <c r="Q579" s="64"/>
      <c r="T579" s="64"/>
      <c r="U579" s="64"/>
      <c r="V579" s="64"/>
      <c r="AH579" s="65"/>
    </row>
    <row r="580">
      <c r="E580" s="63"/>
      <c r="J580" s="64"/>
      <c r="K580" s="64"/>
      <c r="L580" s="64"/>
      <c r="O580" s="64"/>
      <c r="P580" s="64"/>
      <c r="Q580" s="64"/>
      <c r="T580" s="64"/>
      <c r="U580" s="64"/>
      <c r="V580" s="64"/>
      <c r="AH580" s="65"/>
    </row>
    <row r="581">
      <c r="E581" s="63"/>
      <c r="J581" s="64"/>
      <c r="K581" s="64"/>
      <c r="L581" s="64"/>
      <c r="O581" s="64"/>
      <c r="P581" s="64"/>
      <c r="Q581" s="64"/>
      <c r="T581" s="64"/>
      <c r="U581" s="64"/>
      <c r="V581" s="64"/>
      <c r="AH581" s="65"/>
    </row>
    <row r="582">
      <c r="E582" s="63"/>
      <c r="J582" s="64"/>
      <c r="K582" s="64"/>
      <c r="L582" s="64"/>
      <c r="O582" s="64"/>
      <c r="P582" s="64"/>
      <c r="Q582" s="64"/>
      <c r="T582" s="64"/>
      <c r="U582" s="64"/>
      <c r="V582" s="64"/>
      <c r="AH582" s="65"/>
    </row>
    <row r="583">
      <c r="E583" s="63"/>
      <c r="J583" s="64"/>
      <c r="K583" s="64"/>
      <c r="L583" s="64"/>
      <c r="O583" s="64"/>
      <c r="P583" s="64"/>
      <c r="Q583" s="64"/>
      <c r="T583" s="64"/>
      <c r="U583" s="64"/>
      <c r="V583" s="64"/>
      <c r="AH583" s="65"/>
    </row>
    <row r="584">
      <c r="E584" s="63"/>
      <c r="J584" s="64"/>
      <c r="K584" s="64"/>
      <c r="L584" s="64"/>
      <c r="O584" s="64"/>
      <c r="P584" s="64"/>
      <c r="Q584" s="64"/>
      <c r="T584" s="64"/>
      <c r="U584" s="64"/>
      <c r="V584" s="64"/>
      <c r="AH584" s="65"/>
    </row>
    <row r="585">
      <c r="E585" s="63"/>
      <c r="J585" s="64"/>
      <c r="K585" s="64"/>
      <c r="L585" s="64"/>
      <c r="O585" s="64"/>
      <c r="P585" s="64"/>
      <c r="Q585" s="64"/>
      <c r="T585" s="64"/>
      <c r="U585" s="64"/>
      <c r="V585" s="64"/>
      <c r="AH585" s="65"/>
    </row>
    <row r="586">
      <c r="E586" s="63"/>
      <c r="J586" s="64"/>
      <c r="K586" s="64"/>
      <c r="L586" s="64"/>
      <c r="O586" s="64"/>
      <c r="P586" s="64"/>
      <c r="Q586" s="64"/>
      <c r="T586" s="64"/>
      <c r="U586" s="64"/>
      <c r="V586" s="64"/>
      <c r="AH586" s="65"/>
    </row>
    <row r="587">
      <c r="E587" s="63"/>
      <c r="J587" s="64"/>
      <c r="K587" s="64"/>
      <c r="L587" s="64"/>
      <c r="O587" s="64"/>
      <c r="P587" s="64"/>
      <c r="Q587" s="64"/>
      <c r="T587" s="64"/>
      <c r="U587" s="64"/>
      <c r="V587" s="64"/>
      <c r="AH587" s="65"/>
    </row>
    <row r="588">
      <c r="E588" s="63"/>
      <c r="J588" s="64"/>
      <c r="K588" s="64"/>
      <c r="L588" s="64"/>
      <c r="O588" s="64"/>
      <c r="P588" s="64"/>
      <c r="Q588" s="64"/>
      <c r="T588" s="64"/>
      <c r="U588" s="64"/>
      <c r="V588" s="64"/>
      <c r="AH588" s="65"/>
    </row>
    <row r="589">
      <c r="E589" s="63"/>
      <c r="J589" s="64"/>
      <c r="K589" s="64"/>
      <c r="L589" s="64"/>
      <c r="O589" s="64"/>
      <c r="P589" s="64"/>
      <c r="Q589" s="64"/>
      <c r="T589" s="64"/>
      <c r="U589" s="64"/>
      <c r="V589" s="64"/>
      <c r="AH589" s="65"/>
    </row>
    <row r="590">
      <c r="E590" s="63"/>
      <c r="J590" s="64"/>
      <c r="K590" s="64"/>
      <c r="L590" s="64"/>
      <c r="O590" s="64"/>
      <c r="P590" s="64"/>
      <c r="Q590" s="64"/>
      <c r="T590" s="64"/>
      <c r="U590" s="64"/>
      <c r="V590" s="64"/>
      <c r="AH590" s="65"/>
    </row>
    <row r="591">
      <c r="E591" s="63"/>
      <c r="J591" s="64"/>
      <c r="K591" s="64"/>
      <c r="L591" s="64"/>
      <c r="O591" s="64"/>
      <c r="P591" s="64"/>
      <c r="Q591" s="64"/>
      <c r="T591" s="64"/>
      <c r="U591" s="64"/>
      <c r="V591" s="64"/>
      <c r="AH591" s="65"/>
    </row>
    <row r="592">
      <c r="E592" s="63"/>
      <c r="J592" s="64"/>
      <c r="K592" s="64"/>
      <c r="L592" s="64"/>
      <c r="O592" s="64"/>
      <c r="P592" s="64"/>
      <c r="Q592" s="64"/>
      <c r="T592" s="64"/>
      <c r="U592" s="64"/>
      <c r="V592" s="64"/>
      <c r="AH592" s="65"/>
    </row>
    <row r="593">
      <c r="E593" s="63"/>
      <c r="J593" s="64"/>
      <c r="K593" s="64"/>
      <c r="L593" s="64"/>
      <c r="O593" s="64"/>
      <c r="P593" s="64"/>
      <c r="Q593" s="64"/>
      <c r="T593" s="64"/>
      <c r="U593" s="64"/>
      <c r="V593" s="64"/>
      <c r="AH593" s="65"/>
    </row>
    <row r="594">
      <c r="E594" s="63"/>
      <c r="J594" s="64"/>
      <c r="K594" s="64"/>
      <c r="L594" s="64"/>
      <c r="O594" s="64"/>
      <c r="P594" s="64"/>
      <c r="Q594" s="64"/>
      <c r="T594" s="64"/>
      <c r="U594" s="64"/>
      <c r="V594" s="64"/>
      <c r="AH594" s="65"/>
    </row>
    <row r="595">
      <c r="E595" s="63"/>
      <c r="J595" s="64"/>
      <c r="K595" s="64"/>
      <c r="L595" s="64"/>
      <c r="O595" s="64"/>
      <c r="P595" s="64"/>
      <c r="Q595" s="64"/>
      <c r="T595" s="64"/>
      <c r="U595" s="64"/>
      <c r="V595" s="64"/>
      <c r="AH595" s="65"/>
    </row>
    <row r="596">
      <c r="E596" s="63"/>
      <c r="J596" s="64"/>
      <c r="K596" s="64"/>
      <c r="L596" s="64"/>
      <c r="O596" s="64"/>
      <c r="P596" s="64"/>
      <c r="Q596" s="64"/>
      <c r="T596" s="64"/>
      <c r="U596" s="64"/>
      <c r="V596" s="64"/>
      <c r="AH596" s="65"/>
    </row>
    <row r="597">
      <c r="E597" s="63"/>
      <c r="J597" s="64"/>
      <c r="K597" s="64"/>
      <c r="L597" s="64"/>
      <c r="O597" s="64"/>
      <c r="P597" s="64"/>
      <c r="Q597" s="64"/>
      <c r="T597" s="64"/>
      <c r="U597" s="64"/>
      <c r="V597" s="64"/>
      <c r="AH597" s="65"/>
    </row>
    <row r="598">
      <c r="E598" s="63"/>
      <c r="J598" s="64"/>
      <c r="K598" s="64"/>
      <c r="L598" s="64"/>
      <c r="O598" s="64"/>
      <c r="P598" s="64"/>
      <c r="Q598" s="64"/>
      <c r="T598" s="64"/>
      <c r="U598" s="64"/>
      <c r="V598" s="64"/>
      <c r="AH598" s="65"/>
    </row>
    <row r="599">
      <c r="E599" s="63"/>
      <c r="J599" s="64"/>
      <c r="K599" s="64"/>
      <c r="L599" s="64"/>
      <c r="O599" s="64"/>
      <c r="P599" s="64"/>
      <c r="Q599" s="64"/>
      <c r="T599" s="64"/>
      <c r="U599" s="64"/>
      <c r="V599" s="64"/>
      <c r="AH599" s="65"/>
    </row>
    <row r="600">
      <c r="E600" s="63"/>
      <c r="J600" s="64"/>
      <c r="K600" s="64"/>
      <c r="L600" s="64"/>
      <c r="O600" s="64"/>
      <c r="P600" s="64"/>
      <c r="Q600" s="64"/>
      <c r="T600" s="64"/>
      <c r="U600" s="64"/>
      <c r="V600" s="64"/>
      <c r="AH600" s="65"/>
    </row>
    <row r="601">
      <c r="E601" s="63"/>
      <c r="J601" s="64"/>
      <c r="K601" s="64"/>
      <c r="L601" s="64"/>
      <c r="O601" s="64"/>
      <c r="P601" s="64"/>
      <c r="Q601" s="64"/>
      <c r="T601" s="64"/>
      <c r="U601" s="64"/>
      <c r="V601" s="64"/>
      <c r="AH601" s="65"/>
    </row>
    <row r="602">
      <c r="E602" s="63"/>
      <c r="J602" s="64"/>
      <c r="K602" s="64"/>
      <c r="L602" s="64"/>
      <c r="O602" s="64"/>
      <c r="P602" s="64"/>
      <c r="Q602" s="64"/>
      <c r="T602" s="64"/>
      <c r="U602" s="64"/>
      <c r="V602" s="64"/>
      <c r="AH602" s="65"/>
    </row>
    <row r="603">
      <c r="E603" s="63"/>
      <c r="J603" s="64"/>
      <c r="K603" s="64"/>
      <c r="L603" s="64"/>
      <c r="O603" s="64"/>
      <c r="P603" s="64"/>
      <c r="Q603" s="64"/>
      <c r="T603" s="64"/>
      <c r="U603" s="64"/>
      <c r="V603" s="64"/>
      <c r="AH603" s="65"/>
    </row>
    <row r="604">
      <c r="E604" s="63"/>
      <c r="J604" s="64"/>
      <c r="K604" s="64"/>
      <c r="L604" s="64"/>
      <c r="O604" s="64"/>
      <c r="P604" s="64"/>
      <c r="Q604" s="64"/>
      <c r="T604" s="64"/>
      <c r="U604" s="64"/>
      <c r="V604" s="64"/>
      <c r="AH604" s="65"/>
    </row>
    <row r="605">
      <c r="E605" s="63"/>
      <c r="J605" s="64"/>
      <c r="K605" s="64"/>
      <c r="L605" s="64"/>
      <c r="O605" s="64"/>
      <c r="P605" s="64"/>
      <c r="Q605" s="64"/>
      <c r="T605" s="64"/>
      <c r="U605" s="64"/>
      <c r="V605" s="64"/>
      <c r="AH605" s="65"/>
    </row>
    <row r="606">
      <c r="E606" s="63"/>
      <c r="J606" s="64"/>
      <c r="K606" s="64"/>
      <c r="L606" s="64"/>
      <c r="O606" s="64"/>
      <c r="P606" s="64"/>
      <c r="Q606" s="64"/>
      <c r="T606" s="64"/>
      <c r="U606" s="64"/>
      <c r="V606" s="64"/>
      <c r="AH606" s="65"/>
    </row>
    <row r="607">
      <c r="E607" s="63"/>
      <c r="J607" s="64"/>
      <c r="K607" s="64"/>
      <c r="L607" s="64"/>
      <c r="O607" s="64"/>
      <c r="P607" s="64"/>
      <c r="Q607" s="64"/>
      <c r="T607" s="64"/>
      <c r="U607" s="64"/>
      <c r="V607" s="64"/>
      <c r="AH607" s="65"/>
    </row>
    <row r="608">
      <c r="E608" s="63"/>
      <c r="J608" s="64"/>
      <c r="K608" s="64"/>
      <c r="L608" s="64"/>
      <c r="O608" s="64"/>
      <c r="P608" s="64"/>
      <c r="Q608" s="64"/>
      <c r="T608" s="64"/>
      <c r="U608" s="64"/>
      <c r="V608" s="64"/>
      <c r="AH608" s="65"/>
    </row>
    <row r="609">
      <c r="E609" s="63"/>
      <c r="J609" s="64"/>
      <c r="K609" s="64"/>
      <c r="L609" s="64"/>
      <c r="O609" s="64"/>
      <c r="P609" s="64"/>
      <c r="Q609" s="64"/>
      <c r="T609" s="64"/>
      <c r="U609" s="64"/>
      <c r="V609" s="64"/>
      <c r="AH609" s="65"/>
    </row>
    <row r="610">
      <c r="E610" s="63"/>
      <c r="J610" s="64"/>
      <c r="K610" s="64"/>
      <c r="L610" s="64"/>
      <c r="O610" s="64"/>
      <c r="P610" s="64"/>
      <c r="Q610" s="64"/>
      <c r="T610" s="64"/>
      <c r="U610" s="64"/>
      <c r="V610" s="64"/>
      <c r="AH610" s="65"/>
    </row>
    <row r="611">
      <c r="E611" s="63"/>
      <c r="J611" s="64"/>
      <c r="K611" s="64"/>
      <c r="L611" s="64"/>
      <c r="O611" s="64"/>
      <c r="P611" s="64"/>
      <c r="Q611" s="64"/>
      <c r="T611" s="64"/>
      <c r="U611" s="64"/>
      <c r="V611" s="64"/>
      <c r="AH611" s="65"/>
    </row>
    <row r="612">
      <c r="E612" s="63"/>
      <c r="J612" s="64"/>
      <c r="K612" s="64"/>
      <c r="L612" s="64"/>
      <c r="O612" s="64"/>
      <c r="P612" s="64"/>
      <c r="Q612" s="64"/>
      <c r="T612" s="64"/>
      <c r="U612" s="64"/>
      <c r="V612" s="64"/>
      <c r="AH612" s="65"/>
    </row>
    <row r="613">
      <c r="E613" s="63"/>
      <c r="J613" s="64"/>
      <c r="K613" s="64"/>
      <c r="L613" s="64"/>
      <c r="O613" s="64"/>
      <c r="P613" s="64"/>
      <c r="Q613" s="64"/>
      <c r="T613" s="64"/>
      <c r="U613" s="64"/>
      <c r="V613" s="64"/>
      <c r="AH613" s="65"/>
    </row>
    <row r="614">
      <c r="E614" s="63"/>
      <c r="J614" s="64"/>
      <c r="K614" s="64"/>
      <c r="L614" s="64"/>
      <c r="O614" s="64"/>
      <c r="P614" s="64"/>
      <c r="Q614" s="64"/>
      <c r="T614" s="64"/>
      <c r="U614" s="64"/>
      <c r="V614" s="64"/>
      <c r="AH614" s="65"/>
    </row>
    <row r="615">
      <c r="E615" s="63"/>
      <c r="J615" s="64"/>
      <c r="K615" s="64"/>
      <c r="L615" s="64"/>
      <c r="O615" s="64"/>
      <c r="P615" s="64"/>
      <c r="Q615" s="64"/>
      <c r="T615" s="64"/>
      <c r="U615" s="64"/>
      <c r="V615" s="64"/>
      <c r="AH615" s="65"/>
    </row>
    <row r="616">
      <c r="E616" s="63"/>
      <c r="J616" s="64"/>
      <c r="K616" s="64"/>
      <c r="L616" s="64"/>
      <c r="O616" s="64"/>
      <c r="P616" s="64"/>
      <c r="Q616" s="64"/>
      <c r="T616" s="64"/>
      <c r="U616" s="64"/>
      <c r="V616" s="64"/>
      <c r="AH616" s="65"/>
    </row>
    <row r="617">
      <c r="E617" s="63"/>
      <c r="J617" s="64"/>
      <c r="K617" s="64"/>
      <c r="L617" s="64"/>
      <c r="O617" s="64"/>
      <c r="P617" s="64"/>
      <c r="Q617" s="64"/>
      <c r="T617" s="64"/>
      <c r="U617" s="64"/>
      <c r="V617" s="64"/>
      <c r="AH617" s="65"/>
    </row>
    <row r="618">
      <c r="E618" s="63"/>
      <c r="J618" s="64"/>
      <c r="K618" s="64"/>
      <c r="L618" s="64"/>
      <c r="O618" s="64"/>
      <c r="P618" s="64"/>
      <c r="Q618" s="64"/>
      <c r="T618" s="64"/>
      <c r="U618" s="64"/>
      <c r="V618" s="64"/>
      <c r="AH618" s="65"/>
    </row>
    <row r="619">
      <c r="E619" s="63"/>
      <c r="J619" s="64"/>
      <c r="K619" s="64"/>
      <c r="L619" s="64"/>
      <c r="O619" s="64"/>
      <c r="P619" s="64"/>
      <c r="Q619" s="64"/>
      <c r="T619" s="64"/>
      <c r="U619" s="64"/>
      <c r="V619" s="64"/>
      <c r="AH619" s="65"/>
    </row>
    <row r="620">
      <c r="E620" s="63"/>
      <c r="J620" s="64"/>
      <c r="K620" s="64"/>
      <c r="L620" s="64"/>
      <c r="O620" s="64"/>
      <c r="P620" s="64"/>
      <c r="Q620" s="64"/>
      <c r="T620" s="64"/>
      <c r="U620" s="64"/>
      <c r="V620" s="64"/>
      <c r="AH620" s="65"/>
    </row>
    <row r="621">
      <c r="E621" s="63"/>
      <c r="J621" s="64"/>
      <c r="K621" s="64"/>
      <c r="L621" s="64"/>
      <c r="O621" s="64"/>
      <c r="P621" s="64"/>
      <c r="Q621" s="64"/>
      <c r="T621" s="64"/>
      <c r="U621" s="64"/>
      <c r="V621" s="64"/>
      <c r="AH621" s="65"/>
    </row>
    <row r="622">
      <c r="E622" s="63"/>
      <c r="J622" s="64"/>
      <c r="K622" s="64"/>
      <c r="L622" s="64"/>
      <c r="O622" s="64"/>
      <c r="P622" s="64"/>
      <c r="Q622" s="64"/>
      <c r="T622" s="64"/>
      <c r="U622" s="64"/>
      <c r="V622" s="64"/>
      <c r="AH622" s="65"/>
    </row>
    <row r="623">
      <c r="E623" s="63"/>
      <c r="J623" s="64"/>
      <c r="K623" s="64"/>
      <c r="L623" s="64"/>
      <c r="O623" s="64"/>
      <c r="P623" s="64"/>
      <c r="Q623" s="64"/>
      <c r="T623" s="64"/>
      <c r="U623" s="64"/>
      <c r="V623" s="64"/>
      <c r="AH623" s="65"/>
    </row>
    <row r="624">
      <c r="E624" s="63"/>
      <c r="J624" s="64"/>
      <c r="K624" s="64"/>
      <c r="L624" s="64"/>
      <c r="O624" s="64"/>
      <c r="P624" s="64"/>
      <c r="Q624" s="64"/>
      <c r="T624" s="64"/>
      <c r="U624" s="64"/>
      <c r="V624" s="64"/>
      <c r="AH624" s="65"/>
    </row>
    <row r="625">
      <c r="E625" s="63"/>
      <c r="J625" s="64"/>
      <c r="K625" s="64"/>
      <c r="L625" s="64"/>
      <c r="O625" s="64"/>
      <c r="P625" s="64"/>
      <c r="Q625" s="64"/>
      <c r="T625" s="64"/>
      <c r="U625" s="64"/>
      <c r="V625" s="64"/>
      <c r="AH625" s="65"/>
    </row>
    <row r="626">
      <c r="E626" s="63"/>
      <c r="J626" s="64"/>
      <c r="K626" s="64"/>
      <c r="L626" s="64"/>
      <c r="O626" s="64"/>
      <c r="P626" s="64"/>
      <c r="Q626" s="64"/>
      <c r="T626" s="64"/>
      <c r="U626" s="64"/>
      <c r="V626" s="64"/>
      <c r="AH626" s="65"/>
    </row>
    <row r="627">
      <c r="E627" s="63"/>
      <c r="J627" s="64"/>
      <c r="K627" s="64"/>
      <c r="L627" s="64"/>
      <c r="O627" s="64"/>
      <c r="P627" s="64"/>
      <c r="Q627" s="64"/>
      <c r="T627" s="64"/>
      <c r="U627" s="64"/>
      <c r="V627" s="64"/>
      <c r="AH627" s="65"/>
    </row>
    <row r="628">
      <c r="E628" s="63"/>
      <c r="J628" s="64"/>
      <c r="K628" s="64"/>
      <c r="L628" s="64"/>
      <c r="O628" s="64"/>
      <c r="P628" s="64"/>
      <c r="Q628" s="64"/>
      <c r="T628" s="64"/>
      <c r="U628" s="64"/>
      <c r="V628" s="64"/>
      <c r="AH628" s="65"/>
    </row>
    <row r="629">
      <c r="E629" s="63"/>
      <c r="J629" s="64"/>
      <c r="K629" s="64"/>
      <c r="L629" s="64"/>
      <c r="O629" s="64"/>
      <c r="P629" s="64"/>
      <c r="Q629" s="64"/>
      <c r="T629" s="64"/>
      <c r="U629" s="64"/>
      <c r="V629" s="64"/>
      <c r="AH629" s="65"/>
    </row>
    <row r="630">
      <c r="E630" s="63"/>
      <c r="J630" s="64"/>
      <c r="K630" s="64"/>
      <c r="L630" s="64"/>
      <c r="O630" s="64"/>
      <c r="P630" s="64"/>
      <c r="Q630" s="64"/>
      <c r="T630" s="64"/>
      <c r="U630" s="64"/>
      <c r="V630" s="64"/>
      <c r="AH630" s="65"/>
    </row>
    <row r="631">
      <c r="E631" s="63"/>
      <c r="J631" s="64"/>
      <c r="K631" s="64"/>
      <c r="L631" s="64"/>
      <c r="O631" s="64"/>
      <c r="P631" s="64"/>
      <c r="Q631" s="64"/>
      <c r="T631" s="64"/>
      <c r="U631" s="64"/>
      <c r="V631" s="64"/>
      <c r="AH631" s="65"/>
    </row>
    <row r="632">
      <c r="E632" s="63"/>
      <c r="J632" s="64"/>
      <c r="K632" s="64"/>
      <c r="L632" s="64"/>
      <c r="O632" s="64"/>
      <c r="P632" s="64"/>
      <c r="Q632" s="64"/>
      <c r="T632" s="64"/>
      <c r="U632" s="64"/>
      <c r="V632" s="64"/>
      <c r="AH632" s="65"/>
    </row>
    <row r="633">
      <c r="E633" s="63"/>
      <c r="J633" s="64"/>
      <c r="K633" s="64"/>
      <c r="L633" s="64"/>
      <c r="O633" s="64"/>
      <c r="P633" s="64"/>
      <c r="Q633" s="64"/>
      <c r="T633" s="64"/>
      <c r="U633" s="64"/>
      <c r="V633" s="64"/>
      <c r="AH633" s="65"/>
    </row>
    <row r="634">
      <c r="E634" s="63"/>
      <c r="J634" s="64"/>
      <c r="K634" s="64"/>
      <c r="L634" s="64"/>
      <c r="O634" s="64"/>
      <c r="P634" s="64"/>
      <c r="Q634" s="64"/>
      <c r="T634" s="64"/>
      <c r="U634" s="64"/>
      <c r="V634" s="64"/>
      <c r="AH634" s="65"/>
    </row>
    <row r="635">
      <c r="E635" s="63"/>
      <c r="J635" s="64"/>
      <c r="K635" s="64"/>
      <c r="L635" s="64"/>
      <c r="O635" s="64"/>
      <c r="P635" s="64"/>
      <c r="Q635" s="64"/>
      <c r="T635" s="64"/>
      <c r="U635" s="64"/>
      <c r="V635" s="64"/>
      <c r="AH635" s="65"/>
    </row>
    <row r="636">
      <c r="E636" s="63"/>
      <c r="J636" s="64"/>
      <c r="K636" s="64"/>
      <c r="L636" s="64"/>
      <c r="O636" s="64"/>
      <c r="P636" s="64"/>
      <c r="Q636" s="64"/>
      <c r="T636" s="64"/>
      <c r="U636" s="64"/>
      <c r="V636" s="64"/>
      <c r="AH636" s="65"/>
    </row>
    <row r="637">
      <c r="E637" s="63"/>
      <c r="J637" s="64"/>
      <c r="K637" s="64"/>
      <c r="L637" s="64"/>
      <c r="O637" s="64"/>
      <c r="P637" s="64"/>
      <c r="Q637" s="64"/>
      <c r="T637" s="64"/>
      <c r="U637" s="64"/>
      <c r="V637" s="64"/>
      <c r="AH637" s="65"/>
    </row>
    <row r="638">
      <c r="E638" s="63"/>
      <c r="J638" s="64"/>
      <c r="K638" s="64"/>
      <c r="L638" s="64"/>
      <c r="O638" s="64"/>
      <c r="P638" s="64"/>
      <c r="Q638" s="64"/>
      <c r="T638" s="64"/>
      <c r="U638" s="64"/>
      <c r="V638" s="64"/>
      <c r="AH638" s="65"/>
    </row>
    <row r="639">
      <c r="E639" s="63"/>
      <c r="J639" s="64"/>
      <c r="K639" s="64"/>
      <c r="L639" s="64"/>
      <c r="O639" s="64"/>
      <c r="P639" s="64"/>
      <c r="Q639" s="64"/>
      <c r="T639" s="64"/>
      <c r="U639" s="64"/>
      <c r="V639" s="64"/>
      <c r="AH639" s="65"/>
    </row>
    <row r="640">
      <c r="E640" s="63"/>
      <c r="J640" s="64"/>
      <c r="K640" s="64"/>
      <c r="L640" s="64"/>
      <c r="O640" s="64"/>
      <c r="P640" s="64"/>
      <c r="Q640" s="64"/>
      <c r="T640" s="64"/>
      <c r="U640" s="64"/>
      <c r="V640" s="64"/>
      <c r="AH640" s="65"/>
    </row>
    <row r="641">
      <c r="E641" s="63"/>
      <c r="J641" s="64"/>
      <c r="K641" s="64"/>
      <c r="L641" s="64"/>
      <c r="O641" s="64"/>
      <c r="P641" s="64"/>
      <c r="Q641" s="64"/>
      <c r="T641" s="64"/>
      <c r="U641" s="64"/>
      <c r="V641" s="64"/>
      <c r="AH641" s="65"/>
    </row>
    <row r="642">
      <c r="E642" s="63"/>
      <c r="J642" s="64"/>
      <c r="K642" s="64"/>
      <c r="L642" s="64"/>
      <c r="O642" s="64"/>
      <c r="P642" s="64"/>
      <c r="Q642" s="64"/>
      <c r="T642" s="64"/>
      <c r="U642" s="64"/>
      <c r="V642" s="64"/>
      <c r="AH642" s="65"/>
    </row>
    <row r="643">
      <c r="E643" s="63"/>
      <c r="J643" s="64"/>
      <c r="K643" s="64"/>
      <c r="L643" s="64"/>
      <c r="O643" s="64"/>
      <c r="P643" s="64"/>
      <c r="Q643" s="64"/>
      <c r="T643" s="64"/>
      <c r="U643" s="64"/>
      <c r="V643" s="64"/>
      <c r="AH643" s="65"/>
    </row>
    <row r="644">
      <c r="E644" s="63"/>
      <c r="J644" s="64"/>
      <c r="K644" s="64"/>
      <c r="L644" s="64"/>
      <c r="O644" s="64"/>
      <c r="P644" s="64"/>
      <c r="Q644" s="64"/>
      <c r="T644" s="64"/>
      <c r="U644" s="64"/>
      <c r="V644" s="64"/>
      <c r="AH644" s="65"/>
    </row>
    <row r="645">
      <c r="E645" s="63"/>
      <c r="J645" s="64"/>
      <c r="K645" s="64"/>
      <c r="L645" s="64"/>
      <c r="O645" s="64"/>
      <c r="P645" s="64"/>
      <c r="Q645" s="64"/>
      <c r="T645" s="64"/>
      <c r="U645" s="64"/>
      <c r="V645" s="64"/>
      <c r="AH645" s="65"/>
    </row>
    <row r="646">
      <c r="E646" s="63"/>
      <c r="J646" s="64"/>
      <c r="K646" s="64"/>
      <c r="L646" s="64"/>
      <c r="O646" s="64"/>
      <c r="P646" s="64"/>
      <c r="Q646" s="64"/>
      <c r="T646" s="64"/>
      <c r="U646" s="64"/>
      <c r="V646" s="64"/>
      <c r="AH646" s="65"/>
    </row>
    <row r="647">
      <c r="E647" s="63"/>
      <c r="J647" s="64"/>
      <c r="K647" s="64"/>
      <c r="L647" s="64"/>
      <c r="O647" s="64"/>
      <c r="P647" s="64"/>
      <c r="Q647" s="64"/>
      <c r="T647" s="64"/>
      <c r="U647" s="64"/>
      <c r="V647" s="64"/>
      <c r="AH647" s="65"/>
    </row>
    <row r="648">
      <c r="E648" s="63"/>
      <c r="J648" s="64"/>
      <c r="K648" s="64"/>
      <c r="L648" s="64"/>
      <c r="O648" s="64"/>
      <c r="P648" s="64"/>
      <c r="Q648" s="64"/>
      <c r="T648" s="64"/>
      <c r="U648" s="64"/>
      <c r="V648" s="64"/>
      <c r="AH648" s="65"/>
    </row>
    <row r="649">
      <c r="E649" s="63"/>
      <c r="J649" s="64"/>
      <c r="K649" s="64"/>
      <c r="L649" s="64"/>
      <c r="O649" s="64"/>
      <c r="P649" s="64"/>
      <c r="Q649" s="64"/>
      <c r="T649" s="64"/>
      <c r="U649" s="64"/>
      <c r="V649" s="64"/>
      <c r="AH649" s="65"/>
    </row>
    <row r="650">
      <c r="E650" s="63"/>
      <c r="J650" s="64"/>
      <c r="K650" s="64"/>
      <c r="L650" s="64"/>
      <c r="O650" s="64"/>
      <c r="P650" s="64"/>
      <c r="Q650" s="64"/>
      <c r="T650" s="64"/>
      <c r="U650" s="64"/>
      <c r="V650" s="64"/>
      <c r="AH650" s="65"/>
    </row>
    <row r="651">
      <c r="E651" s="63"/>
      <c r="J651" s="64"/>
      <c r="K651" s="64"/>
      <c r="L651" s="64"/>
      <c r="O651" s="64"/>
      <c r="P651" s="64"/>
      <c r="Q651" s="64"/>
      <c r="T651" s="64"/>
      <c r="U651" s="64"/>
      <c r="V651" s="64"/>
      <c r="AH651" s="65"/>
    </row>
    <row r="652">
      <c r="E652" s="63"/>
      <c r="J652" s="64"/>
      <c r="K652" s="64"/>
      <c r="L652" s="64"/>
      <c r="O652" s="64"/>
      <c r="P652" s="64"/>
      <c r="Q652" s="64"/>
      <c r="T652" s="64"/>
      <c r="U652" s="64"/>
      <c r="V652" s="64"/>
      <c r="AH652" s="65"/>
    </row>
    <row r="653">
      <c r="E653" s="63"/>
      <c r="J653" s="64"/>
      <c r="K653" s="64"/>
      <c r="L653" s="64"/>
      <c r="O653" s="64"/>
      <c r="P653" s="64"/>
      <c r="Q653" s="64"/>
      <c r="T653" s="64"/>
      <c r="U653" s="64"/>
      <c r="V653" s="64"/>
      <c r="AH653" s="65"/>
    </row>
    <row r="654">
      <c r="E654" s="63"/>
      <c r="J654" s="64"/>
      <c r="K654" s="64"/>
      <c r="L654" s="64"/>
      <c r="O654" s="64"/>
      <c r="P654" s="64"/>
      <c r="Q654" s="64"/>
      <c r="T654" s="64"/>
      <c r="U654" s="64"/>
      <c r="V654" s="64"/>
      <c r="AH654" s="65"/>
    </row>
    <row r="655">
      <c r="E655" s="63"/>
      <c r="J655" s="64"/>
      <c r="K655" s="64"/>
      <c r="L655" s="64"/>
      <c r="O655" s="64"/>
      <c r="P655" s="64"/>
      <c r="Q655" s="64"/>
      <c r="T655" s="64"/>
      <c r="U655" s="64"/>
      <c r="V655" s="64"/>
      <c r="AH655" s="65"/>
    </row>
    <row r="656">
      <c r="E656" s="63"/>
      <c r="J656" s="64"/>
      <c r="K656" s="64"/>
      <c r="L656" s="64"/>
      <c r="O656" s="64"/>
      <c r="P656" s="64"/>
      <c r="Q656" s="64"/>
      <c r="T656" s="64"/>
      <c r="U656" s="64"/>
      <c r="V656" s="64"/>
      <c r="AH656" s="65"/>
    </row>
    <row r="657">
      <c r="E657" s="63"/>
      <c r="J657" s="64"/>
      <c r="K657" s="64"/>
      <c r="L657" s="64"/>
      <c r="O657" s="64"/>
      <c r="P657" s="64"/>
      <c r="Q657" s="64"/>
      <c r="T657" s="64"/>
      <c r="U657" s="64"/>
      <c r="V657" s="64"/>
      <c r="AH657" s="65"/>
    </row>
    <row r="658">
      <c r="E658" s="63"/>
      <c r="J658" s="64"/>
      <c r="K658" s="64"/>
      <c r="L658" s="64"/>
      <c r="O658" s="64"/>
      <c r="P658" s="64"/>
      <c r="Q658" s="64"/>
      <c r="T658" s="64"/>
      <c r="U658" s="64"/>
      <c r="V658" s="64"/>
      <c r="AH658" s="65"/>
    </row>
    <row r="659">
      <c r="E659" s="63"/>
      <c r="J659" s="64"/>
      <c r="K659" s="64"/>
      <c r="L659" s="64"/>
      <c r="O659" s="64"/>
      <c r="P659" s="64"/>
      <c r="Q659" s="64"/>
      <c r="T659" s="64"/>
      <c r="U659" s="64"/>
      <c r="V659" s="64"/>
      <c r="AH659" s="65"/>
    </row>
    <row r="660">
      <c r="E660" s="63"/>
      <c r="J660" s="64"/>
      <c r="K660" s="64"/>
      <c r="L660" s="64"/>
      <c r="O660" s="64"/>
      <c r="P660" s="64"/>
      <c r="Q660" s="64"/>
      <c r="T660" s="64"/>
      <c r="U660" s="64"/>
      <c r="V660" s="64"/>
      <c r="AH660" s="65"/>
    </row>
    <row r="661">
      <c r="E661" s="63"/>
      <c r="J661" s="64"/>
      <c r="K661" s="64"/>
      <c r="L661" s="64"/>
      <c r="O661" s="64"/>
      <c r="P661" s="64"/>
      <c r="Q661" s="64"/>
      <c r="T661" s="64"/>
      <c r="U661" s="64"/>
      <c r="V661" s="64"/>
      <c r="AH661" s="65"/>
    </row>
    <row r="662">
      <c r="E662" s="63"/>
      <c r="J662" s="64"/>
      <c r="K662" s="64"/>
      <c r="L662" s="64"/>
      <c r="O662" s="64"/>
      <c r="P662" s="64"/>
      <c r="Q662" s="64"/>
      <c r="T662" s="64"/>
      <c r="U662" s="64"/>
      <c r="V662" s="64"/>
      <c r="AH662" s="65"/>
    </row>
    <row r="663">
      <c r="E663" s="63"/>
      <c r="J663" s="64"/>
      <c r="K663" s="64"/>
      <c r="L663" s="64"/>
      <c r="O663" s="64"/>
      <c r="P663" s="64"/>
      <c r="Q663" s="64"/>
      <c r="T663" s="64"/>
      <c r="U663" s="64"/>
      <c r="V663" s="64"/>
      <c r="AH663" s="65"/>
    </row>
    <row r="664">
      <c r="E664" s="63"/>
      <c r="J664" s="64"/>
      <c r="K664" s="64"/>
      <c r="L664" s="64"/>
      <c r="O664" s="64"/>
      <c r="P664" s="64"/>
      <c r="Q664" s="64"/>
      <c r="T664" s="64"/>
      <c r="U664" s="64"/>
      <c r="V664" s="64"/>
      <c r="AH664" s="65"/>
    </row>
    <row r="665">
      <c r="E665" s="63"/>
      <c r="J665" s="64"/>
      <c r="K665" s="64"/>
      <c r="L665" s="64"/>
      <c r="O665" s="64"/>
      <c r="P665" s="64"/>
      <c r="Q665" s="64"/>
      <c r="T665" s="64"/>
      <c r="U665" s="64"/>
      <c r="V665" s="64"/>
      <c r="AH665" s="65"/>
    </row>
    <row r="666">
      <c r="E666" s="63"/>
      <c r="J666" s="64"/>
      <c r="K666" s="64"/>
      <c r="L666" s="64"/>
      <c r="O666" s="64"/>
      <c r="P666" s="64"/>
      <c r="Q666" s="64"/>
      <c r="T666" s="64"/>
      <c r="U666" s="64"/>
      <c r="V666" s="64"/>
      <c r="AH666" s="65"/>
    </row>
    <row r="667">
      <c r="E667" s="63"/>
      <c r="J667" s="64"/>
      <c r="K667" s="64"/>
      <c r="L667" s="64"/>
      <c r="O667" s="64"/>
      <c r="P667" s="64"/>
      <c r="Q667" s="64"/>
      <c r="T667" s="64"/>
      <c r="U667" s="64"/>
      <c r="V667" s="64"/>
      <c r="AH667" s="65"/>
    </row>
    <row r="668">
      <c r="E668" s="63"/>
      <c r="J668" s="64"/>
      <c r="K668" s="64"/>
      <c r="L668" s="64"/>
      <c r="O668" s="64"/>
      <c r="P668" s="64"/>
      <c r="Q668" s="64"/>
      <c r="T668" s="64"/>
      <c r="U668" s="64"/>
      <c r="V668" s="64"/>
      <c r="AH668" s="65"/>
    </row>
    <row r="669">
      <c r="E669" s="63"/>
      <c r="J669" s="64"/>
      <c r="K669" s="64"/>
      <c r="L669" s="64"/>
      <c r="O669" s="64"/>
      <c r="P669" s="64"/>
      <c r="Q669" s="64"/>
      <c r="T669" s="64"/>
      <c r="U669" s="64"/>
      <c r="V669" s="64"/>
      <c r="AH669" s="65"/>
    </row>
    <row r="670">
      <c r="E670" s="63"/>
      <c r="J670" s="64"/>
      <c r="K670" s="64"/>
      <c r="L670" s="64"/>
      <c r="O670" s="64"/>
      <c r="P670" s="64"/>
      <c r="Q670" s="64"/>
      <c r="T670" s="64"/>
      <c r="U670" s="64"/>
      <c r="V670" s="64"/>
      <c r="AH670" s="65"/>
    </row>
    <row r="671">
      <c r="E671" s="63"/>
      <c r="J671" s="64"/>
      <c r="K671" s="64"/>
      <c r="L671" s="64"/>
      <c r="O671" s="64"/>
      <c r="P671" s="64"/>
      <c r="Q671" s="64"/>
      <c r="T671" s="64"/>
      <c r="U671" s="64"/>
      <c r="V671" s="64"/>
      <c r="AH671" s="65"/>
    </row>
    <row r="672">
      <c r="E672" s="63"/>
      <c r="J672" s="64"/>
      <c r="K672" s="64"/>
      <c r="L672" s="64"/>
      <c r="O672" s="64"/>
      <c r="P672" s="64"/>
      <c r="Q672" s="64"/>
      <c r="T672" s="64"/>
      <c r="U672" s="64"/>
      <c r="V672" s="64"/>
      <c r="AH672" s="65"/>
    </row>
    <row r="673">
      <c r="E673" s="63"/>
      <c r="J673" s="64"/>
      <c r="K673" s="64"/>
      <c r="L673" s="64"/>
      <c r="O673" s="64"/>
      <c r="P673" s="64"/>
      <c r="Q673" s="64"/>
      <c r="T673" s="64"/>
      <c r="U673" s="64"/>
      <c r="V673" s="64"/>
      <c r="AH673" s="65"/>
    </row>
    <row r="674">
      <c r="E674" s="63"/>
      <c r="J674" s="64"/>
      <c r="K674" s="64"/>
      <c r="L674" s="64"/>
      <c r="O674" s="64"/>
      <c r="P674" s="64"/>
      <c r="Q674" s="64"/>
      <c r="T674" s="64"/>
      <c r="U674" s="64"/>
      <c r="V674" s="64"/>
      <c r="AH674" s="65"/>
    </row>
    <row r="675">
      <c r="E675" s="63"/>
      <c r="J675" s="64"/>
      <c r="K675" s="64"/>
      <c r="L675" s="64"/>
      <c r="O675" s="64"/>
      <c r="P675" s="64"/>
      <c r="Q675" s="64"/>
      <c r="T675" s="64"/>
      <c r="U675" s="64"/>
      <c r="V675" s="64"/>
      <c r="AH675" s="65"/>
    </row>
    <row r="676">
      <c r="E676" s="63"/>
      <c r="J676" s="64"/>
      <c r="K676" s="64"/>
      <c r="L676" s="64"/>
      <c r="O676" s="64"/>
      <c r="P676" s="64"/>
      <c r="Q676" s="64"/>
      <c r="T676" s="64"/>
      <c r="U676" s="64"/>
      <c r="V676" s="64"/>
      <c r="AH676" s="65"/>
    </row>
    <row r="677">
      <c r="E677" s="63"/>
      <c r="J677" s="64"/>
      <c r="K677" s="64"/>
      <c r="L677" s="64"/>
      <c r="O677" s="64"/>
      <c r="P677" s="64"/>
      <c r="Q677" s="64"/>
      <c r="T677" s="64"/>
      <c r="U677" s="64"/>
      <c r="V677" s="64"/>
      <c r="AH677" s="65"/>
    </row>
    <row r="678">
      <c r="E678" s="63"/>
      <c r="J678" s="64"/>
      <c r="K678" s="64"/>
      <c r="L678" s="64"/>
      <c r="O678" s="64"/>
      <c r="P678" s="64"/>
      <c r="Q678" s="64"/>
      <c r="T678" s="64"/>
      <c r="U678" s="64"/>
      <c r="V678" s="64"/>
      <c r="AH678" s="65"/>
    </row>
    <row r="679">
      <c r="E679" s="63"/>
      <c r="J679" s="64"/>
      <c r="K679" s="64"/>
      <c r="L679" s="64"/>
      <c r="O679" s="64"/>
      <c r="P679" s="64"/>
      <c r="Q679" s="64"/>
      <c r="T679" s="64"/>
      <c r="U679" s="64"/>
      <c r="V679" s="64"/>
      <c r="AH679" s="65"/>
    </row>
    <row r="680">
      <c r="E680" s="63"/>
      <c r="J680" s="64"/>
      <c r="K680" s="64"/>
      <c r="L680" s="64"/>
      <c r="O680" s="64"/>
      <c r="P680" s="64"/>
      <c r="Q680" s="64"/>
      <c r="T680" s="64"/>
      <c r="U680" s="64"/>
      <c r="V680" s="64"/>
      <c r="AH680" s="65"/>
    </row>
    <row r="681">
      <c r="E681" s="63"/>
      <c r="J681" s="64"/>
      <c r="K681" s="64"/>
      <c r="L681" s="64"/>
      <c r="O681" s="64"/>
      <c r="P681" s="64"/>
      <c r="Q681" s="64"/>
      <c r="T681" s="64"/>
      <c r="U681" s="64"/>
      <c r="V681" s="64"/>
      <c r="AH681" s="65"/>
    </row>
    <row r="682">
      <c r="E682" s="63"/>
      <c r="J682" s="64"/>
      <c r="K682" s="64"/>
      <c r="L682" s="64"/>
      <c r="O682" s="64"/>
      <c r="P682" s="64"/>
      <c r="Q682" s="64"/>
      <c r="T682" s="64"/>
      <c r="U682" s="64"/>
      <c r="V682" s="64"/>
      <c r="AH682" s="65"/>
    </row>
    <row r="683">
      <c r="E683" s="63"/>
      <c r="J683" s="64"/>
      <c r="K683" s="64"/>
      <c r="L683" s="64"/>
      <c r="O683" s="64"/>
      <c r="P683" s="64"/>
      <c r="Q683" s="64"/>
      <c r="T683" s="64"/>
      <c r="U683" s="64"/>
      <c r="V683" s="64"/>
      <c r="AH683" s="65"/>
    </row>
    <row r="684">
      <c r="E684" s="63"/>
      <c r="J684" s="64"/>
      <c r="K684" s="64"/>
      <c r="L684" s="64"/>
      <c r="O684" s="64"/>
      <c r="P684" s="64"/>
      <c r="Q684" s="64"/>
      <c r="T684" s="64"/>
      <c r="U684" s="64"/>
      <c r="V684" s="64"/>
      <c r="AH684" s="65"/>
    </row>
    <row r="685">
      <c r="E685" s="63"/>
      <c r="J685" s="64"/>
      <c r="K685" s="64"/>
      <c r="L685" s="64"/>
      <c r="O685" s="64"/>
      <c r="P685" s="64"/>
      <c r="Q685" s="64"/>
      <c r="T685" s="64"/>
      <c r="U685" s="64"/>
      <c r="V685" s="64"/>
      <c r="AH685" s="65"/>
    </row>
    <row r="686">
      <c r="E686" s="63"/>
      <c r="J686" s="64"/>
      <c r="K686" s="64"/>
      <c r="L686" s="64"/>
      <c r="O686" s="64"/>
      <c r="P686" s="64"/>
      <c r="Q686" s="64"/>
      <c r="T686" s="64"/>
      <c r="U686" s="64"/>
      <c r="V686" s="64"/>
      <c r="AH686" s="65"/>
    </row>
    <row r="687">
      <c r="E687" s="63"/>
      <c r="J687" s="64"/>
      <c r="K687" s="64"/>
      <c r="L687" s="64"/>
      <c r="O687" s="64"/>
      <c r="P687" s="64"/>
      <c r="Q687" s="64"/>
      <c r="T687" s="64"/>
      <c r="U687" s="64"/>
      <c r="V687" s="64"/>
      <c r="AH687" s="65"/>
    </row>
    <row r="688">
      <c r="E688" s="63"/>
      <c r="J688" s="64"/>
      <c r="K688" s="64"/>
      <c r="L688" s="64"/>
      <c r="O688" s="64"/>
      <c r="P688" s="64"/>
      <c r="Q688" s="64"/>
      <c r="T688" s="64"/>
      <c r="U688" s="64"/>
      <c r="V688" s="64"/>
      <c r="AH688" s="65"/>
    </row>
    <row r="689">
      <c r="E689" s="63"/>
      <c r="J689" s="64"/>
      <c r="K689" s="64"/>
      <c r="L689" s="64"/>
      <c r="O689" s="64"/>
      <c r="P689" s="64"/>
      <c r="Q689" s="64"/>
      <c r="T689" s="64"/>
      <c r="U689" s="64"/>
      <c r="V689" s="64"/>
      <c r="AH689" s="65"/>
    </row>
    <row r="690">
      <c r="E690" s="63"/>
      <c r="J690" s="64"/>
      <c r="K690" s="64"/>
      <c r="L690" s="64"/>
      <c r="O690" s="64"/>
      <c r="P690" s="64"/>
      <c r="Q690" s="64"/>
      <c r="T690" s="64"/>
      <c r="U690" s="64"/>
      <c r="V690" s="64"/>
      <c r="AH690" s="65"/>
    </row>
    <row r="691">
      <c r="E691" s="63"/>
      <c r="J691" s="64"/>
      <c r="K691" s="64"/>
      <c r="L691" s="64"/>
      <c r="O691" s="64"/>
      <c r="P691" s="64"/>
      <c r="Q691" s="64"/>
      <c r="T691" s="64"/>
      <c r="U691" s="64"/>
      <c r="V691" s="64"/>
      <c r="AH691" s="65"/>
    </row>
    <row r="692">
      <c r="E692" s="63"/>
      <c r="J692" s="64"/>
      <c r="K692" s="64"/>
      <c r="L692" s="64"/>
      <c r="O692" s="64"/>
      <c r="P692" s="64"/>
      <c r="Q692" s="64"/>
      <c r="T692" s="64"/>
      <c r="U692" s="64"/>
      <c r="V692" s="64"/>
      <c r="AH692" s="65"/>
    </row>
    <row r="693">
      <c r="E693" s="63"/>
      <c r="J693" s="64"/>
      <c r="K693" s="64"/>
      <c r="L693" s="64"/>
      <c r="O693" s="64"/>
      <c r="P693" s="64"/>
      <c r="Q693" s="64"/>
      <c r="T693" s="64"/>
      <c r="U693" s="64"/>
      <c r="V693" s="64"/>
      <c r="AH693" s="65"/>
    </row>
    <row r="694">
      <c r="E694" s="63"/>
      <c r="J694" s="64"/>
      <c r="K694" s="64"/>
      <c r="L694" s="64"/>
      <c r="O694" s="64"/>
      <c r="P694" s="64"/>
      <c r="Q694" s="64"/>
      <c r="T694" s="64"/>
      <c r="U694" s="64"/>
      <c r="V694" s="64"/>
      <c r="AH694" s="65"/>
    </row>
    <row r="695">
      <c r="E695" s="63"/>
      <c r="J695" s="64"/>
      <c r="K695" s="64"/>
      <c r="L695" s="64"/>
      <c r="O695" s="64"/>
      <c r="P695" s="64"/>
      <c r="Q695" s="64"/>
      <c r="T695" s="64"/>
      <c r="U695" s="64"/>
      <c r="V695" s="64"/>
      <c r="AH695" s="65"/>
    </row>
    <row r="696">
      <c r="E696" s="63"/>
      <c r="J696" s="64"/>
      <c r="K696" s="64"/>
      <c r="L696" s="64"/>
      <c r="O696" s="64"/>
      <c r="P696" s="64"/>
      <c r="Q696" s="64"/>
      <c r="T696" s="64"/>
      <c r="U696" s="64"/>
      <c r="V696" s="64"/>
      <c r="AH696" s="65"/>
    </row>
    <row r="697">
      <c r="E697" s="63"/>
      <c r="J697" s="64"/>
      <c r="K697" s="64"/>
      <c r="L697" s="64"/>
      <c r="O697" s="64"/>
      <c r="P697" s="64"/>
      <c r="Q697" s="64"/>
      <c r="T697" s="64"/>
      <c r="U697" s="64"/>
      <c r="V697" s="64"/>
      <c r="AH697" s="65"/>
    </row>
    <row r="698">
      <c r="E698" s="63"/>
      <c r="J698" s="64"/>
      <c r="K698" s="64"/>
      <c r="L698" s="64"/>
      <c r="O698" s="64"/>
      <c r="P698" s="64"/>
      <c r="Q698" s="64"/>
      <c r="T698" s="64"/>
      <c r="U698" s="64"/>
      <c r="V698" s="64"/>
      <c r="AH698" s="65"/>
    </row>
    <row r="699">
      <c r="E699" s="63"/>
      <c r="J699" s="64"/>
      <c r="K699" s="64"/>
      <c r="L699" s="64"/>
      <c r="O699" s="64"/>
      <c r="P699" s="64"/>
      <c r="Q699" s="64"/>
      <c r="T699" s="64"/>
      <c r="U699" s="64"/>
      <c r="V699" s="64"/>
      <c r="AH699" s="65"/>
    </row>
    <row r="700">
      <c r="E700" s="63"/>
      <c r="J700" s="64"/>
      <c r="K700" s="64"/>
      <c r="L700" s="64"/>
      <c r="O700" s="64"/>
      <c r="P700" s="64"/>
      <c r="Q700" s="64"/>
      <c r="T700" s="64"/>
      <c r="U700" s="64"/>
      <c r="V700" s="64"/>
      <c r="AH700" s="65"/>
    </row>
    <row r="701">
      <c r="E701" s="63"/>
      <c r="J701" s="64"/>
      <c r="K701" s="64"/>
      <c r="L701" s="64"/>
      <c r="O701" s="64"/>
      <c r="P701" s="64"/>
      <c r="Q701" s="64"/>
      <c r="T701" s="64"/>
      <c r="U701" s="64"/>
      <c r="V701" s="64"/>
      <c r="AH701" s="65"/>
    </row>
    <row r="702">
      <c r="E702" s="63"/>
      <c r="J702" s="64"/>
      <c r="K702" s="64"/>
      <c r="L702" s="64"/>
      <c r="O702" s="64"/>
      <c r="P702" s="64"/>
      <c r="Q702" s="64"/>
      <c r="T702" s="64"/>
      <c r="U702" s="64"/>
      <c r="V702" s="64"/>
      <c r="AH702" s="65"/>
    </row>
    <row r="703">
      <c r="E703" s="63"/>
      <c r="J703" s="64"/>
      <c r="K703" s="64"/>
      <c r="L703" s="64"/>
      <c r="O703" s="64"/>
      <c r="P703" s="64"/>
      <c r="Q703" s="64"/>
      <c r="T703" s="64"/>
      <c r="U703" s="64"/>
      <c r="V703" s="64"/>
      <c r="AH703" s="65"/>
    </row>
    <row r="704">
      <c r="E704" s="63"/>
      <c r="J704" s="64"/>
      <c r="K704" s="64"/>
      <c r="L704" s="64"/>
      <c r="O704" s="64"/>
      <c r="P704" s="64"/>
      <c r="Q704" s="64"/>
      <c r="T704" s="64"/>
      <c r="U704" s="64"/>
      <c r="V704" s="64"/>
      <c r="AH704" s="65"/>
    </row>
    <row r="705">
      <c r="E705" s="63"/>
      <c r="J705" s="64"/>
      <c r="K705" s="64"/>
      <c r="L705" s="64"/>
      <c r="O705" s="64"/>
      <c r="P705" s="64"/>
      <c r="Q705" s="64"/>
      <c r="T705" s="64"/>
      <c r="U705" s="64"/>
      <c r="V705" s="64"/>
      <c r="AH705" s="65"/>
    </row>
    <row r="706">
      <c r="E706" s="63"/>
      <c r="J706" s="64"/>
      <c r="K706" s="64"/>
      <c r="L706" s="64"/>
      <c r="O706" s="64"/>
      <c r="P706" s="64"/>
      <c r="Q706" s="64"/>
      <c r="T706" s="64"/>
      <c r="U706" s="64"/>
      <c r="V706" s="64"/>
      <c r="AH706" s="65"/>
    </row>
    <row r="707">
      <c r="E707" s="63"/>
      <c r="J707" s="64"/>
      <c r="K707" s="64"/>
      <c r="L707" s="64"/>
      <c r="O707" s="64"/>
      <c r="P707" s="64"/>
      <c r="Q707" s="64"/>
      <c r="T707" s="64"/>
      <c r="U707" s="64"/>
      <c r="V707" s="64"/>
      <c r="AH707" s="65"/>
    </row>
    <row r="708">
      <c r="E708" s="63"/>
      <c r="J708" s="64"/>
      <c r="K708" s="64"/>
      <c r="L708" s="64"/>
      <c r="O708" s="64"/>
      <c r="P708" s="64"/>
      <c r="Q708" s="64"/>
      <c r="T708" s="64"/>
      <c r="U708" s="64"/>
      <c r="V708" s="64"/>
      <c r="AH708" s="65"/>
    </row>
    <row r="709">
      <c r="E709" s="63"/>
      <c r="J709" s="64"/>
      <c r="K709" s="64"/>
      <c r="L709" s="64"/>
      <c r="O709" s="64"/>
      <c r="P709" s="64"/>
      <c r="Q709" s="64"/>
      <c r="T709" s="64"/>
      <c r="U709" s="64"/>
      <c r="V709" s="64"/>
      <c r="AH709" s="65"/>
    </row>
    <row r="710">
      <c r="E710" s="63"/>
      <c r="J710" s="64"/>
      <c r="K710" s="64"/>
      <c r="L710" s="64"/>
      <c r="O710" s="64"/>
      <c r="P710" s="64"/>
      <c r="Q710" s="64"/>
      <c r="T710" s="64"/>
      <c r="U710" s="64"/>
      <c r="V710" s="64"/>
      <c r="AH710" s="65"/>
    </row>
    <row r="711">
      <c r="E711" s="63"/>
      <c r="J711" s="64"/>
      <c r="K711" s="64"/>
      <c r="L711" s="64"/>
      <c r="O711" s="64"/>
      <c r="P711" s="64"/>
      <c r="Q711" s="64"/>
      <c r="T711" s="64"/>
      <c r="U711" s="64"/>
      <c r="V711" s="64"/>
      <c r="AH711" s="65"/>
    </row>
    <row r="712">
      <c r="E712" s="63"/>
      <c r="J712" s="64"/>
      <c r="K712" s="64"/>
      <c r="L712" s="64"/>
      <c r="O712" s="64"/>
      <c r="P712" s="64"/>
      <c r="Q712" s="64"/>
      <c r="T712" s="64"/>
      <c r="U712" s="64"/>
      <c r="V712" s="64"/>
      <c r="AH712" s="65"/>
    </row>
    <row r="713">
      <c r="E713" s="63"/>
      <c r="J713" s="64"/>
      <c r="K713" s="64"/>
      <c r="L713" s="64"/>
      <c r="O713" s="64"/>
      <c r="P713" s="64"/>
      <c r="Q713" s="64"/>
      <c r="T713" s="64"/>
      <c r="U713" s="64"/>
      <c r="V713" s="64"/>
      <c r="AH713" s="65"/>
    </row>
    <row r="714">
      <c r="E714" s="63"/>
      <c r="J714" s="64"/>
      <c r="K714" s="64"/>
      <c r="L714" s="64"/>
      <c r="O714" s="64"/>
      <c r="P714" s="64"/>
      <c r="Q714" s="64"/>
      <c r="T714" s="64"/>
      <c r="U714" s="64"/>
      <c r="V714" s="64"/>
      <c r="AH714" s="65"/>
    </row>
    <row r="715">
      <c r="E715" s="63"/>
      <c r="J715" s="64"/>
      <c r="K715" s="64"/>
      <c r="L715" s="64"/>
      <c r="O715" s="64"/>
      <c r="P715" s="64"/>
      <c r="Q715" s="64"/>
      <c r="T715" s="64"/>
      <c r="U715" s="64"/>
      <c r="V715" s="64"/>
      <c r="AH715" s="65"/>
    </row>
    <row r="716">
      <c r="E716" s="63"/>
      <c r="J716" s="64"/>
      <c r="K716" s="64"/>
      <c r="L716" s="64"/>
      <c r="O716" s="64"/>
      <c r="P716" s="64"/>
      <c r="Q716" s="64"/>
      <c r="T716" s="64"/>
      <c r="U716" s="64"/>
      <c r="V716" s="64"/>
      <c r="AH716" s="65"/>
    </row>
    <row r="717">
      <c r="E717" s="63"/>
      <c r="J717" s="64"/>
      <c r="K717" s="64"/>
      <c r="L717" s="64"/>
      <c r="O717" s="64"/>
      <c r="P717" s="64"/>
      <c r="Q717" s="64"/>
      <c r="T717" s="64"/>
      <c r="U717" s="64"/>
      <c r="V717" s="64"/>
      <c r="AH717" s="65"/>
    </row>
    <row r="718">
      <c r="E718" s="63"/>
      <c r="J718" s="64"/>
      <c r="K718" s="64"/>
      <c r="L718" s="64"/>
      <c r="O718" s="64"/>
      <c r="P718" s="64"/>
      <c r="Q718" s="64"/>
      <c r="T718" s="64"/>
      <c r="U718" s="64"/>
      <c r="V718" s="64"/>
      <c r="AH718" s="65"/>
    </row>
    <row r="719">
      <c r="E719" s="63"/>
      <c r="J719" s="64"/>
      <c r="K719" s="64"/>
      <c r="L719" s="64"/>
      <c r="O719" s="64"/>
      <c r="P719" s="64"/>
      <c r="Q719" s="64"/>
      <c r="T719" s="64"/>
      <c r="U719" s="64"/>
      <c r="V719" s="64"/>
      <c r="AH719" s="65"/>
    </row>
    <row r="720">
      <c r="E720" s="63"/>
      <c r="J720" s="64"/>
      <c r="K720" s="64"/>
      <c r="L720" s="64"/>
      <c r="O720" s="64"/>
      <c r="P720" s="64"/>
      <c r="Q720" s="64"/>
      <c r="T720" s="64"/>
      <c r="U720" s="64"/>
      <c r="V720" s="64"/>
      <c r="AH720" s="65"/>
    </row>
    <row r="721">
      <c r="E721" s="63"/>
      <c r="J721" s="64"/>
      <c r="K721" s="64"/>
      <c r="L721" s="64"/>
      <c r="O721" s="64"/>
      <c r="P721" s="64"/>
      <c r="Q721" s="64"/>
      <c r="T721" s="64"/>
      <c r="U721" s="64"/>
      <c r="V721" s="64"/>
      <c r="AH721" s="65"/>
    </row>
    <row r="722">
      <c r="E722" s="63"/>
      <c r="J722" s="64"/>
      <c r="K722" s="64"/>
      <c r="L722" s="64"/>
      <c r="O722" s="64"/>
      <c r="P722" s="64"/>
      <c r="Q722" s="64"/>
      <c r="T722" s="64"/>
      <c r="U722" s="64"/>
      <c r="V722" s="64"/>
      <c r="AH722" s="65"/>
    </row>
    <row r="723">
      <c r="E723" s="63"/>
      <c r="J723" s="64"/>
      <c r="K723" s="64"/>
      <c r="L723" s="64"/>
      <c r="O723" s="64"/>
      <c r="P723" s="64"/>
      <c r="Q723" s="64"/>
      <c r="T723" s="64"/>
      <c r="U723" s="64"/>
      <c r="V723" s="64"/>
      <c r="AH723" s="65"/>
    </row>
    <row r="724">
      <c r="E724" s="63"/>
      <c r="J724" s="64"/>
      <c r="K724" s="64"/>
      <c r="L724" s="64"/>
      <c r="O724" s="64"/>
      <c r="P724" s="64"/>
      <c r="Q724" s="64"/>
      <c r="T724" s="64"/>
      <c r="U724" s="64"/>
      <c r="V724" s="64"/>
      <c r="AH724" s="65"/>
    </row>
    <row r="725">
      <c r="E725" s="63"/>
      <c r="J725" s="64"/>
      <c r="K725" s="64"/>
      <c r="L725" s="64"/>
      <c r="O725" s="64"/>
      <c r="P725" s="64"/>
      <c r="Q725" s="64"/>
      <c r="T725" s="64"/>
      <c r="U725" s="64"/>
      <c r="V725" s="64"/>
      <c r="AH725" s="65"/>
    </row>
    <row r="726">
      <c r="E726" s="63"/>
      <c r="J726" s="64"/>
      <c r="K726" s="64"/>
      <c r="L726" s="64"/>
      <c r="O726" s="64"/>
      <c r="P726" s="64"/>
      <c r="Q726" s="64"/>
      <c r="T726" s="64"/>
      <c r="U726" s="64"/>
      <c r="V726" s="64"/>
      <c r="AH726" s="65"/>
    </row>
    <row r="727">
      <c r="E727" s="63"/>
      <c r="J727" s="64"/>
      <c r="K727" s="64"/>
      <c r="L727" s="64"/>
      <c r="O727" s="64"/>
      <c r="P727" s="64"/>
      <c r="Q727" s="64"/>
      <c r="T727" s="64"/>
      <c r="U727" s="64"/>
      <c r="V727" s="64"/>
      <c r="AH727" s="65"/>
    </row>
    <row r="728">
      <c r="E728" s="63"/>
      <c r="J728" s="64"/>
      <c r="K728" s="64"/>
      <c r="L728" s="64"/>
      <c r="O728" s="64"/>
      <c r="P728" s="64"/>
      <c r="Q728" s="64"/>
      <c r="T728" s="64"/>
      <c r="U728" s="64"/>
      <c r="V728" s="64"/>
      <c r="AH728" s="65"/>
    </row>
    <row r="729">
      <c r="E729" s="63"/>
      <c r="J729" s="64"/>
      <c r="K729" s="64"/>
      <c r="L729" s="64"/>
      <c r="O729" s="64"/>
      <c r="P729" s="64"/>
      <c r="Q729" s="64"/>
      <c r="T729" s="64"/>
      <c r="U729" s="64"/>
      <c r="V729" s="64"/>
      <c r="AH729" s="65"/>
    </row>
    <row r="730">
      <c r="E730" s="63"/>
      <c r="J730" s="64"/>
      <c r="K730" s="64"/>
      <c r="L730" s="64"/>
      <c r="O730" s="64"/>
      <c r="P730" s="64"/>
      <c r="Q730" s="64"/>
      <c r="T730" s="64"/>
      <c r="U730" s="64"/>
      <c r="V730" s="64"/>
      <c r="AH730" s="65"/>
    </row>
    <row r="731">
      <c r="E731" s="63"/>
      <c r="J731" s="64"/>
      <c r="K731" s="64"/>
      <c r="L731" s="64"/>
      <c r="O731" s="64"/>
      <c r="P731" s="64"/>
      <c r="Q731" s="64"/>
      <c r="T731" s="64"/>
      <c r="U731" s="64"/>
      <c r="V731" s="64"/>
      <c r="AH731" s="65"/>
    </row>
    <row r="732">
      <c r="E732" s="63"/>
      <c r="J732" s="64"/>
      <c r="K732" s="64"/>
      <c r="L732" s="64"/>
      <c r="O732" s="64"/>
      <c r="P732" s="64"/>
      <c r="Q732" s="64"/>
      <c r="T732" s="64"/>
      <c r="U732" s="64"/>
      <c r="V732" s="64"/>
      <c r="AH732" s="65"/>
    </row>
    <row r="733">
      <c r="E733" s="63"/>
      <c r="J733" s="64"/>
      <c r="K733" s="64"/>
      <c r="L733" s="64"/>
      <c r="O733" s="64"/>
      <c r="P733" s="64"/>
      <c r="Q733" s="64"/>
      <c r="T733" s="64"/>
      <c r="U733" s="64"/>
      <c r="V733" s="64"/>
      <c r="AH733" s="65"/>
    </row>
    <row r="734">
      <c r="E734" s="63"/>
      <c r="J734" s="64"/>
      <c r="K734" s="64"/>
      <c r="L734" s="64"/>
      <c r="O734" s="64"/>
      <c r="P734" s="64"/>
      <c r="Q734" s="64"/>
      <c r="T734" s="64"/>
      <c r="U734" s="64"/>
      <c r="V734" s="64"/>
      <c r="AH734" s="65"/>
    </row>
    <row r="735">
      <c r="E735" s="63"/>
      <c r="J735" s="64"/>
      <c r="K735" s="64"/>
      <c r="L735" s="64"/>
      <c r="O735" s="64"/>
      <c r="P735" s="64"/>
      <c r="Q735" s="64"/>
      <c r="T735" s="64"/>
      <c r="U735" s="64"/>
      <c r="V735" s="64"/>
      <c r="AH735" s="65"/>
    </row>
    <row r="736">
      <c r="E736" s="63"/>
      <c r="J736" s="64"/>
      <c r="K736" s="64"/>
      <c r="L736" s="64"/>
      <c r="O736" s="64"/>
      <c r="P736" s="64"/>
      <c r="Q736" s="64"/>
      <c r="T736" s="64"/>
      <c r="U736" s="64"/>
      <c r="V736" s="64"/>
      <c r="AH736" s="65"/>
    </row>
    <row r="737">
      <c r="E737" s="63"/>
      <c r="J737" s="64"/>
      <c r="K737" s="64"/>
      <c r="L737" s="64"/>
      <c r="O737" s="64"/>
      <c r="P737" s="64"/>
      <c r="Q737" s="64"/>
      <c r="T737" s="64"/>
      <c r="U737" s="64"/>
      <c r="V737" s="64"/>
      <c r="AH737" s="65"/>
    </row>
    <row r="738">
      <c r="E738" s="63"/>
      <c r="J738" s="64"/>
      <c r="K738" s="64"/>
      <c r="L738" s="64"/>
      <c r="O738" s="64"/>
      <c r="P738" s="64"/>
      <c r="Q738" s="64"/>
      <c r="T738" s="64"/>
      <c r="U738" s="64"/>
      <c r="V738" s="64"/>
      <c r="AH738" s="65"/>
    </row>
    <row r="739">
      <c r="E739" s="63"/>
      <c r="J739" s="64"/>
      <c r="K739" s="64"/>
      <c r="L739" s="64"/>
      <c r="O739" s="64"/>
      <c r="P739" s="64"/>
      <c r="Q739" s="64"/>
      <c r="T739" s="64"/>
      <c r="U739" s="64"/>
      <c r="V739" s="64"/>
      <c r="AH739" s="65"/>
    </row>
    <row r="740">
      <c r="E740" s="63"/>
      <c r="J740" s="64"/>
      <c r="K740" s="64"/>
      <c r="L740" s="64"/>
      <c r="O740" s="64"/>
      <c r="P740" s="64"/>
      <c r="Q740" s="64"/>
      <c r="T740" s="64"/>
      <c r="U740" s="64"/>
      <c r="V740" s="64"/>
      <c r="AH740" s="65"/>
    </row>
    <row r="741">
      <c r="E741" s="63"/>
      <c r="J741" s="64"/>
      <c r="K741" s="64"/>
      <c r="L741" s="64"/>
      <c r="O741" s="64"/>
      <c r="P741" s="64"/>
      <c r="Q741" s="64"/>
      <c r="T741" s="64"/>
      <c r="U741" s="64"/>
      <c r="V741" s="64"/>
      <c r="AH741" s="65"/>
    </row>
    <row r="742">
      <c r="E742" s="63"/>
      <c r="J742" s="64"/>
      <c r="K742" s="64"/>
      <c r="L742" s="64"/>
      <c r="O742" s="64"/>
      <c r="P742" s="64"/>
      <c r="Q742" s="64"/>
      <c r="T742" s="64"/>
      <c r="U742" s="64"/>
      <c r="V742" s="64"/>
      <c r="AH742" s="65"/>
    </row>
    <row r="743">
      <c r="E743" s="63"/>
      <c r="J743" s="64"/>
      <c r="K743" s="64"/>
      <c r="L743" s="64"/>
      <c r="O743" s="64"/>
      <c r="P743" s="64"/>
      <c r="Q743" s="64"/>
      <c r="T743" s="64"/>
      <c r="U743" s="64"/>
      <c r="V743" s="64"/>
      <c r="AH743" s="65"/>
    </row>
    <row r="744">
      <c r="E744" s="63"/>
      <c r="J744" s="64"/>
      <c r="K744" s="64"/>
      <c r="L744" s="64"/>
      <c r="O744" s="64"/>
      <c r="P744" s="64"/>
      <c r="Q744" s="64"/>
      <c r="T744" s="64"/>
      <c r="U744" s="64"/>
      <c r="V744" s="64"/>
      <c r="AH744" s="65"/>
    </row>
    <row r="745">
      <c r="E745" s="63"/>
      <c r="J745" s="64"/>
      <c r="K745" s="64"/>
      <c r="L745" s="64"/>
      <c r="O745" s="64"/>
      <c r="P745" s="64"/>
      <c r="Q745" s="64"/>
      <c r="T745" s="64"/>
      <c r="U745" s="64"/>
      <c r="V745" s="64"/>
      <c r="AH745" s="65"/>
    </row>
    <row r="746">
      <c r="E746" s="63"/>
      <c r="J746" s="64"/>
      <c r="K746" s="64"/>
      <c r="L746" s="64"/>
      <c r="O746" s="64"/>
      <c r="P746" s="64"/>
      <c r="Q746" s="64"/>
      <c r="T746" s="64"/>
      <c r="U746" s="64"/>
      <c r="V746" s="64"/>
      <c r="AH746" s="65"/>
    </row>
    <row r="747">
      <c r="E747" s="63"/>
      <c r="J747" s="64"/>
      <c r="K747" s="64"/>
      <c r="L747" s="64"/>
      <c r="O747" s="64"/>
      <c r="P747" s="64"/>
      <c r="Q747" s="64"/>
      <c r="T747" s="64"/>
      <c r="U747" s="64"/>
      <c r="V747" s="64"/>
      <c r="AH747" s="65"/>
    </row>
    <row r="748">
      <c r="E748" s="63"/>
      <c r="J748" s="64"/>
      <c r="K748" s="64"/>
      <c r="L748" s="64"/>
      <c r="O748" s="64"/>
      <c r="P748" s="64"/>
      <c r="Q748" s="64"/>
      <c r="T748" s="64"/>
      <c r="U748" s="64"/>
      <c r="V748" s="64"/>
      <c r="AH748" s="65"/>
    </row>
    <row r="749">
      <c r="E749" s="63"/>
      <c r="J749" s="64"/>
      <c r="K749" s="64"/>
      <c r="L749" s="64"/>
      <c r="O749" s="64"/>
      <c r="P749" s="64"/>
      <c r="Q749" s="64"/>
      <c r="T749" s="64"/>
      <c r="U749" s="64"/>
      <c r="V749" s="64"/>
      <c r="AH749" s="65"/>
    </row>
    <row r="750">
      <c r="E750" s="63"/>
      <c r="J750" s="64"/>
      <c r="K750" s="64"/>
      <c r="L750" s="64"/>
      <c r="O750" s="64"/>
      <c r="P750" s="64"/>
      <c r="Q750" s="64"/>
      <c r="T750" s="64"/>
      <c r="U750" s="64"/>
      <c r="V750" s="64"/>
      <c r="AH750" s="65"/>
    </row>
    <row r="751">
      <c r="E751" s="63"/>
      <c r="J751" s="64"/>
      <c r="K751" s="64"/>
      <c r="L751" s="64"/>
      <c r="O751" s="64"/>
      <c r="P751" s="64"/>
      <c r="Q751" s="64"/>
      <c r="T751" s="64"/>
      <c r="U751" s="64"/>
      <c r="V751" s="64"/>
      <c r="AH751" s="65"/>
    </row>
    <row r="752">
      <c r="E752" s="63"/>
      <c r="J752" s="64"/>
      <c r="K752" s="64"/>
      <c r="L752" s="64"/>
      <c r="O752" s="64"/>
      <c r="P752" s="64"/>
      <c r="Q752" s="64"/>
      <c r="T752" s="64"/>
      <c r="U752" s="64"/>
      <c r="V752" s="64"/>
      <c r="AH752" s="65"/>
    </row>
    <row r="753">
      <c r="E753" s="63"/>
      <c r="J753" s="64"/>
      <c r="K753" s="64"/>
      <c r="L753" s="64"/>
      <c r="O753" s="64"/>
      <c r="P753" s="64"/>
      <c r="Q753" s="64"/>
      <c r="T753" s="64"/>
      <c r="U753" s="64"/>
      <c r="V753" s="64"/>
      <c r="AH753" s="65"/>
    </row>
    <row r="754">
      <c r="E754" s="63"/>
      <c r="J754" s="64"/>
      <c r="K754" s="64"/>
      <c r="L754" s="64"/>
      <c r="O754" s="64"/>
      <c r="P754" s="64"/>
      <c r="Q754" s="64"/>
      <c r="T754" s="64"/>
      <c r="U754" s="64"/>
      <c r="V754" s="64"/>
      <c r="AH754" s="65"/>
    </row>
    <row r="755">
      <c r="E755" s="63"/>
      <c r="J755" s="64"/>
      <c r="K755" s="64"/>
      <c r="L755" s="64"/>
      <c r="O755" s="64"/>
      <c r="P755" s="64"/>
      <c r="Q755" s="64"/>
      <c r="T755" s="64"/>
      <c r="U755" s="64"/>
      <c r="V755" s="64"/>
      <c r="AH755" s="65"/>
    </row>
    <row r="756">
      <c r="E756" s="63"/>
      <c r="J756" s="64"/>
      <c r="K756" s="64"/>
      <c r="L756" s="64"/>
      <c r="O756" s="64"/>
      <c r="P756" s="64"/>
      <c r="Q756" s="64"/>
      <c r="T756" s="64"/>
      <c r="U756" s="64"/>
      <c r="V756" s="64"/>
      <c r="AH756" s="65"/>
    </row>
    <row r="757">
      <c r="E757" s="63"/>
      <c r="J757" s="64"/>
      <c r="K757" s="64"/>
      <c r="L757" s="64"/>
      <c r="O757" s="64"/>
      <c r="P757" s="64"/>
      <c r="Q757" s="64"/>
      <c r="T757" s="64"/>
      <c r="U757" s="64"/>
      <c r="V757" s="64"/>
      <c r="AH757" s="65"/>
    </row>
    <row r="758">
      <c r="E758" s="63"/>
      <c r="J758" s="64"/>
      <c r="K758" s="64"/>
      <c r="L758" s="64"/>
      <c r="O758" s="64"/>
      <c r="P758" s="64"/>
      <c r="Q758" s="64"/>
      <c r="T758" s="64"/>
      <c r="U758" s="64"/>
      <c r="V758" s="64"/>
      <c r="AH758" s="65"/>
    </row>
    <row r="759">
      <c r="E759" s="63"/>
      <c r="J759" s="64"/>
      <c r="K759" s="64"/>
      <c r="L759" s="64"/>
      <c r="O759" s="64"/>
      <c r="P759" s="64"/>
      <c r="Q759" s="64"/>
      <c r="T759" s="64"/>
      <c r="U759" s="64"/>
      <c r="V759" s="64"/>
      <c r="AH759" s="65"/>
    </row>
    <row r="760">
      <c r="E760" s="63"/>
      <c r="J760" s="64"/>
      <c r="K760" s="64"/>
      <c r="L760" s="64"/>
      <c r="O760" s="64"/>
      <c r="P760" s="64"/>
      <c r="Q760" s="64"/>
      <c r="T760" s="64"/>
      <c r="U760" s="64"/>
      <c r="V760" s="64"/>
      <c r="AH760" s="65"/>
    </row>
    <row r="761">
      <c r="E761" s="63"/>
      <c r="J761" s="64"/>
      <c r="K761" s="64"/>
      <c r="L761" s="64"/>
      <c r="O761" s="64"/>
      <c r="P761" s="64"/>
      <c r="Q761" s="64"/>
      <c r="T761" s="64"/>
      <c r="U761" s="64"/>
      <c r="V761" s="64"/>
      <c r="AH761" s="65"/>
    </row>
    <row r="762">
      <c r="E762" s="63"/>
      <c r="J762" s="64"/>
      <c r="K762" s="64"/>
      <c r="L762" s="64"/>
      <c r="O762" s="64"/>
      <c r="P762" s="64"/>
      <c r="Q762" s="64"/>
      <c r="T762" s="64"/>
      <c r="U762" s="64"/>
      <c r="V762" s="64"/>
      <c r="AH762" s="65"/>
    </row>
    <row r="763">
      <c r="E763" s="63"/>
      <c r="J763" s="64"/>
      <c r="K763" s="64"/>
      <c r="L763" s="64"/>
      <c r="O763" s="64"/>
      <c r="P763" s="64"/>
      <c r="Q763" s="64"/>
      <c r="T763" s="64"/>
      <c r="U763" s="64"/>
      <c r="V763" s="64"/>
      <c r="AH763" s="65"/>
    </row>
    <row r="764">
      <c r="E764" s="63"/>
      <c r="J764" s="64"/>
      <c r="K764" s="64"/>
      <c r="L764" s="64"/>
      <c r="O764" s="64"/>
      <c r="P764" s="64"/>
      <c r="Q764" s="64"/>
      <c r="T764" s="64"/>
      <c r="U764" s="64"/>
      <c r="V764" s="64"/>
      <c r="AH764" s="65"/>
    </row>
    <row r="765">
      <c r="E765" s="63"/>
      <c r="J765" s="64"/>
      <c r="K765" s="64"/>
      <c r="L765" s="64"/>
      <c r="O765" s="64"/>
      <c r="P765" s="64"/>
      <c r="Q765" s="64"/>
      <c r="T765" s="64"/>
      <c r="U765" s="64"/>
      <c r="V765" s="64"/>
      <c r="AH765" s="65"/>
    </row>
    <row r="766">
      <c r="E766" s="63"/>
      <c r="J766" s="64"/>
      <c r="K766" s="64"/>
      <c r="L766" s="64"/>
      <c r="O766" s="64"/>
      <c r="P766" s="64"/>
      <c r="Q766" s="64"/>
      <c r="T766" s="64"/>
      <c r="U766" s="64"/>
      <c r="V766" s="64"/>
      <c r="AH766" s="65"/>
    </row>
    <row r="767">
      <c r="E767" s="63"/>
      <c r="J767" s="64"/>
      <c r="K767" s="64"/>
      <c r="L767" s="64"/>
      <c r="O767" s="64"/>
      <c r="P767" s="64"/>
      <c r="Q767" s="64"/>
      <c r="T767" s="64"/>
      <c r="U767" s="64"/>
      <c r="V767" s="64"/>
      <c r="AH767" s="65"/>
    </row>
    <row r="768">
      <c r="E768" s="63"/>
      <c r="J768" s="64"/>
      <c r="K768" s="64"/>
      <c r="L768" s="64"/>
      <c r="O768" s="64"/>
      <c r="P768" s="64"/>
      <c r="Q768" s="64"/>
      <c r="T768" s="64"/>
      <c r="U768" s="64"/>
      <c r="V768" s="64"/>
      <c r="AH768" s="65"/>
    </row>
    <row r="769">
      <c r="E769" s="63"/>
      <c r="J769" s="64"/>
      <c r="K769" s="64"/>
      <c r="L769" s="64"/>
      <c r="O769" s="64"/>
      <c r="P769" s="64"/>
      <c r="Q769" s="64"/>
      <c r="T769" s="64"/>
      <c r="U769" s="64"/>
      <c r="V769" s="64"/>
      <c r="AH769" s="65"/>
    </row>
    <row r="770">
      <c r="E770" s="63"/>
      <c r="J770" s="64"/>
      <c r="K770" s="64"/>
      <c r="L770" s="64"/>
      <c r="O770" s="64"/>
      <c r="P770" s="64"/>
      <c r="Q770" s="64"/>
      <c r="T770" s="64"/>
      <c r="U770" s="64"/>
      <c r="V770" s="64"/>
      <c r="AH770" s="65"/>
    </row>
    <row r="771">
      <c r="E771" s="63"/>
      <c r="J771" s="64"/>
      <c r="K771" s="64"/>
      <c r="L771" s="64"/>
      <c r="O771" s="64"/>
      <c r="P771" s="64"/>
      <c r="Q771" s="64"/>
      <c r="T771" s="64"/>
      <c r="U771" s="64"/>
      <c r="V771" s="64"/>
      <c r="AH771" s="65"/>
    </row>
    <row r="772">
      <c r="E772" s="63"/>
      <c r="J772" s="64"/>
      <c r="K772" s="64"/>
      <c r="L772" s="64"/>
      <c r="O772" s="64"/>
      <c r="P772" s="64"/>
      <c r="Q772" s="64"/>
      <c r="T772" s="64"/>
      <c r="U772" s="64"/>
      <c r="V772" s="64"/>
      <c r="AH772" s="65"/>
    </row>
    <row r="773">
      <c r="E773" s="63"/>
      <c r="J773" s="64"/>
      <c r="K773" s="64"/>
      <c r="L773" s="64"/>
      <c r="O773" s="64"/>
      <c r="P773" s="64"/>
      <c r="Q773" s="64"/>
      <c r="T773" s="64"/>
      <c r="U773" s="64"/>
      <c r="V773" s="64"/>
      <c r="AH773" s="65"/>
    </row>
    <row r="774">
      <c r="E774" s="63"/>
      <c r="J774" s="64"/>
      <c r="K774" s="64"/>
      <c r="L774" s="64"/>
      <c r="O774" s="64"/>
      <c r="P774" s="64"/>
      <c r="Q774" s="64"/>
      <c r="T774" s="64"/>
      <c r="U774" s="64"/>
      <c r="V774" s="64"/>
      <c r="AH774" s="65"/>
    </row>
    <row r="775">
      <c r="E775" s="63"/>
      <c r="J775" s="64"/>
      <c r="K775" s="64"/>
      <c r="L775" s="64"/>
      <c r="O775" s="64"/>
      <c r="P775" s="64"/>
      <c r="Q775" s="64"/>
      <c r="T775" s="64"/>
      <c r="U775" s="64"/>
      <c r="V775" s="64"/>
      <c r="AH775" s="65"/>
    </row>
    <row r="776">
      <c r="E776" s="63"/>
      <c r="J776" s="64"/>
      <c r="K776" s="64"/>
      <c r="L776" s="64"/>
      <c r="O776" s="64"/>
      <c r="P776" s="64"/>
      <c r="Q776" s="64"/>
      <c r="T776" s="64"/>
      <c r="U776" s="64"/>
      <c r="V776" s="64"/>
      <c r="AH776" s="65"/>
    </row>
    <row r="777">
      <c r="E777" s="63"/>
      <c r="J777" s="64"/>
      <c r="K777" s="64"/>
      <c r="L777" s="64"/>
      <c r="O777" s="64"/>
      <c r="P777" s="64"/>
      <c r="Q777" s="64"/>
      <c r="T777" s="64"/>
      <c r="U777" s="64"/>
      <c r="V777" s="64"/>
      <c r="AH777" s="65"/>
    </row>
    <row r="778">
      <c r="E778" s="63"/>
      <c r="J778" s="64"/>
      <c r="K778" s="64"/>
      <c r="L778" s="64"/>
      <c r="O778" s="64"/>
      <c r="P778" s="64"/>
      <c r="Q778" s="64"/>
      <c r="T778" s="64"/>
      <c r="U778" s="64"/>
      <c r="V778" s="64"/>
      <c r="AH778" s="65"/>
    </row>
    <row r="779">
      <c r="E779" s="63"/>
      <c r="J779" s="64"/>
      <c r="K779" s="64"/>
      <c r="L779" s="64"/>
      <c r="O779" s="64"/>
      <c r="P779" s="64"/>
      <c r="Q779" s="64"/>
      <c r="T779" s="64"/>
      <c r="U779" s="64"/>
      <c r="V779" s="64"/>
      <c r="AH779" s="65"/>
    </row>
    <row r="780">
      <c r="E780" s="63"/>
      <c r="J780" s="64"/>
      <c r="K780" s="64"/>
      <c r="L780" s="64"/>
      <c r="O780" s="64"/>
      <c r="P780" s="64"/>
      <c r="Q780" s="64"/>
      <c r="T780" s="64"/>
      <c r="U780" s="64"/>
      <c r="V780" s="64"/>
      <c r="AH780" s="65"/>
    </row>
    <row r="781">
      <c r="E781" s="63"/>
      <c r="J781" s="64"/>
      <c r="K781" s="64"/>
      <c r="L781" s="64"/>
      <c r="O781" s="64"/>
      <c r="P781" s="64"/>
      <c r="Q781" s="64"/>
      <c r="T781" s="64"/>
      <c r="U781" s="64"/>
      <c r="V781" s="64"/>
      <c r="AH781" s="65"/>
    </row>
    <row r="782">
      <c r="E782" s="63"/>
      <c r="J782" s="64"/>
      <c r="K782" s="64"/>
      <c r="L782" s="64"/>
      <c r="O782" s="64"/>
      <c r="P782" s="64"/>
      <c r="Q782" s="64"/>
      <c r="T782" s="64"/>
      <c r="U782" s="64"/>
      <c r="V782" s="64"/>
      <c r="AH782" s="65"/>
    </row>
    <row r="783">
      <c r="E783" s="63"/>
      <c r="J783" s="64"/>
      <c r="K783" s="64"/>
      <c r="L783" s="64"/>
      <c r="O783" s="64"/>
      <c r="P783" s="64"/>
      <c r="Q783" s="64"/>
      <c r="T783" s="64"/>
      <c r="U783" s="64"/>
      <c r="V783" s="64"/>
      <c r="AH783" s="65"/>
    </row>
    <row r="784">
      <c r="E784" s="63"/>
      <c r="J784" s="64"/>
      <c r="K784" s="64"/>
      <c r="L784" s="64"/>
      <c r="O784" s="64"/>
      <c r="P784" s="64"/>
      <c r="Q784" s="64"/>
      <c r="T784" s="64"/>
      <c r="U784" s="64"/>
      <c r="V784" s="64"/>
      <c r="AH784" s="65"/>
    </row>
    <row r="785">
      <c r="E785" s="63"/>
      <c r="J785" s="64"/>
      <c r="K785" s="64"/>
      <c r="L785" s="64"/>
      <c r="O785" s="64"/>
      <c r="P785" s="64"/>
      <c r="Q785" s="64"/>
      <c r="T785" s="64"/>
      <c r="U785" s="64"/>
      <c r="V785" s="64"/>
      <c r="AH785" s="65"/>
    </row>
    <row r="786">
      <c r="E786" s="63"/>
      <c r="J786" s="64"/>
      <c r="K786" s="64"/>
      <c r="L786" s="64"/>
      <c r="O786" s="64"/>
      <c r="P786" s="64"/>
      <c r="Q786" s="64"/>
      <c r="T786" s="64"/>
      <c r="U786" s="64"/>
      <c r="V786" s="64"/>
      <c r="AH786" s="65"/>
    </row>
    <row r="787">
      <c r="E787" s="63"/>
      <c r="J787" s="64"/>
      <c r="K787" s="64"/>
      <c r="L787" s="64"/>
      <c r="O787" s="64"/>
      <c r="P787" s="64"/>
      <c r="Q787" s="64"/>
      <c r="T787" s="64"/>
      <c r="U787" s="64"/>
      <c r="V787" s="64"/>
      <c r="AH787" s="65"/>
    </row>
    <row r="788">
      <c r="E788" s="63"/>
      <c r="J788" s="64"/>
      <c r="K788" s="64"/>
      <c r="L788" s="64"/>
      <c r="O788" s="64"/>
      <c r="P788" s="64"/>
      <c r="Q788" s="64"/>
      <c r="T788" s="64"/>
      <c r="U788" s="64"/>
      <c r="V788" s="64"/>
      <c r="AH788" s="65"/>
    </row>
    <row r="789">
      <c r="E789" s="63"/>
      <c r="J789" s="64"/>
      <c r="K789" s="64"/>
      <c r="L789" s="64"/>
      <c r="O789" s="64"/>
      <c r="P789" s="64"/>
      <c r="Q789" s="64"/>
      <c r="T789" s="64"/>
      <c r="U789" s="64"/>
      <c r="V789" s="64"/>
      <c r="AH789" s="65"/>
    </row>
    <row r="790">
      <c r="E790" s="63"/>
      <c r="J790" s="64"/>
      <c r="K790" s="64"/>
      <c r="L790" s="64"/>
      <c r="O790" s="64"/>
      <c r="P790" s="64"/>
      <c r="Q790" s="64"/>
      <c r="T790" s="64"/>
      <c r="U790" s="64"/>
      <c r="V790" s="64"/>
      <c r="AH790" s="65"/>
    </row>
    <row r="791">
      <c r="E791" s="63"/>
      <c r="J791" s="64"/>
      <c r="K791" s="64"/>
      <c r="L791" s="64"/>
      <c r="O791" s="64"/>
      <c r="P791" s="64"/>
      <c r="Q791" s="64"/>
      <c r="T791" s="64"/>
      <c r="U791" s="64"/>
      <c r="V791" s="64"/>
      <c r="AH791" s="65"/>
    </row>
    <row r="792">
      <c r="E792" s="63"/>
      <c r="J792" s="64"/>
      <c r="K792" s="64"/>
      <c r="L792" s="64"/>
      <c r="O792" s="64"/>
      <c r="P792" s="64"/>
      <c r="Q792" s="64"/>
      <c r="T792" s="64"/>
      <c r="U792" s="64"/>
      <c r="V792" s="64"/>
      <c r="AH792" s="65"/>
    </row>
    <row r="793">
      <c r="E793" s="63"/>
      <c r="J793" s="64"/>
      <c r="K793" s="64"/>
      <c r="L793" s="64"/>
      <c r="O793" s="64"/>
      <c r="P793" s="64"/>
      <c r="Q793" s="64"/>
      <c r="T793" s="64"/>
      <c r="U793" s="64"/>
      <c r="V793" s="64"/>
      <c r="AH793" s="65"/>
    </row>
    <row r="794">
      <c r="E794" s="63"/>
      <c r="J794" s="64"/>
      <c r="K794" s="64"/>
      <c r="L794" s="64"/>
      <c r="O794" s="64"/>
      <c r="P794" s="64"/>
      <c r="Q794" s="64"/>
      <c r="T794" s="64"/>
      <c r="U794" s="64"/>
      <c r="V794" s="64"/>
      <c r="AH794" s="65"/>
    </row>
    <row r="795">
      <c r="E795" s="63"/>
      <c r="J795" s="64"/>
      <c r="K795" s="64"/>
      <c r="L795" s="64"/>
      <c r="O795" s="64"/>
      <c r="P795" s="64"/>
      <c r="Q795" s="64"/>
      <c r="T795" s="64"/>
      <c r="U795" s="64"/>
      <c r="V795" s="64"/>
      <c r="AH795" s="65"/>
    </row>
    <row r="796">
      <c r="E796" s="63"/>
      <c r="J796" s="64"/>
      <c r="K796" s="64"/>
      <c r="L796" s="64"/>
      <c r="O796" s="64"/>
      <c r="P796" s="64"/>
      <c r="Q796" s="64"/>
      <c r="T796" s="64"/>
      <c r="U796" s="64"/>
      <c r="V796" s="64"/>
      <c r="AH796" s="65"/>
    </row>
    <row r="797">
      <c r="E797" s="63"/>
      <c r="J797" s="64"/>
      <c r="K797" s="64"/>
      <c r="L797" s="64"/>
      <c r="O797" s="64"/>
      <c r="P797" s="64"/>
      <c r="Q797" s="64"/>
      <c r="T797" s="64"/>
      <c r="U797" s="64"/>
      <c r="V797" s="64"/>
      <c r="AH797" s="65"/>
    </row>
    <row r="798">
      <c r="E798" s="63"/>
      <c r="J798" s="64"/>
      <c r="K798" s="64"/>
      <c r="L798" s="64"/>
      <c r="O798" s="64"/>
      <c r="P798" s="64"/>
      <c r="Q798" s="64"/>
      <c r="T798" s="64"/>
      <c r="U798" s="64"/>
      <c r="V798" s="64"/>
      <c r="AH798" s="65"/>
    </row>
    <row r="799">
      <c r="E799" s="63"/>
      <c r="J799" s="64"/>
      <c r="K799" s="64"/>
      <c r="L799" s="64"/>
      <c r="O799" s="64"/>
      <c r="P799" s="64"/>
      <c r="Q799" s="64"/>
      <c r="T799" s="64"/>
      <c r="U799" s="64"/>
      <c r="V799" s="64"/>
      <c r="AH799" s="65"/>
    </row>
    <row r="800">
      <c r="E800" s="63"/>
      <c r="J800" s="64"/>
      <c r="K800" s="64"/>
      <c r="L800" s="64"/>
      <c r="O800" s="64"/>
      <c r="P800" s="64"/>
      <c r="Q800" s="64"/>
      <c r="T800" s="64"/>
      <c r="U800" s="64"/>
      <c r="V800" s="64"/>
      <c r="AH800" s="65"/>
    </row>
    <row r="801">
      <c r="E801" s="63"/>
      <c r="J801" s="64"/>
      <c r="K801" s="64"/>
      <c r="L801" s="64"/>
      <c r="O801" s="64"/>
      <c r="P801" s="64"/>
      <c r="Q801" s="64"/>
      <c r="T801" s="64"/>
      <c r="U801" s="64"/>
      <c r="V801" s="64"/>
      <c r="AH801" s="65"/>
    </row>
    <row r="802">
      <c r="E802" s="63"/>
      <c r="J802" s="64"/>
      <c r="K802" s="64"/>
      <c r="L802" s="64"/>
      <c r="O802" s="64"/>
      <c r="P802" s="64"/>
      <c r="Q802" s="64"/>
      <c r="T802" s="64"/>
      <c r="U802" s="64"/>
      <c r="V802" s="64"/>
      <c r="AH802" s="65"/>
    </row>
    <row r="803">
      <c r="E803" s="63"/>
      <c r="J803" s="64"/>
      <c r="K803" s="64"/>
      <c r="L803" s="64"/>
      <c r="O803" s="64"/>
      <c r="P803" s="64"/>
      <c r="Q803" s="64"/>
      <c r="T803" s="64"/>
      <c r="U803" s="64"/>
      <c r="V803" s="64"/>
      <c r="AH803" s="65"/>
    </row>
    <row r="804">
      <c r="E804" s="63"/>
      <c r="J804" s="64"/>
      <c r="K804" s="64"/>
      <c r="L804" s="64"/>
      <c r="O804" s="64"/>
      <c r="P804" s="64"/>
      <c r="Q804" s="64"/>
      <c r="T804" s="64"/>
      <c r="U804" s="64"/>
      <c r="V804" s="64"/>
      <c r="AH804" s="65"/>
    </row>
    <row r="805">
      <c r="E805" s="63"/>
      <c r="J805" s="64"/>
      <c r="K805" s="64"/>
      <c r="L805" s="64"/>
      <c r="O805" s="64"/>
      <c r="P805" s="64"/>
      <c r="Q805" s="64"/>
      <c r="T805" s="64"/>
      <c r="U805" s="64"/>
      <c r="V805" s="64"/>
      <c r="AH805" s="65"/>
    </row>
    <row r="806">
      <c r="E806" s="63"/>
      <c r="J806" s="64"/>
      <c r="K806" s="64"/>
      <c r="L806" s="64"/>
      <c r="O806" s="64"/>
      <c r="P806" s="64"/>
      <c r="Q806" s="64"/>
      <c r="T806" s="64"/>
      <c r="U806" s="64"/>
      <c r="V806" s="64"/>
      <c r="AH806" s="65"/>
    </row>
    <row r="807">
      <c r="E807" s="63"/>
      <c r="J807" s="64"/>
      <c r="K807" s="64"/>
      <c r="L807" s="64"/>
      <c r="O807" s="64"/>
      <c r="P807" s="64"/>
      <c r="Q807" s="64"/>
      <c r="T807" s="64"/>
      <c r="U807" s="64"/>
      <c r="V807" s="64"/>
      <c r="AH807" s="65"/>
    </row>
    <row r="808">
      <c r="E808" s="63"/>
      <c r="J808" s="64"/>
      <c r="K808" s="64"/>
      <c r="L808" s="64"/>
      <c r="O808" s="64"/>
      <c r="P808" s="64"/>
      <c r="Q808" s="64"/>
      <c r="T808" s="64"/>
      <c r="U808" s="64"/>
      <c r="V808" s="64"/>
      <c r="AH808" s="65"/>
    </row>
    <row r="809">
      <c r="E809" s="63"/>
      <c r="J809" s="64"/>
      <c r="K809" s="64"/>
      <c r="L809" s="64"/>
      <c r="O809" s="64"/>
      <c r="P809" s="64"/>
      <c r="Q809" s="64"/>
      <c r="T809" s="64"/>
      <c r="U809" s="64"/>
      <c r="V809" s="64"/>
      <c r="AH809" s="65"/>
    </row>
    <row r="810">
      <c r="E810" s="63"/>
      <c r="J810" s="64"/>
      <c r="K810" s="64"/>
      <c r="L810" s="64"/>
      <c r="O810" s="64"/>
      <c r="P810" s="64"/>
      <c r="Q810" s="64"/>
      <c r="T810" s="64"/>
      <c r="U810" s="64"/>
      <c r="V810" s="64"/>
      <c r="AH810" s="65"/>
    </row>
    <row r="811">
      <c r="E811" s="63"/>
      <c r="J811" s="64"/>
      <c r="K811" s="64"/>
      <c r="L811" s="64"/>
      <c r="O811" s="64"/>
      <c r="P811" s="64"/>
      <c r="Q811" s="64"/>
      <c r="T811" s="64"/>
      <c r="U811" s="64"/>
      <c r="V811" s="64"/>
      <c r="AH811" s="65"/>
    </row>
    <row r="812">
      <c r="E812" s="63"/>
      <c r="J812" s="64"/>
      <c r="K812" s="64"/>
      <c r="L812" s="64"/>
      <c r="O812" s="64"/>
      <c r="P812" s="64"/>
      <c r="Q812" s="64"/>
      <c r="T812" s="64"/>
      <c r="U812" s="64"/>
      <c r="V812" s="64"/>
      <c r="AH812" s="65"/>
    </row>
    <row r="813">
      <c r="E813" s="63"/>
      <c r="J813" s="64"/>
      <c r="K813" s="64"/>
      <c r="L813" s="64"/>
      <c r="O813" s="64"/>
      <c r="P813" s="64"/>
      <c r="Q813" s="64"/>
      <c r="T813" s="64"/>
      <c r="U813" s="64"/>
      <c r="V813" s="64"/>
      <c r="AH813" s="65"/>
    </row>
    <row r="814">
      <c r="E814" s="63"/>
      <c r="J814" s="64"/>
      <c r="K814" s="64"/>
      <c r="L814" s="64"/>
      <c r="O814" s="64"/>
      <c r="P814" s="64"/>
      <c r="Q814" s="64"/>
      <c r="T814" s="64"/>
      <c r="U814" s="64"/>
      <c r="V814" s="64"/>
      <c r="AH814" s="65"/>
    </row>
    <row r="815">
      <c r="E815" s="63"/>
      <c r="J815" s="64"/>
      <c r="K815" s="64"/>
      <c r="L815" s="64"/>
      <c r="O815" s="64"/>
      <c r="P815" s="64"/>
      <c r="Q815" s="64"/>
      <c r="T815" s="64"/>
      <c r="U815" s="64"/>
      <c r="V815" s="64"/>
      <c r="AH815" s="65"/>
    </row>
    <row r="816">
      <c r="E816" s="63"/>
      <c r="J816" s="64"/>
      <c r="K816" s="64"/>
      <c r="L816" s="64"/>
      <c r="O816" s="64"/>
      <c r="P816" s="64"/>
      <c r="Q816" s="64"/>
      <c r="T816" s="64"/>
      <c r="U816" s="64"/>
      <c r="V816" s="64"/>
      <c r="AH816" s="65"/>
    </row>
    <row r="817">
      <c r="E817" s="63"/>
      <c r="J817" s="64"/>
      <c r="K817" s="64"/>
      <c r="L817" s="64"/>
      <c r="O817" s="64"/>
      <c r="P817" s="64"/>
      <c r="Q817" s="64"/>
      <c r="T817" s="64"/>
      <c r="U817" s="64"/>
      <c r="V817" s="64"/>
      <c r="AH817" s="65"/>
    </row>
    <row r="818">
      <c r="E818" s="63"/>
      <c r="J818" s="64"/>
      <c r="K818" s="64"/>
      <c r="L818" s="64"/>
      <c r="O818" s="64"/>
      <c r="P818" s="64"/>
      <c r="Q818" s="64"/>
      <c r="T818" s="64"/>
      <c r="U818" s="64"/>
      <c r="V818" s="64"/>
      <c r="AH818" s="65"/>
    </row>
    <row r="819">
      <c r="E819" s="63"/>
      <c r="J819" s="64"/>
      <c r="K819" s="64"/>
      <c r="L819" s="64"/>
      <c r="O819" s="64"/>
      <c r="P819" s="64"/>
      <c r="Q819" s="64"/>
      <c r="T819" s="64"/>
      <c r="U819" s="64"/>
      <c r="V819" s="64"/>
      <c r="AH819" s="65"/>
    </row>
    <row r="820">
      <c r="E820" s="63"/>
      <c r="J820" s="64"/>
      <c r="K820" s="64"/>
      <c r="L820" s="64"/>
      <c r="O820" s="64"/>
      <c r="P820" s="64"/>
      <c r="Q820" s="64"/>
      <c r="T820" s="64"/>
      <c r="U820" s="64"/>
      <c r="V820" s="64"/>
      <c r="AH820" s="65"/>
    </row>
    <row r="821">
      <c r="E821" s="63"/>
      <c r="J821" s="64"/>
      <c r="K821" s="64"/>
      <c r="L821" s="64"/>
      <c r="O821" s="64"/>
      <c r="P821" s="64"/>
      <c r="Q821" s="64"/>
      <c r="T821" s="64"/>
      <c r="U821" s="64"/>
      <c r="V821" s="64"/>
      <c r="AH821" s="65"/>
    </row>
    <row r="822">
      <c r="E822" s="63"/>
      <c r="J822" s="64"/>
      <c r="K822" s="64"/>
      <c r="L822" s="64"/>
      <c r="O822" s="64"/>
      <c r="P822" s="64"/>
      <c r="Q822" s="64"/>
      <c r="T822" s="64"/>
      <c r="U822" s="64"/>
      <c r="V822" s="64"/>
      <c r="AH822" s="65"/>
    </row>
    <row r="823">
      <c r="E823" s="63"/>
      <c r="J823" s="64"/>
      <c r="K823" s="64"/>
      <c r="L823" s="64"/>
      <c r="O823" s="64"/>
      <c r="P823" s="64"/>
      <c r="Q823" s="64"/>
      <c r="T823" s="64"/>
      <c r="U823" s="64"/>
      <c r="V823" s="64"/>
      <c r="AH823" s="65"/>
    </row>
    <row r="824">
      <c r="E824" s="63"/>
      <c r="J824" s="64"/>
      <c r="K824" s="64"/>
      <c r="L824" s="64"/>
      <c r="O824" s="64"/>
      <c r="P824" s="64"/>
      <c r="Q824" s="64"/>
      <c r="T824" s="64"/>
      <c r="U824" s="64"/>
      <c r="V824" s="64"/>
      <c r="AH824" s="65"/>
    </row>
    <row r="825">
      <c r="E825" s="63"/>
      <c r="J825" s="64"/>
      <c r="K825" s="64"/>
      <c r="L825" s="64"/>
      <c r="O825" s="64"/>
      <c r="P825" s="64"/>
      <c r="Q825" s="64"/>
      <c r="T825" s="64"/>
      <c r="U825" s="64"/>
      <c r="V825" s="64"/>
      <c r="AH825" s="65"/>
    </row>
    <row r="826">
      <c r="E826" s="63"/>
      <c r="J826" s="64"/>
      <c r="K826" s="64"/>
      <c r="L826" s="64"/>
      <c r="O826" s="64"/>
      <c r="P826" s="64"/>
      <c r="Q826" s="64"/>
      <c r="T826" s="64"/>
      <c r="U826" s="64"/>
      <c r="V826" s="64"/>
      <c r="AH826" s="65"/>
    </row>
    <row r="827">
      <c r="E827" s="63"/>
      <c r="J827" s="64"/>
      <c r="K827" s="64"/>
      <c r="L827" s="64"/>
      <c r="O827" s="64"/>
      <c r="P827" s="64"/>
      <c r="Q827" s="64"/>
      <c r="T827" s="64"/>
      <c r="U827" s="64"/>
      <c r="V827" s="64"/>
      <c r="AH827" s="65"/>
    </row>
    <row r="828">
      <c r="E828" s="63"/>
      <c r="J828" s="64"/>
      <c r="K828" s="64"/>
      <c r="L828" s="64"/>
      <c r="O828" s="64"/>
      <c r="P828" s="64"/>
      <c r="Q828" s="64"/>
      <c r="T828" s="64"/>
      <c r="U828" s="64"/>
      <c r="V828" s="64"/>
      <c r="AH828" s="65"/>
    </row>
    <row r="829">
      <c r="E829" s="63"/>
      <c r="J829" s="64"/>
      <c r="K829" s="64"/>
      <c r="L829" s="64"/>
      <c r="O829" s="64"/>
      <c r="P829" s="64"/>
      <c r="Q829" s="64"/>
      <c r="T829" s="64"/>
      <c r="U829" s="64"/>
      <c r="V829" s="64"/>
      <c r="AH829" s="65"/>
    </row>
    <row r="830">
      <c r="E830" s="63"/>
      <c r="J830" s="64"/>
      <c r="K830" s="64"/>
      <c r="L830" s="64"/>
      <c r="O830" s="64"/>
      <c r="P830" s="64"/>
      <c r="Q830" s="64"/>
      <c r="T830" s="64"/>
      <c r="U830" s="64"/>
      <c r="V830" s="64"/>
      <c r="AH830" s="65"/>
    </row>
    <row r="831">
      <c r="E831" s="63"/>
      <c r="J831" s="64"/>
      <c r="K831" s="64"/>
      <c r="L831" s="64"/>
      <c r="O831" s="64"/>
      <c r="P831" s="64"/>
      <c r="Q831" s="64"/>
      <c r="T831" s="64"/>
      <c r="U831" s="64"/>
      <c r="V831" s="64"/>
      <c r="AH831" s="65"/>
    </row>
    <row r="832">
      <c r="E832" s="63"/>
      <c r="J832" s="64"/>
      <c r="K832" s="64"/>
      <c r="L832" s="64"/>
      <c r="O832" s="64"/>
      <c r="P832" s="64"/>
      <c r="Q832" s="64"/>
      <c r="T832" s="64"/>
      <c r="U832" s="64"/>
      <c r="V832" s="64"/>
      <c r="AH832" s="65"/>
    </row>
    <row r="833">
      <c r="E833" s="63"/>
      <c r="J833" s="64"/>
      <c r="K833" s="64"/>
      <c r="L833" s="64"/>
      <c r="O833" s="64"/>
      <c r="P833" s="64"/>
      <c r="Q833" s="64"/>
      <c r="T833" s="64"/>
      <c r="U833" s="64"/>
      <c r="V833" s="64"/>
      <c r="AH833" s="65"/>
    </row>
    <row r="834">
      <c r="E834" s="63"/>
      <c r="J834" s="64"/>
      <c r="K834" s="64"/>
      <c r="L834" s="64"/>
      <c r="O834" s="64"/>
      <c r="P834" s="64"/>
      <c r="Q834" s="64"/>
      <c r="T834" s="64"/>
      <c r="U834" s="64"/>
      <c r="V834" s="64"/>
      <c r="AH834" s="65"/>
    </row>
    <row r="835">
      <c r="E835" s="63"/>
      <c r="J835" s="64"/>
      <c r="K835" s="64"/>
      <c r="L835" s="64"/>
      <c r="O835" s="64"/>
      <c r="P835" s="64"/>
      <c r="Q835" s="64"/>
      <c r="T835" s="64"/>
      <c r="U835" s="64"/>
      <c r="V835" s="64"/>
      <c r="AH835" s="65"/>
    </row>
    <row r="836">
      <c r="E836" s="63"/>
      <c r="J836" s="64"/>
      <c r="K836" s="64"/>
      <c r="L836" s="64"/>
      <c r="O836" s="64"/>
      <c r="P836" s="64"/>
      <c r="Q836" s="64"/>
      <c r="T836" s="64"/>
      <c r="U836" s="64"/>
      <c r="V836" s="64"/>
      <c r="AH836" s="65"/>
    </row>
    <row r="837">
      <c r="E837" s="63"/>
      <c r="J837" s="64"/>
      <c r="K837" s="64"/>
      <c r="L837" s="64"/>
      <c r="O837" s="64"/>
      <c r="P837" s="64"/>
      <c r="Q837" s="64"/>
      <c r="T837" s="64"/>
      <c r="U837" s="64"/>
      <c r="V837" s="64"/>
      <c r="AH837" s="65"/>
    </row>
    <row r="838">
      <c r="E838" s="63"/>
      <c r="J838" s="64"/>
      <c r="K838" s="64"/>
      <c r="L838" s="64"/>
      <c r="O838" s="64"/>
      <c r="P838" s="64"/>
      <c r="Q838" s="64"/>
      <c r="T838" s="64"/>
      <c r="U838" s="64"/>
      <c r="V838" s="64"/>
      <c r="AH838" s="65"/>
    </row>
    <row r="839">
      <c r="E839" s="63"/>
      <c r="J839" s="64"/>
      <c r="K839" s="64"/>
      <c r="L839" s="64"/>
      <c r="O839" s="64"/>
      <c r="P839" s="64"/>
      <c r="Q839" s="64"/>
      <c r="T839" s="64"/>
      <c r="U839" s="64"/>
      <c r="V839" s="64"/>
      <c r="AH839" s="65"/>
    </row>
    <row r="840">
      <c r="E840" s="63"/>
      <c r="J840" s="64"/>
      <c r="K840" s="64"/>
      <c r="L840" s="64"/>
      <c r="O840" s="64"/>
      <c r="P840" s="64"/>
      <c r="Q840" s="64"/>
      <c r="T840" s="64"/>
      <c r="U840" s="64"/>
      <c r="V840" s="64"/>
      <c r="AH840" s="65"/>
    </row>
    <row r="841">
      <c r="E841" s="63"/>
      <c r="J841" s="64"/>
      <c r="K841" s="64"/>
      <c r="L841" s="64"/>
      <c r="O841" s="64"/>
      <c r="P841" s="64"/>
      <c r="Q841" s="64"/>
      <c r="T841" s="64"/>
      <c r="U841" s="64"/>
      <c r="V841" s="64"/>
      <c r="AH841" s="65"/>
    </row>
    <row r="842">
      <c r="E842" s="63"/>
      <c r="J842" s="64"/>
      <c r="K842" s="64"/>
      <c r="L842" s="64"/>
      <c r="O842" s="64"/>
      <c r="P842" s="64"/>
      <c r="Q842" s="64"/>
      <c r="T842" s="64"/>
      <c r="U842" s="64"/>
      <c r="V842" s="64"/>
      <c r="AH842" s="65"/>
    </row>
    <row r="843">
      <c r="E843" s="63"/>
      <c r="J843" s="64"/>
      <c r="K843" s="64"/>
      <c r="L843" s="64"/>
      <c r="O843" s="64"/>
      <c r="P843" s="64"/>
      <c r="Q843" s="64"/>
      <c r="T843" s="64"/>
      <c r="U843" s="64"/>
      <c r="V843" s="64"/>
      <c r="AH843" s="65"/>
    </row>
    <row r="844">
      <c r="E844" s="63"/>
      <c r="J844" s="64"/>
      <c r="K844" s="64"/>
      <c r="L844" s="64"/>
      <c r="O844" s="64"/>
      <c r="P844" s="64"/>
      <c r="Q844" s="64"/>
      <c r="T844" s="64"/>
      <c r="U844" s="64"/>
      <c r="V844" s="64"/>
      <c r="AH844" s="65"/>
    </row>
    <row r="845">
      <c r="E845" s="63"/>
      <c r="J845" s="64"/>
      <c r="K845" s="64"/>
      <c r="L845" s="64"/>
      <c r="O845" s="64"/>
      <c r="P845" s="64"/>
      <c r="Q845" s="64"/>
      <c r="T845" s="64"/>
      <c r="U845" s="64"/>
      <c r="V845" s="64"/>
      <c r="AH845" s="65"/>
    </row>
    <row r="846">
      <c r="E846" s="63"/>
      <c r="J846" s="64"/>
      <c r="K846" s="64"/>
      <c r="L846" s="64"/>
      <c r="O846" s="64"/>
      <c r="P846" s="64"/>
      <c r="Q846" s="64"/>
      <c r="T846" s="64"/>
      <c r="U846" s="64"/>
      <c r="V846" s="64"/>
      <c r="AH846" s="65"/>
    </row>
    <row r="847">
      <c r="E847" s="63"/>
      <c r="J847" s="64"/>
      <c r="K847" s="64"/>
      <c r="L847" s="64"/>
      <c r="O847" s="64"/>
      <c r="P847" s="64"/>
      <c r="Q847" s="64"/>
      <c r="T847" s="64"/>
      <c r="U847" s="64"/>
      <c r="V847" s="64"/>
      <c r="AH847" s="65"/>
    </row>
    <row r="848">
      <c r="E848" s="63"/>
      <c r="J848" s="64"/>
      <c r="K848" s="64"/>
      <c r="L848" s="64"/>
      <c r="O848" s="64"/>
      <c r="P848" s="64"/>
      <c r="Q848" s="64"/>
      <c r="T848" s="64"/>
      <c r="U848" s="64"/>
      <c r="V848" s="64"/>
      <c r="AH848" s="65"/>
    </row>
    <row r="849">
      <c r="E849" s="63"/>
      <c r="J849" s="64"/>
      <c r="K849" s="64"/>
      <c r="L849" s="64"/>
      <c r="O849" s="64"/>
      <c r="P849" s="64"/>
      <c r="Q849" s="64"/>
      <c r="T849" s="64"/>
      <c r="U849" s="64"/>
      <c r="V849" s="64"/>
      <c r="AH849" s="65"/>
    </row>
    <row r="850">
      <c r="E850" s="63"/>
      <c r="J850" s="64"/>
      <c r="K850" s="64"/>
      <c r="L850" s="64"/>
      <c r="O850" s="64"/>
      <c r="P850" s="64"/>
      <c r="Q850" s="64"/>
      <c r="T850" s="64"/>
      <c r="U850" s="64"/>
      <c r="V850" s="64"/>
      <c r="AH850" s="65"/>
    </row>
    <row r="851">
      <c r="E851" s="63"/>
      <c r="J851" s="64"/>
      <c r="K851" s="64"/>
      <c r="L851" s="64"/>
      <c r="O851" s="64"/>
      <c r="P851" s="64"/>
      <c r="Q851" s="64"/>
      <c r="T851" s="64"/>
      <c r="U851" s="64"/>
      <c r="V851" s="64"/>
      <c r="AH851" s="65"/>
    </row>
    <row r="852">
      <c r="E852" s="63"/>
      <c r="J852" s="64"/>
      <c r="K852" s="64"/>
      <c r="L852" s="64"/>
      <c r="O852" s="64"/>
      <c r="P852" s="64"/>
      <c r="Q852" s="64"/>
      <c r="T852" s="64"/>
      <c r="U852" s="64"/>
      <c r="V852" s="64"/>
      <c r="AH852" s="65"/>
    </row>
    <row r="853">
      <c r="E853" s="63"/>
      <c r="J853" s="64"/>
      <c r="K853" s="64"/>
      <c r="L853" s="64"/>
      <c r="O853" s="64"/>
      <c r="P853" s="64"/>
      <c r="Q853" s="64"/>
      <c r="T853" s="64"/>
      <c r="U853" s="64"/>
      <c r="V853" s="64"/>
      <c r="AH853" s="65"/>
    </row>
    <row r="854">
      <c r="E854" s="63"/>
      <c r="J854" s="64"/>
      <c r="K854" s="64"/>
      <c r="L854" s="64"/>
      <c r="O854" s="64"/>
      <c r="P854" s="64"/>
      <c r="Q854" s="64"/>
      <c r="T854" s="64"/>
      <c r="U854" s="64"/>
      <c r="V854" s="64"/>
      <c r="AH854" s="65"/>
    </row>
    <row r="855">
      <c r="E855" s="63"/>
      <c r="J855" s="64"/>
      <c r="K855" s="64"/>
      <c r="L855" s="64"/>
      <c r="O855" s="64"/>
      <c r="P855" s="64"/>
      <c r="Q855" s="64"/>
      <c r="T855" s="64"/>
      <c r="U855" s="64"/>
      <c r="V855" s="64"/>
      <c r="AH855" s="65"/>
    </row>
    <row r="856">
      <c r="E856" s="63"/>
      <c r="J856" s="64"/>
      <c r="K856" s="64"/>
      <c r="L856" s="64"/>
      <c r="O856" s="64"/>
      <c r="P856" s="64"/>
      <c r="Q856" s="64"/>
      <c r="T856" s="64"/>
      <c r="U856" s="64"/>
      <c r="V856" s="64"/>
      <c r="AH856" s="65"/>
    </row>
    <row r="857">
      <c r="E857" s="63"/>
      <c r="J857" s="64"/>
      <c r="K857" s="64"/>
      <c r="L857" s="64"/>
      <c r="O857" s="64"/>
      <c r="P857" s="64"/>
      <c r="Q857" s="64"/>
      <c r="T857" s="64"/>
      <c r="U857" s="64"/>
      <c r="V857" s="64"/>
      <c r="AH857" s="65"/>
    </row>
    <row r="858">
      <c r="E858" s="63"/>
      <c r="J858" s="64"/>
      <c r="K858" s="64"/>
      <c r="L858" s="64"/>
      <c r="O858" s="64"/>
      <c r="P858" s="64"/>
      <c r="Q858" s="64"/>
      <c r="T858" s="64"/>
      <c r="U858" s="64"/>
      <c r="V858" s="64"/>
      <c r="AH858" s="65"/>
    </row>
    <row r="859">
      <c r="E859" s="63"/>
      <c r="J859" s="64"/>
      <c r="K859" s="64"/>
      <c r="L859" s="64"/>
      <c r="O859" s="64"/>
      <c r="P859" s="64"/>
      <c r="Q859" s="64"/>
      <c r="T859" s="64"/>
      <c r="U859" s="64"/>
      <c r="V859" s="64"/>
      <c r="AH859" s="65"/>
    </row>
    <row r="860">
      <c r="E860" s="63"/>
      <c r="J860" s="64"/>
      <c r="K860" s="64"/>
      <c r="L860" s="64"/>
      <c r="O860" s="64"/>
      <c r="P860" s="64"/>
      <c r="Q860" s="64"/>
      <c r="T860" s="64"/>
      <c r="U860" s="64"/>
      <c r="V860" s="64"/>
      <c r="AH860" s="65"/>
    </row>
    <row r="861">
      <c r="E861" s="63"/>
      <c r="J861" s="64"/>
      <c r="K861" s="64"/>
      <c r="L861" s="64"/>
      <c r="O861" s="64"/>
      <c r="P861" s="64"/>
      <c r="Q861" s="64"/>
      <c r="T861" s="64"/>
      <c r="U861" s="64"/>
      <c r="V861" s="64"/>
      <c r="AH861" s="65"/>
    </row>
    <row r="862">
      <c r="E862" s="63"/>
      <c r="J862" s="64"/>
      <c r="K862" s="64"/>
      <c r="L862" s="64"/>
      <c r="O862" s="64"/>
      <c r="P862" s="64"/>
      <c r="Q862" s="64"/>
      <c r="T862" s="64"/>
      <c r="U862" s="64"/>
      <c r="V862" s="64"/>
      <c r="AH862" s="65"/>
    </row>
    <row r="863">
      <c r="E863" s="63"/>
      <c r="J863" s="64"/>
      <c r="K863" s="64"/>
      <c r="L863" s="64"/>
      <c r="O863" s="64"/>
      <c r="P863" s="64"/>
      <c r="Q863" s="64"/>
      <c r="T863" s="64"/>
      <c r="U863" s="64"/>
      <c r="V863" s="64"/>
      <c r="AH863" s="65"/>
    </row>
    <row r="864">
      <c r="E864" s="63"/>
      <c r="J864" s="64"/>
      <c r="K864" s="64"/>
      <c r="L864" s="64"/>
      <c r="O864" s="64"/>
      <c r="P864" s="64"/>
      <c r="Q864" s="64"/>
      <c r="T864" s="64"/>
      <c r="U864" s="64"/>
      <c r="V864" s="64"/>
      <c r="AH864" s="65"/>
    </row>
    <row r="865">
      <c r="E865" s="63"/>
      <c r="J865" s="64"/>
      <c r="K865" s="64"/>
      <c r="L865" s="64"/>
      <c r="O865" s="64"/>
      <c r="P865" s="64"/>
      <c r="Q865" s="64"/>
      <c r="T865" s="64"/>
      <c r="U865" s="64"/>
      <c r="V865" s="64"/>
      <c r="AH865" s="65"/>
    </row>
    <row r="866">
      <c r="E866" s="63"/>
      <c r="J866" s="64"/>
      <c r="K866" s="64"/>
      <c r="L866" s="64"/>
      <c r="O866" s="64"/>
      <c r="P866" s="64"/>
      <c r="Q866" s="64"/>
      <c r="T866" s="64"/>
      <c r="U866" s="64"/>
      <c r="V866" s="64"/>
      <c r="AH866" s="65"/>
    </row>
    <row r="867">
      <c r="E867" s="63"/>
      <c r="J867" s="64"/>
      <c r="K867" s="64"/>
      <c r="L867" s="64"/>
      <c r="O867" s="64"/>
      <c r="P867" s="64"/>
      <c r="Q867" s="64"/>
      <c r="T867" s="64"/>
      <c r="U867" s="64"/>
      <c r="V867" s="64"/>
      <c r="AH867" s="65"/>
    </row>
    <row r="868">
      <c r="E868" s="63"/>
      <c r="J868" s="64"/>
      <c r="K868" s="64"/>
      <c r="L868" s="64"/>
      <c r="O868" s="64"/>
      <c r="P868" s="64"/>
      <c r="Q868" s="64"/>
      <c r="T868" s="64"/>
      <c r="U868" s="64"/>
      <c r="V868" s="64"/>
      <c r="AH868" s="65"/>
    </row>
    <row r="869">
      <c r="E869" s="63"/>
      <c r="J869" s="64"/>
      <c r="K869" s="64"/>
      <c r="L869" s="64"/>
      <c r="O869" s="64"/>
      <c r="P869" s="64"/>
      <c r="Q869" s="64"/>
      <c r="T869" s="64"/>
      <c r="U869" s="64"/>
      <c r="V869" s="64"/>
      <c r="AH869" s="65"/>
    </row>
    <row r="870">
      <c r="E870" s="63"/>
      <c r="J870" s="64"/>
      <c r="K870" s="64"/>
      <c r="L870" s="64"/>
      <c r="O870" s="64"/>
      <c r="P870" s="64"/>
      <c r="Q870" s="64"/>
      <c r="T870" s="64"/>
      <c r="U870" s="64"/>
      <c r="V870" s="64"/>
      <c r="AH870" s="65"/>
    </row>
    <row r="871">
      <c r="E871" s="63"/>
      <c r="J871" s="64"/>
      <c r="K871" s="64"/>
      <c r="L871" s="64"/>
      <c r="O871" s="64"/>
      <c r="P871" s="64"/>
      <c r="Q871" s="64"/>
      <c r="T871" s="64"/>
      <c r="U871" s="64"/>
      <c r="V871" s="64"/>
      <c r="AH871" s="65"/>
    </row>
    <row r="872">
      <c r="E872" s="63"/>
      <c r="J872" s="64"/>
      <c r="K872" s="64"/>
      <c r="L872" s="64"/>
      <c r="O872" s="64"/>
      <c r="P872" s="64"/>
      <c r="Q872" s="64"/>
      <c r="T872" s="64"/>
      <c r="U872" s="64"/>
      <c r="V872" s="64"/>
      <c r="AH872" s="65"/>
    </row>
    <row r="873">
      <c r="E873" s="63"/>
      <c r="J873" s="64"/>
      <c r="K873" s="64"/>
      <c r="L873" s="64"/>
      <c r="O873" s="64"/>
      <c r="P873" s="64"/>
      <c r="Q873" s="64"/>
      <c r="T873" s="64"/>
      <c r="U873" s="64"/>
      <c r="V873" s="64"/>
      <c r="AH873" s="65"/>
    </row>
    <row r="874">
      <c r="E874" s="63"/>
      <c r="J874" s="64"/>
      <c r="K874" s="64"/>
      <c r="L874" s="64"/>
      <c r="O874" s="64"/>
      <c r="P874" s="64"/>
      <c r="Q874" s="64"/>
      <c r="T874" s="64"/>
      <c r="U874" s="64"/>
      <c r="V874" s="64"/>
      <c r="AH874" s="65"/>
    </row>
    <row r="875">
      <c r="E875" s="63"/>
      <c r="J875" s="64"/>
      <c r="K875" s="64"/>
      <c r="L875" s="64"/>
      <c r="O875" s="64"/>
      <c r="P875" s="64"/>
      <c r="Q875" s="64"/>
      <c r="T875" s="64"/>
      <c r="U875" s="64"/>
      <c r="V875" s="64"/>
      <c r="AH875" s="65"/>
    </row>
    <row r="876">
      <c r="E876" s="63"/>
      <c r="J876" s="64"/>
      <c r="K876" s="64"/>
      <c r="L876" s="64"/>
      <c r="O876" s="64"/>
      <c r="P876" s="64"/>
      <c r="Q876" s="64"/>
      <c r="T876" s="64"/>
      <c r="U876" s="64"/>
      <c r="V876" s="64"/>
      <c r="AH876" s="65"/>
    </row>
    <row r="877">
      <c r="E877" s="63"/>
      <c r="J877" s="64"/>
      <c r="K877" s="64"/>
      <c r="L877" s="64"/>
      <c r="O877" s="64"/>
      <c r="P877" s="64"/>
      <c r="Q877" s="64"/>
      <c r="T877" s="64"/>
      <c r="U877" s="64"/>
      <c r="V877" s="64"/>
      <c r="AH877" s="65"/>
    </row>
    <row r="878">
      <c r="E878" s="63"/>
      <c r="J878" s="64"/>
      <c r="K878" s="64"/>
      <c r="L878" s="64"/>
      <c r="O878" s="64"/>
      <c r="P878" s="64"/>
      <c r="Q878" s="64"/>
      <c r="T878" s="64"/>
      <c r="U878" s="64"/>
      <c r="V878" s="64"/>
      <c r="AH878" s="65"/>
    </row>
    <row r="879">
      <c r="E879" s="63"/>
      <c r="J879" s="64"/>
      <c r="K879" s="64"/>
      <c r="L879" s="64"/>
      <c r="O879" s="64"/>
      <c r="P879" s="64"/>
      <c r="Q879" s="64"/>
      <c r="T879" s="64"/>
      <c r="U879" s="64"/>
      <c r="V879" s="64"/>
      <c r="AH879" s="65"/>
    </row>
    <row r="880">
      <c r="E880" s="63"/>
      <c r="J880" s="64"/>
      <c r="K880" s="64"/>
      <c r="L880" s="64"/>
      <c r="O880" s="64"/>
      <c r="P880" s="64"/>
      <c r="Q880" s="64"/>
      <c r="T880" s="64"/>
      <c r="U880" s="64"/>
      <c r="V880" s="64"/>
      <c r="AH880" s="65"/>
    </row>
    <row r="881">
      <c r="E881" s="63"/>
      <c r="J881" s="64"/>
      <c r="K881" s="64"/>
      <c r="L881" s="64"/>
      <c r="O881" s="64"/>
      <c r="P881" s="64"/>
      <c r="Q881" s="64"/>
      <c r="T881" s="64"/>
      <c r="U881" s="64"/>
      <c r="V881" s="64"/>
      <c r="AH881" s="65"/>
    </row>
    <row r="882">
      <c r="E882" s="63"/>
      <c r="J882" s="64"/>
      <c r="K882" s="64"/>
      <c r="L882" s="64"/>
      <c r="O882" s="64"/>
      <c r="P882" s="64"/>
      <c r="Q882" s="64"/>
      <c r="T882" s="64"/>
      <c r="U882" s="64"/>
      <c r="V882" s="64"/>
      <c r="AH882" s="65"/>
    </row>
    <row r="883">
      <c r="E883" s="63"/>
      <c r="J883" s="64"/>
      <c r="K883" s="64"/>
      <c r="L883" s="64"/>
      <c r="O883" s="64"/>
      <c r="P883" s="64"/>
      <c r="Q883" s="64"/>
      <c r="T883" s="64"/>
      <c r="U883" s="64"/>
      <c r="V883" s="64"/>
      <c r="AH883" s="65"/>
    </row>
    <row r="884">
      <c r="E884" s="63"/>
      <c r="J884" s="64"/>
      <c r="K884" s="64"/>
      <c r="L884" s="64"/>
      <c r="O884" s="64"/>
      <c r="P884" s="64"/>
      <c r="Q884" s="64"/>
      <c r="T884" s="64"/>
      <c r="U884" s="64"/>
      <c r="V884" s="64"/>
      <c r="AH884" s="65"/>
    </row>
    <row r="885">
      <c r="E885" s="63"/>
      <c r="J885" s="64"/>
      <c r="K885" s="64"/>
      <c r="L885" s="64"/>
      <c r="O885" s="64"/>
      <c r="P885" s="64"/>
      <c r="Q885" s="64"/>
      <c r="T885" s="64"/>
      <c r="U885" s="64"/>
      <c r="V885" s="64"/>
      <c r="AH885" s="65"/>
    </row>
    <row r="886">
      <c r="E886" s="63"/>
      <c r="J886" s="64"/>
      <c r="K886" s="64"/>
      <c r="L886" s="64"/>
      <c r="O886" s="64"/>
      <c r="P886" s="64"/>
      <c r="Q886" s="64"/>
      <c r="T886" s="64"/>
      <c r="U886" s="64"/>
      <c r="V886" s="64"/>
      <c r="AH886" s="65"/>
    </row>
    <row r="887">
      <c r="E887" s="63"/>
      <c r="J887" s="64"/>
      <c r="K887" s="64"/>
      <c r="L887" s="64"/>
      <c r="O887" s="64"/>
      <c r="P887" s="64"/>
      <c r="Q887" s="64"/>
      <c r="T887" s="64"/>
      <c r="U887" s="64"/>
      <c r="V887" s="64"/>
      <c r="AH887" s="65"/>
    </row>
    <row r="888">
      <c r="E888" s="63"/>
      <c r="J888" s="64"/>
      <c r="K888" s="64"/>
      <c r="L888" s="64"/>
      <c r="O888" s="64"/>
      <c r="P888" s="64"/>
      <c r="Q888" s="64"/>
      <c r="T888" s="64"/>
      <c r="U888" s="64"/>
      <c r="V888" s="64"/>
      <c r="AH888" s="65"/>
    </row>
    <row r="889">
      <c r="E889" s="63"/>
      <c r="J889" s="64"/>
      <c r="K889" s="64"/>
      <c r="L889" s="64"/>
      <c r="O889" s="64"/>
      <c r="P889" s="64"/>
      <c r="Q889" s="64"/>
      <c r="T889" s="64"/>
      <c r="U889" s="64"/>
      <c r="V889" s="64"/>
      <c r="AH889" s="65"/>
    </row>
    <row r="890">
      <c r="E890" s="63"/>
      <c r="J890" s="64"/>
      <c r="K890" s="64"/>
      <c r="L890" s="64"/>
      <c r="O890" s="64"/>
      <c r="P890" s="64"/>
      <c r="Q890" s="64"/>
      <c r="T890" s="64"/>
      <c r="U890" s="64"/>
      <c r="V890" s="64"/>
      <c r="AH890" s="65"/>
    </row>
    <row r="891">
      <c r="E891" s="63"/>
      <c r="J891" s="64"/>
      <c r="K891" s="64"/>
      <c r="L891" s="64"/>
      <c r="O891" s="64"/>
      <c r="P891" s="64"/>
      <c r="Q891" s="64"/>
      <c r="T891" s="64"/>
      <c r="U891" s="64"/>
      <c r="V891" s="64"/>
      <c r="AH891" s="65"/>
    </row>
    <row r="892">
      <c r="E892" s="63"/>
      <c r="J892" s="64"/>
      <c r="K892" s="64"/>
      <c r="L892" s="64"/>
      <c r="O892" s="64"/>
      <c r="P892" s="64"/>
      <c r="Q892" s="64"/>
      <c r="T892" s="64"/>
      <c r="U892" s="64"/>
      <c r="V892" s="64"/>
      <c r="AH892" s="65"/>
    </row>
    <row r="893">
      <c r="E893" s="63"/>
      <c r="J893" s="64"/>
      <c r="K893" s="64"/>
      <c r="L893" s="64"/>
      <c r="O893" s="64"/>
      <c r="P893" s="64"/>
      <c r="Q893" s="64"/>
      <c r="T893" s="64"/>
      <c r="U893" s="64"/>
      <c r="V893" s="64"/>
      <c r="AH893" s="65"/>
    </row>
    <row r="894">
      <c r="E894" s="63"/>
      <c r="J894" s="64"/>
      <c r="K894" s="64"/>
      <c r="L894" s="64"/>
      <c r="O894" s="64"/>
      <c r="P894" s="64"/>
      <c r="Q894" s="64"/>
      <c r="T894" s="64"/>
      <c r="U894" s="64"/>
      <c r="V894" s="64"/>
      <c r="AH894" s="65"/>
    </row>
    <row r="895">
      <c r="E895" s="63"/>
      <c r="J895" s="64"/>
      <c r="K895" s="64"/>
      <c r="L895" s="64"/>
      <c r="O895" s="64"/>
      <c r="P895" s="64"/>
      <c r="Q895" s="64"/>
      <c r="T895" s="64"/>
      <c r="U895" s="64"/>
      <c r="V895" s="64"/>
      <c r="AH895" s="65"/>
    </row>
    <row r="896">
      <c r="E896" s="63"/>
      <c r="J896" s="64"/>
      <c r="K896" s="64"/>
      <c r="L896" s="64"/>
      <c r="O896" s="64"/>
      <c r="P896" s="64"/>
      <c r="Q896" s="64"/>
      <c r="T896" s="64"/>
      <c r="U896" s="64"/>
      <c r="V896" s="64"/>
      <c r="AH896" s="65"/>
    </row>
    <row r="897">
      <c r="E897" s="63"/>
      <c r="J897" s="64"/>
      <c r="K897" s="64"/>
      <c r="L897" s="64"/>
      <c r="O897" s="64"/>
      <c r="P897" s="64"/>
      <c r="Q897" s="64"/>
      <c r="T897" s="64"/>
      <c r="U897" s="64"/>
      <c r="V897" s="64"/>
      <c r="AH897" s="65"/>
    </row>
    <row r="898">
      <c r="E898" s="63"/>
      <c r="J898" s="64"/>
      <c r="K898" s="64"/>
      <c r="L898" s="64"/>
      <c r="O898" s="64"/>
      <c r="P898" s="64"/>
      <c r="Q898" s="64"/>
      <c r="T898" s="64"/>
      <c r="U898" s="64"/>
      <c r="V898" s="64"/>
      <c r="AH898" s="65"/>
    </row>
    <row r="899">
      <c r="E899" s="63"/>
      <c r="J899" s="64"/>
      <c r="K899" s="64"/>
      <c r="L899" s="64"/>
      <c r="O899" s="64"/>
      <c r="P899" s="64"/>
      <c r="Q899" s="64"/>
      <c r="T899" s="64"/>
      <c r="U899" s="64"/>
      <c r="V899" s="64"/>
      <c r="AH899" s="65"/>
    </row>
    <row r="900">
      <c r="E900" s="63"/>
      <c r="J900" s="64"/>
      <c r="K900" s="64"/>
      <c r="L900" s="64"/>
      <c r="O900" s="64"/>
      <c r="P900" s="64"/>
      <c r="Q900" s="64"/>
      <c r="T900" s="64"/>
      <c r="U900" s="64"/>
      <c r="V900" s="64"/>
      <c r="AH900" s="65"/>
    </row>
    <row r="901">
      <c r="E901" s="63"/>
      <c r="J901" s="64"/>
      <c r="K901" s="64"/>
      <c r="L901" s="64"/>
      <c r="O901" s="64"/>
      <c r="P901" s="64"/>
      <c r="Q901" s="64"/>
      <c r="T901" s="64"/>
      <c r="U901" s="64"/>
      <c r="V901" s="64"/>
      <c r="AH901" s="65"/>
    </row>
    <row r="902">
      <c r="E902" s="63"/>
      <c r="J902" s="64"/>
      <c r="K902" s="64"/>
      <c r="L902" s="64"/>
      <c r="O902" s="64"/>
      <c r="P902" s="64"/>
      <c r="Q902" s="64"/>
      <c r="T902" s="64"/>
      <c r="U902" s="64"/>
      <c r="V902" s="64"/>
      <c r="AH902" s="65"/>
    </row>
    <row r="903">
      <c r="E903" s="63"/>
      <c r="J903" s="64"/>
      <c r="K903" s="64"/>
      <c r="L903" s="64"/>
      <c r="O903" s="64"/>
      <c r="P903" s="64"/>
      <c r="Q903" s="64"/>
      <c r="T903" s="64"/>
      <c r="U903" s="64"/>
      <c r="V903" s="64"/>
      <c r="AH903" s="65"/>
    </row>
    <row r="904">
      <c r="E904" s="63"/>
      <c r="J904" s="64"/>
      <c r="K904" s="64"/>
      <c r="L904" s="64"/>
      <c r="O904" s="64"/>
      <c r="P904" s="64"/>
      <c r="Q904" s="64"/>
      <c r="T904" s="64"/>
      <c r="U904" s="64"/>
      <c r="V904" s="64"/>
      <c r="AH904" s="65"/>
    </row>
    <row r="905">
      <c r="E905" s="63"/>
      <c r="J905" s="64"/>
      <c r="K905" s="64"/>
      <c r="L905" s="64"/>
      <c r="O905" s="64"/>
      <c r="P905" s="64"/>
      <c r="Q905" s="64"/>
      <c r="T905" s="64"/>
      <c r="U905" s="64"/>
      <c r="V905" s="64"/>
      <c r="AH905" s="65"/>
    </row>
    <row r="906">
      <c r="E906" s="63"/>
      <c r="J906" s="64"/>
      <c r="K906" s="64"/>
      <c r="L906" s="64"/>
      <c r="O906" s="64"/>
      <c r="P906" s="64"/>
      <c r="Q906" s="64"/>
      <c r="T906" s="64"/>
      <c r="U906" s="64"/>
      <c r="V906" s="64"/>
      <c r="AH906" s="65"/>
    </row>
    <row r="907">
      <c r="E907" s="63"/>
      <c r="J907" s="64"/>
      <c r="K907" s="64"/>
      <c r="L907" s="64"/>
      <c r="O907" s="64"/>
      <c r="P907" s="64"/>
      <c r="Q907" s="64"/>
      <c r="T907" s="64"/>
      <c r="U907" s="64"/>
      <c r="V907" s="64"/>
      <c r="AH907" s="65"/>
    </row>
    <row r="908">
      <c r="E908" s="63"/>
      <c r="J908" s="64"/>
      <c r="K908" s="64"/>
      <c r="L908" s="64"/>
      <c r="O908" s="64"/>
      <c r="P908" s="64"/>
      <c r="Q908" s="64"/>
      <c r="T908" s="64"/>
      <c r="U908" s="64"/>
      <c r="V908" s="64"/>
      <c r="AH908" s="65"/>
    </row>
    <row r="909">
      <c r="E909" s="63"/>
      <c r="J909" s="64"/>
      <c r="K909" s="64"/>
      <c r="L909" s="64"/>
      <c r="O909" s="64"/>
      <c r="P909" s="64"/>
      <c r="Q909" s="64"/>
      <c r="T909" s="64"/>
      <c r="U909" s="64"/>
      <c r="V909" s="64"/>
      <c r="AH909" s="65"/>
    </row>
    <row r="910">
      <c r="E910" s="63"/>
      <c r="J910" s="64"/>
      <c r="K910" s="64"/>
      <c r="L910" s="64"/>
      <c r="O910" s="64"/>
      <c r="P910" s="64"/>
      <c r="Q910" s="64"/>
      <c r="T910" s="64"/>
      <c r="U910" s="64"/>
      <c r="V910" s="64"/>
      <c r="AH910" s="65"/>
    </row>
    <row r="911">
      <c r="E911" s="63"/>
      <c r="J911" s="64"/>
      <c r="K911" s="64"/>
      <c r="L911" s="64"/>
      <c r="O911" s="64"/>
      <c r="P911" s="64"/>
      <c r="Q911" s="64"/>
      <c r="T911" s="64"/>
      <c r="U911" s="64"/>
      <c r="V911" s="64"/>
      <c r="AH911" s="65"/>
    </row>
    <row r="912">
      <c r="E912" s="63"/>
      <c r="J912" s="64"/>
      <c r="K912" s="64"/>
      <c r="L912" s="64"/>
      <c r="O912" s="64"/>
      <c r="P912" s="64"/>
      <c r="Q912" s="64"/>
      <c r="T912" s="64"/>
      <c r="U912" s="64"/>
      <c r="V912" s="64"/>
      <c r="AH912" s="65"/>
    </row>
    <row r="913">
      <c r="E913" s="63"/>
      <c r="J913" s="64"/>
      <c r="K913" s="64"/>
      <c r="L913" s="64"/>
      <c r="O913" s="64"/>
      <c r="P913" s="64"/>
      <c r="Q913" s="64"/>
      <c r="T913" s="64"/>
      <c r="U913" s="64"/>
      <c r="V913" s="64"/>
      <c r="AH913" s="65"/>
    </row>
    <row r="914">
      <c r="E914" s="63"/>
      <c r="J914" s="64"/>
      <c r="K914" s="64"/>
      <c r="L914" s="64"/>
      <c r="O914" s="64"/>
      <c r="P914" s="64"/>
      <c r="Q914" s="64"/>
      <c r="T914" s="64"/>
      <c r="U914" s="64"/>
      <c r="V914" s="64"/>
      <c r="AH914" s="65"/>
    </row>
    <row r="915">
      <c r="E915" s="63"/>
      <c r="J915" s="64"/>
      <c r="K915" s="64"/>
      <c r="L915" s="64"/>
      <c r="O915" s="64"/>
      <c r="P915" s="64"/>
      <c r="Q915" s="64"/>
      <c r="T915" s="64"/>
      <c r="U915" s="64"/>
      <c r="V915" s="64"/>
      <c r="AH915" s="65"/>
    </row>
    <row r="916">
      <c r="E916" s="63"/>
      <c r="J916" s="64"/>
      <c r="K916" s="64"/>
      <c r="L916" s="64"/>
      <c r="O916" s="64"/>
      <c r="P916" s="64"/>
      <c r="Q916" s="64"/>
      <c r="T916" s="64"/>
      <c r="U916" s="64"/>
      <c r="V916" s="64"/>
      <c r="AH916" s="65"/>
    </row>
    <row r="917">
      <c r="E917" s="63"/>
      <c r="J917" s="64"/>
      <c r="K917" s="64"/>
      <c r="L917" s="64"/>
      <c r="O917" s="64"/>
      <c r="P917" s="64"/>
      <c r="Q917" s="64"/>
      <c r="T917" s="64"/>
      <c r="U917" s="64"/>
      <c r="V917" s="64"/>
      <c r="AH917" s="65"/>
    </row>
    <row r="918">
      <c r="E918" s="63"/>
      <c r="J918" s="64"/>
      <c r="K918" s="64"/>
      <c r="L918" s="64"/>
      <c r="O918" s="64"/>
      <c r="P918" s="64"/>
      <c r="Q918" s="64"/>
      <c r="T918" s="64"/>
      <c r="U918" s="64"/>
      <c r="V918" s="64"/>
      <c r="AH918" s="65"/>
    </row>
    <row r="919">
      <c r="E919" s="63"/>
      <c r="J919" s="64"/>
      <c r="K919" s="64"/>
      <c r="L919" s="64"/>
      <c r="O919" s="64"/>
      <c r="P919" s="64"/>
      <c r="Q919" s="64"/>
      <c r="T919" s="64"/>
      <c r="U919" s="64"/>
      <c r="V919" s="64"/>
      <c r="AH919" s="65"/>
    </row>
    <row r="920">
      <c r="E920" s="63"/>
      <c r="J920" s="64"/>
      <c r="K920" s="64"/>
      <c r="L920" s="64"/>
      <c r="O920" s="64"/>
      <c r="P920" s="64"/>
      <c r="Q920" s="64"/>
      <c r="T920" s="64"/>
      <c r="U920" s="64"/>
      <c r="V920" s="64"/>
      <c r="AH920" s="65"/>
    </row>
    <row r="921">
      <c r="E921" s="63"/>
      <c r="J921" s="64"/>
      <c r="K921" s="64"/>
      <c r="L921" s="64"/>
      <c r="O921" s="64"/>
      <c r="P921" s="64"/>
      <c r="Q921" s="64"/>
      <c r="T921" s="64"/>
      <c r="U921" s="64"/>
      <c r="V921" s="64"/>
      <c r="AH921" s="65"/>
    </row>
    <row r="922">
      <c r="E922" s="63"/>
      <c r="J922" s="64"/>
      <c r="K922" s="64"/>
      <c r="L922" s="64"/>
      <c r="O922" s="64"/>
      <c r="P922" s="64"/>
      <c r="Q922" s="64"/>
      <c r="T922" s="64"/>
      <c r="U922" s="64"/>
      <c r="V922" s="64"/>
      <c r="AH922" s="65"/>
    </row>
    <row r="923">
      <c r="E923" s="63"/>
      <c r="J923" s="64"/>
      <c r="K923" s="64"/>
      <c r="L923" s="64"/>
      <c r="O923" s="64"/>
      <c r="P923" s="64"/>
      <c r="Q923" s="64"/>
      <c r="T923" s="64"/>
      <c r="U923" s="64"/>
      <c r="V923" s="64"/>
      <c r="AH923" s="65"/>
    </row>
    <row r="924">
      <c r="E924" s="63"/>
      <c r="J924" s="64"/>
      <c r="K924" s="64"/>
      <c r="L924" s="64"/>
      <c r="O924" s="64"/>
      <c r="P924" s="64"/>
      <c r="Q924" s="64"/>
      <c r="T924" s="64"/>
      <c r="U924" s="64"/>
      <c r="V924" s="64"/>
      <c r="AH924" s="65"/>
    </row>
    <row r="925">
      <c r="E925" s="63"/>
      <c r="J925" s="64"/>
      <c r="K925" s="64"/>
      <c r="L925" s="64"/>
      <c r="O925" s="64"/>
      <c r="P925" s="64"/>
      <c r="Q925" s="64"/>
      <c r="T925" s="64"/>
      <c r="U925" s="64"/>
      <c r="V925" s="64"/>
      <c r="AH925" s="65"/>
    </row>
    <row r="926">
      <c r="E926" s="63"/>
      <c r="J926" s="64"/>
      <c r="K926" s="64"/>
      <c r="L926" s="64"/>
      <c r="O926" s="64"/>
      <c r="P926" s="64"/>
      <c r="Q926" s="64"/>
      <c r="T926" s="64"/>
      <c r="U926" s="64"/>
      <c r="V926" s="64"/>
      <c r="AH926" s="65"/>
    </row>
    <row r="927">
      <c r="E927" s="63"/>
      <c r="J927" s="64"/>
      <c r="K927" s="64"/>
      <c r="L927" s="64"/>
      <c r="O927" s="64"/>
      <c r="P927" s="64"/>
      <c r="Q927" s="64"/>
      <c r="T927" s="64"/>
      <c r="U927" s="64"/>
      <c r="V927" s="64"/>
      <c r="AH927" s="65"/>
    </row>
    <row r="928">
      <c r="E928" s="63"/>
      <c r="J928" s="64"/>
      <c r="K928" s="64"/>
      <c r="L928" s="64"/>
      <c r="O928" s="64"/>
      <c r="P928" s="64"/>
      <c r="Q928" s="64"/>
      <c r="T928" s="64"/>
      <c r="U928" s="64"/>
      <c r="V928" s="64"/>
      <c r="AH928" s="65"/>
    </row>
    <row r="929">
      <c r="E929" s="63"/>
      <c r="J929" s="64"/>
      <c r="K929" s="64"/>
      <c r="L929" s="64"/>
      <c r="O929" s="64"/>
      <c r="P929" s="64"/>
      <c r="Q929" s="64"/>
      <c r="T929" s="64"/>
      <c r="U929" s="64"/>
      <c r="V929" s="64"/>
      <c r="AH929" s="65"/>
    </row>
    <row r="930">
      <c r="E930" s="63"/>
      <c r="J930" s="64"/>
      <c r="K930" s="64"/>
      <c r="L930" s="64"/>
      <c r="O930" s="64"/>
      <c r="P930" s="64"/>
      <c r="Q930" s="64"/>
      <c r="T930" s="64"/>
      <c r="U930" s="64"/>
      <c r="V930" s="64"/>
      <c r="AH930" s="65"/>
    </row>
    <row r="931">
      <c r="E931" s="63"/>
      <c r="J931" s="64"/>
      <c r="K931" s="64"/>
      <c r="L931" s="64"/>
      <c r="O931" s="64"/>
      <c r="P931" s="64"/>
      <c r="Q931" s="64"/>
      <c r="T931" s="64"/>
      <c r="U931" s="64"/>
      <c r="V931" s="64"/>
      <c r="AH931" s="65"/>
    </row>
    <row r="932">
      <c r="E932" s="63"/>
      <c r="J932" s="64"/>
      <c r="K932" s="64"/>
      <c r="L932" s="64"/>
      <c r="O932" s="64"/>
      <c r="P932" s="64"/>
      <c r="Q932" s="64"/>
      <c r="T932" s="64"/>
      <c r="U932" s="64"/>
      <c r="V932" s="64"/>
      <c r="AH932" s="65"/>
    </row>
    <row r="933">
      <c r="E933" s="63"/>
      <c r="J933" s="64"/>
      <c r="K933" s="64"/>
      <c r="L933" s="64"/>
      <c r="O933" s="64"/>
      <c r="P933" s="64"/>
      <c r="Q933" s="64"/>
      <c r="T933" s="64"/>
      <c r="U933" s="64"/>
      <c r="V933" s="64"/>
      <c r="AH933" s="65"/>
    </row>
    <row r="934">
      <c r="E934" s="63"/>
      <c r="J934" s="64"/>
      <c r="K934" s="64"/>
      <c r="L934" s="64"/>
      <c r="O934" s="64"/>
      <c r="P934" s="64"/>
      <c r="Q934" s="64"/>
      <c r="T934" s="64"/>
      <c r="U934" s="64"/>
      <c r="V934" s="64"/>
      <c r="AH934" s="65"/>
    </row>
    <row r="935">
      <c r="E935" s="63"/>
      <c r="J935" s="64"/>
      <c r="K935" s="64"/>
      <c r="L935" s="64"/>
      <c r="O935" s="64"/>
      <c r="P935" s="64"/>
      <c r="Q935" s="64"/>
      <c r="T935" s="64"/>
      <c r="U935" s="64"/>
      <c r="V935" s="64"/>
      <c r="AH935" s="65"/>
    </row>
    <row r="936">
      <c r="E936" s="63"/>
      <c r="J936" s="64"/>
      <c r="K936" s="64"/>
      <c r="L936" s="64"/>
      <c r="O936" s="64"/>
      <c r="P936" s="64"/>
      <c r="Q936" s="64"/>
      <c r="T936" s="64"/>
      <c r="U936" s="64"/>
      <c r="V936" s="64"/>
      <c r="AH936" s="65"/>
    </row>
    <row r="937">
      <c r="E937" s="63"/>
      <c r="J937" s="64"/>
      <c r="K937" s="64"/>
      <c r="L937" s="64"/>
      <c r="O937" s="64"/>
      <c r="P937" s="64"/>
      <c r="Q937" s="64"/>
      <c r="T937" s="64"/>
      <c r="U937" s="64"/>
      <c r="V937" s="64"/>
      <c r="AH937" s="65"/>
    </row>
    <row r="938">
      <c r="E938" s="63"/>
      <c r="J938" s="64"/>
      <c r="K938" s="64"/>
      <c r="L938" s="64"/>
      <c r="O938" s="64"/>
      <c r="P938" s="64"/>
      <c r="Q938" s="64"/>
      <c r="T938" s="64"/>
      <c r="U938" s="64"/>
      <c r="V938" s="64"/>
      <c r="AH938" s="65"/>
    </row>
    <row r="939">
      <c r="E939" s="63"/>
      <c r="J939" s="64"/>
      <c r="K939" s="64"/>
      <c r="L939" s="64"/>
      <c r="O939" s="64"/>
      <c r="P939" s="64"/>
      <c r="Q939" s="64"/>
      <c r="T939" s="64"/>
      <c r="U939" s="64"/>
      <c r="V939" s="64"/>
      <c r="AH939" s="65"/>
    </row>
    <row r="940">
      <c r="E940" s="63"/>
      <c r="J940" s="64"/>
      <c r="K940" s="64"/>
      <c r="L940" s="64"/>
      <c r="O940" s="64"/>
      <c r="P940" s="64"/>
      <c r="Q940" s="64"/>
      <c r="T940" s="64"/>
      <c r="U940" s="64"/>
      <c r="V940" s="64"/>
      <c r="AH940" s="65"/>
    </row>
    <row r="941">
      <c r="E941" s="63"/>
      <c r="J941" s="64"/>
      <c r="K941" s="64"/>
      <c r="L941" s="64"/>
      <c r="O941" s="64"/>
      <c r="P941" s="64"/>
      <c r="Q941" s="64"/>
      <c r="T941" s="64"/>
      <c r="U941" s="64"/>
      <c r="V941" s="64"/>
      <c r="AH941" s="65"/>
    </row>
    <row r="942">
      <c r="E942" s="63"/>
      <c r="J942" s="64"/>
      <c r="K942" s="64"/>
      <c r="L942" s="64"/>
      <c r="O942" s="64"/>
      <c r="P942" s="64"/>
      <c r="Q942" s="64"/>
      <c r="T942" s="64"/>
      <c r="U942" s="64"/>
      <c r="V942" s="64"/>
      <c r="AH942" s="65"/>
    </row>
    <row r="943">
      <c r="E943" s="63"/>
      <c r="J943" s="64"/>
      <c r="K943" s="64"/>
      <c r="L943" s="64"/>
      <c r="O943" s="64"/>
      <c r="P943" s="64"/>
      <c r="Q943" s="64"/>
      <c r="T943" s="64"/>
      <c r="U943" s="64"/>
      <c r="V943" s="64"/>
      <c r="AH943" s="65"/>
    </row>
    <row r="944">
      <c r="AH944" s="65"/>
    </row>
    <row r="945">
      <c r="AH945" s="65"/>
    </row>
    <row r="946">
      <c r="AH946" s="65"/>
    </row>
    <row r="947">
      <c r="AH947" s="65"/>
    </row>
    <row r="948">
      <c r="AH948" s="65"/>
    </row>
    <row r="949">
      <c r="AH949" s="65"/>
    </row>
    <row r="950">
      <c r="AH950" s="65"/>
    </row>
    <row r="951">
      <c r="AH951" s="65"/>
    </row>
    <row r="952">
      <c r="AH952" s="65"/>
    </row>
    <row r="953">
      <c r="AH953" s="65"/>
    </row>
    <row r="954">
      <c r="AH954" s="65"/>
    </row>
    <row r="955">
      <c r="AH955" s="65"/>
    </row>
    <row r="956">
      <c r="AH956" s="65"/>
    </row>
    <row r="957">
      <c r="AH957" s="65"/>
    </row>
    <row r="958">
      <c r="AH958" s="65"/>
    </row>
  </sheetData>
  <mergeCells count="1">
    <mergeCell ref="A2:BC2"/>
  </mergeCells>
  <conditionalFormatting sqref="B8:V8">
    <cfRule type="cellIs" dxfId="0" priority="1" operator="equal">
      <formula>"Drop-Down Menu"</formula>
    </cfRule>
  </conditionalFormatting>
  <conditionalFormatting sqref="B8:V8">
    <cfRule type="cellIs" dxfId="1" priority="2" operator="equal">
      <formula>"Open Ended Field"</formula>
    </cfRule>
  </conditionalFormatting>
  <dataValidations>
    <dataValidation type="list" allowBlank="1" showInputMessage="1" showErrorMessage="1" prompt="Click and enter a value from range 'Copy of Annex E'!O8:O14" sqref="H10:H21">
      <formula1>'Annex F'!$Z$10:$Z$13</formula1>
    </dataValidation>
    <dataValidation type="list" allowBlank="1" showInputMessage="1" showErrorMessage="1" prompt="Click and enter a value from range 'Copy of Annex E'!O8:O14" sqref="M10:M21 R10:R21">
      <formula1>'Annex F'!$Z$10:$Z$16</formula1>
    </dataValidation>
    <dataValidation type="list" allowBlank="1" showInputMessage="1" showErrorMessage="1" prompt="Click and enter a value from range 'Copy of Data Validation'!Q5:Q170" sqref="B10:B21">
      <formula1>'Data Validation'!$Q$5:$Q$170</formula1>
    </dataValidation>
    <dataValidation type="list" allowBlank="1" showInputMessage="1" showErrorMessage="1" prompt="Click and enter a value from range 'Copy of Annex E'!Q8:Q256" sqref="D10:D21">
      <formula1>'Annex F'!$AB$10:$AB$258</formula1>
    </dataValidation>
    <dataValidation type="list" allowBlank="1" showInputMessage="1" showErrorMessage="1" prompt="Click and enter a value from range 'Annex F V2'!AA8:AA274" sqref="E10:E21">
      <formula1>'Annex F'!$AA$10:$AA$276</formula1>
    </dataValidation>
  </dataValidations>
  <hyperlinks>
    <hyperlink display="1 - Select 'File &gt; Make a Copy' to prepare your submission using Google Sheets. Review the 'Completed Sample' to understand how to fill the fields.&#10;2 - Input data ONLY into the YELLOW cells. Select the most relevant tag from the drop-down menu.&#10;3 - Please ADHERE to the format below (wrong formats will only lead to more back and forth between us). Only insert new rows when you run out of them, WHILE ADHERING TO THE GIVEN FORMAT BELOW.&#10;4 - Please submit your responses with the proper formatting by sharing the Google Sheets URL and granting public access to the sheet. File &gt; Share &gt; Anyone on the internet with this link can view &#10;5 - Be truthful. False or misleading claims may render your submission inadmissible.&#10;6 - Submit the completed sheet to Form 6 - [Existing Exchange] Update info (e.g. Rebrand, API update)" location="'F - Sample'!A1" ref="A2"/>
    <hyperlink r:id="rId2" ref="AB10"/>
    <hyperlink r:id="rId3" ref="AB11"/>
    <hyperlink r:id="rId4" ref="AB12"/>
    <hyperlink r:id="rId5" ref="AB13"/>
    <hyperlink r:id="rId6" ref="AB14"/>
    <hyperlink r:id="rId7" ref="AB15"/>
    <hyperlink r:id="rId8" ref="AB16"/>
    <hyperlink r:id="rId9" ref="AB17"/>
    <hyperlink r:id="rId10" ref="AB18"/>
    <hyperlink r:id="rId11" ref="AB19"/>
    <hyperlink r:id="rId12" ref="AB20"/>
    <hyperlink r:id="rId13" ref="AB21"/>
    <hyperlink r:id="rId14" ref="AB22"/>
    <hyperlink r:id="rId15" ref="AB23"/>
    <hyperlink r:id="rId16" ref="AB24"/>
    <hyperlink r:id="rId17" ref="AB25"/>
    <hyperlink r:id="rId18" ref="AB26"/>
    <hyperlink r:id="rId19" ref="AB27"/>
    <hyperlink r:id="rId20" ref="AB28"/>
    <hyperlink r:id="rId21" ref="AB29"/>
    <hyperlink r:id="rId22" ref="AB30"/>
    <hyperlink r:id="rId23" ref="AB31"/>
    <hyperlink r:id="rId24" ref="AB32"/>
    <hyperlink r:id="rId25" ref="AB33"/>
    <hyperlink r:id="rId26" ref="AB34"/>
    <hyperlink r:id="rId27" ref="AB35"/>
    <hyperlink r:id="rId28" ref="AB36"/>
    <hyperlink r:id="rId29" ref="AB37"/>
    <hyperlink r:id="rId30" ref="AB38"/>
    <hyperlink r:id="rId31" ref="AB39"/>
    <hyperlink r:id="rId32" ref="AB40"/>
    <hyperlink r:id="rId33" ref="AB41"/>
    <hyperlink r:id="rId34" ref="AB47"/>
    <hyperlink r:id="rId35" ref="AB48"/>
    <hyperlink r:id="rId36" ref="AB49"/>
    <hyperlink r:id="rId37" ref="AB50"/>
    <hyperlink r:id="rId38" ref="AB51"/>
    <hyperlink r:id="rId39" ref="AB52"/>
    <hyperlink r:id="rId40" ref="AB53"/>
    <hyperlink r:id="rId41" ref="AB54"/>
    <hyperlink r:id="rId42" ref="AB55"/>
    <hyperlink r:id="rId43" ref="AB56"/>
    <hyperlink r:id="rId44" ref="AB57"/>
    <hyperlink r:id="rId45" ref="AB58"/>
    <hyperlink r:id="rId46" ref="AB59"/>
    <hyperlink r:id="rId47" ref="AB60"/>
    <hyperlink r:id="rId48" ref="AB61"/>
    <hyperlink r:id="rId49" ref="AB62"/>
    <hyperlink r:id="rId50" ref="AB63"/>
    <hyperlink r:id="rId51" ref="AB64"/>
    <hyperlink r:id="rId52" ref="AB65"/>
    <hyperlink r:id="rId53" ref="AB66"/>
    <hyperlink r:id="rId54" ref="AB67"/>
    <hyperlink r:id="rId55" ref="AB68"/>
    <hyperlink r:id="rId56" ref="AB69"/>
    <hyperlink r:id="rId57" ref="AB70"/>
    <hyperlink r:id="rId58" ref="AB71"/>
    <hyperlink r:id="rId59" ref="AB72"/>
    <hyperlink r:id="rId60" ref="AB73"/>
    <hyperlink r:id="rId61" ref="AB74"/>
    <hyperlink r:id="rId62" ref="AB75"/>
    <hyperlink r:id="rId63" ref="AB76"/>
    <hyperlink r:id="rId64" ref="AB77"/>
    <hyperlink r:id="rId65" ref="AB78"/>
    <hyperlink r:id="rId66" ref="AB79"/>
    <hyperlink r:id="rId67" ref="AB80"/>
    <hyperlink r:id="rId68" ref="AB81"/>
    <hyperlink r:id="rId69" ref="AB82"/>
    <hyperlink r:id="rId70" ref="AB83"/>
    <hyperlink r:id="rId71" ref="AB84"/>
    <hyperlink r:id="rId72" ref="AB85"/>
    <hyperlink r:id="rId73" ref="AB86"/>
    <hyperlink r:id="rId74" ref="AB87"/>
    <hyperlink r:id="rId75" ref="AB88"/>
    <hyperlink r:id="rId76" ref="AB89"/>
    <hyperlink r:id="rId77" ref="AB90"/>
    <hyperlink r:id="rId78" ref="AB91"/>
    <hyperlink r:id="rId79" ref="AB92"/>
    <hyperlink r:id="rId80" ref="AB93"/>
    <hyperlink r:id="rId81" ref="AB94"/>
    <hyperlink r:id="rId82" ref="AB95"/>
    <hyperlink r:id="rId83" ref="AB96"/>
    <hyperlink r:id="rId84" ref="AB97"/>
    <hyperlink r:id="rId85" ref="AB98"/>
    <hyperlink r:id="rId86" ref="AB99"/>
    <hyperlink r:id="rId87" ref="AB100"/>
    <hyperlink r:id="rId88" ref="AB101"/>
    <hyperlink r:id="rId89" ref="AB102"/>
    <hyperlink r:id="rId90" ref="AB103"/>
    <hyperlink r:id="rId91" ref="AB104"/>
    <hyperlink r:id="rId92" ref="AB105"/>
    <hyperlink r:id="rId93" ref="AB106"/>
    <hyperlink r:id="rId94" ref="AB107"/>
    <hyperlink r:id="rId95" ref="AB108"/>
    <hyperlink r:id="rId96" ref="AB109"/>
    <hyperlink r:id="rId97" ref="AB110"/>
    <hyperlink r:id="rId98" ref="AB111"/>
    <hyperlink r:id="rId99" ref="AB112"/>
    <hyperlink r:id="rId100" ref="AB113"/>
    <hyperlink r:id="rId101" ref="AB114"/>
    <hyperlink r:id="rId102" ref="AB115"/>
    <hyperlink r:id="rId103" ref="AB116"/>
    <hyperlink r:id="rId104" ref="AB117"/>
    <hyperlink r:id="rId105" ref="AB118"/>
    <hyperlink r:id="rId106" ref="AB119"/>
    <hyperlink r:id="rId107" ref="AB120"/>
    <hyperlink r:id="rId108" ref="AB121"/>
    <hyperlink r:id="rId109" ref="AB122"/>
    <hyperlink r:id="rId110" ref="AB123"/>
    <hyperlink r:id="rId111" ref="AB124"/>
    <hyperlink r:id="rId112" ref="AB125"/>
    <hyperlink r:id="rId113" ref="AB126"/>
    <hyperlink r:id="rId114" ref="AB127"/>
    <hyperlink r:id="rId115" ref="AB128"/>
    <hyperlink r:id="rId116" ref="AB129"/>
    <hyperlink r:id="rId117" ref="AB130"/>
    <hyperlink r:id="rId118" ref="AB131"/>
    <hyperlink r:id="rId119" ref="AB132"/>
    <hyperlink r:id="rId120" ref="AB133"/>
    <hyperlink r:id="rId121" ref="AB134"/>
    <hyperlink r:id="rId122" ref="AB135"/>
    <hyperlink r:id="rId123" ref="AB136"/>
    <hyperlink r:id="rId124" ref="AB137"/>
    <hyperlink r:id="rId125" ref="AB138"/>
    <hyperlink r:id="rId126" ref="AB139"/>
    <hyperlink r:id="rId127" ref="AB140"/>
    <hyperlink r:id="rId128" ref="AB141"/>
    <hyperlink r:id="rId129" ref="AB142"/>
    <hyperlink r:id="rId130" ref="AB143"/>
    <hyperlink r:id="rId131" ref="AB144"/>
    <hyperlink r:id="rId132" ref="AB145"/>
    <hyperlink r:id="rId133" ref="AB146"/>
    <hyperlink r:id="rId134" ref="AB147"/>
    <hyperlink r:id="rId135" ref="AB148"/>
    <hyperlink r:id="rId136" ref="AB149"/>
    <hyperlink r:id="rId137" ref="AB150"/>
    <hyperlink r:id="rId138" ref="AB151"/>
    <hyperlink r:id="rId139" ref="AB152"/>
    <hyperlink r:id="rId140" ref="AB153"/>
    <hyperlink r:id="rId141" ref="AB154"/>
    <hyperlink r:id="rId142" ref="AB155"/>
    <hyperlink r:id="rId143" ref="AB156"/>
    <hyperlink r:id="rId144" ref="AB157"/>
    <hyperlink r:id="rId145" ref="AB158"/>
    <hyperlink r:id="rId146" ref="AB159"/>
    <hyperlink r:id="rId147" ref="AB160"/>
    <hyperlink r:id="rId148" ref="AB161"/>
    <hyperlink r:id="rId149" ref="AB162"/>
    <hyperlink r:id="rId150" ref="AB163"/>
    <hyperlink r:id="rId151" ref="AB164"/>
    <hyperlink r:id="rId152" ref="AB165"/>
    <hyperlink r:id="rId153" ref="AB166"/>
    <hyperlink r:id="rId154" ref="AB167"/>
    <hyperlink r:id="rId155" ref="AB168"/>
    <hyperlink r:id="rId156" ref="AB169"/>
    <hyperlink r:id="rId157" ref="AB170"/>
    <hyperlink r:id="rId158" ref="AB171"/>
    <hyperlink r:id="rId159" ref="AB172"/>
    <hyperlink r:id="rId160" ref="AB173"/>
    <hyperlink r:id="rId161" ref="AB174"/>
    <hyperlink r:id="rId162" ref="AB175"/>
    <hyperlink r:id="rId163" ref="AB176"/>
    <hyperlink r:id="rId164" ref="AB177"/>
    <hyperlink r:id="rId165" ref="AB178"/>
    <hyperlink r:id="rId166" ref="AB179"/>
    <hyperlink r:id="rId167" ref="AB180"/>
    <hyperlink r:id="rId168" ref="AB181"/>
    <hyperlink r:id="rId169" ref="AB182"/>
    <hyperlink r:id="rId170" ref="AB183"/>
    <hyperlink r:id="rId171" ref="AB184"/>
    <hyperlink r:id="rId172" ref="AB185"/>
    <hyperlink r:id="rId173" ref="AB186"/>
    <hyperlink r:id="rId174" ref="AB187"/>
    <hyperlink r:id="rId175" ref="AB188"/>
    <hyperlink r:id="rId176" ref="AB189"/>
    <hyperlink r:id="rId177" ref="AB190"/>
    <hyperlink r:id="rId178" ref="AB191"/>
    <hyperlink r:id="rId179" ref="AB192"/>
    <hyperlink r:id="rId180" ref="AB193"/>
    <hyperlink r:id="rId181" ref="AB194"/>
    <hyperlink r:id="rId182" ref="AB195"/>
    <hyperlink r:id="rId183" ref="AB196"/>
    <hyperlink r:id="rId184" ref="AB197"/>
    <hyperlink r:id="rId185" ref="AB198"/>
    <hyperlink r:id="rId186" ref="AB199"/>
    <hyperlink r:id="rId187" ref="AB200"/>
    <hyperlink r:id="rId188" ref="AB201"/>
    <hyperlink r:id="rId189" ref="AB202"/>
    <hyperlink r:id="rId190" ref="AB203"/>
    <hyperlink r:id="rId191" ref="AB204"/>
    <hyperlink r:id="rId192" ref="AB205"/>
    <hyperlink r:id="rId193" ref="AB206"/>
    <hyperlink r:id="rId194" ref="AB207"/>
    <hyperlink r:id="rId195" ref="AB208"/>
    <hyperlink r:id="rId196" ref="AB209"/>
    <hyperlink r:id="rId197" ref="AB210"/>
    <hyperlink r:id="rId198" ref="AB211"/>
    <hyperlink r:id="rId199" ref="AB212"/>
    <hyperlink r:id="rId200" ref="AB213"/>
    <hyperlink r:id="rId201" ref="AB214"/>
    <hyperlink r:id="rId202" ref="AB215"/>
    <hyperlink r:id="rId203" ref="AB216"/>
    <hyperlink r:id="rId204" ref="AB217"/>
    <hyperlink r:id="rId205" ref="AB218"/>
    <hyperlink r:id="rId206" ref="AB219"/>
    <hyperlink r:id="rId207" ref="AB220"/>
    <hyperlink r:id="rId208" ref="AB221"/>
    <hyperlink r:id="rId209" ref="AB222"/>
    <hyperlink r:id="rId210" ref="AB223"/>
    <hyperlink r:id="rId211" ref="AB224"/>
    <hyperlink r:id="rId212" ref="AB225"/>
    <hyperlink r:id="rId213" ref="AB226"/>
    <hyperlink r:id="rId214" ref="AB228"/>
    <hyperlink r:id="rId215" ref="AB229"/>
    <hyperlink r:id="rId216" ref="AB230"/>
    <hyperlink r:id="rId217" ref="AB231"/>
    <hyperlink r:id="rId218" ref="AB232"/>
    <hyperlink r:id="rId219" ref="AB233"/>
    <hyperlink r:id="rId220" ref="AB234"/>
    <hyperlink r:id="rId221" ref="AB235"/>
    <hyperlink r:id="rId222" ref="AB236"/>
    <hyperlink r:id="rId223" ref="AB237"/>
    <hyperlink r:id="rId224" ref="AB238"/>
    <hyperlink r:id="rId225" ref="AB239"/>
    <hyperlink r:id="rId226" ref="AB240"/>
    <hyperlink r:id="rId227" ref="AB241"/>
    <hyperlink r:id="rId228" ref="AB242"/>
    <hyperlink r:id="rId229" ref="AB243"/>
    <hyperlink r:id="rId230" ref="AB244"/>
    <hyperlink r:id="rId231" ref="AB245"/>
    <hyperlink r:id="rId232" ref="AB246"/>
    <hyperlink r:id="rId233" ref="AB247"/>
    <hyperlink r:id="rId234" ref="AB248"/>
    <hyperlink r:id="rId235" ref="AB249"/>
    <hyperlink r:id="rId236" ref="AB250"/>
    <hyperlink r:id="rId237" ref="AB251"/>
    <hyperlink r:id="rId238" ref="AB252"/>
    <hyperlink r:id="rId239" ref="AB253"/>
    <hyperlink r:id="rId240" ref="AB254"/>
    <hyperlink r:id="rId241" ref="AB255"/>
    <hyperlink r:id="rId242" ref="AB256"/>
    <hyperlink r:id="rId243" ref="AB257"/>
    <hyperlink r:id="rId244" ref="AB258"/>
  </hyperlinks>
  <drawing r:id="rId245"/>
  <legacyDrawing r:id="rId24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09.38"/>
    <col customWidth="1" min="3" max="3" width="58.25"/>
    <col customWidth="1" min="4" max="4" width="51.5"/>
    <col customWidth="1" min="5" max="5" width="32.13"/>
    <col customWidth="1" min="6" max="6" width="37.88"/>
    <col customWidth="1" min="7" max="7" width="26.13"/>
    <col customWidth="1" min="8" max="8" width="25.5"/>
    <col customWidth="1" min="9" max="9" width="25.38"/>
  </cols>
  <sheetData>
    <row r="1">
      <c r="A1" s="123" t="s">
        <v>930</v>
      </c>
      <c r="B1" s="124"/>
      <c r="C1" s="124"/>
    </row>
    <row r="3">
      <c r="A3" s="6" t="s">
        <v>931</v>
      </c>
    </row>
    <row r="4">
      <c r="A4" s="125" t="s">
        <v>932</v>
      </c>
    </row>
    <row r="5">
      <c r="A5" s="38" t="s">
        <v>4</v>
      </c>
      <c r="B5" s="9" t="s">
        <v>933</v>
      </c>
      <c r="C5" s="9" t="s">
        <v>75</v>
      </c>
      <c r="D5" s="9" t="s">
        <v>934</v>
      </c>
    </row>
    <row r="6">
      <c r="A6" s="126">
        <v>1.0</v>
      </c>
      <c r="B6" s="127" t="s">
        <v>935</v>
      </c>
      <c r="C6" s="128" t="s">
        <v>936</v>
      </c>
      <c r="D6" s="128" t="s">
        <v>937</v>
      </c>
    </row>
    <row r="7">
      <c r="A7" s="126">
        <v>2.0</v>
      </c>
      <c r="B7" s="127" t="s">
        <v>938</v>
      </c>
      <c r="C7" s="128" t="s">
        <v>939</v>
      </c>
      <c r="D7" s="128" t="s">
        <v>937</v>
      </c>
    </row>
    <row r="8">
      <c r="A8" s="129">
        <v>3.0</v>
      </c>
      <c r="B8" s="130" t="s">
        <v>940</v>
      </c>
      <c r="C8" s="128" t="s">
        <v>939</v>
      </c>
      <c r="D8" s="128" t="s">
        <v>937</v>
      </c>
    </row>
    <row r="9">
      <c r="A9" s="126">
        <v>4.0</v>
      </c>
      <c r="B9" s="130" t="s">
        <v>941</v>
      </c>
      <c r="C9" s="128" t="s">
        <v>939</v>
      </c>
      <c r="D9" s="128" t="s">
        <v>937</v>
      </c>
    </row>
    <row r="10">
      <c r="A10" s="126">
        <v>5.0</v>
      </c>
      <c r="B10" s="130" t="s">
        <v>942</v>
      </c>
      <c r="C10" s="128" t="s">
        <v>939</v>
      </c>
      <c r="D10" s="128" t="s">
        <v>937</v>
      </c>
    </row>
    <row r="11">
      <c r="A11" s="126">
        <v>6.0</v>
      </c>
      <c r="B11" s="130" t="s">
        <v>943</v>
      </c>
      <c r="C11" s="131" t="s">
        <v>944</v>
      </c>
      <c r="D11" s="128" t="s">
        <v>937</v>
      </c>
    </row>
    <row r="12">
      <c r="A12" s="129">
        <v>7.0</v>
      </c>
      <c r="B12" s="127" t="s">
        <v>945</v>
      </c>
      <c r="C12" s="128" t="s">
        <v>939</v>
      </c>
      <c r="D12" s="128" t="s">
        <v>937</v>
      </c>
    </row>
    <row r="13">
      <c r="A13" s="126">
        <v>8.0</v>
      </c>
      <c r="B13" s="130" t="s">
        <v>946</v>
      </c>
      <c r="C13" s="128" t="s">
        <v>939</v>
      </c>
      <c r="D13" s="128" t="s">
        <v>937</v>
      </c>
    </row>
    <row r="14">
      <c r="A14" s="126">
        <v>9.0</v>
      </c>
      <c r="B14" s="127" t="s">
        <v>947</v>
      </c>
      <c r="C14" s="128" t="s">
        <v>939</v>
      </c>
      <c r="D14" s="128" t="s">
        <v>937</v>
      </c>
    </row>
    <row r="15">
      <c r="A15" s="126">
        <v>10.0</v>
      </c>
      <c r="B15" s="127" t="s">
        <v>948</v>
      </c>
      <c r="C15" s="128" t="s">
        <v>939</v>
      </c>
      <c r="D15" s="128" t="s">
        <v>937</v>
      </c>
    </row>
    <row r="16">
      <c r="A16" s="129">
        <v>11.0</v>
      </c>
      <c r="B16" s="127" t="s">
        <v>949</v>
      </c>
      <c r="C16" s="128" t="s">
        <v>939</v>
      </c>
      <c r="D16" s="128" t="s">
        <v>937</v>
      </c>
    </row>
    <row r="17">
      <c r="A17" s="126">
        <v>12.0</v>
      </c>
      <c r="B17" s="127" t="s">
        <v>950</v>
      </c>
      <c r="C17" s="128" t="s">
        <v>939</v>
      </c>
      <c r="D17" s="128" t="s">
        <v>937</v>
      </c>
    </row>
    <row r="18">
      <c r="A18" s="126">
        <v>13.0</v>
      </c>
      <c r="B18" s="130" t="s">
        <v>951</v>
      </c>
      <c r="C18" s="128" t="s">
        <v>939</v>
      </c>
      <c r="D18" s="128" t="s">
        <v>937</v>
      </c>
    </row>
    <row r="19">
      <c r="A19" s="126">
        <v>14.0</v>
      </c>
      <c r="B19" s="127" t="s">
        <v>952</v>
      </c>
      <c r="C19" s="128" t="s">
        <v>939</v>
      </c>
      <c r="D19" s="128" t="s">
        <v>937</v>
      </c>
    </row>
    <row r="20">
      <c r="A20" s="129">
        <v>15.0</v>
      </c>
      <c r="B20" s="127" t="s">
        <v>953</v>
      </c>
      <c r="C20" s="128" t="s">
        <v>939</v>
      </c>
      <c r="D20" s="128" t="s">
        <v>937</v>
      </c>
    </row>
    <row r="21">
      <c r="A21" s="126">
        <v>16.0</v>
      </c>
      <c r="B21" s="130" t="s">
        <v>954</v>
      </c>
      <c r="C21" s="128" t="s">
        <v>939</v>
      </c>
      <c r="D21" s="128" t="s">
        <v>937</v>
      </c>
    </row>
    <row r="22">
      <c r="A22" s="126">
        <v>17.0</v>
      </c>
      <c r="B22" s="130" t="s">
        <v>955</v>
      </c>
      <c r="C22" s="128" t="s">
        <v>939</v>
      </c>
      <c r="D22" s="128" t="s">
        <v>937</v>
      </c>
    </row>
    <row r="23">
      <c r="A23" s="126">
        <v>18.0</v>
      </c>
      <c r="B23" s="130" t="s">
        <v>956</v>
      </c>
      <c r="C23" s="128" t="s">
        <v>939</v>
      </c>
      <c r="D23" s="128" t="s">
        <v>937</v>
      </c>
    </row>
    <row r="24">
      <c r="A24" s="129">
        <v>19.0</v>
      </c>
      <c r="B24" s="127" t="s">
        <v>957</v>
      </c>
      <c r="C24" s="128" t="s">
        <v>939</v>
      </c>
      <c r="D24" s="128" t="s">
        <v>937</v>
      </c>
    </row>
    <row r="25">
      <c r="A25" s="126">
        <v>20.0</v>
      </c>
      <c r="B25" s="127" t="s">
        <v>958</v>
      </c>
      <c r="C25" s="128" t="s">
        <v>939</v>
      </c>
      <c r="D25" s="128" t="s">
        <v>937</v>
      </c>
    </row>
    <row r="26">
      <c r="A26" s="126">
        <v>21.0</v>
      </c>
      <c r="B26" s="127" t="s">
        <v>959</v>
      </c>
      <c r="C26" s="128" t="s">
        <v>939</v>
      </c>
      <c r="D26" s="128" t="s">
        <v>937</v>
      </c>
    </row>
    <row r="27">
      <c r="A27" s="126">
        <v>22.0</v>
      </c>
      <c r="B27" s="130" t="s">
        <v>960</v>
      </c>
      <c r="C27" s="132" t="s">
        <v>961</v>
      </c>
      <c r="D27" s="128" t="s">
        <v>937</v>
      </c>
    </row>
    <row r="28">
      <c r="A28" s="126">
        <v>23.0</v>
      </c>
      <c r="B28" s="133" t="str">
        <f>HYPERLINK("https://onlinepngtools.com/create-transparent-png","Logo (Transparent background, Square-shaped 200x200, PNG format)")</f>
        <v>Logo (Transparent background, Square-shaped 200x200, PNG format)</v>
      </c>
      <c r="C28" s="132" t="s">
        <v>961</v>
      </c>
      <c r="D28" s="128" t="s">
        <v>937</v>
      </c>
    </row>
    <row r="29">
      <c r="A29" s="126">
        <v>24.0</v>
      </c>
      <c r="B29" s="134" t="str">
        <f>HYPERLINK("https://www.kucoin.com/news/en-fee","Trading Fee structure")</f>
        <v>Trading Fee structure</v>
      </c>
      <c r="C29" s="132" t="s">
        <v>961</v>
      </c>
      <c r="D29" s="128" t="s">
        <v>937</v>
      </c>
    </row>
    <row r="30">
      <c r="A30" s="129">
        <v>25.0</v>
      </c>
      <c r="B30" s="135" t="str">
        <f>HYPERLINK("https://www.kucoin.com/news/en-fee","Deposit/Withdrawal Fee structure")</f>
        <v>Deposit/Withdrawal Fee structure</v>
      </c>
      <c r="C30" s="132" t="s">
        <v>961</v>
      </c>
      <c r="D30" s="128" t="s">
        <v>937</v>
      </c>
    </row>
    <row r="31">
      <c r="A31" s="126">
        <v>26.0</v>
      </c>
      <c r="B31" s="133" t="str">
        <f>HYPERLINK("https://www.altilly.com/page/status","System status URL that shows all coin listings/details (e.g. full name, logo, project URL)")</f>
        <v>System status URL that shows all coin listings/details (e.g. full name, logo, project URL)</v>
      </c>
      <c r="C31" s="132" t="s">
        <v>961</v>
      </c>
      <c r="D31" s="128" t="s">
        <v>937</v>
      </c>
    </row>
    <row r="32">
      <c r="A32" s="126">
        <v>27.0</v>
      </c>
      <c r="B32" s="127" t="s">
        <v>962</v>
      </c>
      <c r="C32" s="132" t="s">
        <v>961</v>
      </c>
      <c r="D32" s="136" t="s">
        <v>16</v>
      </c>
    </row>
    <row r="33">
      <c r="A33" s="126">
        <v>28.0</v>
      </c>
      <c r="B33" s="130" t="s">
        <v>963</v>
      </c>
      <c r="C33" s="132" t="s">
        <v>961</v>
      </c>
      <c r="D33" s="136" t="s">
        <v>16</v>
      </c>
    </row>
    <row r="34">
      <c r="A34" s="129">
        <v>29.0</v>
      </c>
      <c r="B34" s="137" t="str">
        <f>HYPERLINK("https://tinyurl.com/y2hj58pd","Endpoint 1")</f>
        <v>Endpoint 1</v>
      </c>
      <c r="C34" s="132" t="s">
        <v>961</v>
      </c>
      <c r="D34" s="136" t="s">
        <v>16</v>
      </c>
    </row>
    <row r="35">
      <c r="A35" s="126">
        <v>30.0</v>
      </c>
      <c r="B35" s="137" t="str">
        <f>HYPERLINK("https://tinyurl.com/y2hj58pd","Endpoint 2")</f>
        <v>Endpoint 2</v>
      </c>
      <c r="C35" s="132" t="s">
        <v>961</v>
      </c>
      <c r="D35" s="136" t="s">
        <v>16</v>
      </c>
    </row>
    <row r="36">
      <c r="A36" s="126">
        <v>31.0</v>
      </c>
      <c r="B36" s="137" t="str">
        <f>HYPERLINK("https://tinyurl.com/y2hj58pd","Endpoint 3")</f>
        <v>Endpoint 3</v>
      </c>
      <c r="C36" s="132" t="s">
        <v>961</v>
      </c>
      <c r="D36" s="136" t="s">
        <v>16</v>
      </c>
    </row>
    <row r="37">
      <c r="A37" s="126">
        <v>32.0</v>
      </c>
      <c r="B37" s="137" t="str">
        <f>HYPERLINK("https://tinyurl.com/y2hj58pd","Endpoint 4")</f>
        <v>Endpoint 4</v>
      </c>
      <c r="C37" s="132" t="s">
        <v>961</v>
      </c>
      <c r="D37" s="136" t="s">
        <v>16</v>
      </c>
    </row>
    <row r="38">
      <c r="A38" s="126">
        <v>33.0</v>
      </c>
      <c r="B38" s="130" t="s">
        <v>964</v>
      </c>
      <c r="C38" s="132" t="s">
        <v>961</v>
      </c>
      <c r="D38" s="136" t="s">
        <v>16</v>
      </c>
    </row>
    <row r="39">
      <c r="A39" s="126">
        <v>34.0</v>
      </c>
      <c r="B39" s="130" t="s">
        <v>965</v>
      </c>
      <c r="C39" s="132" t="s">
        <v>961</v>
      </c>
      <c r="D39" s="136" t="s">
        <v>16</v>
      </c>
    </row>
    <row r="40">
      <c r="A40" s="129">
        <v>35.0</v>
      </c>
      <c r="B40" s="127" t="s">
        <v>966</v>
      </c>
      <c r="C40" s="132" t="s">
        <v>961</v>
      </c>
      <c r="D40" s="136" t="s">
        <v>16</v>
      </c>
    </row>
    <row r="41">
      <c r="A41" s="126">
        <v>36.0</v>
      </c>
      <c r="B41" s="127" t="s">
        <v>967</v>
      </c>
      <c r="C41" s="132" t="s">
        <v>961</v>
      </c>
      <c r="D41" s="136" t="s">
        <v>16</v>
      </c>
    </row>
    <row r="42">
      <c r="A42" s="126">
        <v>37.0</v>
      </c>
      <c r="B42" s="127" t="s">
        <v>968</v>
      </c>
      <c r="C42" s="132" t="s">
        <v>961</v>
      </c>
      <c r="D42" s="136" t="s">
        <v>16</v>
      </c>
    </row>
    <row r="43">
      <c r="A43" s="126">
        <v>38.0</v>
      </c>
      <c r="B43" s="138" t="s">
        <v>969</v>
      </c>
      <c r="C43" s="132" t="s">
        <v>961</v>
      </c>
      <c r="D43" s="136" t="s">
        <v>16</v>
      </c>
    </row>
    <row r="44">
      <c r="A44" s="129">
        <v>39.0</v>
      </c>
      <c r="B44" s="138" t="s">
        <v>970</v>
      </c>
      <c r="C44" s="132" t="s">
        <v>961</v>
      </c>
      <c r="D44" s="136" t="s">
        <v>16</v>
      </c>
    </row>
    <row r="45">
      <c r="A45" s="126">
        <v>40.0</v>
      </c>
      <c r="B45" s="127" t="s">
        <v>971</v>
      </c>
      <c r="C45" s="132" t="s">
        <v>961</v>
      </c>
      <c r="D45" s="136" t="s">
        <v>16</v>
      </c>
    </row>
    <row r="46">
      <c r="A46" s="126">
        <v>41.0</v>
      </c>
      <c r="B46" s="127" t="s">
        <v>972</v>
      </c>
      <c r="C46" s="132" t="s">
        <v>961</v>
      </c>
      <c r="D46" s="136" t="s">
        <v>16</v>
      </c>
    </row>
    <row r="47">
      <c r="A47" s="126">
        <v>42.0</v>
      </c>
      <c r="B47" s="127" t="s">
        <v>973</v>
      </c>
      <c r="C47" s="132" t="s">
        <v>961</v>
      </c>
      <c r="D47" s="136" t="s">
        <v>16</v>
      </c>
    </row>
    <row r="48">
      <c r="A48" s="126">
        <v>43.0</v>
      </c>
      <c r="B48" s="139"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140" t="s">
        <v>974</v>
      </c>
      <c r="D48" s="136" t="s">
        <v>16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38"/>
    <col customWidth="1" min="2" max="2" width="33.38"/>
    <col customWidth="1" min="3" max="3" width="18.0"/>
    <col customWidth="1" min="4" max="4" width="40.63"/>
  </cols>
  <sheetData>
    <row r="1">
      <c r="A1" s="123" t="s">
        <v>975</v>
      </c>
      <c r="B1" s="124"/>
      <c r="C1" s="124"/>
      <c r="D1" s="124"/>
      <c r="E1" s="124"/>
      <c r="F1" s="124"/>
      <c r="G1" s="124"/>
      <c r="H1" s="124"/>
      <c r="I1" s="124"/>
      <c r="J1" s="124"/>
      <c r="K1" s="124"/>
      <c r="L1" s="124"/>
      <c r="M1" s="124"/>
      <c r="N1" s="124"/>
      <c r="O1" s="124"/>
    </row>
    <row r="4">
      <c r="A4" s="6" t="s">
        <v>976</v>
      </c>
    </row>
    <row r="7">
      <c r="A7" s="82" t="s">
        <v>977</v>
      </c>
      <c r="B7" s="141" t="s">
        <v>194</v>
      </c>
      <c r="C7" s="141" t="s">
        <v>194</v>
      </c>
      <c r="D7" s="141" t="s">
        <v>13</v>
      </c>
    </row>
    <row r="8">
      <c r="A8" s="142" t="s">
        <v>978</v>
      </c>
      <c r="B8" s="143" t="s">
        <v>979</v>
      </c>
      <c r="C8" s="144"/>
      <c r="D8" s="19" t="s">
        <v>26</v>
      </c>
    </row>
    <row r="9">
      <c r="A9" s="142" t="s">
        <v>978</v>
      </c>
      <c r="B9" s="102" t="s">
        <v>980</v>
      </c>
      <c r="C9" s="144"/>
      <c r="D9" s="19" t="s">
        <v>26</v>
      </c>
    </row>
    <row r="10">
      <c r="A10" s="142" t="s">
        <v>978</v>
      </c>
      <c r="B10" s="102" t="s">
        <v>981</v>
      </c>
      <c r="C10" s="144"/>
      <c r="D10" s="19" t="s">
        <v>26</v>
      </c>
    </row>
    <row r="11">
      <c r="A11" s="142" t="s">
        <v>978</v>
      </c>
      <c r="B11" s="145" t="s">
        <v>982</v>
      </c>
      <c r="C11" s="144"/>
      <c r="D11" s="19" t="s">
        <v>26</v>
      </c>
    </row>
    <row r="12">
      <c r="A12" s="142" t="s">
        <v>978</v>
      </c>
      <c r="B12" s="145" t="s">
        <v>983</v>
      </c>
      <c r="C12" s="144"/>
      <c r="D12" s="19" t="s">
        <v>984</v>
      </c>
      <c r="G12" s="103"/>
    </row>
    <row r="13">
      <c r="A13" s="142" t="s">
        <v>985</v>
      </c>
      <c r="B13" s="102" t="s">
        <v>986</v>
      </c>
      <c r="C13" s="144"/>
      <c r="D13" s="19" t="s">
        <v>26</v>
      </c>
      <c r="G13" s="103"/>
    </row>
    <row r="14">
      <c r="A14" s="142" t="s">
        <v>987</v>
      </c>
      <c r="B14" s="102" t="s">
        <v>988</v>
      </c>
      <c r="C14" s="144"/>
      <c r="D14" s="19" t="s">
        <v>26</v>
      </c>
      <c r="G14" s="103"/>
    </row>
    <row r="15">
      <c r="A15" s="146" t="s">
        <v>989</v>
      </c>
      <c r="B15" s="102" t="s">
        <v>990</v>
      </c>
      <c r="C15" s="144"/>
      <c r="D15" s="19" t="s">
        <v>26</v>
      </c>
      <c r="G15" s="103"/>
    </row>
    <row r="16">
      <c r="A16" s="146" t="s">
        <v>989</v>
      </c>
      <c r="B16" s="102" t="s">
        <v>991</v>
      </c>
      <c r="C16" s="144"/>
      <c r="D16" s="19" t="s">
        <v>26</v>
      </c>
      <c r="G16" s="103"/>
    </row>
    <row r="17">
      <c r="A17" s="146" t="s">
        <v>989</v>
      </c>
      <c r="B17" s="102" t="s">
        <v>992</v>
      </c>
      <c r="C17" s="144"/>
      <c r="D17" s="19" t="s">
        <v>26</v>
      </c>
      <c r="G17" s="103"/>
    </row>
    <row r="18">
      <c r="A18" s="146" t="s">
        <v>989</v>
      </c>
      <c r="B18" s="102" t="s">
        <v>993</v>
      </c>
      <c r="C18" s="144"/>
      <c r="D18" s="19" t="s">
        <v>26</v>
      </c>
      <c r="G18" s="103"/>
    </row>
    <row r="19">
      <c r="A19" s="146" t="s">
        <v>989</v>
      </c>
      <c r="B19" s="102" t="s">
        <v>994</v>
      </c>
      <c r="C19" s="147"/>
      <c r="D19" s="19" t="s">
        <v>26</v>
      </c>
      <c r="G19" s="103"/>
    </row>
    <row r="20">
      <c r="A20" s="146" t="s">
        <v>989</v>
      </c>
      <c r="B20" s="102" t="s">
        <v>995</v>
      </c>
      <c r="C20" s="147"/>
      <c r="D20" s="19" t="s">
        <v>26</v>
      </c>
      <c r="G20" s="103"/>
    </row>
    <row r="21">
      <c r="A21" s="146" t="s">
        <v>989</v>
      </c>
      <c r="B21" s="102" t="s">
        <v>996</v>
      </c>
      <c r="C21" s="147"/>
      <c r="D21" s="19" t="s">
        <v>26</v>
      </c>
      <c r="G21" s="103"/>
    </row>
    <row r="22">
      <c r="A22" s="146" t="s">
        <v>989</v>
      </c>
      <c r="B22" s="102" t="s">
        <v>997</v>
      </c>
      <c r="C22" s="147"/>
      <c r="D22" s="19" t="s">
        <v>26</v>
      </c>
      <c r="G22" s="103"/>
    </row>
    <row r="23">
      <c r="A23" s="146" t="s">
        <v>989</v>
      </c>
      <c r="B23" s="102" t="s">
        <v>998</v>
      </c>
      <c r="C23" s="144"/>
      <c r="D23" s="19" t="s">
        <v>26</v>
      </c>
      <c r="G23" s="103"/>
    </row>
    <row r="24">
      <c r="A24" s="146" t="s">
        <v>989</v>
      </c>
      <c r="B24" s="102" t="s">
        <v>999</v>
      </c>
      <c r="C24" s="144"/>
      <c r="D24" s="19" t="s">
        <v>26</v>
      </c>
      <c r="G24" s="103"/>
    </row>
    <row r="25">
      <c r="A25" s="148"/>
      <c r="G25" s="103"/>
    </row>
    <row r="26">
      <c r="G26" s="103"/>
    </row>
    <row r="27">
      <c r="G27" s="103"/>
    </row>
    <row r="28">
      <c r="G28" s="103"/>
    </row>
    <row r="29">
      <c r="G29" s="103"/>
    </row>
    <row r="30">
      <c r="G30" s="103"/>
    </row>
    <row r="31">
      <c r="G31" s="103"/>
    </row>
    <row r="32">
      <c r="G32" s="103"/>
    </row>
    <row r="33">
      <c r="G33" s="103"/>
    </row>
    <row r="34">
      <c r="G34" s="103"/>
    </row>
    <row r="35">
      <c r="G35" s="103"/>
    </row>
    <row r="36">
      <c r="G36" s="103"/>
    </row>
    <row r="37">
      <c r="G37" s="103"/>
    </row>
    <row r="38">
      <c r="G38" s="103"/>
    </row>
    <row r="39">
      <c r="G39" s="103"/>
    </row>
    <row r="40">
      <c r="G40" s="103"/>
    </row>
    <row r="41">
      <c r="G41" s="103"/>
    </row>
    <row r="42">
      <c r="G42" s="103"/>
    </row>
    <row r="43">
      <c r="G43" s="103"/>
    </row>
    <row r="44">
      <c r="G44" s="103"/>
    </row>
    <row r="45">
      <c r="G45" s="103"/>
    </row>
    <row r="46">
      <c r="G46" s="103"/>
    </row>
    <row r="47">
      <c r="G47" s="103"/>
    </row>
    <row r="48">
      <c r="G48" s="103"/>
    </row>
    <row r="49">
      <c r="G49" s="103"/>
    </row>
    <row r="50">
      <c r="G50" s="103"/>
    </row>
    <row r="51">
      <c r="G51" s="103"/>
    </row>
    <row r="52">
      <c r="G52" s="103"/>
    </row>
    <row r="53">
      <c r="G53" s="103"/>
    </row>
    <row r="54">
      <c r="G54" s="103"/>
    </row>
    <row r="55">
      <c r="G55" s="103"/>
    </row>
    <row r="56">
      <c r="G56" s="103"/>
    </row>
    <row r="57">
      <c r="G57" s="103"/>
    </row>
    <row r="58">
      <c r="G58" s="103"/>
    </row>
    <row r="59">
      <c r="G59" s="103"/>
    </row>
    <row r="60">
      <c r="G60" s="103"/>
    </row>
    <row r="61">
      <c r="G61" s="103"/>
    </row>
    <row r="62">
      <c r="G62" s="103"/>
    </row>
    <row r="63">
      <c r="G63" s="103"/>
    </row>
    <row r="64">
      <c r="F64" s="108"/>
      <c r="G64" s="103"/>
    </row>
    <row r="65">
      <c r="F65" s="109"/>
      <c r="G65" s="103"/>
    </row>
    <row r="66">
      <c r="F66" s="109"/>
      <c r="G66" s="103"/>
    </row>
    <row r="67">
      <c r="F67" s="109"/>
      <c r="G67" s="103"/>
    </row>
    <row r="68">
      <c r="F68" s="108"/>
      <c r="G68" s="103"/>
    </row>
    <row r="69">
      <c r="F69" s="109"/>
      <c r="G69" s="103"/>
    </row>
    <row r="70">
      <c r="F70" s="109"/>
      <c r="G70" s="103"/>
    </row>
    <row r="71">
      <c r="F71" s="108"/>
      <c r="G71" s="103"/>
    </row>
  </sheetData>
  <dataValidations>
    <dataValidation type="list" allowBlank="1" showInputMessage="1" showErrorMessage="1" prompt="Click and enter a value from range 'Data Validation'!S5:S7" sqref="C18">
      <formula1>'Data Validation'!$S$5:$S$7</formula1>
    </dataValidation>
    <dataValidation type="list" allowBlank="1" showInputMessage="1" showErrorMessage="1" prompt="Click and enter a value from range 'Data Validation'!R5:R11" sqref="C17">
      <formula1>'Data Validation'!$R$5:$R$11</formula1>
    </dataValidation>
    <dataValidation type="list" allowBlank="1" showInputMessage="1" showErrorMessage="1" prompt="Click and enter a value from range 'Data Validation'!J5:J96" sqref="C11">
      <formula1>'Data Validation'!$J$5:$J$96</formula1>
    </dataValidation>
    <dataValidation type="list" allowBlank="1" showInputMessage="1" showErrorMessage="1" prompt="Click and enter a value from range 'Data Validation'!K5:K11" sqref="C12">
      <formula1>'Data Validation'!$K$5:$K$11</formula1>
    </dataValidation>
    <dataValidation type="list" allowBlank="1" showInputMessage="1" showErrorMessage="1" prompt="Click and enter a value from range 'Data Validation'!T5:T16" sqref="C16">
      <formula1>'Data Validation'!$T$5:$T$16</formula1>
    </dataValidation>
    <dataValidation type="list" allowBlank="1" showInputMessage="1" showErrorMessage="1" prompt="Click and enter a value from range 'Data Validation'!L5:L7" sqref="C15">
      <formula1>'Data Validation'!$L$5:$L$7</formula1>
    </dataValidation>
    <dataValidation type="list" allowBlank="1" showInputMessage="1" showErrorMessage="1" prompt="Click and enter a value from range 'Data Validation'!Q5:Q170" sqref="C19:C24">
      <formula1>'Data Validation'!$Q$5:$Q$170</formula1>
    </dataValidation>
    <dataValidation type="list" allowBlank="1" showInputMessage="1" showErrorMessage="1" prompt="Click and enter a value from range 'Data Validation'!G5:G97" sqref="C8:C10">
      <formula1>'Data Validation'!$G$5:$G$97</formula1>
    </dataValidation>
    <dataValidation type="list" allowBlank="1" showInputMessage="1" showErrorMessage="1" prompt="Click and enter a value from range 'Data Validation'!M5:M253" sqref="C13:C14">
      <formula1>'Data Validation'!$M$5:$M$253</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8.0" topLeftCell="A9" activePane="bottomLeft" state="frozen"/>
      <selection activeCell="B10" sqref="B10" pane="bottomLeft"/>
    </sheetView>
  </sheetViews>
  <sheetFormatPr customHeight="1" defaultColWidth="12.63" defaultRowHeight="15.75"/>
  <cols>
    <col customWidth="1" min="1" max="1" width="3.88"/>
    <col customWidth="1" min="2" max="2" width="25.13"/>
    <col customWidth="1" min="3" max="3" width="55.13"/>
    <col customWidth="1" min="4" max="4" width="107.38"/>
  </cols>
  <sheetData>
    <row r="1">
      <c r="A1" s="1" t="s">
        <v>0</v>
      </c>
      <c r="B1" s="3"/>
      <c r="C1" s="2"/>
      <c r="D1" s="2"/>
    </row>
    <row r="2">
      <c r="A2" s="4" t="s">
        <v>1000</v>
      </c>
    </row>
    <row r="3">
      <c r="A3" s="149"/>
      <c r="B3" s="150"/>
      <c r="C3" s="151"/>
      <c r="D3" s="152"/>
    </row>
    <row r="4">
      <c r="A4" s="66" t="s">
        <v>1001</v>
      </c>
      <c r="B4" s="153"/>
      <c r="C4" s="154"/>
      <c r="D4" s="155"/>
    </row>
    <row r="5">
      <c r="A5" s="156"/>
      <c r="B5" s="153"/>
      <c r="C5" s="154"/>
      <c r="D5" s="155"/>
    </row>
    <row r="6">
      <c r="A6" s="157"/>
      <c r="B6" s="158" t="s">
        <v>1002</v>
      </c>
      <c r="C6" s="159" t="s">
        <v>1003</v>
      </c>
      <c r="D6" s="160"/>
    </row>
    <row r="7">
      <c r="A7" s="158" t="s">
        <v>4</v>
      </c>
      <c r="B7" s="158" t="s">
        <v>1004</v>
      </c>
      <c r="C7" s="158" t="s">
        <v>1005</v>
      </c>
      <c r="D7" s="160" t="s">
        <v>1006</v>
      </c>
    </row>
    <row r="8">
      <c r="A8" s="161">
        <v>1.0</v>
      </c>
      <c r="B8" s="161" t="s">
        <v>1007</v>
      </c>
      <c r="C8" s="162" t="s">
        <v>1008</v>
      </c>
      <c r="D8" s="163" t="s">
        <v>1009</v>
      </c>
    </row>
    <row r="9">
      <c r="A9" s="164">
        <v>2.0</v>
      </c>
      <c r="B9" s="164" t="s">
        <v>1010</v>
      </c>
      <c r="C9" s="164" t="s">
        <v>1011</v>
      </c>
      <c r="D9" s="165" t="s">
        <v>1012</v>
      </c>
    </row>
    <row r="10">
      <c r="A10" s="164">
        <v>3.0</v>
      </c>
      <c r="B10" s="164" t="s">
        <v>1010</v>
      </c>
      <c r="C10" s="164" t="s">
        <v>1011</v>
      </c>
      <c r="D10" s="165" t="s">
        <v>1012</v>
      </c>
    </row>
    <row r="11">
      <c r="A11" s="164">
        <v>4.0</v>
      </c>
      <c r="B11" s="164" t="s">
        <v>1010</v>
      </c>
      <c r="C11" s="164" t="s">
        <v>1011</v>
      </c>
      <c r="D11" s="165" t="s">
        <v>1012</v>
      </c>
    </row>
    <row r="12">
      <c r="A12" s="164">
        <v>5.0</v>
      </c>
      <c r="B12" s="164" t="s">
        <v>1010</v>
      </c>
      <c r="C12" s="164" t="s">
        <v>1011</v>
      </c>
      <c r="D12" s="165" t="s">
        <v>1012</v>
      </c>
    </row>
    <row r="13">
      <c r="A13" s="164">
        <v>6.0</v>
      </c>
      <c r="B13" s="164" t="s">
        <v>1010</v>
      </c>
      <c r="C13" s="164" t="s">
        <v>1011</v>
      </c>
      <c r="D13" s="165" t="s">
        <v>1012</v>
      </c>
    </row>
    <row r="14">
      <c r="A14" s="164">
        <v>7.0</v>
      </c>
      <c r="B14" s="164" t="s">
        <v>1010</v>
      </c>
      <c r="C14" s="164" t="s">
        <v>1011</v>
      </c>
      <c r="D14" s="165" t="s">
        <v>1012</v>
      </c>
    </row>
    <row r="15">
      <c r="A15" s="164">
        <v>8.0</v>
      </c>
      <c r="B15" s="164" t="s">
        <v>1010</v>
      </c>
      <c r="C15" s="164" t="s">
        <v>1011</v>
      </c>
      <c r="D15" s="165" t="s">
        <v>1012</v>
      </c>
    </row>
    <row r="16">
      <c r="A16" s="164">
        <v>9.0</v>
      </c>
      <c r="B16" s="164" t="s">
        <v>1010</v>
      </c>
      <c r="C16" s="164" t="s">
        <v>1011</v>
      </c>
      <c r="D16" s="165" t="s">
        <v>1012</v>
      </c>
    </row>
    <row r="17">
      <c r="A17" s="164">
        <v>10.0</v>
      </c>
      <c r="B17" s="164" t="s">
        <v>1010</v>
      </c>
      <c r="C17" s="164" t="s">
        <v>1011</v>
      </c>
      <c r="D17" s="165" t="s">
        <v>1012</v>
      </c>
    </row>
    <row r="18">
      <c r="A18" s="164">
        <v>11.0</v>
      </c>
      <c r="B18" s="164" t="s">
        <v>1010</v>
      </c>
      <c r="C18" s="164" t="s">
        <v>1011</v>
      </c>
      <c r="D18" s="165" t="s">
        <v>1012</v>
      </c>
    </row>
    <row r="19">
      <c r="A19" s="164">
        <v>12.0</v>
      </c>
      <c r="B19" s="164" t="s">
        <v>1010</v>
      </c>
      <c r="C19" s="164" t="s">
        <v>1011</v>
      </c>
      <c r="D19" s="165" t="s">
        <v>1012</v>
      </c>
    </row>
    <row r="20">
      <c r="A20" s="164">
        <v>13.0</v>
      </c>
      <c r="B20" s="164" t="s">
        <v>1010</v>
      </c>
      <c r="C20" s="164" t="s">
        <v>1011</v>
      </c>
      <c r="D20" s="165" t="s">
        <v>1012</v>
      </c>
    </row>
    <row r="21">
      <c r="A21" s="164">
        <v>14.0</v>
      </c>
      <c r="B21" s="164" t="s">
        <v>1010</v>
      </c>
      <c r="C21" s="164" t="s">
        <v>1011</v>
      </c>
      <c r="D21" s="165" t="s">
        <v>1012</v>
      </c>
    </row>
    <row r="22">
      <c r="A22" s="164">
        <v>15.0</v>
      </c>
      <c r="B22" s="164" t="s">
        <v>1010</v>
      </c>
      <c r="C22" s="164" t="s">
        <v>1011</v>
      </c>
      <c r="D22" s="165" t="s">
        <v>1012</v>
      </c>
    </row>
    <row r="23">
      <c r="A23" s="164">
        <v>16.0</v>
      </c>
      <c r="B23" s="164" t="s">
        <v>1010</v>
      </c>
      <c r="C23" s="164" t="s">
        <v>1011</v>
      </c>
      <c r="D23" s="165" t="s">
        <v>1012</v>
      </c>
    </row>
    <row r="24">
      <c r="A24" s="164">
        <v>17.0</v>
      </c>
      <c r="B24" s="164" t="s">
        <v>1010</v>
      </c>
      <c r="C24" s="164" t="s">
        <v>1011</v>
      </c>
      <c r="D24" s="165" t="s">
        <v>1012</v>
      </c>
    </row>
    <row r="25">
      <c r="A25" s="164">
        <v>18.0</v>
      </c>
      <c r="B25" s="164" t="s">
        <v>1010</v>
      </c>
      <c r="C25" s="164" t="s">
        <v>1011</v>
      </c>
      <c r="D25" s="165" t="s">
        <v>1012</v>
      </c>
    </row>
    <row r="26">
      <c r="A26" s="164">
        <v>19.0</v>
      </c>
      <c r="B26" s="164" t="s">
        <v>1010</v>
      </c>
      <c r="C26" s="164" t="s">
        <v>1011</v>
      </c>
      <c r="D26" s="165" t="s">
        <v>1012</v>
      </c>
    </row>
    <row r="27">
      <c r="A27" s="164">
        <v>20.0</v>
      </c>
      <c r="B27" s="164" t="s">
        <v>1010</v>
      </c>
      <c r="C27" s="164" t="s">
        <v>1011</v>
      </c>
      <c r="D27" s="165" t="s">
        <v>1012</v>
      </c>
    </row>
    <row r="28">
      <c r="A28" s="164">
        <v>21.0</v>
      </c>
      <c r="B28" s="164" t="s">
        <v>1010</v>
      </c>
      <c r="C28" s="164" t="s">
        <v>1011</v>
      </c>
      <c r="D28" s="165" t="s">
        <v>1012</v>
      </c>
    </row>
    <row r="29">
      <c r="A29" s="164">
        <v>22.0</v>
      </c>
      <c r="B29" s="164" t="s">
        <v>1010</v>
      </c>
      <c r="C29" s="164" t="s">
        <v>1011</v>
      </c>
      <c r="D29" s="165" t="s">
        <v>1012</v>
      </c>
    </row>
    <row r="30">
      <c r="A30" s="164">
        <v>23.0</v>
      </c>
      <c r="B30" s="164" t="s">
        <v>1010</v>
      </c>
      <c r="C30" s="164" t="s">
        <v>1011</v>
      </c>
      <c r="D30" s="165" t="s">
        <v>1012</v>
      </c>
    </row>
    <row r="31">
      <c r="A31" s="164">
        <v>24.0</v>
      </c>
      <c r="B31" s="164" t="s">
        <v>1010</v>
      </c>
      <c r="C31" s="164" t="s">
        <v>1011</v>
      </c>
      <c r="D31" s="165" t="s">
        <v>1012</v>
      </c>
    </row>
    <row r="32">
      <c r="A32" s="164">
        <v>25.0</v>
      </c>
      <c r="B32" s="164" t="s">
        <v>1010</v>
      </c>
      <c r="C32" s="164" t="s">
        <v>1011</v>
      </c>
      <c r="D32" s="165" t="s">
        <v>1012</v>
      </c>
    </row>
    <row r="33">
      <c r="A33" s="164">
        <v>26.0</v>
      </c>
      <c r="B33" s="164" t="s">
        <v>1010</v>
      </c>
      <c r="C33" s="164" t="s">
        <v>1011</v>
      </c>
      <c r="D33" s="165" t="s">
        <v>1012</v>
      </c>
    </row>
    <row r="34">
      <c r="A34" s="164">
        <v>27.0</v>
      </c>
      <c r="B34" s="164" t="s">
        <v>1010</v>
      </c>
      <c r="C34" s="164" t="s">
        <v>1011</v>
      </c>
      <c r="D34" s="165" t="s">
        <v>1012</v>
      </c>
    </row>
    <row r="35">
      <c r="A35" s="164">
        <v>28.0</v>
      </c>
      <c r="B35" s="164" t="s">
        <v>1010</v>
      </c>
      <c r="C35" s="164" t="s">
        <v>1011</v>
      </c>
      <c r="D35" s="165" t="s">
        <v>1012</v>
      </c>
    </row>
    <row r="36">
      <c r="A36" s="164">
        <v>29.0</v>
      </c>
      <c r="B36" s="164" t="s">
        <v>1010</v>
      </c>
      <c r="C36" s="164" t="s">
        <v>1011</v>
      </c>
      <c r="D36" s="165" t="s">
        <v>1012</v>
      </c>
    </row>
    <row r="37">
      <c r="A37" s="164">
        <v>30.0</v>
      </c>
      <c r="B37" s="164" t="s">
        <v>1010</v>
      </c>
      <c r="C37" s="164" t="s">
        <v>1011</v>
      </c>
      <c r="D37" s="165" t="s">
        <v>1012</v>
      </c>
    </row>
    <row r="38">
      <c r="A38" s="164">
        <v>31.0</v>
      </c>
      <c r="B38" s="164" t="s">
        <v>1010</v>
      </c>
      <c r="C38" s="164" t="s">
        <v>1011</v>
      </c>
      <c r="D38" s="165" t="s">
        <v>1012</v>
      </c>
    </row>
    <row r="39">
      <c r="A39" s="164">
        <v>32.0</v>
      </c>
      <c r="B39" s="164" t="s">
        <v>1010</v>
      </c>
      <c r="C39" s="164" t="s">
        <v>1011</v>
      </c>
      <c r="D39" s="165" t="s">
        <v>1012</v>
      </c>
    </row>
    <row r="40">
      <c r="A40" s="164">
        <v>33.0</v>
      </c>
      <c r="B40" s="164" t="s">
        <v>1010</v>
      </c>
      <c r="C40" s="164" t="s">
        <v>1011</v>
      </c>
      <c r="D40" s="165" t="s">
        <v>1012</v>
      </c>
    </row>
    <row r="41">
      <c r="A41" s="164">
        <v>34.0</v>
      </c>
      <c r="B41" s="164" t="s">
        <v>1010</v>
      </c>
      <c r="C41" s="164" t="s">
        <v>1011</v>
      </c>
      <c r="D41" s="165" t="s">
        <v>1012</v>
      </c>
    </row>
    <row r="42">
      <c r="A42" s="164">
        <v>35.0</v>
      </c>
      <c r="B42" s="164" t="s">
        <v>1010</v>
      </c>
      <c r="C42" s="164" t="s">
        <v>1011</v>
      </c>
      <c r="D42" s="165" t="s">
        <v>1012</v>
      </c>
    </row>
    <row r="43">
      <c r="A43" s="164">
        <v>36.0</v>
      </c>
      <c r="B43" s="164" t="s">
        <v>1010</v>
      </c>
      <c r="C43" s="164" t="s">
        <v>1011</v>
      </c>
      <c r="D43" s="165" t="s">
        <v>1012</v>
      </c>
    </row>
    <row r="44">
      <c r="A44" s="164">
        <v>37.0</v>
      </c>
      <c r="B44" s="164" t="s">
        <v>1010</v>
      </c>
      <c r="C44" s="164" t="s">
        <v>1011</v>
      </c>
      <c r="D44" s="165" t="s">
        <v>1012</v>
      </c>
    </row>
    <row r="45">
      <c r="A45" s="164">
        <v>38.0</v>
      </c>
      <c r="B45" s="164" t="s">
        <v>1010</v>
      </c>
      <c r="C45" s="164" t="s">
        <v>1011</v>
      </c>
      <c r="D45" s="165" t="s">
        <v>1012</v>
      </c>
    </row>
    <row r="46">
      <c r="A46" s="164">
        <v>39.0</v>
      </c>
      <c r="B46" s="164" t="s">
        <v>1010</v>
      </c>
      <c r="C46" s="164" t="s">
        <v>1011</v>
      </c>
      <c r="D46" s="165" t="s">
        <v>1012</v>
      </c>
    </row>
    <row r="47">
      <c r="A47" s="164">
        <v>40.0</v>
      </c>
      <c r="B47" s="164" t="s">
        <v>1010</v>
      </c>
      <c r="C47" s="164" t="s">
        <v>1011</v>
      </c>
      <c r="D47" s="165" t="s">
        <v>1012</v>
      </c>
    </row>
    <row r="48">
      <c r="A48" s="164">
        <v>41.0</v>
      </c>
      <c r="B48" s="164" t="s">
        <v>1010</v>
      </c>
      <c r="C48" s="164" t="s">
        <v>1011</v>
      </c>
      <c r="D48" s="165" t="s">
        <v>1012</v>
      </c>
    </row>
    <row r="49">
      <c r="A49" s="164">
        <v>42.0</v>
      </c>
      <c r="B49" s="164" t="s">
        <v>1010</v>
      </c>
      <c r="C49" s="164" t="s">
        <v>1011</v>
      </c>
      <c r="D49" s="165" t="s">
        <v>1012</v>
      </c>
    </row>
    <row r="50">
      <c r="A50" s="164">
        <v>43.0</v>
      </c>
      <c r="B50" s="164" t="s">
        <v>1010</v>
      </c>
      <c r="C50" s="164" t="s">
        <v>1011</v>
      </c>
      <c r="D50" s="165" t="s">
        <v>1012</v>
      </c>
    </row>
  </sheetData>
  <mergeCells count="1">
    <mergeCell ref="A2:D2"/>
  </mergeCells>
  <hyperlinks>
    <hyperlink display="1 - Select 'File &gt; Make a Copy' to prepare your submission using Google Sheets. See completed sample here.&#10;2 - Input data into the yellow cells. &#10;3 - Please adhere to the format. Do NOT reorder/renumber the rows, or modify the template in any way.&#10;5 - Please submit your responses with the proper formatting by sharing the Google Sheets URL and granting public access to the sheet. File &gt; Share &gt; Anyone on the internet with this link can view &#10;6 - Be truthful. False or misleading claims may render your submission inadmissible.&#10;7 - Submit the completed sheet to Form 7 - [Existing Cryptoasset] Update info (e.g. Rebrand, URL update)" location="'G - Sample'!A1" ref="A2"/>
    <hyperlink r:id="rId1" ref="C6"/>
    <hyperlink r:id="rId2" ref="C8"/>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3.88"/>
    <col customWidth="1" min="2" max="2" width="25.13"/>
    <col customWidth="1" min="3" max="3" width="25.63"/>
    <col customWidth="1" min="4" max="4" width="16.63"/>
    <col customWidth="1" min="5" max="5" width="23.0"/>
    <col customWidth="1" min="7" max="7" width="19.13"/>
    <col customWidth="1" min="8" max="8" width="24.63"/>
    <col customWidth="1" min="9" max="9" width="27.5"/>
    <col customWidth="1" min="10" max="10" width="17.75"/>
    <col customWidth="1" min="11" max="11" width="115.75"/>
    <col customWidth="1" min="12" max="12" width="60.63"/>
    <col customWidth="1" min="13" max="13" width="58.38"/>
    <col customWidth="1" min="14" max="14" width="9.88"/>
    <col customWidth="1" min="15" max="15" width="19.25"/>
    <col customWidth="1" min="16" max="16" width="15.38"/>
    <col customWidth="1" min="17" max="20" width="24.63"/>
    <col customWidth="1" min="21" max="21" width="29.38"/>
    <col customWidth="1" min="22" max="22" width="34.13"/>
    <col customWidth="1" min="23" max="23" width="25.5"/>
    <col customWidth="1" min="24" max="25" width="34.13"/>
    <col customWidth="1" min="26" max="26" width="6.88"/>
    <col customWidth="1" min="27" max="27" width="6.75"/>
    <col customWidth="1" min="28" max="28" width="9.75"/>
    <col customWidth="1" min="29" max="29" width="27.75"/>
    <col customWidth="1" min="30" max="31" width="34.75"/>
    <col customWidth="1" min="32" max="32" width="8.5"/>
    <col customWidth="1" min="33" max="33" width="39.25"/>
    <col customWidth="1" min="34" max="34" width="40.0"/>
  </cols>
  <sheetData>
    <row r="1">
      <c r="A1" s="1" t="s">
        <v>0</v>
      </c>
      <c r="B1" s="3"/>
      <c r="C1" s="2"/>
      <c r="D1" s="2"/>
      <c r="E1" s="2"/>
      <c r="F1" s="2"/>
      <c r="G1" s="3"/>
      <c r="H1" s="3"/>
      <c r="I1" s="3"/>
      <c r="J1" s="60"/>
      <c r="K1" s="60"/>
      <c r="L1" s="60"/>
      <c r="M1" s="3"/>
      <c r="N1" s="3"/>
      <c r="O1" s="60"/>
      <c r="P1" s="60"/>
      <c r="Q1" s="60"/>
      <c r="R1" s="3"/>
      <c r="S1" s="3"/>
      <c r="T1" s="60"/>
      <c r="U1" s="60"/>
      <c r="V1" s="60"/>
      <c r="W1" s="3"/>
      <c r="X1" s="3"/>
      <c r="Y1" s="3"/>
      <c r="Z1" s="3"/>
      <c r="AA1" s="3"/>
      <c r="AB1" s="3"/>
      <c r="AC1" s="3"/>
      <c r="AD1" s="3"/>
      <c r="AE1" s="3"/>
      <c r="AF1" s="3"/>
      <c r="AG1" s="3"/>
      <c r="AH1" s="61"/>
    </row>
    <row r="2">
      <c r="A2" s="4" t="s">
        <v>1013</v>
      </c>
    </row>
    <row r="3">
      <c r="A3" s="149"/>
      <c r="B3" s="150"/>
      <c r="C3" s="151"/>
      <c r="D3" s="152"/>
      <c r="E3" s="3"/>
      <c r="F3" s="3"/>
      <c r="G3" s="3"/>
      <c r="H3" s="3"/>
      <c r="I3" s="3"/>
      <c r="J3" s="3"/>
      <c r="K3" s="3"/>
      <c r="L3" s="3"/>
      <c r="M3" s="3"/>
      <c r="N3" s="3"/>
      <c r="O3" s="3"/>
      <c r="P3" s="3"/>
      <c r="Q3" s="3"/>
      <c r="R3" s="3"/>
      <c r="S3" s="3"/>
      <c r="T3" s="3"/>
      <c r="U3" s="3"/>
      <c r="V3" s="3"/>
      <c r="W3" s="3"/>
      <c r="X3" s="3"/>
      <c r="Y3" s="3"/>
      <c r="Z3" s="3"/>
      <c r="AA3" s="3"/>
      <c r="AB3" s="3"/>
      <c r="AC3" s="3"/>
      <c r="AD3" s="3"/>
      <c r="AE3" s="3"/>
      <c r="AF3" s="3"/>
      <c r="AG3" s="3"/>
      <c r="AH3" s="3"/>
    </row>
    <row r="4">
      <c r="A4" s="66" t="s">
        <v>1014</v>
      </c>
      <c r="B4" s="153"/>
      <c r="C4" s="154"/>
      <c r="D4" s="155"/>
    </row>
    <row r="5">
      <c r="A5" s="156"/>
      <c r="B5" s="153"/>
      <c r="C5" s="154"/>
      <c r="D5" s="155"/>
    </row>
    <row r="6">
      <c r="A6" s="158" t="s">
        <v>4</v>
      </c>
      <c r="B6" s="158" t="s">
        <v>1004</v>
      </c>
      <c r="C6" s="158" t="s">
        <v>1005</v>
      </c>
      <c r="D6" s="158" t="s">
        <v>1015</v>
      </c>
      <c r="E6" s="158" t="s">
        <v>1016</v>
      </c>
      <c r="F6" s="158" t="s">
        <v>1017</v>
      </c>
      <c r="G6" s="158" t="s">
        <v>1018</v>
      </c>
      <c r="H6" s="158" t="s">
        <v>1019</v>
      </c>
      <c r="I6" s="158" t="s">
        <v>1020</v>
      </c>
      <c r="J6" s="158" t="s">
        <v>1021</v>
      </c>
      <c r="K6" s="158" t="s">
        <v>1022</v>
      </c>
      <c r="L6" s="158" t="s">
        <v>1023</v>
      </c>
      <c r="M6" s="166" t="str">
        <f>HYPERLINK("https://onlinepngtools.com/create-transparent-png","Logo (Transparent background, Square-shaped 200x200, PNG format)")</f>
        <v>Logo (Transparent background, Square-shaped 200x200, PNG format)</v>
      </c>
      <c r="N6" s="158" t="s">
        <v>1024</v>
      </c>
      <c r="O6" s="158" t="s">
        <v>1025</v>
      </c>
      <c r="P6" s="158" t="s">
        <v>1026</v>
      </c>
      <c r="Q6" s="158" t="s">
        <v>1027</v>
      </c>
      <c r="R6" s="158" t="s">
        <v>1028</v>
      </c>
      <c r="S6" s="158" t="s">
        <v>1029</v>
      </c>
      <c r="T6" s="158" t="s">
        <v>1030</v>
      </c>
      <c r="U6" s="158" t="s">
        <v>1031</v>
      </c>
      <c r="V6" s="158" t="s">
        <v>1032</v>
      </c>
      <c r="W6" s="158" t="s">
        <v>1033</v>
      </c>
      <c r="X6" s="158" t="s">
        <v>1034</v>
      </c>
      <c r="Y6" s="158" t="s">
        <v>1035</v>
      </c>
      <c r="Z6" s="158" t="s">
        <v>966</v>
      </c>
      <c r="AA6" s="158" t="s">
        <v>1036</v>
      </c>
      <c r="AB6" s="158" t="s">
        <v>1037</v>
      </c>
      <c r="AC6" s="158" t="s">
        <v>1038</v>
      </c>
      <c r="AD6" s="158" t="s">
        <v>967</v>
      </c>
      <c r="AE6" s="158" t="s">
        <v>968</v>
      </c>
      <c r="AF6" s="158" t="s">
        <v>972</v>
      </c>
      <c r="AG6" s="158" t="s">
        <v>969</v>
      </c>
      <c r="AH6" s="158" t="s">
        <v>970</v>
      </c>
    </row>
    <row r="7">
      <c r="A7" s="161">
        <v>1.0</v>
      </c>
      <c r="B7" s="161" t="s">
        <v>1039</v>
      </c>
      <c r="C7" s="162" t="s">
        <v>1040</v>
      </c>
      <c r="D7" s="162" t="s">
        <v>1041</v>
      </c>
      <c r="E7" s="167">
        <v>0.8869</v>
      </c>
    </row>
    <row r="8">
      <c r="A8" s="164">
        <v>2.0</v>
      </c>
      <c r="B8" s="164" t="s">
        <v>1010</v>
      </c>
      <c r="C8" s="164" t="s">
        <v>1011</v>
      </c>
      <c r="D8" s="165"/>
      <c r="E8" s="168"/>
    </row>
    <row r="9">
      <c r="A9" s="164">
        <v>3.0</v>
      </c>
      <c r="B9" s="164" t="s">
        <v>1010</v>
      </c>
      <c r="C9" s="164" t="s">
        <v>1011</v>
      </c>
      <c r="D9" s="165"/>
      <c r="E9" s="168"/>
    </row>
    <row r="10">
      <c r="A10" s="164">
        <v>4.0</v>
      </c>
      <c r="B10" s="164" t="s">
        <v>1010</v>
      </c>
      <c r="C10" s="164" t="s">
        <v>1011</v>
      </c>
      <c r="D10" s="165"/>
      <c r="E10" s="168"/>
    </row>
    <row r="11">
      <c r="A11" s="164">
        <v>5.0</v>
      </c>
      <c r="B11" s="164" t="s">
        <v>1010</v>
      </c>
      <c r="C11" s="164" t="s">
        <v>1011</v>
      </c>
      <c r="D11" s="165"/>
      <c r="E11" s="168"/>
    </row>
    <row r="12">
      <c r="A12" s="164">
        <v>6.0</v>
      </c>
      <c r="B12" s="164" t="s">
        <v>1010</v>
      </c>
      <c r="C12" s="164" t="s">
        <v>1011</v>
      </c>
      <c r="D12" s="165"/>
      <c r="E12" s="168"/>
    </row>
    <row r="13">
      <c r="A13" s="164">
        <v>7.0</v>
      </c>
      <c r="B13" s="164" t="s">
        <v>1010</v>
      </c>
      <c r="C13" s="164" t="s">
        <v>1011</v>
      </c>
      <c r="D13" s="165"/>
      <c r="E13" s="168"/>
    </row>
    <row r="14">
      <c r="A14" s="164">
        <v>8.0</v>
      </c>
      <c r="B14" s="164" t="s">
        <v>1010</v>
      </c>
      <c r="C14" s="164" t="s">
        <v>1011</v>
      </c>
      <c r="D14" s="165"/>
      <c r="E14" s="168"/>
    </row>
    <row r="15">
      <c r="A15" s="164">
        <v>9.0</v>
      </c>
      <c r="B15" s="164" t="s">
        <v>1010</v>
      </c>
      <c r="C15" s="164" t="s">
        <v>1011</v>
      </c>
      <c r="D15" s="165"/>
      <c r="E15" s="168"/>
    </row>
    <row r="16">
      <c r="A16" s="164">
        <v>10.0</v>
      </c>
      <c r="B16" s="164" t="s">
        <v>1010</v>
      </c>
      <c r="C16" s="164" t="s">
        <v>1011</v>
      </c>
      <c r="D16" s="165"/>
      <c r="E16" s="168"/>
    </row>
    <row r="17">
      <c r="A17" s="164">
        <v>11.0</v>
      </c>
      <c r="B17" s="164" t="s">
        <v>1010</v>
      </c>
      <c r="C17" s="164" t="s">
        <v>1011</v>
      </c>
      <c r="D17" s="165"/>
      <c r="E17" s="168"/>
    </row>
    <row r="18">
      <c r="A18" s="164">
        <v>12.0</v>
      </c>
      <c r="B18" s="164" t="s">
        <v>1010</v>
      </c>
      <c r="C18" s="164" t="s">
        <v>1011</v>
      </c>
      <c r="D18" s="165"/>
      <c r="E18" s="168"/>
    </row>
    <row r="19">
      <c r="A19" s="164">
        <v>13.0</v>
      </c>
      <c r="B19" s="164" t="s">
        <v>1010</v>
      </c>
      <c r="C19" s="164" t="s">
        <v>1011</v>
      </c>
      <c r="D19" s="165"/>
      <c r="E19" s="168"/>
    </row>
    <row r="20">
      <c r="A20" s="164">
        <v>14.0</v>
      </c>
      <c r="B20" s="164" t="s">
        <v>1010</v>
      </c>
      <c r="C20" s="164" t="s">
        <v>1011</v>
      </c>
      <c r="D20" s="165"/>
      <c r="E20" s="168"/>
    </row>
    <row r="21">
      <c r="A21" s="164">
        <v>15.0</v>
      </c>
      <c r="B21" s="164" t="s">
        <v>1010</v>
      </c>
      <c r="C21" s="164" t="s">
        <v>1011</v>
      </c>
      <c r="D21" s="165"/>
      <c r="E21" s="168"/>
    </row>
    <row r="22">
      <c r="A22" s="164">
        <v>16.0</v>
      </c>
      <c r="B22" s="164" t="s">
        <v>1010</v>
      </c>
      <c r="C22" s="164" t="s">
        <v>1011</v>
      </c>
      <c r="D22" s="165"/>
      <c r="E22" s="168"/>
    </row>
    <row r="23">
      <c r="A23" s="164">
        <v>17.0</v>
      </c>
      <c r="B23" s="164" t="s">
        <v>1010</v>
      </c>
      <c r="C23" s="164" t="s">
        <v>1011</v>
      </c>
      <c r="D23" s="165"/>
      <c r="E23" s="168"/>
    </row>
    <row r="24">
      <c r="A24" s="164">
        <v>18.0</v>
      </c>
      <c r="B24" s="164" t="s">
        <v>1010</v>
      </c>
      <c r="C24" s="164" t="s">
        <v>1011</v>
      </c>
      <c r="D24" s="165"/>
      <c r="E24" s="168"/>
    </row>
    <row r="25">
      <c r="A25" s="164">
        <v>19.0</v>
      </c>
      <c r="B25" s="164" t="s">
        <v>1010</v>
      </c>
      <c r="C25" s="164" t="s">
        <v>1011</v>
      </c>
      <c r="D25" s="165"/>
      <c r="E25" s="168"/>
    </row>
    <row r="26">
      <c r="A26" s="164">
        <v>20.0</v>
      </c>
      <c r="B26" s="164" t="s">
        <v>1010</v>
      </c>
      <c r="C26" s="164" t="s">
        <v>1011</v>
      </c>
      <c r="D26" s="165"/>
      <c r="E26" s="168"/>
    </row>
    <row r="27">
      <c r="A27" s="164">
        <v>21.0</v>
      </c>
      <c r="B27" s="164" t="s">
        <v>1010</v>
      </c>
      <c r="C27" s="164" t="s">
        <v>1011</v>
      </c>
      <c r="D27" s="165"/>
      <c r="E27" s="168"/>
    </row>
    <row r="28">
      <c r="A28" s="164">
        <v>22.0</v>
      </c>
      <c r="B28" s="164" t="s">
        <v>1010</v>
      </c>
      <c r="C28" s="164" t="s">
        <v>1011</v>
      </c>
      <c r="D28" s="165"/>
      <c r="E28" s="168"/>
    </row>
    <row r="29">
      <c r="A29" s="164">
        <v>23.0</v>
      </c>
      <c r="B29" s="164" t="s">
        <v>1010</v>
      </c>
      <c r="C29" s="164" t="s">
        <v>1011</v>
      </c>
      <c r="D29" s="165"/>
      <c r="E29" s="168"/>
    </row>
    <row r="30">
      <c r="A30" s="164">
        <v>24.0</v>
      </c>
      <c r="B30" s="164" t="s">
        <v>1010</v>
      </c>
      <c r="C30" s="164" t="s">
        <v>1011</v>
      </c>
      <c r="D30" s="165"/>
      <c r="E30" s="168"/>
    </row>
    <row r="31">
      <c r="A31" s="164">
        <v>25.0</v>
      </c>
      <c r="B31" s="164" t="s">
        <v>1010</v>
      </c>
      <c r="C31" s="164" t="s">
        <v>1011</v>
      </c>
      <c r="D31" s="165"/>
      <c r="E31" s="168"/>
    </row>
    <row r="32">
      <c r="A32" s="164">
        <v>26.0</v>
      </c>
      <c r="B32" s="164" t="s">
        <v>1010</v>
      </c>
      <c r="C32" s="164" t="s">
        <v>1011</v>
      </c>
      <c r="D32" s="165"/>
      <c r="E32" s="168"/>
    </row>
    <row r="33">
      <c r="A33" s="164">
        <v>27.0</v>
      </c>
      <c r="B33" s="164" t="s">
        <v>1010</v>
      </c>
      <c r="C33" s="164" t="s">
        <v>1011</v>
      </c>
      <c r="D33" s="165"/>
      <c r="E33" s="168"/>
    </row>
    <row r="34">
      <c r="A34" s="164">
        <v>28.0</v>
      </c>
      <c r="B34" s="164" t="s">
        <v>1010</v>
      </c>
      <c r="C34" s="164" t="s">
        <v>1011</v>
      </c>
      <c r="D34" s="165"/>
      <c r="E34" s="168"/>
    </row>
    <row r="35">
      <c r="A35" s="164">
        <v>29.0</v>
      </c>
      <c r="B35" s="164" t="s">
        <v>1010</v>
      </c>
      <c r="C35" s="164" t="s">
        <v>1011</v>
      </c>
      <c r="D35" s="165"/>
      <c r="E35" s="168"/>
    </row>
    <row r="36">
      <c r="A36" s="164">
        <v>30.0</v>
      </c>
      <c r="B36" s="164" t="s">
        <v>1010</v>
      </c>
      <c r="C36" s="164" t="s">
        <v>1011</v>
      </c>
      <c r="D36" s="165"/>
      <c r="E36" s="168"/>
    </row>
    <row r="37">
      <c r="A37" s="164">
        <v>31.0</v>
      </c>
      <c r="B37" s="164" t="s">
        <v>1010</v>
      </c>
      <c r="C37" s="164" t="s">
        <v>1011</v>
      </c>
      <c r="D37" s="165"/>
      <c r="E37" s="168"/>
    </row>
    <row r="38">
      <c r="A38" s="164">
        <v>32.0</v>
      </c>
      <c r="B38" s="164" t="s">
        <v>1010</v>
      </c>
      <c r="C38" s="164" t="s">
        <v>1011</v>
      </c>
      <c r="D38" s="165"/>
      <c r="E38" s="168"/>
    </row>
    <row r="39">
      <c r="A39" s="164">
        <v>33.0</v>
      </c>
      <c r="B39" s="164" t="s">
        <v>1010</v>
      </c>
      <c r="C39" s="164" t="s">
        <v>1011</v>
      </c>
      <c r="D39" s="165"/>
      <c r="E39" s="168"/>
    </row>
    <row r="40">
      <c r="A40" s="164">
        <v>34.0</v>
      </c>
      <c r="B40" s="164" t="s">
        <v>1010</v>
      </c>
      <c r="C40" s="164" t="s">
        <v>1011</v>
      </c>
      <c r="D40" s="165"/>
      <c r="E40" s="168"/>
    </row>
    <row r="41">
      <c r="A41" s="164">
        <v>35.0</v>
      </c>
      <c r="B41" s="164" t="s">
        <v>1010</v>
      </c>
      <c r="C41" s="164" t="s">
        <v>1011</v>
      </c>
      <c r="D41" s="165"/>
      <c r="E41" s="168"/>
    </row>
    <row r="42">
      <c r="A42" s="164">
        <v>36.0</v>
      </c>
      <c r="B42" s="164" t="s">
        <v>1010</v>
      </c>
      <c r="C42" s="164" t="s">
        <v>1011</v>
      </c>
      <c r="D42" s="165"/>
      <c r="E42" s="168"/>
    </row>
    <row r="43">
      <c r="A43" s="164">
        <v>37.0</v>
      </c>
      <c r="B43" s="164" t="s">
        <v>1010</v>
      </c>
      <c r="C43" s="164" t="s">
        <v>1011</v>
      </c>
      <c r="D43" s="165"/>
      <c r="E43" s="168"/>
    </row>
    <row r="44">
      <c r="A44" s="164">
        <v>38.0</v>
      </c>
      <c r="B44" s="164" t="s">
        <v>1010</v>
      </c>
      <c r="C44" s="164" t="s">
        <v>1011</v>
      </c>
      <c r="D44" s="165"/>
      <c r="E44" s="168"/>
    </row>
    <row r="45">
      <c r="A45" s="164">
        <v>39.0</v>
      </c>
      <c r="B45" s="164" t="s">
        <v>1010</v>
      </c>
      <c r="C45" s="164" t="s">
        <v>1011</v>
      </c>
      <c r="D45" s="165"/>
      <c r="E45" s="168"/>
    </row>
    <row r="46">
      <c r="A46" s="164">
        <v>40.0</v>
      </c>
      <c r="B46" s="164" t="s">
        <v>1010</v>
      </c>
      <c r="C46" s="164" t="s">
        <v>1011</v>
      </c>
      <c r="D46" s="165"/>
      <c r="E46" s="168"/>
    </row>
    <row r="47">
      <c r="A47" s="164">
        <v>41.0</v>
      </c>
      <c r="B47" s="164" t="s">
        <v>1010</v>
      </c>
      <c r="C47" s="164" t="s">
        <v>1011</v>
      </c>
      <c r="D47" s="165"/>
      <c r="E47" s="168"/>
    </row>
    <row r="48">
      <c r="A48" s="164">
        <v>42.0</v>
      </c>
      <c r="B48" s="164" t="s">
        <v>1010</v>
      </c>
      <c r="C48" s="164" t="s">
        <v>1011</v>
      </c>
      <c r="D48" s="165"/>
      <c r="E48" s="168"/>
    </row>
    <row r="49">
      <c r="A49" s="164">
        <v>43.0</v>
      </c>
      <c r="B49" s="164" t="s">
        <v>1010</v>
      </c>
      <c r="C49" s="164" t="s">
        <v>1011</v>
      </c>
      <c r="D49" s="165"/>
      <c r="E49" s="168"/>
    </row>
  </sheetData>
  <mergeCells count="1">
    <mergeCell ref="A2:AH2"/>
  </mergeCells>
  <hyperlinks>
    <hyperlink display="1 - Select 'File &gt; Make a Copy' to prepare your submission using Google Sheets. See completed sample here.&#10;2 - Input data into the yellow cells. &#10;3 - Please adhere to the format. Do NOT reorder/renumber the rows, or modify the template in any way.&#10;5 - Please submit your responses with the proper formatting by sharing the Google Sheets URL and granting public access to the sheet. File &gt; Share &gt; Anyone on the internet with this link can view &#10;6 - Be truthful. False or misleading claims may render your submission inadmissible.&#10;7 - Submit the completed sheet to Form 7 - [Existing Cryptoasset] Update info (e.g. Rebrand, URL update)" location="'G - Sample'!A1" ref="A2"/>
    <hyperlink r:id="rId1" ref="C7"/>
    <hyperlink r:id="rId2" ref="D7"/>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3.88"/>
    <col customWidth="1" min="2" max="2" width="25.13"/>
    <col customWidth="1" min="3" max="3" width="25.75"/>
    <col customWidth="1" min="4" max="4" width="24.88"/>
    <col customWidth="1" min="5" max="5" width="16.75"/>
    <col customWidth="1" min="6" max="6" width="93.0"/>
  </cols>
  <sheetData>
    <row r="1">
      <c r="A1" s="1" t="s">
        <v>0</v>
      </c>
      <c r="B1" s="3"/>
      <c r="C1" s="2"/>
      <c r="D1" s="2"/>
      <c r="E1" s="2"/>
      <c r="F1" s="2"/>
    </row>
    <row r="2">
      <c r="A2" s="4" t="s">
        <v>1042</v>
      </c>
    </row>
    <row r="3">
      <c r="A3" s="149"/>
      <c r="B3" s="150"/>
      <c r="C3" s="151"/>
      <c r="D3" s="152"/>
      <c r="E3" s="3"/>
      <c r="F3" s="3"/>
    </row>
    <row r="4">
      <c r="A4" s="66" t="s">
        <v>1043</v>
      </c>
      <c r="B4" s="153"/>
      <c r="C4" s="154"/>
      <c r="D4" s="155"/>
    </row>
    <row r="5">
      <c r="A5" s="156"/>
      <c r="B5" s="153"/>
      <c r="C5" s="154"/>
      <c r="D5" s="155"/>
    </row>
    <row r="6">
      <c r="A6" s="158" t="s">
        <v>4</v>
      </c>
      <c r="B6" s="158" t="s">
        <v>1004</v>
      </c>
      <c r="C6" s="158" t="s">
        <v>1005</v>
      </c>
      <c r="D6" s="158" t="s">
        <v>1044</v>
      </c>
      <c r="E6" s="158" t="s">
        <v>1045</v>
      </c>
      <c r="F6" s="158" t="s">
        <v>1046</v>
      </c>
    </row>
    <row r="7">
      <c r="A7" s="161">
        <v>1.0</v>
      </c>
      <c r="B7" s="161" t="s">
        <v>1007</v>
      </c>
      <c r="C7" s="162" t="s">
        <v>1008</v>
      </c>
      <c r="D7" s="169" t="s">
        <v>1047</v>
      </c>
      <c r="E7" s="162" t="s">
        <v>1048</v>
      </c>
      <c r="F7" s="170" t="s">
        <v>1049</v>
      </c>
    </row>
    <row r="8">
      <c r="A8" s="164">
        <v>2.0</v>
      </c>
      <c r="B8" s="164" t="s">
        <v>1010</v>
      </c>
      <c r="C8" s="164" t="s">
        <v>1011</v>
      </c>
      <c r="D8" s="171" t="s">
        <v>1050</v>
      </c>
      <c r="E8" s="164" t="s">
        <v>1051</v>
      </c>
      <c r="F8" s="171" t="s">
        <v>1052</v>
      </c>
    </row>
    <row r="9">
      <c r="A9" s="164">
        <v>3.0</v>
      </c>
      <c r="B9" s="164" t="s">
        <v>1010</v>
      </c>
      <c r="C9" s="164" t="s">
        <v>1011</v>
      </c>
      <c r="D9" s="171" t="s">
        <v>1050</v>
      </c>
      <c r="E9" s="164" t="s">
        <v>1051</v>
      </c>
      <c r="F9" s="171" t="s">
        <v>1052</v>
      </c>
    </row>
    <row r="10">
      <c r="A10" s="164">
        <v>4.0</v>
      </c>
      <c r="B10" s="164" t="s">
        <v>1010</v>
      </c>
      <c r="C10" s="164" t="s">
        <v>1011</v>
      </c>
      <c r="D10" s="171" t="s">
        <v>1050</v>
      </c>
      <c r="E10" s="164" t="s">
        <v>1051</v>
      </c>
      <c r="F10" s="171" t="s">
        <v>1052</v>
      </c>
    </row>
    <row r="11">
      <c r="A11" s="164">
        <v>5.0</v>
      </c>
      <c r="B11" s="164" t="s">
        <v>1010</v>
      </c>
      <c r="C11" s="164" t="s">
        <v>1011</v>
      </c>
      <c r="D11" s="171" t="s">
        <v>1050</v>
      </c>
      <c r="E11" s="164" t="s">
        <v>1051</v>
      </c>
      <c r="F11" s="171" t="s">
        <v>1052</v>
      </c>
    </row>
    <row r="12">
      <c r="A12" s="164">
        <v>6.0</v>
      </c>
      <c r="B12" s="164" t="s">
        <v>1010</v>
      </c>
      <c r="C12" s="164" t="s">
        <v>1011</v>
      </c>
      <c r="D12" s="171" t="s">
        <v>1050</v>
      </c>
      <c r="E12" s="164" t="s">
        <v>1051</v>
      </c>
      <c r="F12" s="171" t="s">
        <v>1052</v>
      </c>
    </row>
    <row r="13">
      <c r="A13" s="164">
        <v>7.0</v>
      </c>
      <c r="B13" s="164" t="s">
        <v>1010</v>
      </c>
      <c r="C13" s="164" t="s">
        <v>1011</v>
      </c>
      <c r="D13" s="171" t="s">
        <v>1050</v>
      </c>
      <c r="E13" s="164" t="s">
        <v>1051</v>
      </c>
      <c r="F13" s="171" t="s">
        <v>1052</v>
      </c>
    </row>
    <row r="14">
      <c r="A14" s="164">
        <v>8.0</v>
      </c>
      <c r="B14" s="164" t="s">
        <v>1010</v>
      </c>
      <c r="C14" s="164" t="s">
        <v>1011</v>
      </c>
      <c r="D14" s="171" t="s">
        <v>1050</v>
      </c>
      <c r="E14" s="164" t="s">
        <v>1051</v>
      </c>
      <c r="F14" s="171" t="s">
        <v>1052</v>
      </c>
    </row>
    <row r="15">
      <c r="A15" s="164">
        <v>9.0</v>
      </c>
      <c r="B15" s="164" t="s">
        <v>1010</v>
      </c>
      <c r="C15" s="164" t="s">
        <v>1011</v>
      </c>
      <c r="D15" s="171" t="s">
        <v>1050</v>
      </c>
      <c r="E15" s="164" t="s">
        <v>1051</v>
      </c>
      <c r="F15" s="171" t="s">
        <v>1052</v>
      </c>
    </row>
    <row r="16">
      <c r="A16" s="164">
        <v>10.0</v>
      </c>
      <c r="B16" s="164" t="s">
        <v>1010</v>
      </c>
      <c r="C16" s="164" t="s">
        <v>1011</v>
      </c>
      <c r="D16" s="171" t="s">
        <v>1050</v>
      </c>
      <c r="E16" s="164" t="s">
        <v>1051</v>
      </c>
      <c r="F16" s="171" t="s">
        <v>1052</v>
      </c>
    </row>
    <row r="17">
      <c r="A17" s="164">
        <v>11.0</v>
      </c>
      <c r="B17" s="164" t="s">
        <v>1010</v>
      </c>
      <c r="C17" s="164" t="s">
        <v>1011</v>
      </c>
      <c r="D17" s="171" t="s">
        <v>1050</v>
      </c>
      <c r="E17" s="164" t="s">
        <v>1051</v>
      </c>
      <c r="F17" s="171" t="s">
        <v>1052</v>
      </c>
    </row>
    <row r="18">
      <c r="A18" s="164">
        <v>12.0</v>
      </c>
      <c r="B18" s="164" t="s">
        <v>1010</v>
      </c>
      <c r="C18" s="164" t="s">
        <v>1011</v>
      </c>
      <c r="D18" s="171" t="s">
        <v>1050</v>
      </c>
      <c r="E18" s="164" t="s">
        <v>1051</v>
      </c>
      <c r="F18" s="171" t="s">
        <v>1052</v>
      </c>
    </row>
    <row r="19">
      <c r="A19" s="164">
        <v>13.0</v>
      </c>
      <c r="B19" s="164" t="s">
        <v>1010</v>
      </c>
      <c r="C19" s="164" t="s">
        <v>1011</v>
      </c>
      <c r="D19" s="171" t="s">
        <v>1050</v>
      </c>
      <c r="E19" s="164" t="s">
        <v>1051</v>
      </c>
      <c r="F19" s="171" t="s">
        <v>1052</v>
      </c>
    </row>
    <row r="20">
      <c r="A20" s="164">
        <v>14.0</v>
      </c>
      <c r="B20" s="164" t="s">
        <v>1010</v>
      </c>
      <c r="C20" s="164" t="s">
        <v>1011</v>
      </c>
      <c r="D20" s="171" t="s">
        <v>1050</v>
      </c>
      <c r="E20" s="164" t="s">
        <v>1051</v>
      </c>
      <c r="F20" s="171" t="s">
        <v>1052</v>
      </c>
    </row>
    <row r="21">
      <c r="A21" s="164">
        <v>15.0</v>
      </c>
      <c r="B21" s="164" t="s">
        <v>1010</v>
      </c>
      <c r="C21" s="164" t="s">
        <v>1011</v>
      </c>
      <c r="D21" s="171" t="s">
        <v>1050</v>
      </c>
      <c r="E21" s="164" t="s">
        <v>1051</v>
      </c>
      <c r="F21" s="171" t="s">
        <v>1052</v>
      </c>
    </row>
    <row r="22">
      <c r="A22" s="164">
        <v>16.0</v>
      </c>
      <c r="B22" s="164" t="s">
        <v>1010</v>
      </c>
      <c r="C22" s="164" t="s">
        <v>1011</v>
      </c>
      <c r="D22" s="171" t="s">
        <v>1050</v>
      </c>
      <c r="E22" s="164" t="s">
        <v>1051</v>
      </c>
      <c r="F22" s="171" t="s">
        <v>1052</v>
      </c>
    </row>
    <row r="23">
      <c r="A23" s="164">
        <v>17.0</v>
      </c>
      <c r="B23" s="164" t="s">
        <v>1010</v>
      </c>
      <c r="C23" s="164" t="s">
        <v>1011</v>
      </c>
      <c r="D23" s="171" t="s">
        <v>1050</v>
      </c>
      <c r="E23" s="164" t="s">
        <v>1051</v>
      </c>
      <c r="F23" s="171" t="s">
        <v>1052</v>
      </c>
    </row>
    <row r="24">
      <c r="A24" s="164">
        <v>18.0</v>
      </c>
      <c r="B24" s="164" t="s">
        <v>1010</v>
      </c>
      <c r="C24" s="164" t="s">
        <v>1011</v>
      </c>
      <c r="D24" s="171" t="s">
        <v>1050</v>
      </c>
      <c r="E24" s="164" t="s">
        <v>1051</v>
      </c>
      <c r="F24" s="171" t="s">
        <v>1052</v>
      </c>
    </row>
    <row r="25">
      <c r="A25" s="164">
        <v>19.0</v>
      </c>
      <c r="B25" s="164" t="s">
        <v>1010</v>
      </c>
      <c r="C25" s="164" t="s">
        <v>1011</v>
      </c>
      <c r="D25" s="171" t="s">
        <v>1050</v>
      </c>
      <c r="E25" s="164" t="s">
        <v>1051</v>
      </c>
      <c r="F25" s="171" t="s">
        <v>1052</v>
      </c>
    </row>
    <row r="26">
      <c r="A26" s="164">
        <v>20.0</v>
      </c>
      <c r="B26" s="164" t="s">
        <v>1010</v>
      </c>
      <c r="C26" s="164" t="s">
        <v>1011</v>
      </c>
      <c r="D26" s="171" t="s">
        <v>1050</v>
      </c>
      <c r="E26" s="164" t="s">
        <v>1051</v>
      </c>
      <c r="F26" s="171" t="s">
        <v>1052</v>
      </c>
    </row>
    <row r="27">
      <c r="A27" s="164">
        <v>21.0</v>
      </c>
      <c r="B27" s="164" t="s">
        <v>1010</v>
      </c>
      <c r="C27" s="164" t="s">
        <v>1011</v>
      </c>
      <c r="D27" s="171" t="s">
        <v>1050</v>
      </c>
      <c r="E27" s="164" t="s">
        <v>1051</v>
      </c>
      <c r="F27" s="171" t="s">
        <v>1052</v>
      </c>
    </row>
    <row r="28">
      <c r="A28" s="164">
        <v>22.0</v>
      </c>
      <c r="B28" s="164" t="s">
        <v>1010</v>
      </c>
      <c r="C28" s="164" t="s">
        <v>1011</v>
      </c>
      <c r="D28" s="171" t="s">
        <v>1050</v>
      </c>
      <c r="E28" s="164" t="s">
        <v>1051</v>
      </c>
      <c r="F28" s="171" t="s">
        <v>1052</v>
      </c>
    </row>
    <row r="29">
      <c r="A29" s="164">
        <v>23.0</v>
      </c>
      <c r="B29" s="164" t="s">
        <v>1010</v>
      </c>
      <c r="C29" s="164" t="s">
        <v>1011</v>
      </c>
      <c r="D29" s="171" t="s">
        <v>1050</v>
      </c>
      <c r="E29" s="164" t="s">
        <v>1051</v>
      </c>
      <c r="F29" s="171" t="s">
        <v>1052</v>
      </c>
    </row>
    <row r="30">
      <c r="A30" s="164">
        <v>24.0</v>
      </c>
      <c r="B30" s="164" t="s">
        <v>1010</v>
      </c>
      <c r="C30" s="164" t="s">
        <v>1011</v>
      </c>
      <c r="D30" s="171" t="s">
        <v>1050</v>
      </c>
      <c r="E30" s="164" t="s">
        <v>1051</v>
      </c>
      <c r="F30" s="171" t="s">
        <v>1052</v>
      </c>
    </row>
    <row r="31">
      <c r="A31" s="164">
        <v>25.0</v>
      </c>
      <c r="B31" s="164" t="s">
        <v>1010</v>
      </c>
      <c r="C31" s="164" t="s">
        <v>1011</v>
      </c>
      <c r="D31" s="171" t="s">
        <v>1050</v>
      </c>
      <c r="E31" s="164" t="s">
        <v>1051</v>
      </c>
      <c r="F31" s="171" t="s">
        <v>1052</v>
      </c>
    </row>
    <row r="32">
      <c r="A32" s="164">
        <v>26.0</v>
      </c>
      <c r="B32" s="164" t="s">
        <v>1010</v>
      </c>
      <c r="C32" s="164" t="s">
        <v>1011</v>
      </c>
      <c r="D32" s="171" t="s">
        <v>1050</v>
      </c>
      <c r="E32" s="164" t="s">
        <v>1051</v>
      </c>
      <c r="F32" s="171" t="s">
        <v>1052</v>
      </c>
    </row>
    <row r="33">
      <c r="A33" s="164">
        <v>27.0</v>
      </c>
      <c r="B33" s="164" t="s">
        <v>1010</v>
      </c>
      <c r="C33" s="164" t="s">
        <v>1011</v>
      </c>
      <c r="D33" s="171" t="s">
        <v>1050</v>
      </c>
      <c r="E33" s="164" t="s">
        <v>1051</v>
      </c>
      <c r="F33" s="171" t="s">
        <v>1052</v>
      </c>
    </row>
    <row r="34">
      <c r="A34" s="164">
        <v>28.0</v>
      </c>
      <c r="B34" s="164" t="s">
        <v>1010</v>
      </c>
      <c r="C34" s="164" t="s">
        <v>1011</v>
      </c>
      <c r="D34" s="171" t="s">
        <v>1050</v>
      </c>
      <c r="E34" s="164" t="s">
        <v>1051</v>
      </c>
      <c r="F34" s="171" t="s">
        <v>1052</v>
      </c>
    </row>
    <row r="35">
      <c r="A35" s="164">
        <v>29.0</v>
      </c>
      <c r="B35" s="164" t="s">
        <v>1010</v>
      </c>
      <c r="C35" s="164" t="s">
        <v>1011</v>
      </c>
      <c r="D35" s="171" t="s">
        <v>1050</v>
      </c>
      <c r="E35" s="164" t="s">
        <v>1051</v>
      </c>
      <c r="F35" s="171" t="s">
        <v>1052</v>
      </c>
    </row>
    <row r="36">
      <c r="A36" s="164">
        <v>30.0</v>
      </c>
      <c r="B36" s="164" t="s">
        <v>1010</v>
      </c>
      <c r="C36" s="164" t="s">
        <v>1011</v>
      </c>
      <c r="D36" s="171" t="s">
        <v>1050</v>
      </c>
      <c r="E36" s="164" t="s">
        <v>1051</v>
      </c>
      <c r="F36" s="171" t="s">
        <v>1052</v>
      </c>
    </row>
    <row r="37">
      <c r="A37" s="164">
        <v>31.0</v>
      </c>
      <c r="B37" s="164" t="s">
        <v>1010</v>
      </c>
      <c r="C37" s="164" t="s">
        <v>1011</v>
      </c>
      <c r="D37" s="171" t="s">
        <v>1050</v>
      </c>
      <c r="E37" s="164" t="s">
        <v>1051</v>
      </c>
      <c r="F37" s="171" t="s">
        <v>1052</v>
      </c>
    </row>
    <row r="38">
      <c r="A38" s="164">
        <v>32.0</v>
      </c>
      <c r="B38" s="164" t="s">
        <v>1010</v>
      </c>
      <c r="C38" s="164" t="s">
        <v>1011</v>
      </c>
      <c r="D38" s="171" t="s">
        <v>1050</v>
      </c>
      <c r="E38" s="164" t="s">
        <v>1051</v>
      </c>
      <c r="F38" s="171" t="s">
        <v>1052</v>
      </c>
    </row>
    <row r="39">
      <c r="A39" s="164">
        <v>33.0</v>
      </c>
      <c r="B39" s="164" t="s">
        <v>1010</v>
      </c>
      <c r="C39" s="164" t="s">
        <v>1011</v>
      </c>
      <c r="D39" s="171" t="s">
        <v>1050</v>
      </c>
      <c r="E39" s="164" t="s">
        <v>1051</v>
      </c>
      <c r="F39" s="171" t="s">
        <v>1052</v>
      </c>
    </row>
    <row r="40">
      <c r="A40" s="164">
        <v>34.0</v>
      </c>
      <c r="B40" s="164" t="s">
        <v>1010</v>
      </c>
      <c r="C40" s="164" t="s">
        <v>1011</v>
      </c>
      <c r="D40" s="171" t="s">
        <v>1050</v>
      </c>
      <c r="E40" s="164" t="s">
        <v>1051</v>
      </c>
      <c r="F40" s="171" t="s">
        <v>1052</v>
      </c>
    </row>
    <row r="41">
      <c r="A41" s="164">
        <v>35.0</v>
      </c>
      <c r="B41" s="164" t="s">
        <v>1010</v>
      </c>
      <c r="C41" s="164" t="s">
        <v>1011</v>
      </c>
      <c r="D41" s="171" t="s">
        <v>1050</v>
      </c>
      <c r="E41" s="164" t="s">
        <v>1051</v>
      </c>
      <c r="F41" s="171" t="s">
        <v>1052</v>
      </c>
    </row>
    <row r="42">
      <c r="A42" s="164">
        <v>36.0</v>
      </c>
      <c r="B42" s="164" t="s">
        <v>1010</v>
      </c>
      <c r="C42" s="164" t="s">
        <v>1011</v>
      </c>
      <c r="D42" s="171" t="s">
        <v>1050</v>
      </c>
      <c r="E42" s="164" t="s">
        <v>1051</v>
      </c>
      <c r="F42" s="171" t="s">
        <v>1052</v>
      </c>
    </row>
    <row r="43">
      <c r="A43" s="164">
        <v>37.0</v>
      </c>
      <c r="B43" s="164" t="s">
        <v>1010</v>
      </c>
      <c r="C43" s="164" t="s">
        <v>1011</v>
      </c>
      <c r="D43" s="171" t="s">
        <v>1050</v>
      </c>
      <c r="E43" s="164" t="s">
        <v>1051</v>
      </c>
      <c r="F43" s="171" t="s">
        <v>1052</v>
      </c>
    </row>
    <row r="44">
      <c r="A44" s="164">
        <v>38.0</v>
      </c>
      <c r="B44" s="164" t="s">
        <v>1010</v>
      </c>
      <c r="C44" s="164" t="s">
        <v>1011</v>
      </c>
      <c r="D44" s="171" t="s">
        <v>1050</v>
      </c>
      <c r="E44" s="164" t="s">
        <v>1051</v>
      </c>
      <c r="F44" s="171" t="s">
        <v>1052</v>
      </c>
    </row>
    <row r="45">
      <c r="A45" s="164">
        <v>39.0</v>
      </c>
      <c r="B45" s="164" t="s">
        <v>1010</v>
      </c>
      <c r="C45" s="164" t="s">
        <v>1011</v>
      </c>
      <c r="D45" s="171" t="s">
        <v>1050</v>
      </c>
      <c r="E45" s="164" t="s">
        <v>1051</v>
      </c>
      <c r="F45" s="171" t="s">
        <v>1052</v>
      </c>
    </row>
    <row r="46">
      <c r="A46" s="164">
        <v>40.0</v>
      </c>
      <c r="B46" s="164" t="s">
        <v>1010</v>
      </c>
      <c r="C46" s="164" t="s">
        <v>1011</v>
      </c>
      <c r="D46" s="171" t="s">
        <v>1050</v>
      </c>
      <c r="E46" s="164" t="s">
        <v>1051</v>
      </c>
      <c r="F46" s="171" t="s">
        <v>1052</v>
      </c>
    </row>
    <row r="47">
      <c r="A47" s="164">
        <v>41.0</v>
      </c>
      <c r="B47" s="164" t="s">
        <v>1010</v>
      </c>
      <c r="C47" s="164" t="s">
        <v>1011</v>
      </c>
      <c r="D47" s="171" t="s">
        <v>1050</v>
      </c>
      <c r="E47" s="164" t="s">
        <v>1051</v>
      </c>
      <c r="F47" s="171" t="s">
        <v>1052</v>
      </c>
    </row>
    <row r="48">
      <c r="A48" s="164">
        <v>42.0</v>
      </c>
      <c r="B48" s="164" t="s">
        <v>1010</v>
      </c>
      <c r="C48" s="164" t="s">
        <v>1011</v>
      </c>
      <c r="D48" s="171" t="s">
        <v>1050</v>
      </c>
      <c r="E48" s="164" t="s">
        <v>1051</v>
      </c>
      <c r="F48" s="171" t="s">
        <v>1052</v>
      </c>
    </row>
    <row r="49">
      <c r="A49" s="164">
        <v>43.0</v>
      </c>
      <c r="B49" s="164" t="s">
        <v>1010</v>
      </c>
      <c r="C49" s="164" t="s">
        <v>1011</v>
      </c>
      <c r="D49" s="171" t="s">
        <v>1050</v>
      </c>
      <c r="E49" s="164" t="s">
        <v>1051</v>
      </c>
      <c r="F49" s="171" t="s">
        <v>1052</v>
      </c>
    </row>
  </sheetData>
  <mergeCells count="1">
    <mergeCell ref="A2:F2"/>
  </mergeCells>
  <hyperlinks>
    <hyperlink r:id="rId1" ref="A2"/>
    <hyperlink r:id="rId2" ref="C7"/>
    <hyperlink r:id="rId3" ref="E7"/>
    <hyperlink r:id="rId4" ref="F7"/>
  </hyperlinks>
  <drawing r:id="rId5"/>
</worksheet>
</file>