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2007rent" sheetId="1" r:id="rId3"/>
    <sheet state="visible" name="General (2)" sheetId="2" r:id="rId4"/>
    <sheet state="visible" name="General" sheetId="3" r:id="rId5"/>
    <sheet state="visible" name="Jan" sheetId="4" r:id="rId6"/>
    <sheet state="visible" name="Feb" sheetId="5" r:id="rId7"/>
    <sheet state="visible" name="March" sheetId="6" r:id="rId8"/>
    <sheet state="visible" name="April" sheetId="7" r:id="rId9"/>
    <sheet state="visible" name="May" sheetId="8" r:id="rId10"/>
    <sheet state="visible" name="june" sheetId="9" r:id="rId11"/>
    <sheet state="visible" name="July" sheetId="10" r:id="rId12"/>
    <sheet state="visible" name="Aug" sheetId="11" r:id="rId13"/>
    <sheet state="visible" name="Sept" sheetId="12" r:id="rId14"/>
    <sheet state="visible" name="Oct" sheetId="13" r:id="rId15"/>
    <sheet state="visible" name="Nov" sheetId="14" r:id="rId16"/>
    <sheet state="visible" name="Dec" sheetId="15" r:id="rId17"/>
  </sheets>
  <definedNames/>
  <calcPr/>
</workbook>
</file>

<file path=xl/sharedStrings.xml><?xml version="1.0" encoding="utf-8"?>
<sst xmlns="http://schemas.openxmlformats.org/spreadsheetml/2006/main" count="1303" uniqueCount="462">
  <si>
    <t>Incoming</t>
  </si>
  <si>
    <t>Salary</t>
  </si>
  <si>
    <t>Rent</t>
  </si>
  <si>
    <t>Total</t>
  </si>
  <si>
    <t>HOA</t>
  </si>
  <si>
    <t>Utilities(gas/trash,water,internt)</t>
  </si>
  <si>
    <t>Gas&amp;E</t>
  </si>
  <si>
    <t>Internet</t>
  </si>
  <si>
    <t>Tash/water</t>
  </si>
  <si>
    <t>Tax software</t>
  </si>
  <si>
    <t>Monthly spending</t>
  </si>
  <si>
    <t>tighting</t>
  </si>
  <si>
    <t>Motage</t>
  </si>
  <si>
    <t>Car insurance</t>
  </si>
  <si>
    <t>Property Tax</t>
  </si>
  <si>
    <t>Gas</t>
  </si>
  <si>
    <t>Cell phone</t>
  </si>
  <si>
    <t>Water</t>
  </si>
  <si>
    <t>PG&amp;E</t>
  </si>
  <si>
    <t>Tash</t>
  </si>
  <si>
    <t>Phone</t>
  </si>
  <si>
    <t>Julie housing</t>
  </si>
  <si>
    <t>(till April)</t>
  </si>
  <si>
    <t>Julie tuition</t>
  </si>
  <si>
    <t>winter+fall +spring</t>
  </si>
  <si>
    <t>water filter</t>
  </si>
  <si>
    <t>Salt</t>
  </si>
  <si>
    <t>Jan</t>
  </si>
  <si>
    <t>Feb</t>
  </si>
  <si>
    <t>Mar</t>
  </si>
  <si>
    <t>tighting&amp; fasting</t>
  </si>
  <si>
    <t>April</t>
  </si>
  <si>
    <t>May</t>
  </si>
  <si>
    <t>June</t>
  </si>
  <si>
    <t>Trash</t>
  </si>
  <si>
    <t>July</t>
  </si>
  <si>
    <t>Aug</t>
  </si>
  <si>
    <t>Sept</t>
  </si>
  <si>
    <t>Oct</t>
  </si>
  <si>
    <t>Nov</t>
  </si>
  <si>
    <t>Dec</t>
  </si>
  <si>
    <t>Date</t>
  </si>
  <si>
    <t>item name</t>
  </si>
  <si>
    <t>price</t>
  </si>
  <si>
    <t>payment</t>
  </si>
  <si>
    <t>store</t>
  </si>
  <si>
    <t>citi</t>
  </si>
  <si>
    <t>Quick stop</t>
  </si>
  <si>
    <t>AmerEX</t>
  </si>
  <si>
    <t>costco</t>
  </si>
  <si>
    <t>cheveron</t>
  </si>
  <si>
    <t>AmEx</t>
  </si>
  <si>
    <t>Dail City</t>
  </si>
  <si>
    <t>Total:</t>
  </si>
  <si>
    <t>chevenron</t>
  </si>
  <si>
    <t>Nv.</t>
  </si>
  <si>
    <t>Food</t>
  </si>
  <si>
    <t>Hiking eat outside</t>
  </si>
  <si>
    <t>tower paper etc</t>
  </si>
  <si>
    <t>cash</t>
  </si>
  <si>
    <t>Costco</t>
  </si>
  <si>
    <t>Marian</t>
  </si>
  <si>
    <t>tiatia</t>
  </si>
  <si>
    <t>dinig out (volleyball)</t>
  </si>
  <si>
    <t>Iion City San Jose</t>
  </si>
  <si>
    <t>total</t>
  </si>
  <si>
    <t>food</t>
  </si>
  <si>
    <t>ken lee In milptas.</t>
  </si>
  <si>
    <t>Tam mt.hiking eating</t>
  </si>
  <si>
    <t>AmeriEX</t>
  </si>
  <si>
    <t>Household</t>
  </si>
  <si>
    <t>gift to susue(everygreen'sdaugter</t>
  </si>
  <si>
    <t>team lunch</t>
  </si>
  <si>
    <t>beehive  book store</t>
  </si>
  <si>
    <t>lion city</t>
  </si>
  <si>
    <t>Julie's boarding</t>
  </si>
  <si>
    <t>auto pay</t>
  </si>
  <si>
    <t>Julie's other school charge</t>
  </si>
  <si>
    <t>Albertson</t>
  </si>
  <si>
    <t xml:space="preserve">Julie's food spending till April </t>
  </si>
  <si>
    <t>check 1031</t>
  </si>
  <si>
    <t>Ink</t>
  </si>
  <si>
    <t>friend's lunch etc</t>
  </si>
  <si>
    <t>Costco member fee</t>
  </si>
  <si>
    <t>AmeriEx</t>
  </si>
  <si>
    <t>clickInk.com</t>
  </si>
  <si>
    <t>Janpense super market</t>
  </si>
  <si>
    <t>Julie's grocery</t>
  </si>
  <si>
    <t>Sandy, Utah</t>
  </si>
  <si>
    <t>wal markt, Orem ,Utahh</t>
  </si>
  <si>
    <t>Yosemeti trip fee</t>
  </si>
  <si>
    <t>check 1032</t>
  </si>
  <si>
    <t>paid 40 for Feiyan</t>
  </si>
  <si>
    <t>Furnace Filter</t>
  </si>
  <si>
    <t>iaqsource</t>
  </si>
  <si>
    <t>cooking stone pan and holder</t>
  </si>
  <si>
    <t>Lion city San Jose</t>
  </si>
  <si>
    <t>return Bank of Americ</t>
  </si>
  <si>
    <t>Kasier co pay</t>
  </si>
  <si>
    <t>check 1134</t>
  </si>
  <si>
    <t>total:</t>
  </si>
  <si>
    <t>First aid and ery drops</t>
  </si>
  <si>
    <t>Clock and glue</t>
  </si>
  <si>
    <t>Winter trip</t>
  </si>
  <si>
    <t>check 1136</t>
  </si>
  <si>
    <t>Julie's housing deposit</t>
  </si>
  <si>
    <t>office Depot</t>
  </si>
  <si>
    <t>check1137</t>
  </si>
  <si>
    <t>return Taveror deposit</t>
  </si>
  <si>
    <t>shampoo &amp; condition</t>
  </si>
  <si>
    <t>check1139</t>
  </si>
  <si>
    <t>Hat and padder</t>
  </si>
  <si>
    <t>Target</t>
  </si>
  <si>
    <t>body washer</t>
  </si>
  <si>
    <t>Following is quite fixed spending</t>
  </si>
  <si>
    <t>Utility</t>
  </si>
  <si>
    <t>paper plates</t>
  </si>
  <si>
    <t>sweater/ven</t>
  </si>
  <si>
    <t>Cap</t>
  </si>
  <si>
    <t>overwithdrawn</t>
  </si>
  <si>
    <t>AT&amp;T</t>
  </si>
  <si>
    <t>WAMU</t>
  </si>
  <si>
    <t>Julie borrow</t>
  </si>
  <si>
    <t>check</t>
  </si>
  <si>
    <t>volleyball ticket</t>
  </si>
  <si>
    <t>Julie's tuition</t>
  </si>
  <si>
    <t>direct desposit from wamu</t>
  </si>
  <si>
    <t>Car oil change</t>
  </si>
  <si>
    <t>2-Jan</t>
  </si>
  <si>
    <t>shoe</t>
  </si>
  <si>
    <t>Loehmann's</t>
  </si>
  <si>
    <t>retrun Bank of Am</t>
  </si>
  <si>
    <t>check 1138</t>
  </si>
  <si>
    <t>TurboTax</t>
  </si>
  <si>
    <t>House</t>
  </si>
  <si>
    <t>Mortage</t>
  </si>
  <si>
    <t>auto</t>
  </si>
  <si>
    <t>check(1133)</t>
  </si>
  <si>
    <t>tigthing+fasting</t>
  </si>
  <si>
    <t>544fasting+5 fasting</t>
  </si>
  <si>
    <t xml:space="preserve">spending total: </t>
  </si>
  <si>
    <t>House + Car</t>
  </si>
  <si>
    <t>BYU Housing</t>
  </si>
  <si>
    <t>refinacing (interste</t>
  </si>
  <si>
    <t>check1143</t>
  </si>
  <si>
    <t>638fasting+5 fasting</t>
  </si>
  <si>
    <t>borrowed bank of american 4301.66 + 108 check return check $2486.9( paid for apprasial but deducted from the pay</t>
  </si>
  <si>
    <t>Car Insurance</t>
  </si>
  <si>
    <t>check1127</t>
  </si>
  <si>
    <t>renting</t>
  </si>
  <si>
    <t xml:space="preserve">total </t>
  </si>
  <si>
    <t>Stock earns</t>
  </si>
  <si>
    <t>Bonus</t>
  </si>
  <si>
    <t>Alex deposite</t>
  </si>
  <si>
    <t>Borrow Bank of American</t>
  </si>
  <si>
    <t>Texaco</t>
  </si>
  <si>
    <t>Utah</t>
  </si>
  <si>
    <t>chevron</t>
  </si>
  <si>
    <t>quick stop</t>
  </si>
  <si>
    <t>NV</t>
  </si>
  <si>
    <t>a</t>
  </si>
  <si>
    <t>quickstop</t>
  </si>
  <si>
    <t>AmerEx</t>
  </si>
  <si>
    <t>Lion City</t>
  </si>
  <si>
    <t>Rottern Ribbin</t>
  </si>
  <si>
    <t>flower and vese hair dispose</t>
  </si>
  <si>
    <t>Homedepot</t>
  </si>
  <si>
    <t>makeup stuff</t>
  </si>
  <si>
    <t>Long drugs</t>
  </si>
  <si>
    <t>dinner</t>
  </si>
  <si>
    <t>cititi</t>
  </si>
  <si>
    <t>Meiman</t>
  </si>
  <si>
    <t>Reno buffet</t>
  </si>
  <si>
    <t>BlueTooth</t>
  </si>
  <si>
    <t>tolite bleach</t>
  </si>
  <si>
    <t>Lunch</t>
  </si>
  <si>
    <t>locker, deep off, eyedrops</t>
  </si>
  <si>
    <t>Meixin</t>
  </si>
  <si>
    <t>4/10-4/12</t>
  </si>
  <si>
    <t>ensign magazin</t>
  </si>
  <si>
    <t>albston</t>
  </si>
  <si>
    <t>Yosemite trip</t>
  </si>
  <si>
    <t>DMV</t>
  </si>
  <si>
    <t>check 1149</t>
  </si>
  <si>
    <t>cloth Acrocambi</t>
  </si>
  <si>
    <t>abercrombie</t>
  </si>
  <si>
    <t>Old Nave</t>
  </si>
  <si>
    <t>shoes</t>
  </si>
  <si>
    <t>sear's</t>
  </si>
  <si>
    <t>lucnch</t>
  </si>
  <si>
    <t>camera update</t>
  </si>
  <si>
    <t xml:space="preserve">cannon </t>
  </si>
  <si>
    <t>Lion city</t>
  </si>
  <si>
    <t>sun glaass</t>
  </si>
  <si>
    <t>Acrocombi gift card</t>
  </si>
  <si>
    <t>discount from the rent of Jason</t>
  </si>
  <si>
    <t>pay CA tax for Julie</t>
  </si>
  <si>
    <t>Tibco</t>
  </si>
  <si>
    <t>check 1151</t>
  </si>
  <si>
    <t>hair dryer, lip pencil, etc</t>
  </si>
  <si>
    <t>Hiking</t>
  </si>
  <si>
    <t>Wal mart</t>
  </si>
  <si>
    <t>airline ticket</t>
  </si>
  <si>
    <t>Portland, Oregon</t>
  </si>
  <si>
    <t>Shorts</t>
  </si>
  <si>
    <t>target</t>
  </si>
  <si>
    <t>AAA member card</t>
  </si>
  <si>
    <t>AAA</t>
  </si>
  <si>
    <t>costco (short and food)</t>
  </si>
  <si>
    <t>traffice ticket( Novada)</t>
  </si>
  <si>
    <t>check 1155</t>
  </si>
  <si>
    <t>parking fee(Santa Cruz)</t>
  </si>
  <si>
    <t>hotel</t>
  </si>
  <si>
    <t>costco, Orem, Utah.</t>
  </si>
  <si>
    <t>skin, hair caring</t>
  </si>
  <si>
    <t>costco, Sandy, Utah.</t>
  </si>
  <si>
    <t>airBed</t>
  </si>
  <si>
    <t>dishes</t>
  </si>
  <si>
    <t>salt (water softenr)</t>
  </si>
  <si>
    <t>4/14/20077</t>
  </si>
  <si>
    <t>sun blocker</t>
  </si>
  <si>
    <t>costco, san jose</t>
  </si>
  <si>
    <t>Bank of America</t>
  </si>
  <si>
    <t xml:space="preserve">Skin care for Julie </t>
  </si>
  <si>
    <t>check 1150</t>
  </si>
  <si>
    <t>Maycy's</t>
  </si>
  <si>
    <t>check1154</t>
  </si>
  <si>
    <t>Yahoo personal fee</t>
  </si>
  <si>
    <t>680fasting+5 fasting</t>
  </si>
  <si>
    <t>Hiking parking fee</t>
  </si>
  <si>
    <t>water</t>
  </si>
  <si>
    <t>oil bottle + hai clicker</t>
  </si>
  <si>
    <t>target + rose</t>
  </si>
  <si>
    <t>T-shirt</t>
  </si>
  <si>
    <t>BYU book store</t>
  </si>
  <si>
    <t>sears</t>
  </si>
  <si>
    <t>car checking</t>
  </si>
  <si>
    <t>Capitol toyota</t>
  </si>
  <si>
    <t>sear's tolite mug</t>
  </si>
  <si>
    <t>GPS</t>
  </si>
  <si>
    <t>Buydig.com</t>
  </si>
  <si>
    <t>Phy Rebat(IBM)</t>
  </si>
  <si>
    <t>Vitamin &amp; comostic stuff</t>
  </si>
  <si>
    <t>LDS's mingle</t>
  </si>
  <si>
    <t>check 1156</t>
  </si>
  <si>
    <t>check1153</t>
  </si>
  <si>
    <t>650fasting+5 fasting</t>
  </si>
  <si>
    <t>Garbage</t>
  </si>
  <si>
    <t>check 1144</t>
  </si>
  <si>
    <t>14-Jan</t>
  </si>
  <si>
    <t xml:space="preserve">Julie's living </t>
  </si>
  <si>
    <t>check 1142</t>
  </si>
  <si>
    <t>check 1141</t>
  </si>
  <si>
    <t>return bank of America</t>
  </si>
  <si>
    <t>check11,,,</t>
  </si>
  <si>
    <t>935fasting+5 fasting</t>
  </si>
  <si>
    <t>yipin paid her gas and hotel</t>
  </si>
  <si>
    <t>AmEX</t>
  </si>
  <si>
    <t>IBM</t>
  </si>
  <si>
    <t>tibco</t>
  </si>
  <si>
    <t>Lion</t>
  </si>
  <si>
    <t>vacation refund</t>
  </si>
  <si>
    <t>tiantian</t>
  </si>
  <si>
    <t>CA state tax refund</t>
  </si>
  <si>
    <t>dinning out(in &amp; out)</t>
  </si>
  <si>
    <t>dinning out (lucnh and dinner)</t>
  </si>
  <si>
    <t>Julie's stuff</t>
  </si>
  <si>
    <t>dinner (house of shichuang)</t>
  </si>
  <si>
    <t>BBQ (Costco)</t>
  </si>
  <si>
    <t>Gas &amp; Car</t>
  </si>
  <si>
    <t>bruitto(lunch)</t>
  </si>
  <si>
    <t>Fed tax refund</t>
  </si>
  <si>
    <t>car wash</t>
  </si>
  <si>
    <t>lunch</t>
  </si>
  <si>
    <t>sitewash.com</t>
  </si>
  <si>
    <t>change oil winshed wipper</t>
  </si>
  <si>
    <t>K &amp; A auto</t>
  </si>
  <si>
    <t>T-Shirt</t>
  </si>
  <si>
    <t>Nordstrom, OR</t>
  </si>
  <si>
    <t>makeup, cother, sunblock</t>
  </si>
  <si>
    <t>target,or</t>
  </si>
  <si>
    <t>birthday card</t>
  </si>
  <si>
    <t>stamps, post fee to china</t>
  </si>
  <si>
    <t>Money magazie (2years)</t>
  </si>
  <si>
    <t>8-Aug</t>
  </si>
  <si>
    <t>check 1157</t>
  </si>
  <si>
    <t>swimming ticket</t>
  </si>
  <si>
    <t>sjsu</t>
  </si>
  <si>
    <t>ant bait</t>
  </si>
  <si>
    <t>Home deport</t>
  </si>
  <si>
    <t>airline ticket(SLC SJC)</t>
  </si>
  <si>
    <t>Hotwire</t>
  </si>
  <si>
    <t>pants and swimming gear</t>
  </si>
  <si>
    <t>wal mart</t>
  </si>
  <si>
    <t>swimming gear</t>
  </si>
  <si>
    <t>Sports</t>
  </si>
  <si>
    <t>clothes</t>
  </si>
  <si>
    <t>Hollister</t>
  </si>
  <si>
    <t>Banana Repub</t>
  </si>
  <si>
    <t>sun block etc and food</t>
  </si>
  <si>
    <t>amerEx</t>
  </si>
  <si>
    <t>cash to Julie</t>
  </si>
  <si>
    <t>Jul'ie's Laptop</t>
  </si>
  <si>
    <t>20.53 rebate, only pay17.29</t>
  </si>
  <si>
    <t>HP online</t>
  </si>
  <si>
    <t>LDSPlanent</t>
  </si>
  <si>
    <t>food Safeway</t>
  </si>
  <si>
    <t>6 months fee</t>
  </si>
  <si>
    <t>Movie</t>
  </si>
  <si>
    <t>dinning out</t>
  </si>
  <si>
    <t>AMC</t>
  </si>
  <si>
    <t>pic</t>
  </si>
  <si>
    <t xml:space="preserve">soup </t>
  </si>
  <si>
    <t>Ross</t>
  </si>
  <si>
    <t>Pillow</t>
  </si>
  <si>
    <t>cafeteria</t>
  </si>
  <si>
    <t>front brake, transmistion oil, winwhipper</t>
  </si>
  <si>
    <t>bed&amp;beyond</t>
  </si>
  <si>
    <t>Hiking dinner</t>
  </si>
  <si>
    <t>fry chicken(dinner)</t>
  </si>
  <si>
    <t>$43.29-8.66</t>
  </si>
  <si>
    <t>horseback riding</t>
  </si>
  <si>
    <t>half moon bay</t>
  </si>
  <si>
    <t>park</t>
  </si>
  <si>
    <t>eye drops</t>
  </si>
  <si>
    <t>amex</t>
  </si>
  <si>
    <t>julie</t>
  </si>
  <si>
    <t>baseball tickets</t>
  </si>
  <si>
    <t>swimming tickets</t>
  </si>
  <si>
    <t>SJSU</t>
  </si>
  <si>
    <t>Swimming suit</t>
  </si>
  <si>
    <t>Sport Authority</t>
  </si>
  <si>
    <t>Wamu</t>
  </si>
  <si>
    <t>Julie's books</t>
  </si>
  <si>
    <t>transfer ING</t>
  </si>
  <si>
    <t>IN n Out</t>
  </si>
  <si>
    <t>Julie's boarding for fall semester</t>
  </si>
  <si>
    <t>dinner out ( JJ morries</t>
  </si>
  <si>
    <t>D &amp; C class in SJ institude of Religion</t>
  </si>
  <si>
    <t>check 1161</t>
  </si>
  <si>
    <t>whole food</t>
  </si>
  <si>
    <t>D &amp; C student book</t>
  </si>
  <si>
    <t>tintin</t>
  </si>
  <si>
    <t>Gift card to Fang's baby</t>
  </si>
  <si>
    <t>card for Fang's baby</t>
  </si>
  <si>
    <t>pencil sharper</t>
  </si>
  <si>
    <t xml:space="preserve">medicine </t>
  </si>
  <si>
    <t>medicine (first Aid)</t>
  </si>
  <si>
    <t>walmart</t>
  </si>
  <si>
    <t>kaiser Perment</t>
  </si>
  <si>
    <t>co-pay</t>
  </si>
  <si>
    <t>check 1158</t>
  </si>
  <si>
    <t>Lucky</t>
  </si>
  <si>
    <t>house insurance</t>
  </si>
  <si>
    <t>check 1160</t>
  </si>
  <si>
    <t>medicine</t>
  </si>
  <si>
    <t>check1159</t>
  </si>
  <si>
    <t>car race ticket</t>
  </si>
  <si>
    <t xml:space="preserve">Scripture </t>
  </si>
  <si>
    <t>beehive</t>
  </si>
  <si>
    <t>hair dyer</t>
  </si>
  <si>
    <t>9/12/20077</t>
  </si>
  <si>
    <t>shoes and clothes</t>
  </si>
  <si>
    <t>Lehomeons</t>
  </si>
  <si>
    <t xml:space="preserve">House </t>
  </si>
  <si>
    <t>hair cut and spray</t>
  </si>
  <si>
    <t>hair cut tip</t>
  </si>
  <si>
    <t>outlet</t>
  </si>
  <si>
    <t>farmers house insurance</t>
  </si>
  <si>
    <t>Home depot</t>
  </si>
  <si>
    <t>salary</t>
  </si>
  <si>
    <t>post  fee to mail cell phone to julie</t>
  </si>
  <si>
    <t>postoffice</t>
  </si>
  <si>
    <t xml:space="preserve">cable </t>
  </si>
  <si>
    <t>15-Jul</t>
  </si>
  <si>
    <t>radioshock</t>
  </si>
  <si>
    <t>airline ticket for julie</t>
  </si>
  <si>
    <t>618fasting+5 fasting</t>
  </si>
  <si>
    <t>Julie's byu house last semester</t>
  </si>
  <si>
    <t>trash</t>
  </si>
  <si>
    <t>587fasting+5 fasting</t>
  </si>
  <si>
    <t>15-Sep</t>
  </si>
  <si>
    <t xml:space="preserve">change oil </t>
  </si>
  <si>
    <t>K&amp;A</t>
  </si>
  <si>
    <t>IBM divident</t>
  </si>
  <si>
    <t>maxim</t>
  </si>
  <si>
    <t>amEX</t>
  </si>
  <si>
    <t>SingleConf</t>
  </si>
  <si>
    <t>wal -mart</t>
  </si>
  <si>
    <t>Wendy's weding gift &amp; T-shirts</t>
  </si>
  <si>
    <t>Amex</t>
  </si>
  <si>
    <t>Sony remote control</t>
  </si>
  <si>
    <t>BestBuy</t>
  </si>
  <si>
    <t>SD memoer, lotion,eyeblush,bath</t>
  </si>
  <si>
    <t>café</t>
  </si>
  <si>
    <t>costco(grape seed too)</t>
  </si>
  <si>
    <t>maxin</t>
  </si>
  <si>
    <t>lucky</t>
  </si>
  <si>
    <t>safeway</t>
  </si>
  <si>
    <t>dinner out with Ms water</t>
  </si>
  <si>
    <t>quilcklee</t>
  </si>
  <si>
    <t>marian food</t>
  </si>
  <si>
    <t>belt</t>
  </si>
  <si>
    <t>wal-mart</t>
  </si>
  <si>
    <t>oven</t>
  </si>
  <si>
    <t>Kasier medicine and co-pay</t>
  </si>
  <si>
    <t>Health card</t>
  </si>
  <si>
    <t>bender ball ( gym kit)</t>
  </si>
  <si>
    <t>online</t>
  </si>
  <si>
    <t>dance (Denville</t>
  </si>
  <si>
    <t xml:space="preserve">Kasier medicine </t>
  </si>
  <si>
    <t>1165 check</t>
  </si>
  <si>
    <t>580fasting+5 fasting</t>
  </si>
  <si>
    <t>fish</t>
  </si>
  <si>
    <t>Old Navy</t>
  </si>
  <si>
    <t xml:space="preserve">julie </t>
  </si>
  <si>
    <t>ING</t>
  </si>
  <si>
    <t>in &amp; Out</t>
  </si>
  <si>
    <t xml:space="preserve">hiking </t>
  </si>
  <si>
    <t>fish etc</t>
  </si>
  <si>
    <t>meetup</t>
  </si>
  <si>
    <t>Marina</t>
  </si>
  <si>
    <t>New testment student book</t>
  </si>
  <si>
    <t>pork shoulder</t>
  </si>
  <si>
    <t>SJ insititue</t>
  </si>
  <si>
    <t>bread</t>
  </si>
  <si>
    <t>15-Oct</t>
  </si>
  <si>
    <t>monthly personal expense</t>
  </si>
  <si>
    <t>christmas lights sensor outlet</t>
  </si>
  <si>
    <t>home depot</t>
  </si>
  <si>
    <t>food wrapper &amp; zip bags &amp; soften</t>
  </si>
  <si>
    <t>baking sheets</t>
  </si>
  <si>
    <t>great mall</t>
  </si>
  <si>
    <t>Toy( for car service)</t>
  </si>
  <si>
    <t>USP fee( mail wii charger forJulie)</t>
  </si>
  <si>
    <t>UPS</t>
  </si>
  <si>
    <t>Hand mixer &amp; splaterscreen&amp;nail polish</t>
  </si>
  <si>
    <t>Reebok tube &amp; mix bowl &amp; nail polish</t>
  </si>
  <si>
    <t>Kitchen towel &amp; mouth water</t>
  </si>
  <si>
    <t>Julie's spending (checking)</t>
  </si>
  <si>
    <t>check 1168</t>
  </si>
  <si>
    <t>check(1166)</t>
  </si>
  <si>
    <t>Julie's cell phone</t>
  </si>
  <si>
    <t>verizon</t>
  </si>
  <si>
    <t>Julie's books and speeding ticket (checking)</t>
  </si>
  <si>
    <t>check 1169</t>
  </si>
  <si>
    <t>clother</t>
  </si>
  <si>
    <t>Banan Republic</t>
  </si>
  <si>
    <t>clother Jack</t>
  </si>
  <si>
    <t>North storm rock</t>
  </si>
  <si>
    <t>jean</t>
  </si>
  <si>
    <t>1167 check</t>
  </si>
  <si>
    <t>Julie's grass</t>
  </si>
  <si>
    <t>Eye Image($270, detacte$ 50)</t>
  </si>
  <si>
    <t>Julie'e tuition</t>
  </si>
  <si>
    <t xml:space="preserve">auto Pay(checking </t>
  </si>
  <si>
    <t>15-Nov</t>
  </si>
  <si>
    <t xml:space="preserve"> check1170</t>
  </si>
  <si>
    <t>812tithing+5 fasting</t>
  </si>
  <si>
    <t>15-Dec</t>
  </si>
  <si>
    <t>bonous</t>
  </si>
  <si>
    <t>IBM dividing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</si>
</sst>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&quot;$&quot;#,##0.00"/>
    <numFmt numFmtId="165" formatCode="m/d/yyyy h:mm:ss"/>
    <numFmt numFmtId="166" formatCode="d-MMM"/>
    <numFmt numFmtId="167" formatCode="M/d/yy"/>
    <numFmt numFmtId="168" formatCode="&quot;$&quot;#,##0.00;&quot;$&quot;(#,##0.00)"/>
  </numFmts>
  <fonts count="5">
    <font>
      <sz val="10.0"/>
      <color rgb="FF000000"/>
      <name val="Arial"/>
    </font>
    <font>
      <sz val="10.0"/>
      <color rgb="FF000000"/>
    </font>
    <font>
      <sz val="10.0"/>
      <color rgb="FFFF0000"/>
    </font>
    <font>
      <b/>
      <sz val="10.0"/>
      <color rgb="FF000000"/>
    </font>
    <font>
      <u/>
      <sz val="10.0"/>
      <color rgb="FF0000FF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wrapText="1"/>
    </xf>
    <xf borderId="0" fillId="0" fontId="1" numFmtId="0" xfId="0" applyAlignment="1" applyFont="1">
      <alignment horizontal="left"/>
    </xf>
    <xf borderId="0" fillId="0" fontId="1" numFmtId="164" xfId="0" applyAlignment="1" applyFont="1" applyNumberFormat="1">
      <alignment horizontal="right"/>
    </xf>
    <xf borderId="0" fillId="0" fontId="1" numFmtId="164" xfId="0" applyAlignment="1" applyFont="1" applyNumberFormat="1">
      <alignment horizontal="right"/>
    </xf>
    <xf borderId="0" fillId="0" fontId="2" numFmtId="164" xfId="0" applyAlignment="1" applyFont="1" applyNumberFormat="1">
      <alignment horizontal="right"/>
    </xf>
    <xf borderId="0" fillId="0" fontId="1" numFmtId="165" xfId="0" applyAlignment="1" applyFont="1" applyNumberFormat="1">
      <alignment horizontal="center"/>
    </xf>
    <xf borderId="0" fillId="0" fontId="1" numFmtId="0" xfId="0" applyAlignment="1" applyFont="1">
      <alignment horizontal="center"/>
    </xf>
    <xf borderId="0" fillId="0" fontId="1" numFmtId="4" xfId="0" applyAlignment="1" applyFont="1" applyNumberFormat="1">
      <alignment horizontal="right"/>
    </xf>
    <xf borderId="0" fillId="0" fontId="3" numFmtId="0" xfId="0" applyAlignment="1" applyFont="1">
      <alignment horizontal="left"/>
    </xf>
    <xf borderId="0" fillId="0" fontId="1" numFmtId="166" xfId="0" applyAlignment="1" applyFont="1" applyNumberFormat="1">
      <alignment horizontal="right"/>
    </xf>
    <xf borderId="0" fillId="0" fontId="1" numFmtId="4" xfId="0" applyAlignment="1" applyFont="1" applyNumberFormat="1">
      <alignment horizontal="right"/>
    </xf>
    <xf borderId="0" fillId="0" fontId="1" numFmtId="167" xfId="0" applyAlignment="1" applyFont="1" applyNumberFormat="1">
      <alignment horizontal="right"/>
    </xf>
    <xf borderId="0" fillId="0" fontId="4" numFmtId="0" xfId="0" applyAlignment="1" applyFont="1">
      <alignment horizontal="left"/>
    </xf>
    <xf borderId="0" fillId="0" fontId="1" numFmtId="0" xfId="0" applyAlignment="1" applyFont="1">
      <alignment horizontal="right"/>
    </xf>
    <xf borderId="0" fillId="0" fontId="1" numFmtId="165" xfId="0" applyAlignment="1" applyFont="1" applyNumberFormat="1">
      <alignment horizontal="right"/>
    </xf>
    <xf borderId="0" fillId="0" fontId="1" numFmtId="168" xfId="0" applyAlignment="1" applyFont="1" applyNumberForma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17" Type="http://schemas.openxmlformats.org/officeDocument/2006/relationships/worksheet" Target="worksheets/sheet15.xml"/><Relationship Id="rId16" Type="http://schemas.openxmlformats.org/officeDocument/2006/relationships/worksheet" Target="worksheets/sheet14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hyperlink" Target="http://sitewash.com" TargetMode="External"/><Relationship Id="rId2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clickInk.com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://Buydig.com" TargetMode="External"/><Relationship Id="rId2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9.29"/>
    <col customWidth="1" min="2" max="2" width="10.29"/>
    <col customWidth="1" min="3" max="3" width="9.29"/>
    <col customWidth="1" min="4" max="4" width="19.29"/>
    <col customWidth="1" min="5" max="6" width="9.29"/>
    <col customWidth="1" min="7" max="7" width="14.29"/>
    <col customWidth="1" min="8" max="8" width="15.43"/>
    <col customWidth="1" min="9" max="10" width="9.29"/>
  </cols>
  <sheetData>
    <row r="1">
      <c r="B1" s="2"/>
      <c r="C1" s="2"/>
      <c r="D1" s="2"/>
      <c r="E1" s="1"/>
      <c r="F1" s="1"/>
      <c r="G1" s="1"/>
      <c r="H1" s="2"/>
      <c r="I1" s="2"/>
      <c r="J1" s="2"/>
    </row>
    <row r="2">
      <c r="B2" s="2"/>
      <c r="C2" s="2"/>
      <c r="D2" s="2"/>
      <c r="E2" s="1"/>
      <c r="F2" s="1"/>
      <c r="G2" s="1"/>
      <c r="H2" s="2"/>
      <c r="I2" s="2"/>
      <c r="J2" s="2"/>
    </row>
    <row r="3">
      <c r="B3" s="2" t="s">
        <v>2</v>
      </c>
      <c r="C3" s="2" t="s">
        <v>4</v>
      </c>
      <c r="D3" s="2" t="s">
        <v>5</v>
      </c>
      <c r="E3" s="1" t="s">
        <v>6</v>
      </c>
      <c r="F3" s="1" t="s">
        <v>7</v>
      </c>
      <c r="G3" s="1" t="s">
        <v>8</v>
      </c>
      <c r="H3" s="2" t="s">
        <v>9</v>
      </c>
      <c r="I3" s="2" t="s">
        <v>25</v>
      </c>
      <c r="J3" s="2" t="s">
        <v>26</v>
      </c>
    </row>
    <row r="4">
      <c r="A4" s="1" t="s">
        <v>27</v>
      </c>
      <c r="B4" s="2">
        <v>1150.0</v>
      </c>
      <c r="C4" s="2">
        <v>166.06</v>
      </c>
      <c r="D4" s="2">
        <v>153.34</v>
      </c>
    </row>
    <row r="5">
      <c r="A5" s="1" t="s">
        <v>28</v>
      </c>
      <c r="B5" s="2">
        <v>1150.0</v>
      </c>
      <c r="C5" s="2">
        <v>166.06</v>
      </c>
      <c r="D5" s="2">
        <v>180.04</v>
      </c>
    </row>
    <row r="6">
      <c r="A6" s="1" t="s">
        <v>29</v>
      </c>
      <c r="B6" s="2">
        <v>1150.0</v>
      </c>
      <c r="C6" s="2">
        <v>166.06</v>
      </c>
      <c r="D6" s="2">
        <v>80.21</v>
      </c>
      <c r="H6" s="2">
        <v>79.9</v>
      </c>
    </row>
    <row r="7">
      <c r="A7" s="1" t="s">
        <v>31</v>
      </c>
      <c r="B7" s="2">
        <v>1170.0</v>
      </c>
      <c r="C7" s="2">
        <v>166.06</v>
      </c>
      <c r="D7" s="2">
        <v>224.37</v>
      </c>
      <c r="I7" s="2">
        <v>48.9</v>
      </c>
      <c r="J7" s="2">
        <v>9.82</v>
      </c>
    </row>
    <row r="8">
      <c r="A8" s="1" t="s">
        <v>32</v>
      </c>
      <c r="B8" s="2">
        <v>1170.0</v>
      </c>
      <c r="C8" s="2">
        <v>166.06</v>
      </c>
      <c r="D8" s="2">
        <v>98.5</v>
      </c>
    </row>
    <row r="9">
      <c r="A9" s="1" t="s">
        <v>33</v>
      </c>
      <c r="B9" s="2">
        <v>1170.0</v>
      </c>
      <c r="C9" s="2">
        <v>166.06</v>
      </c>
      <c r="D9" s="2">
        <v>163.06</v>
      </c>
    </row>
    <row r="10">
      <c r="A10" s="1" t="s">
        <v>35</v>
      </c>
      <c r="B10" s="2">
        <v>1170.0</v>
      </c>
      <c r="C10" s="2">
        <v>166.06</v>
      </c>
      <c r="D10" s="2">
        <v>158.92</v>
      </c>
    </row>
    <row r="11">
      <c r="A11" s="1" t="s">
        <v>36</v>
      </c>
      <c r="B11" s="2">
        <v>1170.0</v>
      </c>
      <c r="C11" s="2">
        <v>166.06</v>
      </c>
      <c r="D11" s="2">
        <v>186.04</v>
      </c>
    </row>
    <row r="12">
      <c r="A12" s="1" t="s">
        <v>37</v>
      </c>
      <c r="B12" s="2">
        <v>1170.0</v>
      </c>
      <c r="C12" s="2">
        <v>166.06</v>
      </c>
      <c r="D12" s="2">
        <v>178.21</v>
      </c>
    </row>
    <row r="13">
      <c r="A13" s="1" t="s">
        <v>38</v>
      </c>
      <c r="B13" s="2">
        <v>1170.0</v>
      </c>
      <c r="C13" s="2">
        <v>166.06</v>
      </c>
      <c r="D13" s="2">
        <v>167.88</v>
      </c>
    </row>
    <row r="14">
      <c r="A14" s="1" t="s">
        <v>39</v>
      </c>
      <c r="B14" s="2">
        <v>1170.0</v>
      </c>
      <c r="C14" s="2">
        <v>166.06</v>
      </c>
      <c r="D14" s="2">
        <v>154.13</v>
      </c>
      <c r="I14" s="2">
        <v>54.1</v>
      </c>
    </row>
    <row r="15">
      <c r="A15" s="1" t="s">
        <v>40</v>
      </c>
      <c r="B15" s="2">
        <v>1170.0</v>
      </c>
      <c r="C15" s="2">
        <v>166.06</v>
      </c>
      <c r="D15" s="2">
        <v>169.39</v>
      </c>
    </row>
    <row r="17">
      <c r="A17" s="1" t="s">
        <v>3</v>
      </c>
      <c r="B17" s="3">
        <f t="shared" ref="B17:C17" si="1">SUM(B4:B15)</f>
        <v>13980</v>
      </c>
      <c r="C17" s="3">
        <f t="shared" si="1"/>
        <v>1992.72</v>
      </c>
      <c r="D17" s="3">
        <f>SUM(D4:D16)</f>
        <v>1914.09</v>
      </c>
      <c r="H17" s="3">
        <f t="shared" ref="H17:J17" si="2">SUM(H4:H16)</f>
        <v>79.9</v>
      </c>
      <c r="I17" s="3">
        <f t="shared" si="2"/>
        <v>103</v>
      </c>
      <c r="J17" s="3">
        <f t="shared" si="2"/>
        <v>9.82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8.57"/>
    <col customWidth="1" min="2" max="2" width="32.43"/>
    <col customWidth="1" min="3" max="3" width="15.71"/>
    <col customWidth="1" min="4" max="4" width="12.14"/>
    <col customWidth="1" min="5" max="5" width="20.43"/>
    <col customWidth="1" min="6" max="6" width="8.57"/>
  </cols>
  <sheetData>
    <row r="1">
      <c r="A1" s="5" t="s">
        <v>41</v>
      </c>
      <c r="B1" s="6" t="s">
        <v>42</v>
      </c>
      <c r="C1" s="7" t="s">
        <v>43</v>
      </c>
      <c r="D1" s="6" t="s">
        <v>44</v>
      </c>
      <c r="E1" s="6" t="s">
        <v>45</v>
      </c>
    </row>
    <row r="2">
      <c r="B2" s="8" t="s">
        <v>15</v>
      </c>
    </row>
    <row r="3">
      <c r="A3" s="9">
        <v>39269.0</v>
      </c>
      <c r="B3" s="8" t="s">
        <v>50</v>
      </c>
      <c r="C3" s="7">
        <v>26.19</v>
      </c>
      <c r="D3" s="1" t="s">
        <v>46</v>
      </c>
    </row>
    <row r="4">
      <c r="A4" s="9">
        <v>39277.0</v>
      </c>
      <c r="B4" s="1" t="s">
        <v>49</v>
      </c>
      <c r="C4" s="7">
        <v>33.79</v>
      </c>
      <c r="D4" s="1" t="s">
        <v>257</v>
      </c>
    </row>
    <row r="5">
      <c r="A5" s="9">
        <v>39281.0</v>
      </c>
      <c r="B5" s="1" t="s">
        <v>158</v>
      </c>
      <c r="C5" s="7">
        <v>32.55</v>
      </c>
      <c r="D5" s="1" t="s">
        <v>46</v>
      </c>
    </row>
    <row r="6">
      <c r="A6" s="9">
        <v>39286.0</v>
      </c>
      <c r="B6" s="1" t="s">
        <v>158</v>
      </c>
      <c r="C6" s="7">
        <v>28.93</v>
      </c>
      <c r="D6" s="1" t="s">
        <v>46</v>
      </c>
    </row>
    <row r="7">
      <c r="A7" s="9">
        <v>39293.0</v>
      </c>
      <c r="B7" s="1" t="s">
        <v>158</v>
      </c>
      <c r="C7" s="7">
        <v>31.75</v>
      </c>
      <c r="D7" s="1" t="s">
        <v>46</v>
      </c>
    </row>
    <row r="11">
      <c r="B11" s="1" t="s">
        <v>3</v>
      </c>
      <c r="C11" s="10">
        <f>SUM(C3:C9)</f>
        <v>153.21</v>
      </c>
    </row>
    <row r="13">
      <c r="B13" s="8" t="s">
        <v>56</v>
      </c>
    </row>
    <row r="14">
      <c r="A14" s="9">
        <v>39269.0</v>
      </c>
      <c r="B14" s="1" t="s">
        <v>260</v>
      </c>
      <c r="C14" s="7">
        <v>55.57</v>
      </c>
      <c r="D14" s="1" t="s">
        <v>46</v>
      </c>
    </row>
    <row r="15">
      <c r="A15" s="9">
        <v>39274.0</v>
      </c>
      <c r="B15" s="1" t="s">
        <v>262</v>
      </c>
      <c r="C15" s="7">
        <v>62.52</v>
      </c>
      <c r="D15" s="1" t="s">
        <v>46</v>
      </c>
    </row>
    <row r="16">
      <c r="A16" s="9">
        <v>39276.0</v>
      </c>
      <c r="B16" s="1" t="s">
        <v>78</v>
      </c>
      <c r="C16" s="7">
        <v>60.87</v>
      </c>
      <c r="D16" s="1" t="s">
        <v>46</v>
      </c>
    </row>
    <row r="17">
      <c r="A17" s="9">
        <v>39276.0</v>
      </c>
      <c r="B17" s="1" t="s">
        <v>264</v>
      </c>
      <c r="C17" s="7">
        <v>10.0</v>
      </c>
      <c r="D17" s="1" t="s">
        <v>59</v>
      </c>
    </row>
    <row r="18">
      <c r="A18" s="9">
        <v>39278.0</v>
      </c>
      <c r="B18" s="1" t="s">
        <v>265</v>
      </c>
      <c r="C18" s="7">
        <v>34.0</v>
      </c>
      <c r="D18" s="1" t="s">
        <v>59</v>
      </c>
    </row>
    <row r="19">
      <c r="A19" s="9">
        <v>39278.0</v>
      </c>
      <c r="B19" s="1" t="s">
        <v>266</v>
      </c>
      <c r="C19" s="7">
        <v>3.0</v>
      </c>
      <c r="D19" s="1" t="s">
        <v>59</v>
      </c>
    </row>
    <row r="20">
      <c r="A20" s="9">
        <v>39283.0</v>
      </c>
      <c r="B20" s="1" t="s">
        <v>267</v>
      </c>
      <c r="C20" s="7">
        <v>28.06</v>
      </c>
      <c r="D20" s="1" t="s">
        <v>46</v>
      </c>
    </row>
    <row r="21">
      <c r="A21" s="9">
        <v>39284.0</v>
      </c>
      <c r="B21" s="1" t="s">
        <v>268</v>
      </c>
      <c r="C21" s="7">
        <v>135.57</v>
      </c>
      <c r="D21" s="1" t="s">
        <v>51</v>
      </c>
    </row>
    <row r="22">
      <c r="A22" s="9">
        <v>39286.0</v>
      </c>
      <c r="B22" s="1" t="s">
        <v>270</v>
      </c>
      <c r="C22" s="7">
        <v>8.0</v>
      </c>
      <c r="D22" s="1" t="s">
        <v>59</v>
      </c>
    </row>
    <row r="23">
      <c r="A23" s="9">
        <v>39290.0</v>
      </c>
      <c r="B23" s="1" t="s">
        <v>273</v>
      </c>
      <c r="C23" s="7">
        <v>2.21</v>
      </c>
      <c r="D23" s="1" t="s">
        <v>59</v>
      </c>
    </row>
    <row r="25">
      <c r="B25" s="1" t="s">
        <v>65</v>
      </c>
      <c r="C25" s="10">
        <f>SUM(C14:C24)</f>
        <v>399.8</v>
      </c>
    </row>
    <row r="28">
      <c r="B28" s="8" t="s">
        <v>70</v>
      </c>
    </row>
    <row r="29">
      <c r="A29" s="9">
        <v>39265.0</v>
      </c>
      <c r="B29" s="1" t="s">
        <v>277</v>
      </c>
      <c r="C29" s="7">
        <v>22.94</v>
      </c>
      <c r="D29" s="1" t="s">
        <v>46</v>
      </c>
      <c r="E29" s="1" t="s">
        <v>278</v>
      </c>
    </row>
    <row r="30">
      <c r="A30" s="9">
        <v>39265.0</v>
      </c>
      <c r="B30" s="1" t="s">
        <v>279</v>
      </c>
      <c r="C30" s="7">
        <v>32.26</v>
      </c>
      <c r="D30" s="1" t="s">
        <v>46</v>
      </c>
      <c r="E30" s="1" t="s">
        <v>280</v>
      </c>
    </row>
    <row r="31">
      <c r="A31" s="9">
        <v>39265.0</v>
      </c>
      <c r="B31" s="1" t="s">
        <v>281</v>
      </c>
      <c r="C31" s="7">
        <v>3.56</v>
      </c>
      <c r="D31" s="1" t="s">
        <v>46</v>
      </c>
    </row>
    <row r="32">
      <c r="A32" s="9">
        <v>39270.0</v>
      </c>
      <c r="B32" s="1" t="s">
        <v>282</v>
      </c>
      <c r="C32" s="7">
        <v>16.85</v>
      </c>
      <c r="D32" s="1" t="s">
        <v>46</v>
      </c>
    </row>
    <row r="33">
      <c r="A33" s="9">
        <v>39268.0</v>
      </c>
      <c r="B33" s="1" t="s">
        <v>283</v>
      </c>
      <c r="C33" s="7">
        <v>20.0</v>
      </c>
      <c r="D33" s="1" t="s">
        <v>285</v>
      </c>
    </row>
    <row r="34">
      <c r="A34" s="9">
        <v>39272.0</v>
      </c>
      <c r="B34" s="1" t="s">
        <v>286</v>
      </c>
      <c r="C34" s="7">
        <v>20.0</v>
      </c>
      <c r="D34" s="1" t="s">
        <v>46</v>
      </c>
      <c r="E34" s="1" t="s">
        <v>287</v>
      </c>
    </row>
    <row r="35">
      <c r="A35" s="9">
        <v>39272.0</v>
      </c>
      <c r="B35" s="1" t="s">
        <v>288</v>
      </c>
      <c r="C35" s="7">
        <v>9.71</v>
      </c>
      <c r="D35" s="1" t="s">
        <v>59</v>
      </c>
      <c r="E35" s="1" t="s">
        <v>289</v>
      </c>
    </row>
    <row r="36">
      <c r="A36" s="9">
        <v>39272.0</v>
      </c>
      <c r="B36" s="1" t="s">
        <v>290</v>
      </c>
      <c r="C36" s="7">
        <v>283.0</v>
      </c>
      <c r="D36" s="1" t="s">
        <v>46</v>
      </c>
      <c r="E36" s="1" t="s">
        <v>291</v>
      </c>
    </row>
    <row r="37">
      <c r="A37" s="9">
        <v>39276.0</v>
      </c>
      <c r="B37" s="1" t="s">
        <v>292</v>
      </c>
      <c r="C37" s="7">
        <v>22.89</v>
      </c>
      <c r="D37" s="1" t="s">
        <v>46</v>
      </c>
      <c r="E37" s="1" t="s">
        <v>293</v>
      </c>
    </row>
    <row r="38">
      <c r="A38" s="9">
        <v>39277.0</v>
      </c>
      <c r="B38" s="1" t="s">
        <v>294</v>
      </c>
      <c r="C38" s="7">
        <v>38.93</v>
      </c>
      <c r="D38" s="1" t="s">
        <v>46</v>
      </c>
      <c r="E38" s="1" t="s">
        <v>295</v>
      </c>
    </row>
    <row r="39">
      <c r="A39" s="9">
        <v>39277.0</v>
      </c>
      <c r="B39" s="1" t="s">
        <v>296</v>
      </c>
      <c r="C39" s="7">
        <v>21.54</v>
      </c>
      <c r="D39" s="1" t="s">
        <v>46</v>
      </c>
      <c r="E39" s="1" t="s">
        <v>297</v>
      </c>
    </row>
    <row r="40">
      <c r="A40" s="9">
        <v>39277.0</v>
      </c>
      <c r="B40" s="1" t="s">
        <v>296</v>
      </c>
      <c r="C40" s="7">
        <v>29.17</v>
      </c>
      <c r="D40" s="1" t="s">
        <v>46</v>
      </c>
      <c r="E40" s="1" t="s">
        <v>298</v>
      </c>
    </row>
    <row r="41">
      <c r="A41" s="9">
        <v>39277.0</v>
      </c>
      <c r="B41" s="1" t="s">
        <v>299</v>
      </c>
      <c r="C41" s="7">
        <v>61.88</v>
      </c>
      <c r="D41" s="1" t="s">
        <v>300</v>
      </c>
      <c r="E41" s="1" t="s">
        <v>49</v>
      </c>
    </row>
    <row r="42">
      <c r="A42" s="9">
        <v>39278.0</v>
      </c>
      <c r="B42" s="1" t="s">
        <v>301</v>
      </c>
      <c r="C42" s="7">
        <v>25.0</v>
      </c>
      <c r="D42" s="1" t="s">
        <v>59</v>
      </c>
    </row>
    <row r="43">
      <c r="A43" s="9">
        <v>39279.0</v>
      </c>
      <c r="B43" s="1" t="s">
        <v>302</v>
      </c>
      <c r="C43" s="7">
        <v>878.61</v>
      </c>
      <c r="D43" s="1" t="s">
        <v>46</v>
      </c>
      <c r="E43" s="1" t="s">
        <v>304</v>
      </c>
    </row>
    <row r="44">
      <c r="A44" s="9">
        <v>39282.0</v>
      </c>
      <c r="B44" s="1" t="s">
        <v>305</v>
      </c>
      <c r="C44" s="7">
        <v>43.9</v>
      </c>
      <c r="D44" s="1" t="s">
        <v>46</v>
      </c>
      <c r="E44" s="1" t="s">
        <v>307</v>
      </c>
    </row>
    <row r="45">
      <c r="A45" s="9">
        <v>39283.0</v>
      </c>
      <c r="B45" s="1" t="s">
        <v>308</v>
      </c>
      <c r="C45" s="7">
        <v>20.0</v>
      </c>
      <c r="D45" s="1" t="s">
        <v>46</v>
      </c>
      <c r="E45" s="1" t="s">
        <v>310</v>
      </c>
    </row>
    <row r="46">
      <c r="A46" s="9">
        <v>39284.0</v>
      </c>
      <c r="B46" s="1" t="s">
        <v>311</v>
      </c>
      <c r="C46" s="7">
        <v>11.89</v>
      </c>
      <c r="D46" s="1" t="s">
        <v>46</v>
      </c>
      <c r="E46" s="1" t="s">
        <v>313</v>
      </c>
    </row>
    <row r="47">
      <c r="A47" s="9">
        <v>39284.0</v>
      </c>
      <c r="B47" s="1" t="s">
        <v>314</v>
      </c>
      <c r="C47" s="7">
        <v>34.63</v>
      </c>
      <c r="D47" s="1" t="s">
        <v>46</v>
      </c>
      <c r="E47" s="1" t="s">
        <v>317</v>
      </c>
      <c r="F47" s="1" t="s">
        <v>320</v>
      </c>
    </row>
    <row r="48">
      <c r="A48" s="9">
        <v>39286.0</v>
      </c>
      <c r="B48" s="1" t="s">
        <v>321</v>
      </c>
      <c r="C48" s="7">
        <v>80.0</v>
      </c>
      <c r="D48" s="1" t="s">
        <v>46</v>
      </c>
      <c r="E48" s="1" t="s">
        <v>322</v>
      </c>
    </row>
    <row r="49">
      <c r="A49" s="9">
        <v>39286.0</v>
      </c>
      <c r="B49" s="1" t="s">
        <v>323</v>
      </c>
      <c r="C49" s="7">
        <v>9.0</v>
      </c>
      <c r="D49" s="1" t="s">
        <v>59</v>
      </c>
    </row>
    <row r="50">
      <c r="A50" s="9">
        <v>39286.0</v>
      </c>
      <c r="B50" s="1" t="s">
        <v>324</v>
      </c>
      <c r="C50" s="7">
        <v>18.37</v>
      </c>
      <c r="D50" s="1" t="s">
        <v>46</v>
      </c>
      <c r="E50" s="1" t="s">
        <v>168</v>
      </c>
    </row>
    <row r="51">
      <c r="A51" s="9">
        <v>39287.0</v>
      </c>
      <c r="B51" s="1" t="s">
        <v>326</v>
      </c>
      <c r="C51" s="7">
        <v>26.0</v>
      </c>
      <c r="D51" s="1" t="s">
        <v>59</v>
      </c>
    </row>
    <row r="52">
      <c r="A52" s="9">
        <v>39289.0</v>
      </c>
      <c r="B52" s="1" t="s">
        <v>327</v>
      </c>
      <c r="C52" s="7">
        <v>40.0</v>
      </c>
      <c r="D52" s="1" t="s">
        <v>46</v>
      </c>
    </row>
    <row r="54">
      <c r="B54" s="1" t="s">
        <v>3</v>
      </c>
      <c r="C54" s="10">
        <f>SUM(C29:C48)</f>
        <v>1676.76</v>
      </c>
    </row>
    <row r="56">
      <c r="B56" s="1" t="s">
        <v>114</v>
      </c>
    </row>
    <row r="58">
      <c r="B58" s="8" t="s">
        <v>115</v>
      </c>
    </row>
    <row r="59">
      <c r="A59" s="9">
        <v>39280.0</v>
      </c>
      <c r="B59" s="1" t="s">
        <v>16</v>
      </c>
      <c r="C59" s="7">
        <v>129.21</v>
      </c>
      <c r="D59" s="1" t="s">
        <v>76</v>
      </c>
    </row>
    <row r="60">
      <c r="A60" s="9">
        <v>39288.0</v>
      </c>
      <c r="B60" s="1" t="s">
        <v>18</v>
      </c>
      <c r="C60" s="7">
        <v>80.44</v>
      </c>
      <c r="D60" s="1" t="s">
        <v>76</v>
      </c>
    </row>
    <row r="61">
      <c r="A61" s="9">
        <v>39289.0</v>
      </c>
      <c r="B61" s="1" t="s">
        <v>120</v>
      </c>
      <c r="C61" s="7">
        <v>32.44</v>
      </c>
      <c r="D61" s="1" t="s">
        <v>76</v>
      </c>
    </row>
    <row r="62">
      <c r="A62" s="9">
        <v>39314.0</v>
      </c>
      <c r="B62" s="1" t="s">
        <v>34</v>
      </c>
      <c r="C62" s="7">
        <v>46.04</v>
      </c>
      <c r="D62" s="1" t="s">
        <v>76</v>
      </c>
    </row>
    <row r="64">
      <c r="B64" s="1" t="s">
        <v>3</v>
      </c>
      <c r="C64" s="10">
        <f>SUM(C57:C62)</f>
        <v>288.13</v>
      </c>
      <c r="D64" s="13">
        <v>158.92</v>
      </c>
    </row>
    <row r="66">
      <c r="B66" s="8" t="s">
        <v>141</v>
      </c>
    </row>
    <row r="67">
      <c r="A67" s="9">
        <v>39276.0</v>
      </c>
      <c r="B67" s="1" t="s">
        <v>135</v>
      </c>
      <c r="C67" s="7">
        <v>3212.16</v>
      </c>
      <c r="D67" s="1" t="s">
        <v>136</v>
      </c>
    </row>
    <row r="68">
      <c r="A68" s="9">
        <v>39275.0</v>
      </c>
      <c r="B68" s="1" t="s">
        <v>4</v>
      </c>
      <c r="C68" s="7">
        <v>166.06</v>
      </c>
      <c r="D68" s="1" t="s">
        <v>136</v>
      </c>
    </row>
    <row r="69">
      <c r="A69" s="9">
        <v>39270.0</v>
      </c>
      <c r="B69" s="1" t="s">
        <v>13</v>
      </c>
      <c r="C69" s="7">
        <v>671.0</v>
      </c>
      <c r="D69" s="1" t="s">
        <v>351</v>
      </c>
    </row>
    <row r="70">
      <c r="A70" s="9">
        <v>39294.0</v>
      </c>
      <c r="B70" s="1" t="s">
        <v>353</v>
      </c>
      <c r="C70" s="7">
        <v>65.53</v>
      </c>
      <c r="D70" s="1" t="s">
        <v>354</v>
      </c>
    </row>
    <row r="71">
      <c r="B71" s="1" t="s">
        <v>3</v>
      </c>
      <c r="C71" s="10">
        <f>SUM(C67:C70)</f>
        <v>4114.75</v>
      </c>
    </row>
    <row r="74">
      <c r="B74" s="1" t="s">
        <v>138</v>
      </c>
      <c r="C74" s="7">
        <v>656.0</v>
      </c>
      <c r="D74" s="1" t="s">
        <v>356</v>
      </c>
      <c r="E74" s="1" t="s">
        <v>246</v>
      </c>
    </row>
    <row r="78">
      <c r="B78" s="1" t="s">
        <v>140</v>
      </c>
      <c r="C78" s="10">
        <f>SUM(C71,C74,C64,C54,C25,C11)</f>
        <v>7288.65</v>
      </c>
    </row>
    <row r="80">
      <c r="B80" s="1" t="s">
        <v>0</v>
      </c>
    </row>
    <row r="81">
      <c r="B81" s="9">
        <v>39264.0</v>
      </c>
      <c r="C81" s="7">
        <v>2699.34</v>
      </c>
      <c r="D81" s="1" t="s">
        <v>370</v>
      </c>
    </row>
    <row r="82">
      <c r="B82" s="9" t="s">
        <v>374</v>
      </c>
      <c r="C82" s="7">
        <v>2699.34</v>
      </c>
      <c r="D82" s="1" t="s">
        <v>370</v>
      </c>
    </row>
    <row r="83">
      <c r="B83" s="9">
        <v>39265.0</v>
      </c>
      <c r="C83" s="7">
        <v>1170.0</v>
      </c>
      <c r="D83" s="1" t="s">
        <v>149</v>
      </c>
    </row>
    <row r="84">
      <c r="B84" s="1" t="s">
        <v>150</v>
      </c>
      <c r="C84" s="10">
        <f>SUM(C81:C83)</f>
        <v>6568.68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8.57"/>
    <col customWidth="1" min="2" max="2" width="32.43"/>
    <col customWidth="1" min="3" max="3" width="15.71"/>
    <col customWidth="1" min="4" max="4" width="16.71"/>
    <col customWidth="1" min="5" max="5" width="20.43"/>
  </cols>
  <sheetData>
    <row r="1">
      <c r="A1" s="5" t="s">
        <v>41</v>
      </c>
      <c r="B1" s="6" t="s">
        <v>42</v>
      </c>
      <c r="C1" s="7" t="s">
        <v>43</v>
      </c>
      <c r="D1" s="6" t="s">
        <v>44</v>
      </c>
      <c r="E1" s="6" t="s">
        <v>45</v>
      </c>
    </row>
    <row r="2">
      <c r="B2" s="8" t="s">
        <v>269</v>
      </c>
    </row>
    <row r="3">
      <c r="A3" s="9">
        <v>39303.0</v>
      </c>
      <c r="B3" s="1" t="s">
        <v>272</v>
      </c>
      <c r="C3" s="7">
        <v>7.0</v>
      </c>
      <c r="D3" s="1" t="s">
        <v>46</v>
      </c>
      <c r="E3" s="12" t="s">
        <v>274</v>
      </c>
    </row>
    <row r="4">
      <c r="A4" s="9">
        <v>39298.0</v>
      </c>
      <c r="B4" s="1" t="s">
        <v>275</v>
      </c>
      <c r="C4" s="7">
        <v>40.0</v>
      </c>
      <c r="D4" s="1" t="s">
        <v>46</v>
      </c>
      <c r="E4" s="1" t="s">
        <v>276</v>
      </c>
    </row>
    <row r="5">
      <c r="A5" s="9">
        <v>39301.0</v>
      </c>
      <c r="B5" s="1" t="s">
        <v>158</v>
      </c>
      <c r="C5" s="7">
        <v>30.71</v>
      </c>
      <c r="D5" s="1" t="s">
        <v>46</v>
      </c>
    </row>
    <row r="6">
      <c r="A6" s="9">
        <v>39305.0</v>
      </c>
      <c r="B6" s="1" t="s">
        <v>158</v>
      </c>
      <c r="C6" s="7">
        <v>15.89</v>
      </c>
      <c r="D6" s="1" t="s">
        <v>46</v>
      </c>
    </row>
    <row r="7">
      <c r="A7" s="9">
        <v>39312.0</v>
      </c>
      <c r="B7" s="1" t="s">
        <v>158</v>
      </c>
      <c r="C7" s="7">
        <v>23.94</v>
      </c>
      <c r="D7" s="1" t="s">
        <v>46</v>
      </c>
    </row>
    <row r="8">
      <c r="A8" s="9" t="s">
        <v>284</v>
      </c>
      <c r="B8" s="1" t="s">
        <v>158</v>
      </c>
      <c r="C8" s="7">
        <v>30.84</v>
      </c>
      <c r="D8" s="1" t="s">
        <v>46</v>
      </c>
    </row>
    <row r="9">
      <c r="A9" s="9">
        <v>39323.0</v>
      </c>
      <c r="B9" s="1" t="s">
        <v>158</v>
      </c>
      <c r="C9" s="7">
        <v>29.0</v>
      </c>
      <c r="D9" s="1" t="s">
        <v>46</v>
      </c>
    </row>
    <row r="12">
      <c r="B12" s="1" t="s">
        <v>3</v>
      </c>
      <c r="C12" s="10">
        <f>SUM(C3:C11)</f>
        <v>177.38</v>
      </c>
    </row>
    <row r="14">
      <c r="B14" s="8" t="s">
        <v>56</v>
      </c>
    </row>
    <row r="15">
      <c r="A15" s="9">
        <v>39298.0</v>
      </c>
      <c r="B15" s="1" t="s">
        <v>49</v>
      </c>
      <c r="C15" s="7">
        <v>37.53</v>
      </c>
      <c r="D15" s="1" t="s">
        <v>303</v>
      </c>
    </row>
    <row r="16">
      <c r="A16" s="9">
        <v>39304.0</v>
      </c>
      <c r="B16" s="1" t="s">
        <v>163</v>
      </c>
      <c r="C16" s="7">
        <v>56.48</v>
      </c>
      <c r="D16" s="1" t="s">
        <v>46</v>
      </c>
    </row>
    <row r="18">
      <c r="A18" s="9">
        <v>39305.0</v>
      </c>
      <c r="B18" s="1" t="s">
        <v>306</v>
      </c>
      <c r="C18" s="7">
        <v>25.64</v>
      </c>
      <c r="D18" s="1" t="s">
        <v>46</v>
      </c>
    </row>
    <row r="19">
      <c r="A19" s="9">
        <v>39305.0</v>
      </c>
      <c r="B19" s="1" t="s">
        <v>309</v>
      </c>
      <c r="C19" s="7">
        <v>10.0</v>
      </c>
      <c r="D19" s="1" t="s">
        <v>59</v>
      </c>
    </row>
    <row r="20">
      <c r="A20" s="9">
        <v>39309.0</v>
      </c>
      <c r="B20" s="1" t="s">
        <v>312</v>
      </c>
      <c r="C20" s="7">
        <v>6.0</v>
      </c>
      <c r="D20" s="1" t="s">
        <v>59</v>
      </c>
      <c r="E20" s="1" t="s">
        <v>315</v>
      </c>
    </row>
    <row r="21">
      <c r="A21" s="9">
        <v>39319.0</v>
      </c>
      <c r="B21" s="1" t="s">
        <v>318</v>
      </c>
      <c r="C21" s="7">
        <v>20.0</v>
      </c>
      <c r="D21" s="1" t="s">
        <v>59</v>
      </c>
    </row>
    <row r="22">
      <c r="A22" s="9">
        <v>39325.0</v>
      </c>
      <c r="B22" s="1" t="s">
        <v>319</v>
      </c>
      <c r="C22" s="7">
        <v>6.5</v>
      </c>
      <c r="D22" s="1" t="s">
        <v>59</v>
      </c>
    </row>
    <row r="26">
      <c r="B26" s="1" t="s">
        <v>65</v>
      </c>
      <c r="C26" s="10">
        <f>SUM(C15:C25)</f>
        <v>162.15</v>
      </c>
    </row>
    <row r="29">
      <c r="B29" s="8" t="s">
        <v>70</v>
      </c>
    </row>
    <row r="30">
      <c r="A30" s="9">
        <v>39297.0</v>
      </c>
      <c r="B30" s="1" t="s">
        <v>328</v>
      </c>
      <c r="C30" s="7">
        <v>20.0</v>
      </c>
      <c r="D30" s="1" t="s">
        <v>46</v>
      </c>
      <c r="E30" s="1" t="s">
        <v>329</v>
      </c>
    </row>
    <row r="31">
      <c r="A31" s="9">
        <v>39300.0</v>
      </c>
      <c r="B31" s="1" t="s">
        <v>330</v>
      </c>
      <c r="C31" s="7">
        <v>47.53</v>
      </c>
      <c r="D31" s="1" t="s">
        <v>46</v>
      </c>
      <c r="E31" s="1" t="s">
        <v>331</v>
      </c>
    </row>
    <row r="32">
      <c r="A32" s="11">
        <v>39314.0</v>
      </c>
      <c r="B32" s="1" t="s">
        <v>125</v>
      </c>
      <c r="C32" s="7">
        <v>1920.0</v>
      </c>
      <c r="D32" s="1" t="s">
        <v>76</v>
      </c>
      <c r="E32" s="1" t="s">
        <v>332</v>
      </c>
    </row>
    <row r="33">
      <c r="A33" s="9">
        <v>39322.0</v>
      </c>
      <c r="B33" s="1" t="s">
        <v>333</v>
      </c>
      <c r="C33" s="7">
        <v>500.0</v>
      </c>
      <c r="D33" s="1" t="s">
        <v>334</v>
      </c>
    </row>
    <row r="34">
      <c r="A34" s="9">
        <v>39323.0</v>
      </c>
      <c r="B34" s="1" t="s">
        <v>336</v>
      </c>
      <c r="C34" s="7">
        <v>1000.0</v>
      </c>
      <c r="D34" s="1" t="s">
        <v>334</v>
      </c>
    </row>
    <row r="35">
      <c r="A35" s="9">
        <v>39322.0</v>
      </c>
      <c r="B35" s="1" t="s">
        <v>338</v>
      </c>
      <c r="C35" s="7">
        <v>18.75</v>
      </c>
      <c r="D35" s="1" t="s">
        <v>339</v>
      </c>
    </row>
    <row r="36">
      <c r="A36" s="9">
        <v>39322.0</v>
      </c>
      <c r="B36" s="1" t="s">
        <v>341</v>
      </c>
      <c r="C36" s="7">
        <v>9.5</v>
      </c>
      <c r="D36" s="1" t="s">
        <v>59</v>
      </c>
    </row>
    <row r="37">
      <c r="A37" s="9">
        <v>39325.0</v>
      </c>
      <c r="B37" s="1" t="s">
        <v>343</v>
      </c>
      <c r="C37" s="7">
        <v>100.0</v>
      </c>
      <c r="D37" s="1" t="s">
        <v>46</v>
      </c>
      <c r="E37" s="1" t="s">
        <v>205</v>
      </c>
    </row>
    <row r="38">
      <c r="A38" s="9">
        <v>39325.0</v>
      </c>
      <c r="B38" s="1" t="s">
        <v>344</v>
      </c>
      <c r="C38" s="7">
        <v>3.0</v>
      </c>
      <c r="D38" s="1" t="s">
        <v>46</v>
      </c>
      <c r="E38" s="1" t="s">
        <v>205</v>
      </c>
    </row>
    <row r="39">
      <c r="A39" s="9">
        <v>39325.0</v>
      </c>
      <c r="B39" s="1" t="s">
        <v>345</v>
      </c>
      <c r="C39" s="7">
        <v>1.99</v>
      </c>
      <c r="D39" s="1" t="s">
        <v>46</v>
      </c>
      <c r="E39" s="1" t="s">
        <v>205</v>
      </c>
    </row>
    <row r="48">
      <c r="B48" s="8" t="s">
        <v>346</v>
      </c>
    </row>
    <row r="49">
      <c r="A49" s="9">
        <v>39300.0</v>
      </c>
      <c r="B49" s="1" t="s">
        <v>347</v>
      </c>
      <c r="C49" s="7">
        <v>16.91</v>
      </c>
      <c r="D49" s="1" t="s">
        <v>46</v>
      </c>
      <c r="E49" s="1" t="s">
        <v>348</v>
      </c>
    </row>
    <row r="50">
      <c r="A50" s="9">
        <v>39303.0</v>
      </c>
      <c r="B50" s="1" t="s">
        <v>349</v>
      </c>
      <c r="C50" s="7">
        <v>10.0</v>
      </c>
      <c r="D50" s="1" t="s">
        <v>46</v>
      </c>
      <c r="E50" s="1" t="s">
        <v>350</v>
      </c>
    </row>
    <row r="51">
      <c r="A51" s="9">
        <v>39303.0</v>
      </c>
      <c r="B51" s="1" t="s">
        <v>349</v>
      </c>
      <c r="C51" s="7">
        <v>5.0</v>
      </c>
      <c r="D51" s="1" t="s">
        <v>59</v>
      </c>
      <c r="E51" s="1" t="s">
        <v>355</v>
      </c>
    </row>
    <row r="57">
      <c r="B57" s="1" t="s">
        <v>3</v>
      </c>
      <c r="C57" s="10">
        <f>SUM(C30:C51)</f>
        <v>3652.68</v>
      </c>
    </row>
    <row r="59">
      <c r="B59" s="1" t="s">
        <v>114</v>
      </c>
    </row>
    <row r="61">
      <c r="B61" s="8" t="s">
        <v>115</v>
      </c>
    </row>
    <row r="62">
      <c r="A62" s="9">
        <v>39311.0</v>
      </c>
      <c r="B62" s="1" t="s">
        <v>16</v>
      </c>
      <c r="C62" s="7">
        <v>92.6</v>
      </c>
      <c r="D62" s="1" t="s">
        <v>76</v>
      </c>
    </row>
    <row r="63">
      <c r="A63" s="9">
        <v>39288.0</v>
      </c>
      <c r="B63" s="1" t="s">
        <v>18</v>
      </c>
      <c r="C63" s="7">
        <v>74.38</v>
      </c>
      <c r="D63" s="1" t="s">
        <v>76</v>
      </c>
    </row>
    <row r="64">
      <c r="A64" s="9">
        <v>39320.0</v>
      </c>
      <c r="B64" s="1" t="s">
        <v>120</v>
      </c>
      <c r="C64" s="7">
        <v>38.83</v>
      </c>
      <c r="D64" s="1" t="s">
        <v>76</v>
      </c>
    </row>
    <row r="65">
      <c r="A65" s="9">
        <v>39307.0</v>
      </c>
      <c r="B65" s="1" t="s">
        <v>230</v>
      </c>
      <c r="C65" s="7">
        <v>72.83</v>
      </c>
      <c r="D65" s="1" t="s">
        <v>76</v>
      </c>
    </row>
    <row r="66">
      <c r="B66" s="1" t="s">
        <v>3</v>
      </c>
      <c r="C66" s="10">
        <f>SUM(C62:C65)</f>
        <v>278.64</v>
      </c>
      <c r="D66" s="13">
        <v>186.04</v>
      </c>
    </row>
    <row r="68">
      <c r="B68" s="8" t="s">
        <v>364</v>
      </c>
    </row>
    <row r="69">
      <c r="A69" s="9">
        <v>39307.0</v>
      </c>
      <c r="B69" s="1" t="s">
        <v>135</v>
      </c>
      <c r="C69" s="7">
        <v>3212.16</v>
      </c>
      <c r="D69" s="1" t="s">
        <v>136</v>
      </c>
    </row>
    <row r="70">
      <c r="A70" s="9">
        <v>39306.0</v>
      </c>
      <c r="B70" s="1" t="s">
        <v>4</v>
      </c>
      <c r="C70" s="7">
        <v>166.06</v>
      </c>
      <c r="D70" s="1" t="s">
        <v>136</v>
      </c>
    </row>
    <row r="71">
      <c r="A71" s="9">
        <v>39300.0</v>
      </c>
      <c r="B71" s="1" t="s">
        <v>368</v>
      </c>
      <c r="C71" s="7">
        <v>65.53</v>
      </c>
      <c r="D71" s="1" t="s">
        <v>354</v>
      </c>
    </row>
    <row r="72">
      <c r="B72" s="1" t="s">
        <v>3</v>
      </c>
      <c r="C72" s="10">
        <f>SUM(C69:C70)</f>
        <v>3378.22</v>
      </c>
    </row>
    <row r="74">
      <c r="B74" s="1" t="s">
        <v>138</v>
      </c>
      <c r="C74" s="7">
        <v>623.0</v>
      </c>
      <c r="E74" s="1" t="s">
        <v>377</v>
      </c>
    </row>
    <row r="78">
      <c r="B78" s="1" t="s">
        <v>140</v>
      </c>
      <c r="C78" s="10">
        <f>SUM(C72,C74,C66,C57,C26,C12)</f>
        <v>8272.07</v>
      </c>
    </row>
    <row r="80">
      <c r="B80" s="1" t="s">
        <v>0</v>
      </c>
    </row>
    <row r="81">
      <c r="B81" s="9">
        <v>39295.0</v>
      </c>
      <c r="C81" s="7">
        <v>2699.34</v>
      </c>
      <c r="D81" s="1" t="s">
        <v>370</v>
      </c>
    </row>
    <row r="82">
      <c r="B82" s="9" t="s">
        <v>374</v>
      </c>
      <c r="C82" s="7">
        <v>2313.08</v>
      </c>
      <c r="D82" s="1" t="s">
        <v>370</v>
      </c>
    </row>
    <row r="83">
      <c r="B83" s="9">
        <v>39296.0</v>
      </c>
      <c r="C83" s="7">
        <v>1170.0</v>
      </c>
      <c r="D83" s="1" t="s">
        <v>149</v>
      </c>
    </row>
    <row r="84">
      <c r="B84" s="1" t="s">
        <v>150</v>
      </c>
      <c r="C84" s="10">
        <f>SUM(C81:C83)</f>
        <v>6182.42</v>
      </c>
    </row>
  </sheetData>
  <hyperlinks>
    <hyperlink r:id="rId1" ref="E3"/>
  </hyperlin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8.57"/>
    <col customWidth="1" min="2" max="2" width="32.43"/>
    <col customWidth="1" min="3" max="3" width="15.71"/>
    <col customWidth="1" min="4" max="4" width="16.71"/>
    <col customWidth="1" min="5" max="5" width="20.43"/>
  </cols>
  <sheetData>
    <row r="1">
      <c r="A1" s="5" t="s">
        <v>41</v>
      </c>
      <c r="B1" s="6" t="s">
        <v>42</v>
      </c>
      <c r="C1" s="7" t="s">
        <v>43</v>
      </c>
      <c r="D1" s="6" t="s">
        <v>44</v>
      </c>
      <c r="E1" s="6" t="s">
        <v>45</v>
      </c>
    </row>
    <row r="2">
      <c r="B2" s="8" t="s">
        <v>269</v>
      </c>
    </row>
    <row r="3">
      <c r="A3" s="9">
        <v>39330.0</v>
      </c>
      <c r="C3" s="7">
        <v>28.03</v>
      </c>
      <c r="D3" s="1" t="s">
        <v>46</v>
      </c>
      <c r="E3" s="1" t="s">
        <v>161</v>
      </c>
    </row>
    <row r="4">
      <c r="A4" s="9">
        <v>39333.0</v>
      </c>
      <c r="B4" s="1" t="s">
        <v>316</v>
      </c>
      <c r="C4" s="7">
        <v>300.0</v>
      </c>
      <c r="D4" s="1" t="s">
        <v>46</v>
      </c>
      <c r="E4" s="1" t="s">
        <v>276</v>
      </c>
    </row>
    <row r="5">
      <c r="A5" s="9">
        <v>39338.0</v>
      </c>
      <c r="C5" s="7">
        <v>30.31</v>
      </c>
      <c r="D5" s="1" t="s">
        <v>46</v>
      </c>
      <c r="E5" s="1" t="s">
        <v>161</v>
      </c>
    </row>
    <row r="6">
      <c r="A6" s="9">
        <v>39347.0</v>
      </c>
      <c r="B6" s="1" t="s">
        <v>49</v>
      </c>
      <c r="C6" s="7">
        <v>31.52</v>
      </c>
      <c r="D6" s="1" t="s">
        <v>325</v>
      </c>
    </row>
    <row r="7">
      <c r="A7" s="9">
        <v>39355.0</v>
      </c>
      <c r="B7" s="1" t="s">
        <v>49</v>
      </c>
      <c r="C7" s="7">
        <v>26.92</v>
      </c>
      <c r="D7" s="1" t="s">
        <v>325</v>
      </c>
    </row>
    <row r="12">
      <c r="B12" s="1" t="s">
        <v>3</v>
      </c>
      <c r="C12" s="10">
        <f>SUM(C3:C11)</f>
        <v>416.78</v>
      </c>
    </row>
    <row r="14">
      <c r="B14" s="8" t="s">
        <v>56</v>
      </c>
    </row>
    <row r="15">
      <c r="A15" s="9">
        <v>39326.0</v>
      </c>
      <c r="B15" s="1" t="s">
        <v>335</v>
      </c>
      <c r="C15" s="7">
        <v>7.26</v>
      </c>
      <c r="D15" s="1" t="s">
        <v>59</v>
      </c>
    </row>
    <row r="16">
      <c r="A16" s="9">
        <v>39329.0</v>
      </c>
      <c r="B16" s="1" t="s">
        <v>337</v>
      </c>
      <c r="C16" s="7">
        <v>10.0</v>
      </c>
      <c r="D16" s="1" t="s">
        <v>59</v>
      </c>
    </row>
    <row r="17">
      <c r="A17" s="9">
        <v>39328.0</v>
      </c>
      <c r="B17" s="1" t="s">
        <v>340</v>
      </c>
      <c r="C17" s="7">
        <v>4.1</v>
      </c>
      <c r="D17" s="1" t="s">
        <v>46</v>
      </c>
    </row>
    <row r="18">
      <c r="A18" s="9">
        <v>39328.0</v>
      </c>
      <c r="B18" s="1" t="s">
        <v>342</v>
      </c>
      <c r="C18" s="7">
        <v>18.03</v>
      </c>
      <c r="D18" s="1" t="s">
        <v>46</v>
      </c>
    </row>
    <row r="19">
      <c r="A19" s="9">
        <v>39333.0</v>
      </c>
      <c r="B19" s="1" t="s">
        <v>318</v>
      </c>
      <c r="C19" s="7">
        <v>18.0</v>
      </c>
      <c r="D19" s="1" t="s">
        <v>59</v>
      </c>
    </row>
    <row r="20">
      <c r="A20" s="9">
        <v>39340.0</v>
      </c>
      <c r="B20" s="1" t="s">
        <v>56</v>
      </c>
      <c r="C20" s="7">
        <v>57.82</v>
      </c>
      <c r="D20" s="1" t="s">
        <v>51</v>
      </c>
      <c r="E20" s="1" t="s">
        <v>49</v>
      </c>
    </row>
    <row r="21">
      <c r="A21" s="9">
        <v>39342.0</v>
      </c>
      <c r="B21" s="1" t="s">
        <v>66</v>
      </c>
      <c r="C21" s="7">
        <v>3.5</v>
      </c>
      <c r="D21" s="1" t="s">
        <v>46</v>
      </c>
      <c r="E21" s="1" t="s">
        <v>352</v>
      </c>
    </row>
    <row r="22">
      <c r="A22" s="9">
        <v>39346.0</v>
      </c>
      <c r="B22" s="1" t="s">
        <v>66</v>
      </c>
      <c r="C22" s="7">
        <v>4.47</v>
      </c>
      <c r="D22" s="1" t="s">
        <v>46</v>
      </c>
    </row>
    <row r="23">
      <c r="A23" s="9">
        <v>39353.0</v>
      </c>
      <c r="B23" s="1" t="s">
        <v>342</v>
      </c>
      <c r="C23" s="7">
        <v>23.39</v>
      </c>
      <c r="D23" s="1" t="s">
        <v>46</v>
      </c>
      <c r="E23" s="1" t="s">
        <v>342</v>
      </c>
    </row>
    <row r="25">
      <c r="B25" s="1" t="s">
        <v>65</v>
      </c>
      <c r="C25" s="10">
        <f>SUM(C15:C24)</f>
        <v>146.57</v>
      </c>
    </row>
    <row r="28">
      <c r="B28" s="8" t="s">
        <v>70</v>
      </c>
    </row>
    <row r="29">
      <c r="A29" s="9">
        <v>39326.0</v>
      </c>
      <c r="B29" s="1" t="s">
        <v>357</v>
      </c>
      <c r="C29" s="7">
        <v>5.0</v>
      </c>
      <c r="D29" s="1" t="s">
        <v>59</v>
      </c>
    </row>
    <row r="30">
      <c r="A30" s="9">
        <v>39326.0</v>
      </c>
      <c r="B30" s="1" t="s">
        <v>358</v>
      </c>
      <c r="C30" s="7">
        <v>54.071</v>
      </c>
      <c r="D30" s="1" t="s">
        <v>46</v>
      </c>
      <c r="E30" s="1" t="s">
        <v>359</v>
      </c>
    </row>
    <row r="31">
      <c r="A31" s="11">
        <v>39328.0</v>
      </c>
      <c r="B31" s="1" t="s">
        <v>360</v>
      </c>
      <c r="C31" s="7">
        <v>16.0</v>
      </c>
      <c r="D31" s="1" t="s">
        <v>46</v>
      </c>
      <c r="E31" s="1" t="s">
        <v>340</v>
      </c>
    </row>
    <row r="32">
      <c r="A32" s="14" t="s">
        <v>361</v>
      </c>
      <c r="B32" s="1" t="s">
        <v>362</v>
      </c>
      <c r="C32" s="7">
        <v>20.68</v>
      </c>
      <c r="D32" s="1" t="s">
        <v>46</v>
      </c>
      <c r="E32" s="1" t="s">
        <v>363</v>
      </c>
    </row>
    <row r="33">
      <c r="A33" s="9">
        <v>39340.0</v>
      </c>
      <c r="B33" s="1" t="s">
        <v>70</v>
      </c>
      <c r="C33" s="7">
        <v>127.14</v>
      </c>
      <c r="D33" s="1" t="s">
        <v>51</v>
      </c>
      <c r="E33" s="1" t="s">
        <v>49</v>
      </c>
    </row>
    <row r="34">
      <c r="A34" s="9">
        <v>39346.0</v>
      </c>
      <c r="B34" s="1" t="s">
        <v>70</v>
      </c>
      <c r="C34" s="7">
        <v>42.2</v>
      </c>
      <c r="D34" s="1" t="s">
        <v>46</v>
      </c>
      <c r="E34" s="1" t="s">
        <v>348</v>
      </c>
    </row>
    <row r="35">
      <c r="A35" s="9">
        <v>39347.0</v>
      </c>
      <c r="B35" s="1" t="s">
        <v>365</v>
      </c>
      <c r="C35" s="7">
        <v>35.0</v>
      </c>
      <c r="D35" s="1" t="s">
        <v>46</v>
      </c>
    </row>
    <row r="36">
      <c r="A36" s="9">
        <v>39347.0</v>
      </c>
      <c r="B36" s="1" t="s">
        <v>366</v>
      </c>
      <c r="C36" s="7">
        <v>4.0</v>
      </c>
      <c r="D36" s="1" t="s">
        <v>59</v>
      </c>
    </row>
    <row r="37">
      <c r="A37" s="9">
        <v>39347.0</v>
      </c>
      <c r="B37" s="1" t="s">
        <v>367</v>
      </c>
      <c r="C37" s="7">
        <v>8.12</v>
      </c>
      <c r="D37" s="1" t="s">
        <v>46</v>
      </c>
      <c r="E37" s="1" t="s">
        <v>369</v>
      </c>
    </row>
    <row r="38">
      <c r="A38" s="9">
        <v>39347.0</v>
      </c>
      <c r="B38" s="1" t="s">
        <v>371</v>
      </c>
      <c r="C38" s="7">
        <v>4.6</v>
      </c>
      <c r="D38" s="1" t="s">
        <v>46</v>
      </c>
      <c r="E38" s="1" t="s">
        <v>372</v>
      </c>
    </row>
    <row r="39">
      <c r="A39" s="9">
        <v>39347.0</v>
      </c>
      <c r="B39" s="1" t="s">
        <v>373</v>
      </c>
      <c r="C39" s="7">
        <v>16.76</v>
      </c>
      <c r="D39" s="1" t="s">
        <v>46</v>
      </c>
      <c r="E39" s="1" t="s">
        <v>375</v>
      </c>
    </row>
    <row r="40">
      <c r="A40" s="9">
        <v>39349.0</v>
      </c>
      <c r="B40" s="1" t="s">
        <v>376</v>
      </c>
      <c r="C40" s="7">
        <v>240.0</v>
      </c>
      <c r="D40" s="1" t="s">
        <v>46</v>
      </c>
      <c r="E40" s="1" t="s">
        <v>291</v>
      </c>
    </row>
    <row r="41">
      <c r="A41" s="9">
        <v>39344.0</v>
      </c>
      <c r="B41" s="1" t="s">
        <v>378</v>
      </c>
      <c r="C41" s="7">
        <v>9.14</v>
      </c>
      <c r="D41" s="1" t="s">
        <v>76</v>
      </c>
    </row>
    <row r="51">
      <c r="B51" s="8" t="s">
        <v>346</v>
      </c>
    </row>
    <row r="60">
      <c r="B60" s="1" t="s">
        <v>3</v>
      </c>
      <c r="C60" s="10">
        <f>SUM(C29:C54)</f>
        <v>582.711</v>
      </c>
    </row>
    <row r="62">
      <c r="B62" s="1" t="s">
        <v>114</v>
      </c>
    </row>
    <row r="64">
      <c r="B64" s="8" t="s">
        <v>115</v>
      </c>
    </row>
    <row r="65">
      <c r="A65" s="9">
        <v>39342.0</v>
      </c>
      <c r="B65" s="1" t="s">
        <v>16</v>
      </c>
      <c r="C65" s="7">
        <v>92.6</v>
      </c>
      <c r="D65" s="1" t="s">
        <v>76</v>
      </c>
    </row>
    <row r="66">
      <c r="A66" s="9">
        <v>39350.0</v>
      </c>
      <c r="B66" s="1" t="s">
        <v>18</v>
      </c>
      <c r="C66" s="7">
        <v>87.6</v>
      </c>
      <c r="D66" s="1" t="s">
        <v>76</v>
      </c>
    </row>
    <row r="67">
      <c r="A67" s="9">
        <v>39351.0</v>
      </c>
      <c r="B67" s="1" t="s">
        <v>120</v>
      </c>
      <c r="C67" s="7">
        <v>39.01</v>
      </c>
      <c r="D67" s="1" t="s">
        <v>76</v>
      </c>
    </row>
    <row r="68">
      <c r="A68" s="9">
        <v>39329.0</v>
      </c>
      <c r="B68" s="1" t="s">
        <v>379</v>
      </c>
      <c r="C68" s="7">
        <v>51.6</v>
      </c>
      <c r="D68" s="1" t="s">
        <v>76</v>
      </c>
    </row>
    <row r="69">
      <c r="B69" s="1" t="s">
        <v>3</v>
      </c>
      <c r="C69" s="10">
        <f>SUM(C65:C68)</f>
        <v>270.81</v>
      </c>
      <c r="D69" s="13">
        <v>178.21</v>
      </c>
    </row>
    <row r="71">
      <c r="B71" s="8" t="s">
        <v>364</v>
      </c>
    </row>
    <row r="72">
      <c r="A72" s="9">
        <v>39307.0</v>
      </c>
      <c r="B72" s="1" t="s">
        <v>135</v>
      </c>
      <c r="C72" s="7">
        <v>3212.16</v>
      </c>
      <c r="D72" s="1" t="s">
        <v>136</v>
      </c>
    </row>
    <row r="73">
      <c r="A73" s="9">
        <v>39306.0</v>
      </c>
      <c r="B73" s="1" t="s">
        <v>4</v>
      </c>
      <c r="C73" s="7">
        <v>166.06</v>
      </c>
      <c r="D73" s="1" t="s">
        <v>136</v>
      </c>
    </row>
    <row r="75">
      <c r="B75" s="1" t="s">
        <v>3</v>
      </c>
      <c r="C75" s="10">
        <f>SUM(C72:C73)</f>
        <v>3378.22</v>
      </c>
    </row>
    <row r="77">
      <c r="B77" s="1" t="s">
        <v>138</v>
      </c>
      <c r="C77" s="7">
        <v>592.0</v>
      </c>
      <c r="E77" s="1" t="s">
        <v>380</v>
      </c>
    </row>
    <row r="81">
      <c r="B81" s="1" t="s">
        <v>140</v>
      </c>
      <c r="C81" s="10">
        <f>SUM(C75,C77,C69,C60,C25,C12)</f>
        <v>5387.091</v>
      </c>
    </row>
    <row r="83">
      <c r="B83" s="1" t="s">
        <v>0</v>
      </c>
    </row>
    <row r="84">
      <c r="B84" s="9">
        <v>39326.0</v>
      </c>
      <c r="C84" s="7">
        <v>2313.07</v>
      </c>
      <c r="D84" s="1" t="s">
        <v>370</v>
      </c>
    </row>
    <row r="85">
      <c r="B85" s="9" t="s">
        <v>381</v>
      </c>
      <c r="C85" s="7">
        <v>2313.08</v>
      </c>
      <c r="D85" s="1" t="s">
        <v>370</v>
      </c>
    </row>
    <row r="86">
      <c r="B86" s="9">
        <v>39327.0</v>
      </c>
      <c r="C86" s="7">
        <v>1170.0</v>
      </c>
      <c r="D86" s="1" t="s">
        <v>149</v>
      </c>
    </row>
    <row r="87">
      <c r="B87" s="14" t="s">
        <v>384</v>
      </c>
      <c r="C87" s="7">
        <v>71.88</v>
      </c>
    </row>
    <row r="88">
      <c r="B88" s="1" t="s">
        <v>150</v>
      </c>
      <c r="C88" s="10">
        <f>SUM(C84:C87)</f>
        <v>5868.03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0.29"/>
    <col customWidth="1" min="2" max="2" width="32.43"/>
    <col customWidth="1" min="3" max="3" width="15.71"/>
    <col customWidth="1" min="4" max="4" width="16.71"/>
    <col customWidth="1" min="5" max="5" width="20.43"/>
  </cols>
  <sheetData>
    <row r="1">
      <c r="A1" s="5" t="s">
        <v>41</v>
      </c>
      <c r="B1" s="6" t="s">
        <v>42</v>
      </c>
      <c r="C1" s="7" t="s">
        <v>43</v>
      </c>
      <c r="D1" s="6" t="s">
        <v>44</v>
      </c>
      <c r="E1" s="6" t="s">
        <v>45</v>
      </c>
    </row>
    <row r="2">
      <c r="B2" s="8" t="s">
        <v>269</v>
      </c>
    </row>
    <row r="3">
      <c r="A3" s="9">
        <v>39364.0</v>
      </c>
      <c r="B3" s="1" t="s">
        <v>49</v>
      </c>
      <c r="C3" s="7">
        <v>27.76</v>
      </c>
      <c r="D3" s="1" t="s">
        <v>257</v>
      </c>
    </row>
    <row r="4">
      <c r="A4" s="9">
        <v>39371.0</v>
      </c>
      <c r="B4" s="1" t="s">
        <v>49</v>
      </c>
      <c r="C4" s="7">
        <v>31.68</v>
      </c>
      <c r="D4" s="1" t="s">
        <v>257</v>
      </c>
    </row>
    <row r="5">
      <c r="A5" s="9">
        <v>39378.0</v>
      </c>
      <c r="B5" s="1" t="s">
        <v>49</v>
      </c>
      <c r="C5" s="7">
        <v>24.56</v>
      </c>
      <c r="D5" s="1" t="s">
        <v>257</v>
      </c>
    </row>
    <row r="6">
      <c r="A6" s="9">
        <v>39385.0</v>
      </c>
      <c r="B6" s="1" t="s">
        <v>49</v>
      </c>
      <c r="C6" s="7">
        <v>30.94</v>
      </c>
      <c r="D6" s="1" t="s">
        <v>257</v>
      </c>
    </row>
    <row r="12">
      <c r="B12" s="1" t="s">
        <v>3</v>
      </c>
      <c r="C12" s="10">
        <f>SUM(C3:C11)</f>
        <v>114.94</v>
      </c>
    </row>
    <row r="14">
      <c r="B14" s="8" t="s">
        <v>56</v>
      </c>
    </row>
    <row r="15">
      <c r="A15" s="9">
        <v>39363.0</v>
      </c>
      <c r="B15" s="1" t="s">
        <v>49</v>
      </c>
      <c r="C15" s="7">
        <v>33.16</v>
      </c>
      <c r="D15" s="1" t="s">
        <v>257</v>
      </c>
    </row>
    <row r="16">
      <c r="A16" s="9">
        <v>39378.0</v>
      </c>
      <c r="B16" s="1" t="s">
        <v>49</v>
      </c>
      <c r="C16" s="7">
        <v>68.65</v>
      </c>
      <c r="D16" s="1" t="s">
        <v>257</v>
      </c>
    </row>
    <row r="17">
      <c r="A17" s="9">
        <v>39378.0</v>
      </c>
      <c r="B17" s="1" t="s">
        <v>385</v>
      </c>
      <c r="C17" s="7">
        <v>15.4</v>
      </c>
      <c r="D17" s="1" t="s">
        <v>46</v>
      </c>
    </row>
    <row r="25">
      <c r="B25" s="1" t="s">
        <v>65</v>
      </c>
      <c r="C25" s="10">
        <f>SUM(C15:C24)</f>
        <v>117.21</v>
      </c>
    </row>
    <row r="28">
      <c r="B28" s="8" t="s">
        <v>70</v>
      </c>
    </row>
    <row r="29">
      <c r="A29" s="9">
        <v>39367.0</v>
      </c>
      <c r="B29" s="1" t="s">
        <v>387</v>
      </c>
      <c r="C29" s="7">
        <v>20.0</v>
      </c>
      <c r="D29" s="1" t="s">
        <v>123</v>
      </c>
    </row>
    <row r="30">
      <c r="A30" s="9">
        <v>39370.0</v>
      </c>
      <c r="B30" s="1" t="s">
        <v>389</v>
      </c>
      <c r="C30" s="7">
        <v>38.94</v>
      </c>
      <c r="D30" s="1" t="s">
        <v>46</v>
      </c>
      <c r="E30" s="1" t="s">
        <v>205</v>
      </c>
    </row>
    <row r="31">
      <c r="A31" s="9">
        <v>39374.0</v>
      </c>
      <c r="B31" s="1" t="s">
        <v>391</v>
      </c>
      <c r="C31" s="7">
        <v>16.23</v>
      </c>
      <c r="D31" s="1" t="s">
        <v>46</v>
      </c>
      <c r="E31" s="1" t="s">
        <v>392</v>
      </c>
    </row>
    <row r="32">
      <c r="A32" s="11">
        <v>39378.0</v>
      </c>
      <c r="B32" s="1" t="s">
        <v>393</v>
      </c>
      <c r="C32" s="7">
        <v>102.4</v>
      </c>
      <c r="D32" s="1" t="s">
        <v>51</v>
      </c>
      <c r="E32" s="1" t="s">
        <v>49</v>
      </c>
    </row>
    <row r="38">
      <c r="B38" s="1" t="s">
        <v>3</v>
      </c>
      <c r="C38" s="10">
        <f>SUM(C29:C35)</f>
        <v>177.57</v>
      </c>
    </row>
    <row r="40">
      <c r="B40" s="1" t="s">
        <v>114</v>
      </c>
    </row>
    <row r="42">
      <c r="B42" s="8" t="s">
        <v>115</v>
      </c>
    </row>
    <row r="43">
      <c r="A43" s="9">
        <v>39342.0</v>
      </c>
      <c r="B43" s="1" t="s">
        <v>16</v>
      </c>
      <c r="C43" s="7">
        <v>92.66</v>
      </c>
      <c r="D43" s="1" t="s">
        <v>76</v>
      </c>
    </row>
    <row r="44">
      <c r="A44" s="9">
        <v>39350.0</v>
      </c>
      <c r="B44" s="1" t="s">
        <v>18</v>
      </c>
      <c r="C44" s="7">
        <v>52.66</v>
      </c>
      <c r="D44" s="1" t="s">
        <v>76</v>
      </c>
    </row>
    <row r="45">
      <c r="A45" s="9">
        <v>39351.0</v>
      </c>
      <c r="B45" s="1" t="s">
        <v>120</v>
      </c>
      <c r="C45" s="7">
        <v>39.01</v>
      </c>
      <c r="D45" s="1" t="s">
        <v>76</v>
      </c>
    </row>
    <row r="46">
      <c r="A46" s="9">
        <v>39359.0</v>
      </c>
      <c r="B46" s="1" t="s">
        <v>230</v>
      </c>
      <c r="C46" s="7">
        <v>76.21</v>
      </c>
      <c r="D46" s="1" t="s">
        <v>76</v>
      </c>
    </row>
    <row r="47">
      <c r="B47" s="1" t="s">
        <v>3</v>
      </c>
      <c r="C47" s="10">
        <f>SUM(C43:C46)</f>
        <v>260.54</v>
      </c>
      <c r="D47" s="13">
        <v>167.88</v>
      </c>
    </row>
    <row r="49">
      <c r="B49" s="8" t="s">
        <v>364</v>
      </c>
    </row>
    <row r="50">
      <c r="A50" s="9">
        <v>39368.0</v>
      </c>
      <c r="B50" s="1" t="s">
        <v>135</v>
      </c>
      <c r="C50" s="7">
        <v>3212.16</v>
      </c>
      <c r="D50" s="1" t="s">
        <v>136</v>
      </c>
    </row>
    <row r="51">
      <c r="A51" s="9">
        <v>39367.0</v>
      </c>
      <c r="B51" s="1" t="s">
        <v>4</v>
      </c>
      <c r="C51" s="7">
        <v>166.06</v>
      </c>
      <c r="D51" s="1" t="s">
        <v>136</v>
      </c>
    </row>
    <row r="53">
      <c r="B53" s="1" t="s">
        <v>3</v>
      </c>
      <c r="C53" s="10">
        <f>SUM(C50:C51)</f>
        <v>3378.22</v>
      </c>
    </row>
    <row r="55">
      <c r="B55" s="1" t="s">
        <v>138</v>
      </c>
      <c r="C55" s="7">
        <v>585.0</v>
      </c>
      <c r="D55" s="1" t="s">
        <v>411</v>
      </c>
      <c r="E55" s="1" t="s">
        <v>412</v>
      </c>
    </row>
    <row r="59">
      <c r="B59" s="1" t="s">
        <v>140</v>
      </c>
      <c r="C59" s="10">
        <f>SUM(C53,C55,C47,C38,C25,C12)</f>
        <v>4633.48</v>
      </c>
    </row>
    <row r="61">
      <c r="B61" s="1" t="s">
        <v>0</v>
      </c>
    </row>
    <row r="62">
      <c r="B62" s="9">
        <v>39356.0</v>
      </c>
      <c r="C62" s="7">
        <v>2313.07</v>
      </c>
      <c r="D62" s="1" t="s">
        <v>370</v>
      </c>
    </row>
    <row r="63">
      <c r="B63" s="9" t="s">
        <v>426</v>
      </c>
      <c r="C63" s="7">
        <v>2313.08</v>
      </c>
      <c r="D63" s="1" t="s">
        <v>370</v>
      </c>
    </row>
    <row r="64">
      <c r="B64" s="9">
        <v>39357.0</v>
      </c>
      <c r="C64" s="7">
        <v>1170.0</v>
      </c>
      <c r="D64" s="1" t="s">
        <v>149</v>
      </c>
    </row>
    <row r="65">
      <c r="B65" s="1" t="s">
        <v>150</v>
      </c>
      <c r="C65" s="10">
        <f>SUM(C62:C64)</f>
        <v>5796.15</v>
      </c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0.29"/>
    <col customWidth="1" min="2" max="2" width="32.43"/>
    <col customWidth="1" min="3" max="3" width="15.71"/>
    <col customWidth="1" min="4" max="4" width="16.71"/>
    <col customWidth="1" min="5" max="5" width="20.43"/>
  </cols>
  <sheetData>
    <row r="1">
      <c r="A1" s="5" t="s">
        <v>41</v>
      </c>
      <c r="B1" s="6" t="s">
        <v>42</v>
      </c>
      <c r="C1" s="7" t="s">
        <v>43</v>
      </c>
      <c r="D1" s="6" t="s">
        <v>44</v>
      </c>
      <c r="E1" s="6" t="s">
        <v>45</v>
      </c>
    </row>
    <row r="2">
      <c r="B2" s="8" t="s">
        <v>269</v>
      </c>
    </row>
    <row r="3">
      <c r="A3" s="9">
        <v>39389.0</v>
      </c>
      <c r="B3" s="1" t="s">
        <v>382</v>
      </c>
      <c r="C3" s="7">
        <v>30.0</v>
      </c>
      <c r="D3" s="1" t="s">
        <v>46</v>
      </c>
      <c r="E3" s="1" t="s">
        <v>383</v>
      </c>
    </row>
    <row r="4">
      <c r="A4" s="9">
        <v>39392.0</v>
      </c>
      <c r="B4" s="1" t="s">
        <v>49</v>
      </c>
      <c r="C4" s="7">
        <v>33.18</v>
      </c>
      <c r="D4" s="1" t="s">
        <v>257</v>
      </c>
    </row>
    <row r="5">
      <c r="A5" s="9">
        <v>39399.0</v>
      </c>
      <c r="B5" s="1" t="s">
        <v>49</v>
      </c>
      <c r="C5" s="7">
        <v>37.99</v>
      </c>
      <c r="D5" s="1" t="s">
        <v>257</v>
      </c>
    </row>
    <row r="6">
      <c r="A6" s="9">
        <v>39406.0</v>
      </c>
      <c r="B6" s="1" t="s">
        <v>49</v>
      </c>
      <c r="C6" s="7">
        <v>38.02</v>
      </c>
      <c r="D6" s="1" t="s">
        <v>257</v>
      </c>
    </row>
    <row r="7">
      <c r="A7" s="9">
        <v>39415.0</v>
      </c>
      <c r="B7" s="1" t="s">
        <v>49</v>
      </c>
      <c r="C7" s="7">
        <v>33.35</v>
      </c>
      <c r="D7" s="1" t="s">
        <v>386</v>
      </c>
    </row>
    <row r="11">
      <c r="B11" s="1" t="s">
        <v>3</v>
      </c>
      <c r="C11" s="10">
        <f>SUM(C3:C10)</f>
        <v>172.54</v>
      </c>
    </row>
    <row r="13">
      <c r="B13" s="8" t="s">
        <v>56</v>
      </c>
    </row>
    <row r="14">
      <c r="A14" s="9">
        <v>39387.0</v>
      </c>
      <c r="B14" s="1" t="s">
        <v>388</v>
      </c>
      <c r="C14" s="7">
        <v>5.0</v>
      </c>
      <c r="D14" s="1" t="s">
        <v>46</v>
      </c>
    </row>
    <row r="15">
      <c r="A15" s="9">
        <v>39389.0</v>
      </c>
      <c r="B15" s="1" t="s">
        <v>56</v>
      </c>
      <c r="C15" s="7">
        <v>15.47</v>
      </c>
      <c r="D15" s="1" t="s">
        <v>390</v>
      </c>
      <c r="E15" s="1" t="s">
        <v>49</v>
      </c>
    </row>
    <row r="16">
      <c r="A16" s="9">
        <v>39392.0</v>
      </c>
      <c r="B16" s="1" t="s">
        <v>273</v>
      </c>
      <c r="C16" s="7">
        <v>9.0</v>
      </c>
      <c r="D16" s="1" t="s">
        <v>59</v>
      </c>
      <c r="E16" s="1" t="s">
        <v>394</v>
      </c>
    </row>
    <row r="17">
      <c r="A17" s="9">
        <v>39396.0</v>
      </c>
      <c r="B17" s="1" t="s">
        <v>395</v>
      </c>
      <c r="C17" s="7">
        <v>37.04</v>
      </c>
      <c r="D17" s="1" t="s">
        <v>390</v>
      </c>
      <c r="E17" s="1" t="s">
        <v>49</v>
      </c>
    </row>
    <row r="18">
      <c r="A18" s="9">
        <v>39396.0</v>
      </c>
      <c r="B18" s="1" t="s">
        <v>396</v>
      </c>
      <c r="C18" s="7">
        <v>11.56</v>
      </c>
      <c r="D18" s="1" t="s">
        <v>46</v>
      </c>
    </row>
    <row r="19">
      <c r="A19" s="9">
        <v>39403.0</v>
      </c>
      <c r="B19" s="1" t="s">
        <v>397</v>
      </c>
      <c r="C19" s="7">
        <v>12.31</v>
      </c>
      <c r="D19" s="1" t="s">
        <v>46</v>
      </c>
    </row>
    <row r="20">
      <c r="A20" s="9">
        <v>39406.0</v>
      </c>
      <c r="B20" s="1" t="s">
        <v>56</v>
      </c>
      <c r="C20" s="7">
        <v>18.6</v>
      </c>
      <c r="D20" s="1" t="s">
        <v>46</v>
      </c>
      <c r="E20" s="1" t="s">
        <v>168</v>
      </c>
    </row>
    <row r="21">
      <c r="A21" s="9">
        <v>39407.0</v>
      </c>
      <c r="B21" s="1" t="s">
        <v>56</v>
      </c>
      <c r="D21" s="1" t="s">
        <v>46</v>
      </c>
      <c r="E21" s="1" t="s">
        <v>398</v>
      </c>
    </row>
    <row r="22">
      <c r="A22" s="9">
        <v>39413.0</v>
      </c>
      <c r="B22" s="1" t="s">
        <v>399</v>
      </c>
      <c r="C22" s="7">
        <v>14.6</v>
      </c>
      <c r="D22" s="1" t="s">
        <v>59</v>
      </c>
      <c r="E22" s="1" t="s">
        <v>400</v>
      </c>
    </row>
    <row r="23">
      <c r="A23" s="9">
        <v>404629.0</v>
      </c>
      <c r="B23" s="1" t="s">
        <v>401</v>
      </c>
      <c r="C23" s="7">
        <v>30.34</v>
      </c>
      <c r="D23" s="1" t="s">
        <v>46</v>
      </c>
    </row>
    <row r="25">
      <c r="B25" s="1" t="s">
        <v>65</v>
      </c>
      <c r="C25" s="10">
        <f>SUM(C14:C24)</f>
        <v>153.92</v>
      </c>
    </row>
    <row r="28">
      <c r="B28" s="8" t="s">
        <v>70</v>
      </c>
    </row>
    <row r="29">
      <c r="A29" s="9">
        <v>39387.0</v>
      </c>
      <c r="B29" s="1" t="s">
        <v>402</v>
      </c>
      <c r="C29" s="7">
        <v>7.2</v>
      </c>
      <c r="D29" s="1" t="s">
        <v>46</v>
      </c>
      <c r="E29" s="1" t="s">
        <v>403</v>
      </c>
    </row>
    <row r="30">
      <c r="A30" s="9">
        <v>39389.0</v>
      </c>
      <c r="B30" s="1" t="s">
        <v>404</v>
      </c>
      <c r="C30" s="7">
        <v>63.86</v>
      </c>
      <c r="D30" s="1" t="s">
        <v>390</v>
      </c>
      <c r="E30" s="1" t="s">
        <v>49</v>
      </c>
    </row>
    <row r="32">
      <c r="A32" s="11">
        <v>39394.0</v>
      </c>
      <c r="B32" s="1" t="s">
        <v>405</v>
      </c>
      <c r="C32" s="7">
        <v>30.0</v>
      </c>
      <c r="D32" s="1" t="s">
        <v>406</v>
      </c>
    </row>
    <row r="33">
      <c r="A33" s="11">
        <v>39395.0</v>
      </c>
      <c r="B33" s="1" t="s">
        <v>296</v>
      </c>
      <c r="C33" s="7">
        <v>25.38</v>
      </c>
      <c r="D33" s="1" t="s">
        <v>46</v>
      </c>
      <c r="E33" s="1" t="s">
        <v>205</v>
      </c>
    </row>
    <row r="34">
      <c r="A34" s="11">
        <v>39398.0</v>
      </c>
      <c r="B34" s="1" t="s">
        <v>407</v>
      </c>
      <c r="C34" s="7">
        <v>22.64</v>
      </c>
      <c r="D34" s="1" t="s">
        <v>46</v>
      </c>
      <c r="E34" s="1" t="s">
        <v>408</v>
      </c>
    </row>
    <row r="35">
      <c r="A35" s="11">
        <v>39402.0</v>
      </c>
      <c r="B35" s="1" t="s">
        <v>409</v>
      </c>
      <c r="C35" s="7">
        <v>5.0</v>
      </c>
      <c r="D35" s="1" t="s">
        <v>59</v>
      </c>
    </row>
    <row r="36">
      <c r="A36" s="11">
        <v>39407.0</v>
      </c>
      <c r="B36" s="1" t="s">
        <v>410</v>
      </c>
      <c r="C36" s="7">
        <v>10.0</v>
      </c>
      <c r="D36" s="1" t="s">
        <v>406</v>
      </c>
    </row>
    <row r="37">
      <c r="A37" s="11">
        <v>39407.0</v>
      </c>
      <c r="B37" s="1" t="s">
        <v>187</v>
      </c>
      <c r="C37" s="7">
        <v>29.21</v>
      </c>
      <c r="D37" s="1" t="s">
        <v>46</v>
      </c>
      <c r="E37" s="1" t="s">
        <v>130</v>
      </c>
    </row>
    <row r="38">
      <c r="A38" s="9">
        <v>39409.0</v>
      </c>
      <c r="B38" s="1" t="s">
        <v>296</v>
      </c>
      <c r="C38" s="7">
        <v>145.33</v>
      </c>
      <c r="D38" s="1" t="s">
        <v>46</v>
      </c>
      <c r="E38" s="1" t="s">
        <v>414</v>
      </c>
    </row>
    <row r="39">
      <c r="A39" s="9">
        <v>39409.0</v>
      </c>
      <c r="B39" s="1" t="s">
        <v>25</v>
      </c>
      <c r="C39" s="7">
        <v>54.1</v>
      </c>
      <c r="D39" s="1" t="s">
        <v>46</v>
      </c>
      <c r="E39" s="1" t="s">
        <v>235</v>
      </c>
    </row>
    <row r="40">
      <c r="A40" s="9">
        <v>39408.0</v>
      </c>
      <c r="B40" s="1" t="s">
        <v>415</v>
      </c>
      <c r="C40" s="7">
        <v>100.0</v>
      </c>
      <c r="D40" s="1" t="s">
        <v>416</v>
      </c>
    </row>
    <row r="41">
      <c r="A41" s="9">
        <v>39410.0</v>
      </c>
      <c r="B41" s="1" t="s">
        <v>418</v>
      </c>
      <c r="C41" s="7">
        <v>1.0</v>
      </c>
      <c r="D41" s="1" t="s">
        <v>59</v>
      </c>
      <c r="E41" s="1" t="s">
        <v>420</v>
      </c>
    </row>
    <row r="42">
      <c r="A42" s="9">
        <v>39413.0</v>
      </c>
      <c r="B42" s="1" t="s">
        <v>422</v>
      </c>
      <c r="C42" s="7">
        <v>11.25</v>
      </c>
      <c r="D42" s="1" t="s">
        <v>59</v>
      </c>
      <c r="E42" s="1" t="s">
        <v>424</v>
      </c>
    </row>
    <row r="43">
      <c r="B43" s="1" t="s">
        <v>3</v>
      </c>
      <c r="C43" s="10">
        <f>SUM(C29:C42)</f>
        <v>504.97</v>
      </c>
    </row>
    <row r="45">
      <c r="B45" s="1" t="s">
        <v>427</v>
      </c>
      <c r="C45" s="10">
        <f>SUM(C43,C25,C11)</f>
        <v>831.43</v>
      </c>
    </row>
    <row r="47">
      <c r="B47" s="1" t="s">
        <v>114</v>
      </c>
    </row>
    <row r="49">
      <c r="B49" s="8" t="s">
        <v>115</v>
      </c>
    </row>
    <row r="50">
      <c r="A50" s="9">
        <v>39403.0</v>
      </c>
      <c r="B50" s="1" t="s">
        <v>16</v>
      </c>
      <c r="C50" s="7">
        <v>66.18</v>
      </c>
      <c r="D50" s="1" t="s">
        <v>76</v>
      </c>
    </row>
    <row r="51">
      <c r="A51" s="9">
        <v>39411.0</v>
      </c>
      <c r="B51" s="1" t="s">
        <v>18</v>
      </c>
      <c r="C51" s="7">
        <v>63.54</v>
      </c>
      <c r="D51" s="1" t="s">
        <v>76</v>
      </c>
    </row>
    <row r="52">
      <c r="A52" s="9">
        <v>39412.0</v>
      </c>
      <c r="B52" s="1" t="s">
        <v>120</v>
      </c>
      <c r="C52" s="7">
        <v>38.99</v>
      </c>
      <c r="D52" s="1" t="s">
        <v>76</v>
      </c>
    </row>
    <row r="53">
      <c r="A53" s="9">
        <v>39391.0</v>
      </c>
      <c r="B53" s="1" t="s">
        <v>379</v>
      </c>
      <c r="C53" s="7">
        <v>51.6</v>
      </c>
      <c r="D53" s="1" t="s">
        <v>76</v>
      </c>
    </row>
    <row r="54">
      <c r="B54" s="1" t="s">
        <v>3</v>
      </c>
      <c r="C54" s="10">
        <f>SUM(C50:C53)</f>
        <v>220.31</v>
      </c>
      <c r="D54" s="13">
        <v>154.13</v>
      </c>
    </row>
    <row r="56">
      <c r="B56" s="8" t="s">
        <v>364</v>
      </c>
    </row>
    <row r="57">
      <c r="A57" s="9">
        <v>39402.0</v>
      </c>
      <c r="B57" s="1" t="s">
        <v>135</v>
      </c>
      <c r="C57" s="7">
        <v>3212.16</v>
      </c>
      <c r="D57" s="1" t="s">
        <v>136</v>
      </c>
    </row>
    <row r="58">
      <c r="A58" s="9">
        <v>39399.0</v>
      </c>
      <c r="B58" s="1" t="s">
        <v>4</v>
      </c>
      <c r="C58" s="7">
        <v>166.06</v>
      </c>
      <c r="D58" s="1" t="s">
        <v>136</v>
      </c>
    </row>
    <row r="59">
      <c r="A59" s="9">
        <v>39411.0</v>
      </c>
      <c r="B59" s="1" t="s">
        <v>14</v>
      </c>
      <c r="C59" s="7">
        <v>4286.35</v>
      </c>
      <c r="D59" s="1" t="s">
        <v>441</v>
      </c>
    </row>
    <row r="60">
      <c r="B60" s="1" t="s">
        <v>3</v>
      </c>
      <c r="C60" s="10">
        <f>SUM(C57:C59)</f>
        <v>7664.57</v>
      </c>
    </row>
    <row r="62">
      <c r="B62" s="1" t="s">
        <v>138</v>
      </c>
      <c r="C62" s="7">
        <v>585.0</v>
      </c>
      <c r="D62" s="1" t="s">
        <v>451</v>
      </c>
      <c r="E62" s="1" t="s">
        <v>412</v>
      </c>
    </row>
    <row r="66">
      <c r="B66" s="1" t="s">
        <v>140</v>
      </c>
      <c r="C66" s="10">
        <f>SUM(C60,C62,C54,C43,C25,C11)</f>
        <v>9301.31</v>
      </c>
    </row>
    <row r="68">
      <c r="B68" s="1" t="s">
        <v>0</v>
      </c>
    </row>
    <row r="69">
      <c r="B69" s="9">
        <v>39387.0</v>
      </c>
      <c r="C69" s="7">
        <v>2313.07</v>
      </c>
      <c r="D69" s="1" t="s">
        <v>370</v>
      </c>
    </row>
    <row r="70">
      <c r="B70" s="9" t="s">
        <v>456</v>
      </c>
      <c r="C70" s="7">
        <v>2313.08</v>
      </c>
      <c r="D70" s="1" t="s">
        <v>370</v>
      </c>
    </row>
    <row r="71">
      <c r="B71" s="9">
        <v>39388.0</v>
      </c>
      <c r="C71" s="7">
        <v>1170.0</v>
      </c>
      <c r="D71" s="1" t="s">
        <v>149</v>
      </c>
    </row>
    <row r="72">
      <c r="B72" s="1" t="s">
        <v>150</v>
      </c>
      <c r="C72" s="10">
        <f>SUM(C69:C71)</f>
        <v>5796.15</v>
      </c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0.29"/>
    <col customWidth="1" min="2" max="2" width="32.43"/>
    <col customWidth="1" min="3" max="3" width="15.71"/>
    <col customWidth="1" min="4" max="4" width="16.71"/>
    <col customWidth="1" min="5" max="5" width="20.43"/>
  </cols>
  <sheetData>
    <row r="1">
      <c r="A1" s="5" t="s">
        <v>41</v>
      </c>
      <c r="B1" s="6" t="s">
        <v>42</v>
      </c>
      <c r="C1" s="7" t="s">
        <v>43</v>
      </c>
      <c r="D1" s="6" t="s">
        <v>44</v>
      </c>
      <c r="E1" s="6" t="s">
        <v>45</v>
      </c>
    </row>
    <row r="2">
      <c r="B2" s="8" t="s">
        <v>269</v>
      </c>
    </row>
    <row r="3">
      <c r="A3" s="9">
        <v>39420.0</v>
      </c>
      <c r="B3" s="1" t="s">
        <v>49</v>
      </c>
      <c r="C3" s="7">
        <v>25.36</v>
      </c>
      <c r="D3" s="1" t="s">
        <v>257</v>
      </c>
    </row>
    <row r="4">
      <c r="A4" s="9">
        <v>39427.0</v>
      </c>
      <c r="B4" s="1" t="s">
        <v>49</v>
      </c>
      <c r="C4" s="7">
        <v>22.68</v>
      </c>
      <c r="D4" s="1" t="s">
        <v>257</v>
      </c>
    </row>
    <row r="5">
      <c r="A5" s="9">
        <v>39434.0</v>
      </c>
      <c r="B5" s="1" t="s">
        <v>49</v>
      </c>
      <c r="C5" s="7">
        <v>26.25</v>
      </c>
      <c r="D5" s="1" t="s">
        <v>257</v>
      </c>
    </row>
    <row r="6">
      <c r="A6" s="9">
        <v>39440.0</v>
      </c>
      <c r="B6" s="1" t="s">
        <v>49</v>
      </c>
      <c r="C6" s="7">
        <v>31.15</v>
      </c>
      <c r="D6" s="1" t="s">
        <v>386</v>
      </c>
    </row>
    <row r="10">
      <c r="B10" s="1" t="s">
        <v>3</v>
      </c>
      <c r="C10" s="10">
        <f>SUM(C3:C9)</f>
        <v>105.44</v>
      </c>
    </row>
    <row r="12">
      <c r="B12" s="8" t="s">
        <v>56</v>
      </c>
    </row>
    <row r="13">
      <c r="A13" s="9">
        <v>39427.0</v>
      </c>
      <c r="B13" s="1" t="s">
        <v>60</v>
      </c>
      <c r="C13" s="7">
        <v>34.84</v>
      </c>
      <c r="D13" s="1" t="s">
        <v>390</v>
      </c>
    </row>
    <row r="14">
      <c r="A14" s="9">
        <v>39431.0</v>
      </c>
      <c r="B14" s="1" t="s">
        <v>56</v>
      </c>
      <c r="C14" s="7">
        <v>25.55</v>
      </c>
      <c r="D14" s="1" t="s">
        <v>46</v>
      </c>
      <c r="E14" s="1" t="s">
        <v>398</v>
      </c>
    </row>
    <row r="15">
      <c r="A15" s="9">
        <v>39431.0</v>
      </c>
      <c r="B15" s="1" t="s">
        <v>413</v>
      </c>
      <c r="C15" s="7">
        <v>6.79</v>
      </c>
      <c r="D15" s="1" t="s">
        <v>59</v>
      </c>
      <c r="E15" s="1" t="s">
        <v>397</v>
      </c>
    </row>
    <row r="16">
      <c r="A16" s="9">
        <v>39438.0</v>
      </c>
      <c r="B16" s="1" t="s">
        <v>56</v>
      </c>
      <c r="C16" s="7">
        <v>58.92</v>
      </c>
      <c r="D16" s="1" t="s">
        <v>46</v>
      </c>
      <c r="E16" s="1" t="s">
        <v>74</v>
      </c>
    </row>
    <row r="17">
      <c r="A17" s="9">
        <v>39438.0</v>
      </c>
      <c r="B17" s="1" t="s">
        <v>417</v>
      </c>
      <c r="C17" s="7">
        <v>5.0</v>
      </c>
      <c r="D17" s="1" t="s">
        <v>59</v>
      </c>
    </row>
    <row r="18">
      <c r="A18" s="9">
        <v>39441.0</v>
      </c>
      <c r="B18" s="1" t="s">
        <v>419</v>
      </c>
      <c r="C18" s="7">
        <v>9.96</v>
      </c>
      <c r="D18" s="1" t="s">
        <v>46</v>
      </c>
      <c r="E18" s="1" t="s">
        <v>421</v>
      </c>
    </row>
    <row r="19">
      <c r="A19" s="9">
        <v>39440.0</v>
      </c>
      <c r="B19" s="1" t="s">
        <v>423</v>
      </c>
      <c r="C19" s="7">
        <v>11.15</v>
      </c>
      <c r="D19" s="1" t="s">
        <v>46</v>
      </c>
      <c r="E19" s="1" t="s">
        <v>397</v>
      </c>
    </row>
    <row r="20">
      <c r="A20" s="9">
        <v>39440.0</v>
      </c>
      <c r="B20" s="1" t="s">
        <v>66</v>
      </c>
      <c r="C20" s="7">
        <v>87.32</v>
      </c>
      <c r="D20" s="1" t="s">
        <v>390</v>
      </c>
      <c r="E20" s="1" t="s">
        <v>49</v>
      </c>
    </row>
    <row r="21">
      <c r="A21" s="9">
        <v>39811.0</v>
      </c>
      <c r="B21" s="1" t="s">
        <v>425</v>
      </c>
      <c r="C21" s="7">
        <v>4.5</v>
      </c>
      <c r="D21" s="1" t="s">
        <v>59</v>
      </c>
    </row>
    <row r="22">
      <c r="A22" s="9">
        <v>39445.0</v>
      </c>
      <c r="B22" s="1" t="s">
        <v>66</v>
      </c>
      <c r="C22" s="7">
        <v>46.92</v>
      </c>
      <c r="D22" s="1" t="s">
        <v>46</v>
      </c>
      <c r="E22" s="1" t="s">
        <v>421</v>
      </c>
    </row>
    <row r="23">
      <c r="A23" s="9">
        <v>39445.0</v>
      </c>
      <c r="B23" s="1" t="s">
        <v>56</v>
      </c>
      <c r="C23" s="7">
        <v>8.0</v>
      </c>
      <c r="D23" s="1" t="s">
        <v>59</v>
      </c>
      <c r="E23" s="1" t="s">
        <v>421</v>
      </c>
    </row>
    <row r="24">
      <c r="B24" s="1" t="s">
        <v>65</v>
      </c>
      <c r="C24" s="10">
        <f>SUM(C13:C23)</f>
        <v>298.95</v>
      </c>
    </row>
    <row r="27">
      <c r="B27" s="8" t="s">
        <v>70</v>
      </c>
    </row>
    <row r="28">
      <c r="A28" s="9">
        <v>39421.0</v>
      </c>
      <c r="B28" s="1" t="s">
        <v>428</v>
      </c>
      <c r="C28" s="7">
        <v>14.04</v>
      </c>
      <c r="D28" s="1" t="s">
        <v>46</v>
      </c>
      <c r="E28" s="1" t="s">
        <v>429</v>
      </c>
    </row>
    <row r="29">
      <c r="A29" s="9">
        <v>39427.0</v>
      </c>
      <c r="B29" s="1" t="s">
        <v>430</v>
      </c>
      <c r="C29" s="7">
        <v>29.2</v>
      </c>
      <c r="D29" s="1" t="s">
        <v>51</v>
      </c>
      <c r="E29" s="1" t="s">
        <v>60</v>
      </c>
    </row>
    <row r="30">
      <c r="A30" s="9">
        <v>39430.0</v>
      </c>
      <c r="B30" s="1" t="s">
        <v>431</v>
      </c>
      <c r="C30" s="7">
        <v>10.81</v>
      </c>
      <c r="D30" s="1" t="s">
        <v>46</v>
      </c>
      <c r="E30" s="1" t="s">
        <v>432</v>
      </c>
    </row>
    <row r="31">
      <c r="A31" s="9">
        <v>39430.0</v>
      </c>
      <c r="B31" s="1" t="s">
        <v>433</v>
      </c>
      <c r="C31" s="7">
        <v>11.9</v>
      </c>
      <c r="D31" s="1" t="s">
        <v>46</v>
      </c>
      <c r="E31" s="1" t="s">
        <v>432</v>
      </c>
    </row>
    <row r="32">
      <c r="A32" s="9">
        <v>39435.0</v>
      </c>
      <c r="B32" s="1" t="s">
        <v>434</v>
      </c>
      <c r="C32" s="7">
        <v>11.45</v>
      </c>
      <c r="D32" s="1" t="s">
        <v>46</v>
      </c>
      <c r="E32" s="1" t="s">
        <v>435</v>
      </c>
    </row>
    <row r="33">
      <c r="A33" s="9">
        <v>39438.0</v>
      </c>
      <c r="B33" s="1" t="s">
        <v>436</v>
      </c>
      <c r="C33" s="7">
        <v>25.8</v>
      </c>
      <c r="D33" s="1" t="s">
        <v>46</v>
      </c>
      <c r="E33" s="1" t="s">
        <v>293</v>
      </c>
    </row>
    <row r="34">
      <c r="A34" s="9">
        <v>39438.0</v>
      </c>
      <c r="B34" s="1" t="s">
        <v>437</v>
      </c>
      <c r="C34" s="7">
        <v>40.11</v>
      </c>
      <c r="D34" s="1" t="s">
        <v>46</v>
      </c>
      <c r="E34" s="1" t="s">
        <v>205</v>
      </c>
    </row>
    <row r="35">
      <c r="A35" s="9">
        <v>39440.0</v>
      </c>
      <c r="B35" s="1" t="s">
        <v>438</v>
      </c>
      <c r="C35" s="7">
        <v>23.79</v>
      </c>
      <c r="D35" s="1" t="s">
        <v>51</v>
      </c>
      <c r="E35" s="1" t="s">
        <v>60</v>
      </c>
    </row>
    <row r="36">
      <c r="A36" s="9">
        <v>39438.0</v>
      </c>
      <c r="B36" s="1" t="s">
        <v>439</v>
      </c>
      <c r="C36" s="7">
        <v>100.0</v>
      </c>
      <c r="D36" s="1" t="s">
        <v>440</v>
      </c>
    </row>
    <row r="37">
      <c r="A37" s="9">
        <v>39442.0</v>
      </c>
      <c r="B37" s="1" t="s">
        <v>442</v>
      </c>
      <c r="C37" s="7">
        <v>72.26</v>
      </c>
      <c r="D37" s="1" t="s">
        <v>46</v>
      </c>
      <c r="E37" s="1" t="s">
        <v>443</v>
      </c>
    </row>
    <row r="38">
      <c r="A38" s="9">
        <v>39447.0</v>
      </c>
      <c r="B38" s="1" t="s">
        <v>444</v>
      </c>
      <c r="C38" s="7">
        <v>300.0</v>
      </c>
      <c r="D38" s="1" t="s">
        <v>445</v>
      </c>
    </row>
    <row r="39">
      <c r="A39" s="9">
        <v>39444.0</v>
      </c>
      <c r="B39" s="1" t="s">
        <v>446</v>
      </c>
      <c r="C39" s="7">
        <v>59.48</v>
      </c>
      <c r="D39" s="1" t="s">
        <v>46</v>
      </c>
      <c r="E39" s="1" t="s">
        <v>447</v>
      </c>
    </row>
    <row r="40">
      <c r="A40" s="9">
        <v>39445.0</v>
      </c>
      <c r="B40" s="1" t="s">
        <v>448</v>
      </c>
      <c r="C40" s="7">
        <v>32.44</v>
      </c>
      <c r="D40" s="1" t="s">
        <v>46</v>
      </c>
      <c r="E40" s="1" t="s">
        <v>449</v>
      </c>
    </row>
    <row r="41">
      <c r="A41" s="9">
        <v>39445.0</v>
      </c>
      <c r="B41" s="1" t="s">
        <v>450</v>
      </c>
      <c r="C41" s="7">
        <v>27.06</v>
      </c>
      <c r="D41" s="1" t="s">
        <v>46</v>
      </c>
      <c r="E41" s="1" t="s">
        <v>414</v>
      </c>
    </row>
    <row r="42">
      <c r="A42" s="9">
        <v>39445.0</v>
      </c>
      <c r="B42" s="1" t="s">
        <v>452</v>
      </c>
      <c r="C42" s="7">
        <v>50.0</v>
      </c>
      <c r="D42" s="1" t="s">
        <v>46</v>
      </c>
      <c r="E42" s="1" t="s">
        <v>453</v>
      </c>
    </row>
    <row r="43">
      <c r="A43" s="9">
        <v>39447.0</v>
      </c>
      <c r="B43" s="1" t="s">
        <v>454</v>
      </c>
      <c r="C43" s="7">
        <v>1920.0</v>
      </c>
      <c r="D43" s="1" t="s">
        <v>455</v>
      </c>
    </row>
    <row r="46">
      <c r="B46" s="1" t="s">
        <v>3</v>
      </c>
      <c r="C46" s="10">
        <f>SUM(C29:C45)</f>
        <v>2714.3</v>
      </c>
    </row>
    <row r="48">
      <c r="B48" s="1" t="s">
        <v>427</v>
      </c>
      <c r="C48" s="10">
        <f>SUM(C46,C24,C10)</f>
        <v>3118.69</v>
      </c>
    </row>
    <row r="50">
      <c r="B50" s="1" t="s">
        <v>114</v>
      </c>
    </row>
    <row r="52">
      <c r="B52" s="8" t="s">
        <v>115</v>
      </c>
    </row>
    <row r="53">
      <c r="A53" s="9">
        <v>39433.0</v>
      </c>
      <c r="B53" s="1" t="s">
        <v>16</v>
      </c>
      <c r="C53" s="7">
        <v>86.12</v>
      </c>
      <c r="D53" s="1" t="s">
        <v>76</v>
      </c>
    </row>
    <row r="54">
      <c r="A54" s="9">
        <v>39436.0</v>
      </c>
      <c r="B54" s="1" t="s">
        <v>18</v>
      </c>
      <c r="C54" s="7">
        <v>58.98</v>
      </c>
      <c r="D54" s="1" t="s">
        <v>76</v>
      </c>
    </row>
    <row r="55">
      <c r="A55" s="9">
        <v>39442.0</v>
      </c>
      <c r="B55" s="1" t="s">
        <v>120</v>
      </c>
      <c r="C55" s="7">
        <v>39.03</v>
      </c>
      <c r="D55" s="1" t="s">
        <v>76</v>
      </c>
    </row>
    <row r="56">
      <c r="A56" s="9">
        <v>39426.0</v>
      </c>
      <c r="B56" s="1" t="s">
        <v>230</v>
      </c>
      <c r="C56" s="7">
        <v>71.38</v>
      </c>
      <c r="D56" s="1" t="s">
        <v>76</v>
      </c>
    </row>
    <row r="57">
      <c r="B57" s="1" t="s">
        <v>3</v>
      </c>
      <c r="C57" s="10">
        <f>SUM(C53:C56)</f>
        <v>255.51</v>
      </c>
      <c r="D57" s="15">
        <v>169.39</v>
      </c>
    </row>
    <row r="59">
      <c r="B59" s="8" t="s">
        <v>364</v>
      </c>
    </row>
    <row r="60">
      <c r="A60" s="9">
        <v>39428.0</v>
      </c>
      <c r="B60" s="1" t="s">
        <v>135</v>
      </c>
      <c r="C60" s="7">
        <v>3212.16</v>
      </c>
      <c r="D60" s="1" t="s">
        <v>136</v>
      </c>
    </row>
    <row r="61">
      <c r="A61" s="9">
        <v>39428.0</v>
      </c>
      <c r="B61" s="1" t="s">
        <v>4</v>
      </c>
      <c r="C61" s="7">
        <v>166.06</v>
      </c>
      <c r="D61" s="1" t="s">
        <v>136</v>
      </c>
    </row>
    <row r="62">
      <c r="B62" s="1" t="s">
        <v>3</v>
      </c>
      <c r="C62" s="10">
        <f>SUM(C60:C61)</f>
        <v>3378.22</v>
      </c>
    </row>
    <row r="64">
      <c r="B64" s="1" t="s">
        <v>138</v>
      </c>
      <c r="C64" s="7">
        <v>817.0</v>
      </c>
      <c r="D64" s="1" t="s">
        <v>457</v>
      </c>
      <c r="E64" s="1" t="s">
        <v>458</v>
      </c>
    </row>
    <row r="68">
      <c r="B68" s="1" t="s">
        <v>140</v>
      </c>
      <c r="C68" s="10">
        <f>SUM(C62,C64,C57,C46,C24,C10)</f>
        <v>7569.42</v>
      </c>
    </row>
    <row r="70">
      <c r="B70" s="1" t="s">
        <v>0</v>
      </c>
    </row>
    <row r="71">
      <c r="B71" s="9">
        <v>39417.0</v>
      </c>
      <c r="C71" s="7">
        <v>2313.07</v>
      </c>
      <c r="D71" s="1" t="s">
        <v>370</v>
      </c>
    </row>
    <row r="72">
      <c r="B72" s="9" t="s">
        <v>459</v>
      </c>
      <c r="C72" s="7">
        <v>2313.08</v>
      </c>
      <c r="D72" s="1" t="s">
        <v>370</v>
      </c>
    </row>
    <row r="73">
      <c r="B73" s="9">
        <v>39418.0</v>
      </c>
      <c r="C73" s="7">
        <v>1170.0</v>
      </c>
      <c r="D73" s="1" t="s">
        <v>149</v>
      </c>
    </row>
    <row r="74">
      <c r="B74" s="9">
        <v>39437.0</v>
      </c>
      <c r="C74" s="7">
        <v>2247.34</v>
      </c>
      <c r="D74" s="1" t="s">
        <v>460</v>
      </c>
    </row>
    <row r="75">
      <c r="B75" s="9">
        <v>39424.0</v>
      </c>
      <c r="C75" s="7">
        <v>71.88</v>
      </c>
      <c r="D75" s="1" t="s">
        <v>461</v>
      </c>
    </row>
    <row r="76">
      <c r="B76" s="1" t="s">
        <v>150</v>
      </c>
      <c r="C76" s="10">
        <f>SUM(C71:C75)</f>
        <v>8115.37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8.57"/>
    <col customWidth="1" min="2" max="2" width="18.29"/>
    <col customWidth="1" min="3" max="3" width="9.29"/>
    <col customWidth="1" min="4" max="5" width="8.57"/>
  </cols>
  <sheetData>
    <row r="2">
      <c r="A2" s="1" t="s">
        <v>0</v>
      </c>
    </row>
    <row r="3">
      <c r="B3" s="1" t="s">
        <v>1</v>
      </c>
      <c r="C3" s="2">
        <v>4626.0</v>
      </c>
    </row>
    <row r="4">
      <c r="B4" s="1" t="s">
        <v>2</v>
      </c>
      <c r="C4" s="2">
        <v>1170.0</v>
      </c>
    </row>
    <row r="6">
      <c r="B6" s="1" t="s">
        <v>3</v>
      </c>
      <c r="C6" s="3">
        <f>SUM(C3:C5)</f>
        <v>5796</v>
      </c>
    </row>
    <row r="9">
      <c r="A9" s="1" t="s">
        <v>10</v>
      </c>
    </row>
    <row r="10">
      <c r="B10" s="1" t="s">
        <v>30</v>
      </c>
      <c r="C10" s="2">
        <v>585.0</v>
      </c>
    </row>
    <row r="11">
      <c r="B11" s="1" t="s">
        <v>12</v>
      </c>
      <c r="C11" s="2">
        <v>3212.16</v>
      </c>
    </row>
    <row r="12">
      <c r="B12" s="1" t="s">
        <v>4</v>
      </c>
      <c r="C12" s="2">
        <v>166.06</v>
      </c>
    </row>
    <row r="13">
      <c r="B13" s="1" t="s">
        <v>13</v>
      </c>
      <c r="C13" s="2">
        <v>110.0</v>
      </c>
    </row>
    <row r="14">
      <c r="B14" s="1" t="s">
        <v>14</v>
      </c>
      <c r="C14" s="2">
        <v>720.0</v>
      </c>
    </row>
    <row r="16">
      <c r="B16" s="1" t="s">
        <v>15</v>
      </c>
      <c r="C16" s="2">
        <v>150.0</v>
      </c>
    </row>
    <row r="17">
      <c r="B17" s="1" t="s">
        <v>16</v>
      </c>
      <c r="C17" s="2">
        <v>95.0</v>
      </c>
    </row>
    <row r="18">
      <c r="B18" s="1" t="s">
        <v>17</v>
      </c>
      <c r="C18" s="2">
        <v>40.0</v>
      </c>
    </row>
    <row r="19">
      <c r="B19" s="1" t="s">
        <v>18</v>
      </c>
      <c r="C19" s="2">
        <v>80.0</v>
      </c>
    </row>
    <row r="20">
      <c r="B20" s="1" t="s">
        <v>34</v>
      </c>
      <c r="C20" s="2">
        <v>30.0</v>
      </c>
    </row>
    <row r="21">
      <c r="B21" s="1" t="s">
        <v>20</v>
      </c>
      <c r="C21" s="2">
        <v>39.0</v>
      </c>
    </row>
    <row r="23">
      <c r="B23" s="1" t="s">
        <v>21</v>
      </c>
      <c r="C23" s="2">
        <v>268.0</v>
      </c>
    </row>
    <row r="24">
      <c r="B24" s="1" t="s">
        <v>23</v>
      </c>
      <c r="C24" s="2">
        <v>360.0</v>
      </c>
      <c r="D24" s="1" t="s">
        <v>24</v>
      </c>
    </row>
    <row r="26">
      <c r="B26" s="1" t="s">
        <v>3</v>
      </c>
      <c r="C26" s="3">
        <f>SUM(C10:C25)</f>
        <v>5855.22</v>
      </c>
    </row>
    <row r="28">
      <c r="C28" s="4">
        <v>134.0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8.57"/>
    <col customWidth="1" min="2" max="2" width="18.29"/>
    <col customWidth="1" min="3" max="3" width="9.29"/>
    <col customWidth="1" min="4" max="5" width="8.57"/>
  </cols>
  <sheetData>
    <row r="2">
      <c r="A2" s="1" t="s">
        <v>0</v>
      </c>
    </row>
    <row r="3">
      <c r="B3" s="1" t="s">
        <v>1</v>
      </c>
      <c r="C3" s="2">
        <v>4300.0</v>
      </c>
    </row>
    <row r="4">
      <c r="B4" s="1" t="s">
        <v>2</v>
      </c>
      <c r="C4" s="2">
        <v>1150.0</v>
      </c>
    </row>
    <row r="6">
      <c r="B6" s="1" t="s">
        <v>3</v>
      </c>
      <c r="C6" s="2">
        <v>5430.0</v>
      </c>
    </row>
    <row r="9">
      <c r="A9" s="1" t="s">
        <v>10</v>
      </c>
    </row>
    <row r="10">
      <c r="B10" s="1" t="s">
        <v>11</v>
      </c>
      <c r="C10" s="2">
        <v>549.0</v>
      </c>
    </row>
    <row r="11">
      <c r="B11" s="1" t="s">
        <v>12</v>
      </c>
      <c r="C11" s="2">
        <v>3324.44</v>
      </c>
    </row>
    <row r="12">
      <c r="B12" s="1" t="s">
        <v>4</v>
      </c>
      <c r="C12" s="2">
        <v>156.0</v>
      </c>
    </row>
    <row r="13">
      <c r="B13" s="1" t="s">
        <v>13</v>
      </c>
      <c r="C13" s="2">
        <v>90.0</v>
      </c>
    </row>
    <row r="14">
      <c r="B14" s="1" t="s">
        <v>14</v>
      </c>
      <c r="C14" s="2">
        <v>710.0</v>
      </c>
    </row>
    <row r="16">
      <c r="B16" s="1" t="s">
        <v>15</v>
      </c>
      <c r="C16" s="2">
        <v>120.0</v>
      </c>
    </row>
    <row r="17">
      <c r="B17" s="1" t="s">
        <v>16</v>
      </c>
      <c r="C17" s="2">
        <v>70.0</v>
      </c>
    </row>
    <row r="18">
      <c r="B18" s="1" t="s">
        <v>17</v>
      </c>
      <c r="C18" s="2">
        <v>35.0</v>
      </c>
    </row>
    <row r="19">
      <c r="B19" s="1" t="s">
        <v>18</v>
      </c>
      <c r="C19" s="2">
        <v>70.0</v>
      </c>
    </row>
    <row r="20">
      <c r="B20" s="1" t="s">
        <v>19</v>
      </c>
      <c r="C20" s="2">
        <v>20.0</v>
      </c>
    </row>
    <row r="21">
      <c r="B21" s="1" t="s">
        <v>20</v>
      </c>
      <c r="C21" s="2">
        <v>32.0</v>
      </c>
    </row>
    <row r="23">
      <c r="B23" s="1" t="s">
        <v>21</v>
      </c>
      <c r="C23" s="2">
        <v>288.0</v>
      </c>
      <c r="D23" s="1" t="s">
        <v>22</v>
      </c>
    </row>
    <row r="24">
      <c r="B24" s="1" t="s">
        <v>23</v>
      </c>
      <c r="C24" s="2">
        <v>377.0</v>
      </c>
      <c r="D24" s="1" t="s">
        <v>24</v>
      </c>
    </row>
    <row r="26">
      <c r="B26" s="1" t="s">
        <v>3</v>
      </c>
      <c r="C26" s="3">
        <f>SUM(C10:C24)</f>
        <v>5841.44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8.57"/>
    <col customWidth="1" min="2" max="2" width="23.71"/>
    <col customWidth="1" min="3" max="4" width="12.14"/>
    <col customWidth="1" min="5" max="5" width="20.43"/>
  </cols>
  <sheetData>
    <row r="1">
      <c r="A1" s="5" t="s">
        <v>41</v>
      </c>
      <c r="B1" s="6" t="s">
        <v>42</v>
      </c>
      <c r="C1" s="7" t="s">
        <v>43</v>
      </c>
      <c r="D1" s="6" t="s">
        <v>44</v>
      </c>
      <c r="E1" s="6" t="s">
        <v>45</v>
      </c>
    </row>
    <row r="2">
      <c r="B2" s="8" t="s">
        <v>15</v>
      </c>
    </row>
    <row r="3">
      <c r="A3" s="9">
        <v>39083.0</v>
      </c>
      <c r="C3" s="7">
        <v>28.75</v>
      </c>
      <c r="D3" s="1" t="s">
        <v>46</v>
      </c>
      <c r="E3" s="1" t="s">
        <v>47</v>
      </c>
    </row>
    <row r="4">
      <c r="A4" s="9">
        <v>39091.0</v>
      </c>
      <c r="C4" s="7">
        <v>29.72</v>
      </c>
      <c r="D4" s="1" t="s">
        <v>48</v>
      </c>
      <c r="E4" s="1" t="s">
        <v>49</v>
      </c>
    </row>
    <row r="5">
      <c r="A5" s="9">
        <v>39101.0</v>
      </c>
      <c r="C5" s="7">
        <v>30.42</v>
      </c>
      <c r="D5" s="1" t="s">
        <v>46</v>
      </c>
      <c r="E5" s="1" t="s">
        <v>50</v>
      </c>
    </row>
    <row r="6">
      <c r="A6" s="9">
        <v>39107.0</v>
      </c>
      <c r="C6" s="7">
        <v>28.13</v>
      </c>
      <c r="D6" s="1" t="s">
        <v>46</v>
      </c>
      <c r="E6" s="1" t="s">
        <v>50</v>
      </c>
    </row>
    <row r="8">
      <c r="B8" s="1" t="s">
        <v>53</v>
      </c>
      <c r="C8" s="10">
        <f>SUM(C3:C7)</f>
        <v>117.02</v>
      </c>
    </row>
    <row r="10">
      <c r="B10" s="8" t="s">
        <v>56</v>
      </c>
    </row>
    <row r="11">
      <c r="A11" s="9">
        <v>39095.0</v>
      </c>
      <c r="B11" s="1" t="s">
        <v>57</v>
      </c>
      <c r="C11" s="7">
        <v>16.0</v>
      </c>
      <c r="D11" s="1" t="s">
        <v>59</v>
      </c>
    </row>
    <row r="12">
      <c r="A12" s="9">
        <v>39100.0</v>
      </c>
      <c r="B12" s="1" t="s">
        <v>56</v>
      </c>
      <c r="C12" s="7">
        <v>54.54</v>
      </c>
      <c r="D12" s="1" t="s">
        <v>46</v>
      </c>
      <c r="E12" s="1" t="s">
        <v>62</v>
      </c>
    </row>
    <row r="13">
      <c r="A13" s="9">
        <v>39101.0</v>
      </c>
      <c r="B13" s="1" t="s">
        <v>63</v>
      </c>
      <c r="C13" s="7">
        <v>14.0</v>
      </c>
      <c r="D13" s="1" t="s">
        <v>46</v>
      </c>
    </row>
    <row r="14">
      <c r="A14" s="9">
        <v>39105.0</v>
      </c>
      <c r="B14" s="1" t="s">
        <v>66</v>
      </c>
      <c r="C14" s="7">
        <v>21.1</v>
      </c>
      <c r="D14" s="1" t="s">
        <v>46</v>
      </c>
      <c r="E14" s="1" t="s">
        <v>67</v>
      </c>
    </row>
    <row r="15">
      <c r="A15" s="9">
        <v>39107.0</v>
      </c>
      <c r="B15" s="1" t="s">
        <v>56</v>
      </c>
      <c r="C15" s="7">
        <v>34.15</v>
      </c>
      <c r="D15" s="1" t="s">
        <v>69</v>
      </c>
      <c r="E15" s="1" t="s">
        <v>60</v>
      </c>
    </row>
    <row r="17">
      <c r="B17" s="1" t="s">
        <v>65</v>
      </c>
      <c r="C17" s="10">
        <f>SUM(C11:C16)</f>
        <v>139.79</v>
      </c>
    </row>
    <row r="20">
      <c r="B20" s="8" t="s">
        <v>70</v>
      </c>
    </row>
    <row r="21">
      <c r="A21" s="9">
        <v>39083.0</v>
      </c>
      <c r="B21" s="1" t="s">
        <v>81</v>
      </c>
      <c r="C21" s="7">
        <v>14.99</v>
      </c>
      <c r="D21" s="1" t="s">
        <v>46</v>
      </c>
      <c r="E21" s="12" t="s">
        <v>85</v>
      </c>
    </row>
    <row r="22">
      <c r="A22" s="9">
        <v>39088.0</v>
      </c>
      <c r="B22" s="1" t="s">
        <v>102</v>
      </c>
      <c r="C22" s="7">
        <v>7.56</v>
      </c>
      <c r="D22" s="1" t="s">
        <v>46</v>
      </c>
      <c r="E22" s="1" t="s">
        <v>106</v>
      </c>
    </row>
    <row r="23">
      <c r="A23" s="9">
        <v>39107.0</v>
      </c>
      <c r="B23" s="1" t="s">
        <v>109</v>
      </c>
      <c r="C23" s="7">
        <v>13.3</v>
      </c>
      <c r="D23" s="1" t="s">
        <v>84</v>
      </c>
      <c r="E23" s="1" t="s">
        <v>49</v>
      </c>
    </row>
    <row r="24">
      <c r="A24" s="9">
        <v>38742.0</v>
      </c>
      <c r="B24" s="1" t="s">
        <v>113</v>
      </c>
      <c r="C24" s="7">
        <v>8.81</v>
      </c>
      <c r="D24" s="1" t="s">
        <v>84</v>
      </c>
      <c r="E24" s="1" t="s">
        <v>49</v>
      </c>
    </row>
    <row r="25">
      <c r="A25" s="9">
        <v>39107.0</v>
      </c>
      <c r="B25" s="1" t="s">
        <v>116</v>
      </c>
      <c r="C25" s="7">
        <v>11.06</v>
      </c>
      <c r="D25" s="1" t="s">
        <v>84</v>
      </c>
      <c r="E25" s="1" t="s">
        <v>49</v>
      </c>
    </row>
    <row r="26">
      <c r="A26" s="11">
        <v>39083.0</v>
      </c>
      <c r="B26" s="1" t="s">
        <v>117</v>
      </c>
      <c r="C26" s="7">
        <v>14.99</v>
      </c>
      <c r="D26" s="1" t="s">
        <v>46</v>
      </c>
      <c r="E26" s="1" t="s">
        <v>118</v>
      </c>
    </row>
    <row r="27">
      <c r="A27" s="9">
        <v>39087.0</v>
      </c>
      <c r="B27" s="1" t="s">
        <v>119</v>
      </c>
      <c r="C27" s="7">
        <v>27.0</v>
      </c>
      <c r="D27" s="1" t="s">
        <v>121</v>
      </c>
    </row>
    <row r="28">
      <c r="A28" s="9">
        <v>39090.0</v>
      </c>
      <c r="B28" s="1" t="s">
        <v>122</v>
      </c>
      <c r="C28" s="7">
        <v>200.0</v>
      </c>
      <c r="D28" s="1" t="s">
        <v>123</v>
      </c>
    </row>
    <row r="29">
      <c r="A29" s="9">
        <v>39101.0</v>
      </c>
      <c r="B29" s="1" t="s">
        <v>124</v>
      </c>
      <c r="C29" s="7">
        <v>3.0</v>
      </c>
      <c r="D29" s="1" t="s">
        <v>59</v>
      </c>
    </row>
    <row r="30">
      <c r="A30" s="9">
        <v>39100.0</v>
      </c>
      <c r="B30" s="1" t="s">
        <v>125</v>
      </c>
      <c r="C30" s="7">
        <v>1810.0</v>
      </c>
      <c r="D30" s="1" t="s">
        <v>126</v>
      </c>
    </row>
    <row r="31">
      <c r="A31" s="9">
        <v>39100.0</v>
      </c>
      <c r="B31" s="1" t="s">
        <v>127</v>
      </c>
      <c r="C31" s="7">
        <v>31.51</v>
      </c>
      <c r="D31" s="1" t="s">
        <v>46</v>
      </c>
    </row>
    <row r="32">
      <c r="B32" s="1" t="s">
        <v>100</v>
      </c>
      <c r="C32" s="10">
        <f>SUM(C21:C31)</f>
        <v>2142.22</v>
      </c>
    </row>
    <row r="34">
      <c r="B34" s="1" t="s">
        <v>114</v>
      </c>
    </row>
    <row r="36">
      <c r="B36" s="8" t="s">
        <v>115</v>
      </c>
    </row>
    <row r="37">
      <c r="A37" s="9">
        <v>39099.0</v>
      </c>
      <c r="B37" s="1" t="s">
        <v>16</v>
      </c>
      <c r="C37" s="7">
        <v>67.71</v>
      </c>
      <c r="D37" s="1" t="s">
        <v>76</v>
      </c>
    </row>
    <row r="38">
      <c r="A38" s="9">
        <v>39086.0</v>
      </c>
      <c r="B38" s="1" t="s">
        <v>34</v>
      </c>
      <c r="C38" s="7">
        <v>40.3</v>
      </c>
      <c r="D38" s="1" t="s">
        <v>76</v>
      </c>
    </row>
    <row r="39">
      <c r="A39" s="9">
        <v>39105.0</v>
      </c>
      <c r="B39" s="1" t="s">
        <v>18</v>
      </c>
      <c r="C39" s="7">
        <v>80.8</v>
      </c>
      <c r="D39" s="1" t="s">
        <v>76</v>
      </c>
    </row>
    <row r="40">
      <c r="B40" s="1" t="s">
        <v>120</v>
      </c>
      <c r="C40" s="7">
        <v>32.24</v>
      </c>
      <c r="D40" s="1" t="s">
        <v>76</v>
      </c>
    </row>
    <row r="42">
      <c r="B42" s="1" t="s">
        <v>3</v>
      </c>
      <c r="C42" s="10">
        <f>SUM(C37:C41)</f>
        <v>221.05</v>
      </c>
      <c r="D42" s="13">
        <v>153.34</v>
      </c>
    </row>
    <row r="43">
      <c r="B43" s="8" t="s">
        <v>141</v>
      </c>
    </row>
    <row r="44">
      <c r="A44" s="9">
        <v>39086.0</v>
      </c>
      <c r="B44" s="1" t="s">
        <v>135</v>
      </c>
      <c r="C44" s="7">
        <v>3324.44</v>
      </c>
      <c r="D44" s="1" t="s">
        <v>136</v>
      </c>
    </row>
    <row r="45">
      <c r="A45" s="9">
        <v>39098.0</v>
      </c>
      <c r="B45" s="1" t="s">
        <v>4</v>
      </c>
      <c r="C45" s="7">
        <v>155.17</v>
      </c>
      <c r="D45" s="1" t="s">
        <v>136</v>
      </c>
    </row>
    <row r="46">
      <c r="A46" s="9">
        <v>39092.0</v>
      </c>
      <c r="B46" s="1" t="s">
        <v>142</v>
      </c>
      <c r="C46" s="7">
        <v>287.5</v>
      </c>
      <c r="D46" s="1" t="s">
        <v>76</v>
      </c>
    </row>
    <row r="47">
      <c r="A47" s="9">
        <v>39101.0</v>
      </c>
      <c r="B47" s="1" t="s">
        <v>143</v>
      </c>
      <c r="C47" s="7">
        <v>1922.76</v>
      </c>
      <c r="D47" s="1" t="s">
        <v>146</v>
      </c>
    </row>
    <row r="48">
      <c r="A48" s="9">
        <v>39100.0</v>
      </c>
      <c r="B48" s="1" t="s">
        <v>147</v>
      </c>
      <c r="C48" s="7">
        <v>626.6</v>
      </c>
      <c r="D48" s="1" t="s">
        <v>148</v>
      </c>
    </row>
    <row r="49">
      <c r="B49" s="1" t="s">
        <v>3</v>
      </c>
      <c r="C49" s="10">
        <f>SUM(C44:C47)</f>
        <v>5689.87</v>
      </c>
    </row>
    <row r="52">
      <c r="B52" s="1" t="s">
        <v>138</v>
      </c>
      <c r="C52" s="7">
        <v>549.0</v>
      </c>
      <c r="D52" s="1" t="s">
        <v>123</v>
      </c>
      <c r="E52" s="1" t="s">
        <v>139</v>
      </c>
    </row>
    <row r="56">
      <c r="B56" s="1" t="s">
        <v>140</v>
      </c>
      <c r="C56" s="10">
        <f>SUM(C52:C55,C49,C42,C32,C17,C8)</f>
        <v>8858.95</v>
      </c>
    </row>
    <row r="58">
      <c r="B58" s="1" t="s">
        <v>0</v>
      </c>
    </row>
    <row r="59">
      <c r="B59" s="9">
        <v>39083.0</v>
      </c>
      <c r="C59" s="7">
        <v>2160.62</v>
      </c>
    </row>
    <row r="60">
      <c r="B60" s="9">
        <v>39036.0</v>
      </c>
      <c r="C60" s="7">
        <v>2152.81</v>
      </c>
    </row>
    <row r="61">
      <c r="B61" s="1" t="s">
        <v>149</v>
      </c>
      <c r="C61" s="7">
        <v>1150.0</v>
      </c>
    </row>
    <row r="62">
      <c r="B62" s="1" t="s">
        <v>154</v>
      </c>
      <c r="C62" s="7">
        <v>4301.6</v>
      </c>
    </row>
    <row r="63">
      <c r="B63" s="1" t="s">
        <v>150</v>
      </c>
      <c r="C63" s="10">
        <f>SUM(C59:C62)</f>
        <v>9765.03</v>
      </c>
    </row>
  </sheetData>
  <hyperlinks>
    <hyperlink r:id="rId1" ref="E21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8.57"/>
    <col customWidth="1" min="2" max="2" width="32.57"/>
    <col customWidth="1" min="3" max="4" width="12.14"/>
    <col customWidth="1" min="5" max="5" width="20.43"/>
  </cols>
  <sheetData>
    <row r="1">
      <c r="A1" s="5" t="s">
        <v>41</v>
      </c>
      <c r="B1" s="6" t="s">
        <v>42</v>
      </c>
      <c r="C1" s="7" t="s">
        <v>43</v>
      </c>
      <c r="D1" s="6" t="s">
        <v>44</v>
      </c>
      <c r="E1" s="6" t="s">
        <v>45</v>
      </c>
    </row>
    <row r="2">
      <c r="B2" s="8" t="s">
        <v>15</v>
      </c>
    </row>
    <row r="3">
      <c r="A3" s="9">
        <v>39114.0</v>
      </c>
      <c r="C3" s="7">
        <v>29.08</v>
      </c>
      <c r="D3" s="1" t="s">
        <v>46</v>
      </c>
      <c r="E3" s="1" t="s">
        <v>54</v>
      </c>
    </row>
    <row r="4">
      <c r="A4" s="9">
        <v>39122.0</v>
      </c>
      <c r="C4" s="7">
        <v>30.39</v>
      </c>
      <c r="D4" s="1" t="s">
        <v>46</v>
      </c>
      <c r="E4" s="1" t="s">
        <v>54</v>
      </c>
    </row>
    <row r="5">
      <c r="A5" s="9">
        <v>39127.0</v>
      </c>
      <c r="C5" s="7">
        <v>30.08</v>
      </c>
      <c r="D5" s="1" t="s">
        <v>46</v>
      </c>
      <c r="E5" s="1" t="s">
        <v>54</v>
      </c>
    </row>
    <row r="6">
      <c r="A6" s="9">
        <v>39134.0</v>
      </c>
      <c r="C6" s="7">
        <v>32.34</v>
      </c>
      <c r="D6" s="1" t="s">
        <v>51</v>
      </c>
      <c r="E6" s="1" t="s">
        <v>49</v>
      </c>
    </row>
    <row r="7">
      <c r="A7" s="9">
        <v>39141.0</v>
      </c>
      <c r="C7" s="7">
        <v>26.48</v>
      </c>
      <c r="D7" s="1" t="s">
        <v>51</v>
      </c>
      <c r="E7" s="1" t="s">
        <v>49</v>
      </c>
    </row>
    <row r="8">
      <c r="B8" s="1" t="s">
        <v>53</v>
      </c>
      <c r="C8" s="10">
        <f>SUM(C3:C7)</f>
        <v>148.37</v>
      </c>
    </row>
    <row r="10">
      <c r="B10" s="8" t="s">
        <v>56</v>
      </c>
    </row>
    <row r="11">
      <c r="A11" s="9">
        <v>39120.0</v>
      </c>
      <c r="B11" s="1" t="s">
        <v>58</v>
      </c>
      <c r="C11" s="7">
        <v>53.01</v>
      </c>
      <c r="D11" s="1" t="s">
        <v>51</v>
      </c>
      <c r="E11" s="1" t="s">
        <v>60</v>
      </c>
    </row>
    <row r="12">
      <c r="A12" s="9">
        <v>39122.0</v>
      </c>
      <c r="C12" s="7">
        <v>18.38</v>
      </c>
      <c r="D12" s="1" t="s">
        <v>46</v>
      </c>
      <c r="E12" s="1" t="s">
        <v>61</v>
      </c>
    </row>
    <row r="13">
      <c r="A13" s="9">
        <v>39137.0</v>
      </c>
      <c r="C13" s="7">
        <v>35.24</v>
      </c>
      <c r="D13" s="1" t="s">
        <v>46</v>
      </c>
      <c r="E13" s="1" t="s">
        <v>64</v>
      </c>
    </row>
    <row r="17">
      <c r="B17" s="1" t="s">
        <v>65</v>
      </c>
      <c r="C17" s="10">
        <f>SUM(C11:C16)</f>
        <v>106.63</v>
      </c>
    </row>
    <row r="20">
      <c r="B20" s="8" t="s">
        <v>70</v>
      </c>
    </row>
    <row r="21">
      <c r="A21" s="9">
        <v>39115.0</v>
      </c>
      <c r="B21" s="1" t="s">
        <v>71</v>
      </c>
      <c r="C21" s="7">
        <v>8.7</v>
      </c>
      <c r="D21" s="1" t="s">
        <v>46</v>
      </c>
      <c r="E21" s="1" t="s">
        <v>73</v>
      </c>
    </row>
    <row r="22">
      <c r="A22" s="9">
        <v>39116.0</v>
      </c>
      <c r="B22" s="1" t="s">
        <v>75</v>
      </c>
      <c r="C22" s="7">
        <v>96.29</v>
      </c>
      <c r="D22" s="1" t="s">
        <v>76</v>
      </c>
    </row>
    <row r="23">
      <c r="A23" s="9">
        <v>39116.0</v>
      </c>
      <c r="B23" s="1" t="s">
        <v>77</v>
      </c>
      <c r="C23" s="7">
        <v>53.18</v>
      </c>
      <c r="D23" s="1" t="s">
        <v>76</v>
      </c>
    </row>
    <row r="24">
      <c r="A24" s="9">
        <v>39118.0</v>
      </c>
      <c r="B24" s="1" t="s">
        <v>79</v>
      </c>
      <c r="C24" s="7">
        <v>300.0</v>
      </c>
      <c r="D24" s="1" t="s">
        <v>80</v>
      </c>
    </row>
    <row r="25">
      <c r="A25" s="9">
        <v>39114.0</v>
      </c>
      <c r="B25" s="1" t="s">
        <v>83</v>
      </c>
      <c r="C25" s="7">
        <v>50.0</v>
      </c>
      <c r="D25" s="1" t="s">
        <v>84</v>
      </c>
    </row>
    <row r="26">
      <c r="A26" s="11">
        <v>39125.0</v>
      </c>
      <c r="B26" s="1" t="s">
        <v>90</v>
      </c>
      <c r="C26" s="7">
        <v>40.0</v>
      </c>
      <c r="D26" s="1" t="s">
        <v>91</v>
      </c>
      <c r="E26" s="1" t="s">
        <v>92</v>
      </c>
    </row>
    <row r="27">
      <c r="A27" s="9">
        <v>39137.0</v>
      </c>
      <c r="B27" s="1" t="s">
        <v>93</v>
      </c>
      <c r="C27" s="7">
        <v>34.57</v>
      </c>
      <c r="D27" s="1" t="s">
        <v>46</v>
      </c>
      <c r="E27" s="1" t="s">
        <v>94</v>
      </c>
    </row>
    <row r="28">
      <c r="A28" s="9">
        <v>39137.0</v>
      </c>
      <c r="B28" s="1" t="s">
        <v>95</v>
      </c>
      <c r="C28" s="7">
        <v>15.46</v>
      </c>
      <c r="D28" s="1" t="s">
        <v>46</v>
      </c>
      <c r="E28" s="1" t="s">
        <v>96</v>
      </c>
    </row>
    <row r="29">
      <c r="A29" s="9">
        <v>39139.0</v>
      </c>
      <c r="B29" s="1" t="s">
        <v>97</v>
      </c>
      <c r="C29" s="7">
        <v>700.0</v>
      </c>
      <c r="D29" s="1" t="s">
        <v>99</v>
      </c>
    </row>
    <row r="33">
      <c r="B33" s="1" t="s">
        <v>100</v>
      </c>
      <c r="C33" s="10">
        <f>SUM(C22:C32)</f>
        <v>1289.5</v>
      </c>
    </row>
    <row r="35">
      <c r="B35" s="1" t="s">
        <v>114</v>
      </c>
    </row>
    <row r="37">
      <c r="B37" s="8" t="s">
        <v>115</v>
      </c>
    </row>
    <row r="38">
      <c r="A38" s="9">
        <v>39127.0</v>
      </c>
      <c r="B38" s="1" t="s">
        <v>17</v>
      </c>
      <c r="C38" s="7">
        <v>67.29</v>
      </c>
      <c r="D38" s="1" t="s">
        <v>76</v>
      </c>
    </row>
    <row r="39">
      <c r="A39" s="9">
        <v>39133.0</v>
      </c>
      <c r="B39" s="1" t="s">
        <v>16</v>
      </c>
      <c r="C39" s="7">
        <v>67.71</v>
      </c>
      <c r="D39" s="1" t="s">
        <v>76</v>
      </c>
    </row>
    <row r="40">
      <c r="A40" s="9">
        <v>39105.0</v>
      </c>
      <c r="B40" s="1" t="s">
        <v>18</v>
      </c>
      <c r="C40" s="7">
        <v>80.25</v>
      </c>
      <c r="D40" s="1" t="s">
        <v>76</v>
      </c>
    </row>
    <row r="41">
      <c r="A41" s="9">
        <v>39140.0</v>
      </c>
      <c r="B41" s="1" t="s">
        <v>120</v>
      </c>
      <c r="C41" s="7">
        <v>32.5</v>
      </c>
      <c r="D41" s="1" t="s">
        <v>76</v>
      </c>
    </row>
    <row r="43">
      <c r="B43" s="1" t="s">
        <v>3</v>
      </c>
      <c r="C43" s="10">
        <f>SUM(C38:C41)</f>
        <v>247.75</v>
      </c>
      <c r="D43" s="13">
        <v>180.04</v>
      </c>
    </row>
    <row r="45">
      <c r="B45" s="8" t="s">
        <v>134</v>
      </c>
    </row>
    <row r="46">
      <c r="A46" s="9">
        <v>39086.0</v>
      </c>
      <c r="B46" s="1" t="s">
        <v>135</v>
      </c>
      <c r="D46" s="1" t="s">
        <v>136</v>
      </c>
    </row>
    <row r="47">
      <c r="A47" s="9">
        <v>39128.0</v>
      </c>
      <c r="B47" s="1" t="s">
        <v>4</v>
      </c>
      <c r="C47" s="7">
        <v>155.17</v>
      </c>
      <c r="D47" s="1" t="s">
        <v>136</v>
      </c>
    </row>
    <row r="48">
      <c r="A48" s="9">
        <v>39130.0</v>
      </c>
      <c r="B48" s="1" t="s">
        <v>14</v>
      </c>
      <c r="C48" s="7">
        <v>4193.38</v>
      </c>
      <c r="D48" s="1" t="s">
        <v>137</v>
      </c>
    </row>
    <row r="49">
      <c r="B49" s="1" t="s">
        <v>3</v>
      </c>
      <c r="C49" s="10">
        <f>SUM(C46:C48)</f>
        <v>4348.55</v>
      </c>
    </row>
    <row r="52">
      <c r="B52" s="1" t="s">
        <v>138</v>
      </c>
      <c r="C52" s="7">
        <v>549.0</v>
      </c>
      <c r="D52" s="1" t="s">
        <v>123</v>
      </c>
      <c r="E52" s="1" t="s">
        <v>139</v>
      </c>
    </row>
    <row r="56">
      <c r="B56" s="1" t="s">
        <v>140</v>
      </c>
      <c r="C56" s="10">
        <f>SUM(C52:C55,C49,C43,C33,C17,C8)</f>
        <v>6689.8</v>
      </c>
    </row>
    <row r="58">
      <c r="B58" s="1" t="s">
        <v>0</v>
      </c>
    </row>
    <row r="59">
      <c r="B59" s="9">
        <v>39114.0</v>
      </c>
      <c r="C59" s="7">
        <v>2160.62</v>
      </c>
    </row>
    <row r="60">
      <c r="B60" s="9">
        <v>39128.0</v>
      </c>
      <c r="C60" s="7">
        <v>2152.81</v>
      </c>
    </row>
    <row r="61">
      <c r="B61" s="1" t="s">
        <v>149</v>
      </c>
      <c r="C61" s="7">
        <v>1150.0</v>
      </c>
    </row>
    <row r="62">
      <c r="B62" s="1" t="s">
        <v>150</v>
      </c>
      <c r="C62" s="10">
        <f>SUM(C59:C61)</f>
        <v>5463.43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8.57"/>
    <col customWidth="1" min="2" max="2" width="23.71"/>
    <col customWidth="1" min="3" max="4" width="12.14"/>
    <col customWidth="1" min="5" max="5" width="20.43"/>
  </cols>
  <sheetData>
    <row r="1">
      <c r="A1" s="5" t="s">
        <v>41</v>
      </c>
      <c r="B1" s="6" t="s">
        <v>42</v>
      </c>
      <c r="C1" s="7" t="s">
        <v>43</v>
      </c>
      <c r="D1" s="6" t="s">
        <v>44</v>
      </c>
      <c r="E1" s="6" t="s">
        <v>45</v>
      </c>
    </row>
    <row r="2">
      <c r="B2" s="8" t="s">
        <v>15</v>
      </c>
    </row>
    <row r="3">
      <c r="A3" s="9">
        <v>39146.0</v>
      </c>
      <c r="B3" s="8" t="s">
        <v>49</v>
      </c>
      <c r="C3" s="7">
        <v>28.31</v>
      </c>
      <c r="D3" s="1" t="s">
        <v>51</v>
      </c>
    </row>
    <row r="4">
      <c r="A4" s="9">
        <v>39151.0</v>
      </c>
      <c r="B4" s="1" t="s">
        <v>52</v>
      </c>
      <c r="C4" s="7">
        <v>10.38</v>
      </c>
      <c r="D4" s="1" t="s">
        <v>46</v>
      </c>
    </row>
    <row r="5">
      <c r="A5" s="9">
        <v>39153.0</v>
      </c>
      <c r="B5" s="1" t="s">
        <v>49</v>
      </c>
      <c r="C5" s="7">
        <v>34.74</v>
      </c>
      <c r="D5" s="1" t="s">
        <v>51</v>
      </c>
    </row>
    <row r="6">
      <c r="A6" s="9">
        <v>39160.0</v>
      </c>
      <c r="B6" s="1" t="s">
        <v>49</v>
      </c>
      <c r="C6" s="7">
        <v>19.93</v>
      </c>
      <c r="D6" s="1" t="s">
        <v>51</v>
      </c>
    </row>
    <row r="7">
      <c r="A7" s="9">
        <v>39163.0</v>
      </c>
      <c r="B7" s="1" t="s">
        <v>49</v>
      </c>
      <c r="C7" s="7">
        <v>32.95</v>
      </c>
      <c r="D7" s="1" t="s">
        <v>51</v>
      </c>
    </row>
    <row r="8">
      <c r="A8" s="9">
        <v>39170.0</v>
      </c>
      <c r="B8" s="1" t="s">
        <v>49</v>
      </c>
      <c r="C8" s="7">
        <v>20.48</v>
      </c>
      <c r="D8" s="1" t="s">
        <v>51</v>
      </c>
    </row>
    <row r="9">
      <c r="A9" s="9">
        <v>39171.0</v>
      </c>
      <c r="B9" s="1" t="s">
        <v>55</v>
      </c>
      <c r="C9" s="7">
        <v>24.0</v>
      </c>
      <c r="D9" s="1" t="s">
        <v>46</v>
      </c>
    </row>
    <row r="10">
      <c r="A10" s="9">
        <v>39171.0</v>
      </c>
      <c r="B10" s="1" t="s">
        <v>55</v>
      </c>
      <c r="C10" s="7">
        <v>26.13</v>
      </c>
      <c r="D10" s="1" t="s">
        <v>46</v>
      </c>
    </row>
    <row r="11">
      <c r="B11" s="1" t="s">
        <v>53</v>
      </c>
      <c r="C11" s="10">
        <f>SUM(C3:C10)</f>
        <v>196.92</v>
      </c>
    </row>
    <row r="13">
      <c r="B13" s="8" t="s">
        <v>56</v>
      </c>
    </row>
    <row r="14">
      <c r="A14" s="9">
        <v>39151.0</v>
      </c>
      <c r="B14" s="1" t="s">
        <v>68</v>
      </c>
      <c r="C14" s="7">
        <v>7.0</v>
      </c>
      <c r="D14" s="1" t="s">
        <v>59</v>
      </c>
    </row>
    <row r="15">
      <c r="A15" s="9">
        <v>39152.0</v>
      </c>
      <c r="B15" s="1" t="s">
        <v>72</v>
      </c>
      <c r="C15" s="7">
        <v>10.0</v>
      </c>
      <c r="D15" s="1" t="s">
        <v>59</v>
      </c>
    </row>
    <row r="16">
      <c r="A16" s="9">
        <v>39157.0</v>
      </c>
      <c r="B16" s="1" t="s">
        <v>74</v>
      </c>
      <c r="C16" s="7">
        <v>62.05</v>
      </c>
      <c r="D16" s="1" t="s">
        <v>46</v>
      </c>
    </row>
    <row r="17">
      <c r="A17" s="9">
        <v>39158.0</v>
      </c>
      <c r="B17" s="1" t="s">
        <v>49</v>
      </c>
      <c r="C17" s="7">
        <v>64.93</v>
      </c>
      <c r="D17" s="1" t="s">
        <v>51</v>
      </c>
    </row>
    <row r="18">
      <c r="A18" s="9">
        <v>39158.0</v>
      </c>
      <c r="B18" s="1" t="s">
        <v>78</v>
      </c>
      <c r="C18" s="7">
        <v>9.94</v>
      </c>
      <c r="D18" s="1" t="s">
        <v>46</v>
      </c>
    </row>
    <row r="19">
      <c r="A19" s="9">
        <v>39161.0</v>
      </c>
      <c r="B19" s="1" t="s">
        <v>82</v>
      </c>
      <c r="C19" s="7">
        <v>25.0</v>
      </c>
      <c r="D19" s="1" t="s">
        <v>59</v>
      </c>
    </row>
    <row r="20">
      <c r="A20" s="9">
        <v>39167.0</v>
      </c>
      <c r="B20" s="1" t="s">
        <v>74</v>
      </c>
      <c r="C20" s="7">
        <v>45.66</v>
      </c>
      <c r="D20" s="1" t="s">
        <v>46</v>
      </c>
    </row>
    <row r="21">
      <c r="A21" s="9">
        <v>39167.0</v>
      </c>
      <c r="B21" s="1" t="s">
        <v>86</v>
      </c>
      <c r="C21" s="7">
        <v>23.45</v>
      </c>
      <c r="D21" s="1" t="s">
        <v>46</v>
      </c>
    </row>
    <row r="22">
      <c r="A22" s="9">
        <v>39172.0</v>
      </c>
      <c r="B22" s="1" t="s">
        <v>87</v>
      </c>
      <c r="C22" s="7">
        <v>13.09</v>
      </c>
      <c r="D22" s="1" t="s">
        <v>46</v>
      </c>
      <c r="E22" s="1" t="s">
        <v>88</v>
      </c>
    </row>
    <row r="23">
      <c r="A23" s="9">
        <v>39172.0</v>
      </c>
      <c r="B23" s="1" t="s">
        <v>87</v>
      </c>
      <c r="C23" s="7">
        <v>62.91</v>
      </c>
      <c r="D23" s="1" t="s">
        <v>46</v>
      </c>
      <c r="E23" s="1" t="s">
        <v>89</v>
      </c>
    </row>
    <row r="24">
      <c r="B24" s="1" t="s">
        <v>65</v>
      </c>
      <c r="C24" s="10">
        <f>SUM(C14:C23)</f>
        <v>324.03</v>
      </c>
    </row>
    <row r="27">
      <c r="B27" s="8" t="s">
        <v>70</v>
      </c>
    </row>
    <row r="28">
      <c r="A28" s="9">
        <v>39142.0</v>
      </c>
      <c r="B28" s="1" t="s">
        <v>98</v>
      </c>
      <c r="C28" s="7">
        <v>20.0</v>
      </c>
      <c r="D28" s="1" t="s">
        <v>46</v>
      </c>
    </row>
    <row r="29">
      <c r="A29" s="9">
        <v>39142.0</v>
      </c>
      <c r="B29" s="1" t="s">
        <v>101</v>
      </c>
      <c r="C29" s="7">
        <v>26.2</v>
      </c>
      <c r="D29" s="1" t="s">
        <v>46</v>
      </c>
    </row>
    <row r="30">
      <c r="A30" s="9">
        <v>39142.0</v>
      </c>
      <c r="B30" s="1" t="s">
        <v>103</v>
      </c>
      <c r="C30" s="7">
        <v>25.0</v>
      </c>
      <c r="D30" s="1" t="s">
        <v>104</v>
      </c>
    </row>
    <row r="31">
      <c r="A31" s="9">
        <v>39155.0</v>
      </c>
      <c r="B31" s="1" t="s">
        <v>105</v>
      </c>
      <c r="C31" s="7">
        <v>300.0</v>
      </c>
      <c r="D31" s="1" t="s">
        <v>107</v>
      </c>
    </row>
    <row r="32">
      <c r="A32" s="9">
        <v>39159.0</v>
      </c>
      <c r="B32" s="1" t="s">
        <v>108</v>
      </c>
      <c r="C32" s="7">
        <v>550.0</v>
      </c>
      <c r="D32" s="1" t="s">
        <v>110</v>
      </c>
    </row>
    <row r="33">
      <c r="A33" s="9">
        <v>39151.0</v>
      </c>
      <c r="B33" s="1" t="s">
        <v>111</v>
      </c>
      <c r="C33" s="7">
        <v>11.62</v>
      </c>
      <c r="D33" s="1" t="s">
        <v>46</v>
      </c>
      <c r="E33" s="1" t="s">
        <v>112</v>
      </c>
    </row>
    <row r="34">
      <c r="A34" s="9" t="s">
        <v>128</v>
      </c>
      <c r="B34" s="1" t="s">
        <v>129</v>
      </c>
      <c r="C34" s="7">
        <v>23.78</v>
      </c>
      <c r="D34" s="1" t="s">
        <v>46</v>
      </c>
      <c r="E34" s="1" t="s">
        <v>130</v>
      </c>
    </row>
    <row r="35">
      <c r="A35" s="11">
        <v>39167.0</v>
      </c>
      <c r="B35" s="1" t="s">
        <v>131</v>
      </c>
      <c r="C35" s="7">
        <v>100.0</v>
      </c>
      <c r="D35" s="1" t="s">
        <v>132</v>
      </c>
    </row>
    <row r="36">
      <c r="A36" s="9">
        <v>39170.0</v>
      </c>
      <c r="B36" s="1" t="s">
        <v>133</v>
      </c>
      <c r="C36" s="7">
        <v>79.9</v>
      </c>
      <c r="D36" s="1" t="s">
        <v>46</v>
      </c>
    </row>
    <row r="41">
      <c r="B41" s="1" t="s">
        <v>3</v>
      </c>
      <c r="C41" s="7">
        <v>1112.72</v>
      </c>
    </row>
    <row r="43">
      <c r="B43" s="1" t="s">
        <v>114</v>
      </c>
    </row>
    <row r="45">
      <c r="B45" s="8" t="s">
        <v>115</v>
      </c>
    </row>
    <row r="46">
      <c r="A46" s="9">
        <v>39158.0</v>
      </c>
      <c r="B46" s="1" t="s">
        <v>16</v>
      </c>
      <c r="C46" s="7">
        <v>67.71</v>
      </c>
      <c r="D46" s="1" t="s">
        <v>76</v>
      </c>
    </row>
    <row r="47">
      <c r="A47" s="9">
        <v>39167.0</v>
      </c>
      <c r="B47" s="1" t="s">
        <v>18</v>
      </c>
      <c r="C47" s="7">
        <v>47.97</v>
      </c>
      <c r="D47" s="1" t="s">
        <v>76</v>
      </c>
    </row>
    <row r="48">
      <c r="A48" s="9">
        <v>39168.0</v>
      </c>
      <c r="B48" s="1" t="s">
        <v>120</v>
      </c>
      <c r="C48" s="7">
        <v>32.24</v>
      </c>
      <c r="D48" s="1" t="s">
        <v>76</v>
      </c>
    </row>
    <row r="50">
      <c r="B50" s="1" t="s">
        <v>3</v>
      </c>
      <c r="C50" s="10">
        <f>SUM(C46:C48)</f>
        <v>147.92</v>
      </c>
      <c r="D50" s="13">
        <v>80.21</v>
      </c>
    </row>
    <row r="52">
      <c r="B52" s="8" t="s">
        <v>134</v>
      </c>
    </row>
    <row r="53">
      <c r="A53" s="9">
        <v>39154.0</v>
      </c>
      <c r="B53" s="1" t="s">
        <v>135</v>
      </c>
      <c r="C53" s="7">
        <v>3212.16</v>
      </c>
      <c r="D53" s="1" t="s">
        <v>136</v>
      </c>
    </row>
    <row r="54">
      <c r="A54" s="9">
        <v>39153.0</v>
      </c>
      <c r="B54" s="1" t="s">
        <v>4</v>
      </c>
      <c r="C54" s="7">
        <v>155.17</v>
      </c>
      <c r="D54" s="1" t="s">
        <v>136</v>
      </c>
    </row>
    <row r="55">
      <c r="A55" s="9">
        <v>39147.0</v>
      </c>
      <c r="B55" s="1" t="s">
        <v>142</v>
      </c>
      <c r="C55" s="7">
        <v>195.05</v>
      </c>
      <c r="D55" s="1" t="s">
        <v>76</v>
      </c>
    </row>
    <row r="57">
      <c r="B57" s="1" t="s">
        <v>3</v>
      </c>
      <c r="C57" s="10">
        <f>SUM(C53:C56)</f>
        <v>3562.38</v>
      </c>
    </row>
    <row r="60">
      <c r="B60" s="1" t="s">
        <v>138</v>
      </c>
      <c r="C60" s="7">
        <v>643.0</v>
      </c>
      <c r="D60" s="1" t="s">
        <v>144</v>
      </c>
      <c r="E60" s="1" t="s">
        <v>145</v>
      </c>
    </row>
    <row r="64">
      <c r="B64" s="1" t="s">
        <v>140</v>
      </c>
      <c r="C64" s="10">
        <f>SUM(C60,C57,C50,C41,C24,C11)</f>
        <v>5986.97</v>
      </c>
    </row>
    <row r="66">
      <c r="B66" s="1" t="s">
        <v>0</v>
      </c>
    </row>
    <row r="67">
      <c r="B67" s="9">
        <v>39142.0</v>
      </c>
      <c r="C67" s="7">
        <v>2160.62</v>
      </c>
    </row>
    <row r="68">
      <c r="B68" s="9">
        <v>38791.0</v>
      </c>
      <c r="C68" s="7">
        <v>2152.81</v>
      </c>
    </row>
    <row r="69">
      <c r="B69" s="1" t="s">
        <v>149</v>
      </c>
      <c r="C69" s="7">
        <v>1150.0</v>
      </c>
    </row>
    <row r="70">
      <c r="B70" s="1" t="s">
        <v>151</v>
      </c>
      <c r="C70" s="7">
        <v>47.17</v>
      </c>
    </row>
    <row r="71">
      <c r="A71" s="9">
        <v>39157.0</v>
      </c>
      <c r="B71" s="1" t="s">
        <v>152</v>
      </c>
      <c r="C71" s="7">
        <v>871.58</v>
      </c>
    </row>
    <row r="72">
      <c r="B72" s="1" t="s">
        <v>150</v>
      </c>
      <c r="C72" s="10">
        <f>SUM(C67:C71)</f>
        <v>6382.18</v>
      </c>
    </row>
    <row r="73">
      <c r="B73" s="1" t="s">
        <v>153</v>
      </c>
      <c r="C73" s="7">
        <v>570.0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8.57"/>
    <col customWidth="1" min="2" max="2" width="23.71"/>
    <col customWidth="1" min="3" max="4" width="12.14"/>
    <col customWidth="1" min="5" max="5" width="20.43"/>
  </cols>
  <sheetData>
    <row r="1">
      <c r="A1" s="5" t="s">
        <v>41</v>
      </c>
      <c r="B1" s="6" t="s">
        <v>42</v>
      </c>
      <c r="C1" s="7" t="s">
        <v>43</v>
      </c>
      <c r="D1" s="6" t="s">
        <v>44</v>
      </c>
      <c r="E1" s="6" t="s">
        <v>45</v>
      </c>
    </row>
    <row r="2">
      <c r="B2" s="8" t="s">
        <v>15</v>
      </c>
    </row>
    <row r="3">
      <c r="A3" s="9">
        <v>39173.0</v>
      </c>
      <c r="B3" s="8" t="s">
        <v>155</v>
      </c>
      <c r="C3" s="7">
        <v>27.86</v>
      </c>
      <c r="D3" s="1" t="s">
        <v>46</v>
      </c>
      <c r="E3" s="1" t="s">
        <v>156</v>
      </c>
    </row>
    <row r="4">
      <c r="A4" s="9">
        <v>39177.0</v>
      </c>
      <c r="B4" s="8" t="s">
        <v>157</v>
      </c>
      <c r="C4" s="7">
        <v>20.71</v>
      </c>
      <c r="D4" s="1" t="s">
        <v>46</v>
      </c>
      <c r="E4" s="1" t="s">
        <v>156</v>
      </c>
    </row>
    <row r="5">
      <c r="A5" s="9">
        <v>39177.0</v>
      </c>
      <c r="C5" s="7">
        <v>23.52</v>
      </c>
      <c r="D5" s="1" t="s">
        <v>46</v>
      </c>
      <c r="E5" s="1" t="s">
        <v>159</v>
      </c>
    </row>
    <row r="6">
      <c r="A6" s="9">
        <v>39178.0</v>
      </c>
      <c r="B6" s="8" t="s">
        <v>160</v>
      </c>
      <c r="C6" s="7">
        <v>20.0</v>
      </c>
      <c r="D6" s="1" t="s">
        <v>59</v>
      </c>
      <c r="E6" s="1" t="s">
        <v>159</v>
      </c>
    </row>
    <row r="7">
      <c r="A7" s="9">
        <v>39178.0</v>
      </c>
      <c r="C7" s="7">
        <v>24.62</v>
      </c>
      <c r="D7" s="1" t="s">
        <v>46</v>
      </c>
      <c r="E7" s="1" t="s">
        <v>161</v>
      </c>
    </row>
    <row r="8">
      <c r="A8" s="9">
        <v>39186.0</v>
      </c>
      <c r="B8" s="1" t="s">
        <v>49</v>
      </c>
      <c r="C8" s="7">
        <v>32.09</v>
      </c>
      <c r="D8" s="1" t="s">
        <v>162</v>
      </c>
      <c r="E8" s="1" t="s">
        <v>49</v>
      </c>
    </row>
    <row r="9">
      <c r="A9" s="9">
        <v>39194.0</v>
      </c>
      <c r="B9" s="8" t="s">
        <v>49</v>
      </c>
      <c r="C9" s="7">
        <v>32.99</v>
      </c>
      <c r="D9" s="1" t="s">
        <v>162</v>
      </c>
    </row>
    <row r="10">
      <c r="A10" s="9">
        <v>39200.0</v>
      </c>
      <c r="B10" s="8" t="s">
        <v>49</v>
      </c>
      <c r="C10" s="7">
        <v>23.46</v>
      </c>
      <c r="D10" s="1" t="s">
        <v>162</v>
      </c>
    </row>
    <row r="11">
      <c r="B11" s="1" t="s">
        <v>53</v>
      </c>
      <c r="C11" s="10">
        <f>SUM(C3:C10)</f>
        <v>205.25</v>
      </c>
    </row>
    <row r="13">
      <c r="B13" s="8" t="s">
        <v>56</v>
      </c>
    </row>
    <row r="14">
      <c r="A14" s="9">
        <v>39174.0</v>
      </c>
      <c r="B14" s="8" t="s">
        <v>169</v>
      </c>
      <c r="C14" s="7">
        <v>55.84</v>
      </c>
      <c r="D14" s="1" t="s">
        <v>170</v>
      </c>
    </row>
    <row r="15">
      <c r="A15" s="9">
        <v>39177.0</v>
      </c>
      <c r="B15" s="1" t="s">
        <v>172</v>
      </c>
      <c r="C15" s="7">
        <v>14.5</v>
      </c>
      <c r="D15" s="1" t="s">
        <v>170</v>
      </c>
    </row>
    <row r="16">
      <c r="A16" s="9">
        <v>39176.0</v>
      </c>
      <c r="B16" s="1" t="s">
        <v>175</v>
      </c>
      <c r="C16" s="7">
        <v>5.25</v>
      </c>
      <c r="D16" s="1" t="s">
        <v>59</v>
      </c>
    </row>
    <row r="17">
      <c r="A17" s="9">
        <v>39179.0</v>
      </c>
      <c r="B17" s="1" t="s">
        <v>49</v>
      </c>
      <c r="C17" s="7">
        <v>37.92</v>
      </c>
      <c r="D17" s="1" t="s">
        <v>162</v>
      </c>
    </row>
    <row r="18">
      <c r="A18" s="14" t="s">
        <v>178</v>
      </c>
      <c r="B18" s="1" t="s">
        <v>189</v>
      </c>
      <c r="C18" s="7">
        <v>6.6</v>
      </c>
      <c r="D18" s="1" t="s">
        <v>59</v>
      </c>
    </row>
    <row r="19">
      <c r="A19" s="9">
        <v>39185.0</v>
      </c>
      <c r="B19" s="1" t="s">
        <v>175</v>
      </c>
      <c r="C19" s="7">
        <v>12.0</v>
      </c>
      <c r="D19" s="1" t="s">
        <v>59</v>
      </c>
    </row>
    <row r="20">
      <c r="A20" s="9">
        <v>39186.0</v>
      </c>
      <c r="B20" s="1" t="s">
        <v>192</v>
      </c>
      <c r="C20" s="7">
        <v>32.33</v>
      </c>
      <c r="D20" s="1" t="s">
        <v>170</v>
      </c>
    </row>
    <row r="21">
      <c r="A21" s="9">
        <v>39188.0</v>
      </c>
      <c r="B21" s="1" t="s">
        <v>175</v>
      </c>
      <c r="C21" s="7">
        <v>2.21</v>
      </c>
      <c r="D21" s="1" t="s">
        <v>59</v>
      </c>
      <c r="E21" s="1" t="s">
        <v>197</v>
      </c>
    </row>
    <row r="22">
      <c r="A22" s="9">
        <v>39193.0</v>
      </c>
      <c r="B22" s="1" t="s">
        <v>169</v>
      </c>
      <c r="C22" s="7">
        <v>20.0</v>
      </c>
      <c r="D22" s="1" t="s">
        <v>59</v>
      </c>
      <c r="E22" s="1" t="s">
        <v>200</v>
      </c>
    </row>
    <row r="23">
      <c r="A23" s="9">
        <v>39196.0</v>
      </c>
      <c r="B23" s="1" t="s">
        <v>175</v>
      </c>
      <c r="C23" s="7">
        <v>3.8</v>
      </c>
      <c r="D23" s="1" t="s">
        <v>59</v>
      </c>
      <c r="E23" s="1" t="s">
        <v>197</v>
      </c>
    </row>
    <row r="24">
      <c r="A24" s="9">
        <v>39200.0</v>
      </c>
      <c r="B24" s="1" t="s">
        <v>66</v>
      </c>
      <c r="C24" s="7">
        <v>80.02</v>
      </c>
      <c r="D24" s="1" t="s">
        <v>162</v>
      </c>
      <c r="E24" s="1" t="s">
        <v>49</v>
      </c>
    </row>
    <row r="25">
      <c r="B25" s="1" t="s">
        <v>65</v>
      </c>
      <c r="C25" s="10">
        <f>SUM(C15:C21)</f>
        <v>110.81</v>
      </c>
    </row>
    <row r="28">
      <c r="B28" s="8" t="s">
        <v>70</v>
      </c>
    </row>
    <row r="29">
      <c r="A29" s="9">
        <v>39178.0</v>
      </c>
      <c r="B29" s="1" t="s">
        <v>212</v>
      </c>
      <c r="C29" s="7">
        <v>59.36</v>
      </c>
      <c r="D29" s="1" t="s">
        <v>46</v>
      </c>
    </row>
    <row r="30">
      <c r="A30" s="9">
        <v>39174.0</v>
      </c>
      <c r="B30" s="1" t="s">
        <v>87</v>
      </c>
      <c r="C30" s="7">
        <v>50.5</v>
      </c>
      <c r="D30" s="1" t="s">
        <v>51</v>
      </c>
      <c r="E30" s="1" t="s">
        <v>213</v>
      </c>
    </row>
    <row r="31">
      <c r="A31" s="9">
        <v>39175.0</v>
      </c>
      <c r="B31" s="1" t="s">
        <v>214</v>
      </c>
      <c r="C31" s="7">
        <v>70.01</v>
      </c>
      <c r="D31" s="1" t="s">
        <v>51</v>
      </c>
      <c r="E31" s="1" t="s">
        <v>215</v>
      </c>
    </row>
    <row r="32">
      <c r="A32" s="9">
        <v>39175.0</v>
      </c>
      <c r="B32" s="1" t="s">
        <v>216</v>
      </c>
      <c r="C32" s="7">
        <v>32.04</v>
      </c>
      <c r="D32" s="1" t="s">
        <v>51</v>
      </c>
      <c r="E32" s="1" t="s">
        <v>215</v>
      </c>
    </row>
    <row r="33">
      <c r="A33" s="9">
        <v>39186.0</v>
      </c>
      <c r="B33" s="1" t="s">
        <v>217</v>
      </c>
      <c r="C33" s="7">
        <v>27.58</v>
      </c>
      <c r="D33" s="1" t="s">
        <v>46</v>
      </c>
      <c r="E33" s="1" t="s">
        <v>188</v>
      </c>
    </row>
    <row r="34">
      <c r="A34" s="9">
        <v>39182.0</v>
      </c>
      <c r="B34" s="1" t="s">
        <v>218</v>
      </c>
      <c r="C34" s="7">
        <v>9.29</v>
      </c>
      <c r="D34" s="1" t="s">
        <v>46</v>
      </c>
      <c r="E34" s="1" t="s">
        <v>78</v>
      </c>
    </row>
    <row r="35">
      <c r="A35" s="14" t="s">
        <v>219</v>
      </c>
      <c r="B35" s="1" t="s">
        <v>25</v>
      </c>
      <c r="C35" s="7">
        <v>48.69</v>
      </c>
      <c r="D35" s="1" t="s">
        <v>46</v>
      </c>
      <c r="E35" s="1" t="s">
        <v>188</v>
      </c>
    </row>
    <row r="36">
      <c r="A36" s="9">
        <v>38084.0</v>
      </c>
      <c r="B36" s="1" t="s">
        <v>220</v>
      </c>
      <c r="C36" s="7">
        <v>12.14</v>
      </c>
      <c r="D36" s="1" t="s">
        <v>51</v>
      </c>
      <c r="E36" s="1" t="s">
        <v>221</v>
      </c>
    </row>
    <row r="37">
      <c r="A37" s="9">
        <v>39189.0</v>
      </c>
      <c r="B37" s="1" t="s">
        <v>214</v>
      </c>
      <c r="C37" s="7">
        <v>42.61</v>
      </c>
      <c r="D37" s="1" t="s">
        <v>51</v>
      </c>
      <c r="E37" s="1" t="s">
        <v>221</v>
      </c>
    </row>
    <row r="38">
      <c r="A38" s="9">
        <v>39191.0</v>
      </c>
      <c r="B38" s="1" t="s">
        <v>223</v>
      </c>
      <c r="C38" s="7">
        <v>32.48</v>
      </c>
      <c r="D38" s="1" t="s">
        <v>46</v>
      </c>
      <c r="E38" s="1" t="s">
        <v>225</v>
      </c>
    </row>
    <row r="39">
      <c r="A39" s="9">
        <v>39190.0</v>
      </c>
      <c r="B39" s="1" t="s">
        <v>227</v>
      </c>
      <c r="C39" s="7">
        <v>49.95</v>
      </c>
      <c r="D39" s="1" t="s">
        <v>46</v>
      </c>
    </row>
    <row r="40">
      <c r="A40" s="9">
        <v>39193.0</v>
      </c>
      <c r="B40" s="1" t="s">
        <v>229</v>
      </c>
      <c r="C40" s="7">
        <v>6.0</v>
      </c>
      <c r="D40" s="1" t="s">
        <v>59</v>
      </c>
    </row>
    <row r="41">
      <c r="A41" s="9">
        <v>39193.0</v>
      </c>
      <c r="B41" s="1" t="s">
        <v>231</v>
      </c>
      <c r="C41" s="7">
        <v>8.9</v>
      </c>
      <c r="D41" s="1" t="s">
        <v>59</v>
      </c>
      <c r="E41" s="1" t="s">
        <v>232</v>
      </c>
    </row>
    <row r="42">
      <c r="A42" s="9">
        <v>39174.0</v>
      </c>
      <c r="B42" s="1" t="s">
        <v>233</v>
      </c>
      <c r="C42" s="7">
        <v>10.83</v>
      </c>
      <c r="D42" s="1" t="s">
        <v>46</v>
      </c>
      <c r="E42" s="1" t="s">
        <v>234</v>
      </c>
    </row>
    <row r="43">
      <c r="A43" s="9">
        <v>39186.0</v>
      </c>
      <c r="B43" s="1" t="s">
        <v>187</v>
      </c>
      <c r="C43" s="7">
        <v>13.51</v>
      </c>
      <c r="D43" s="1" t="s">
        <v>46</v>
      </c>
      <c r="E43" s="1" t="s">
        <v>235</v>
      </c>
    </row>
    <row r="44">
      <c r="A44" s="9">
        <v>39181.0</v>
      </c>
      <c r="B44" s="1" t="s">
        <v>236</v>
      </c>
      <c r="C44" s="7">
        <v>61.74</v>
      </c>
      <c r="D44" s="1" t="s">
        <v>46</v>
      </c>
      <c r="E44" s="1" t="s">
        <v>237</v>
      </c>
    </row>
    <row r="45">
      <c r="A45" s="9">
        <v>39192.0</v>
      </c>
      <c r="B45" s="1" t="s">
        <v>238</v>
      </c>
      <c r="C45" s="7">
        <v>8.6</v>
      </c>
      <c r="D45" s="1" t="s">
        <v>46</v>
      </c>
      <c r="E45" s="1" t="s">
        <v>188</v>
      </c>
    </row>
    <row r="46">
      <c r="A46" s="9">
        <v>39200.0</v>
      </c>
      <c r="B46" s="1" t="s">
        <v>239</v>
      </c>
      <c r="C46" s="7">
        <v>419.0</v>
      </c>
      <c r="D46" s="1" t="s">
        <v>46</v>
      </c>
      <c r="E46" s="12" t="s">
        <v>240</v>
      </c>
    </row>
    <row r="47">
      <c r="A47" s="9">
        <v>39200.0</v>
      </c>
      <c r="B47" s="1" t="s">
        <v>242</v>
      </c>
      <c r="C47" s="7">
        <v>52.23</v>
      </c>
      <c r="D47" s="1" t="s">
        <v>51</v>
      </c>
      <c r="E47" s="1" t="s">
        <v>49</v>
      </c>
    </row>
    <row r="48">
      <c r="A48" s="9">
        <v>39197.0</v>
      </c>
      <c r="B48" s="1" t="s">
        <v>243</v>
      </c>
      <c r="C48" s="7">
        <v>34.99</v>
      </c>
      <c r="D48" s="1" t="s">
        <v>46</v>
      </c>
    </row>
    <row r="49">
      <c r="B49" s="1" t="s">
        <v>3</v>
      </c>
      <c r="C49" s="10">
        <f>SUM(C29:C48)</f>
        <v>1050.45</v>
      </c>
    </row>
    <row r="51">
      <c r="B51" s="1" t="s">
        <v>114</v>
      </c>
    </row>
    <row r="53">
      <c r="B53" s="8" t="s">
        <v>115</v>
      </c>
    </row>
    <row r="54">
      <c r="A54" s="9">
        <v>39189.0</v>
      </c>
      <c r="B54" s="1" t="s">
        <v>16</v>
      </c>
      <c r="C54" s="7">
        <v>111.35</v>
      </c>
      <c r="D54" s="1" t="s">
        <v>76</v>
      </c>
    </row>
    <row r="55">
      <c r="A55" s="9">
        <v>39195.0</v>
      </c>
      <c r="B55" s="8" t="s">
        <v>247</v>
      </c>
      <c r="C55" s="7">
        <v>80.6</v>
      </c>
      <c r="D55" s="1" t="s">
        <v>248</v>
      </c>
    </row>
    <row r="56">
      <c r="A56" s="9">
        <v>39188.0</v>
      </c>
      <c r="B56" s="1" t="s">
        <v>230</v>
      </c>
      <c r="C56" s="7">
        <v>60.19</v>
      </c>
      <c r="D56" s="1" t="s">
        <v>76</v>
      </c>
    </row>
    <row r="57">
      <c r="A57" s="9">
        <v>39167.0</v>
      </c>
      <c r="B57" s="1" t="s">
        <v>18</v>
      </c>
      <c r="C57" s="7">
        <v>48.72</v>
      </c>
      <c r="D57" s="1" t="s">
        <v>76</v>
      </c>
    </row>
    <row r="58">
      <c r="A58" s="9">
        <v>39199.0</v>
      </c>
      <c r="B58" s="1" t="s">
        <v>120</v>
      </c>
      <c r="C58" s="7">
        <v>34.86</v>
      </c>
      <c r="D58" s="1" t="s">
        <v>76</v>
      </c>
    </row>
    <row r="60">
      <c r="B60" s="1" t="s">
        <v>3</v>
      </c>
      <c r="C60" s="10">
        <f>SUM(C54:C59)</f>
        <v>335.72</v>
      </c>
      <c r="D60" s="13">
        <v>224.37</v>
      </c>
    </row>
    <row r="61">
      <c r="B61" s="8" t="s">
        <v>134</v>
      </c>
    </row>
    <row r="62">
      <c r="A62" s="9">
        <v>39184.0</v>
      </c>
      <c r="B62" s="1" t="s">
        <v>135</v>
      </c>
      <c r="C62" s="7">
        <v>3212.16</v>
      </c>
      <c r="D62" s="1" t="s">
        <v>136</v>
      </c>
    </row>
    <row r="63">
      <c r="A63" s="9">
        <v>39184.0</v>
      </c>
      <c r="B63" s="1" t="s">
        <v>4</v>
      </c>
      <c r="C63" s="7">
        <v>155.17</v>
      </c>
      <c r="D63" s="1" t="s">
        <v>136</v>
      </c>
    </row>
    <row r="64">
      <c r="A64" s="9">
        <v>39188.0</v>
      </c>
      <c r="B64" s="1" t="s">
        <v>142</v>
      </c>
      <c r="C64" s="7">
        <v>195.86</v>
      </c>
      <c r="D64" s="1" t="s">
        <v>76</v>
      </c>
    </row>
    <row r="65">
      <c r="A65" s="9">
        <v>39177.0</v>
      </c>
      <c r="B65" s="1" t="s">
        <v>250</v>
      </c>
      <c r="C65" s="7">
        <v>200.0</v>
      </c>
      <c r="D65" s="1" t="s">
        <v>251</v>
      </c>
    </row>
    <row r="66">
      <c r="A66" s="9">
        <v>39188.0</v>
      </c>
      <c r="B66" s="1" t="s">
        <v>125</v>
      </c>
      <c r="C66" s="7">
        <v>2000.0</v>
      </c>
      <c r="D66" s="1" t="s">
        <v>252</v>
      </c>
    </row>
    <row r="67">
      <c r="A67" s="9">
        <v>39199.0</v>
      </c>
      <c r="B67" s="1" t="s">
        <v>253</v>
      </c>
      <c r="D67" s="1" t="s">
        <v>254</v>
      </c>
    </row>
    <row r="68">
      <c r="B68" s="1" t="s">
        <v>3</v>
      </c>
      <c r="C68" s="10">
        <f>SUM(C62:C66)</f>
        <v>5763.19</v>
      </c>
    </row>
    <row r="71">
      <c r="B71" s="1" t="s">
        <v>138</v>
      </c>
      <c r="C71" s="7">
        <v>940.0</v>
      </c>
      <c r="D71" s="1" t="s">
        <v>123</v>
      </c>
      <c r="E71" s="1" t="s">
        <v>255</v>
      </c>
    </row>
    <row r="74">
      <c r="B74" s="1" t="s">
        <v>256</v>
      </c>
      <c r="C74" s="7">
        <v>-124.0</v>
      </c>
    </row>
    <row r="75">
      <c r="B75" s="1" t="s">
        <v>140</v>
      </c>
      <c r="C75" s="10">
        <f>SUM(C71:C74,C68,C60,C49,C25,C11)</f>
        <v>8281.42</v>
      </c>
    </row>
    <row r="77">
      <c r="B77" s="1" t="s">
        <v>0</v>
      </c>
    </row>
    <row r="78">
      <c r="B78" s="9">
        <v>39173.0</v>
      </c>
      <c r="C78" s="7">
        <v>2164.68</v>
      </c>
      <c r="D78" s="1" t="s">
        <v>258</v>
      </c>
    </row>
    <row r="79">
      <c r="B79" s="9">
        <v>38822.0</v>
      </c>
      <c r="C79" s="7">
        <v>2156.86</v>
      </c>
      <c r="D79" s="1" t="s">
        <v>258</v>
      </c>
    </row>
    <row r="80">
      <c r="B80" s="9">
        <v>39187.0</v>
      </c>
      <c r="C80" s="7">
        <v>1230.0</v>
      </c>
      <c r="D80" s="1" t="s">
        <v>259</v>
      </c>
    </row>
    <row r="81">
      <c r="A81" s="9">
        <v>39187.0</v>
      </c>
      <c r="B81" s="1" t="s">
        <v>261</v>
      </c>
      <c r="C81" s="7">
        <v>371.58</v>
      </c>
      <c r="D81" s="1" t="s">
        <v>258</v>
      </c>
    </row>
    <row r="82">
      <c r="B82" s="1" t="s">
        <v>149</v>
      </c>
      <c r="C82" s="7">
        <v>1170.0</v>
      </c>
    </row>
    <row r="83">
      <c r="B83" s="1" t="s">
        <v>263</v>
      </c>
      <c r="C83" s="7">
        <v>2257.0</v>
      </c>
    </row>
    <row r="84">
      <c r="B84" s="1" t="s">
        <v>150</v>
      </c>
      <c r="C84" s="10">
        <f>SUM(C78:C83)</f>
        <v>9350.12</v>
      </c>
    </row>
    <row r="85">
      <c r="B85" s="1" t="s">
        <v>271</v>
      </c>
      <c r="C85" s="7">
        <v>4280.0</v>
      </c>
    </row>
    <row r="86">
      <c r="B86" s="1" t="s">
        <v>150</v>
      </c>
      <c r="C86" s="10">
        <f>SUM(C84:C85)</f>
        <v>13630.12</v>
      </c>
    </row>
  </sheetData>
  <hyperlinks>
    <hyperlink r:id="rId1" ref="E46"/>
  </hyperlin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8.57"/>
    <col customWidth="1" min="2" max="2" width="23.71"/>
    <col customWidth="1" min="3" max="4" width="12.14"/>
    <col customWidth="1" min="5" max="5" width="20.43"/>
  </cols>
  <sheetData>
    <row r="1">
      <c r="A1" s="5" t="s">
        <v>41</v>
      </c>
      <c r="B1" s="6" t="s">
        <v>42</v>
      </c>
      <c r="C1" s="7" t="s">
        <v>43</v>
      </c>
      <c r="D1" s="6" t="s">
        <v>44</v>
      </c>
      <c r="E1" s="6" t="s">
        <v>45</v>
      </c>
    </row>
    <row r="2">
      <c r="B2" s="8" t="s">
        <v>15</v>
      </c>
    </row>
    <row r="3">
      <c r="A3" s="9">
        <v>39207.0</v>
      </c>
      <c r="B3" s="8" t="s">
        <v>60</v>
      </c>
      <c r="C3" s="7">
        <v>35.73</v>
      </c>
      <c r="D3" s="1" t="s">
        <v>48</v>
      </c>
    </row>
    <row r="4">
      <c r="A4" s="9">
        <v>39214.0</v>
      </c>
      <c r="C4" s="7">
        <v>27.4</v>
      </c>
      <c r="D4" s="1" t="s">
        <v>48</v>
      </c>
    </row>
    <row r="5">
      <c r="A5" s="9">
        <v>39222.0</v>
      </c>
      <c r="B5" s="1" t="s">
        <v>158</v>
      </c>
      <c r="C5" s="7">
        <v>34.88</v>
      </c>
      <c r="D5" s="1" t="s">
        <v>46</v>
      </c>
    </row>
    <row r="6">
      <c r="A6" s="9">
        <v>39228.0</v>
      </c>
      <c r="B6" s="1" t="s">
        <v>60</v>
      </c>
      <c r="C6" s="7">
        <v>29.22</v>
      </c>
    </row>
    <row r="11">
      <c r="B11" s="1" t="s">
        <v>3</v>
      </c>
      <c r="C11" s="10">
        <f>SUM(C3:C10)</f>
        <v>127.23</v>
      </c>
    </row>
    <row r="13">
      <c r="B13" s="8" t="s">
        <v>56</v>
      </c>
    </row>
    <row r="14">
      <c r="A14" s="9">
        <v>39204.0</v>
      </c>
      <c r="B14" s="1" t="s">
        <v>78</v>
      </c>
      <c r="C14" s="7">
        <v>12.74</v>
      </c>
      <c r="D14" s="1" t="s">
        <v>46</v>
      </c>
    </row>
    <row r="15">
      <c r="A15" s="9">
        <v>39223.0</v>
      </c>
      <c r="B15" s="1" t="s">
        <v>163</v>
      </c>
      <c r="C15" s="7">
        <v>34.01</v>
      </c>
      <c r="D15" s="1" t="s">
        <v>46</v>
      </c>
    </row>
    <row r="24">
      <c r="B24" s="1" t="s">
        <v>65</v>
      </c>
      <c r="C24" s="10">
        <f>SUM(C14:C23)</f>
        <v>46.75</v>
      </c>
    </row>
    <row r="27">
      <c r="B27" s="8" t="s">
        <v>70</v>
      </c>
    </row>
    <row r="28">
      <c r="A28" s="9">
        <v>39207.0</v>
      </c>
      <c r="B28" s="1" t="s">
        <v>165</v>
      </c>
      <c r="C28" s="7">
        <v>42.65</v>
      </c>
      <c r="D28" s="1" t="s">
        <v>46</v>
      </c>
      <c r="E28" s="1" t="s">
        <v>166</v>
      </c>
    </row>
    <row r="29">
      <c r="A29" s="9">
        <v>39207.0</v>
      </c>
      <c r="B29" s="1" t="s">
        <v>167</v>
      </c>
      <c r="C29" s="7">
        <v>10.87</v>
      </c>
      <c r="D29" s="1" t="s">
        <v>46</v>
      </c>
      <c r="E29" s="1" t="s">
        <v>168</v>
      </c>
    </row>
    <row r="30">
      <c r="A30" s="9">
        <v>39213.0</v>
      </c>
      <c r="B30" s="1" t="s">
        <v>167</v>
      </c>
      <c r="C30" s="7">
        <v>92.0</v>
      </c>
      <c r="D30" s="1" t="s">
        <v>123</v>
      </c>
      <c r="E30" s="1" t="s">
        <v>171</v>
      </c>
    </row>
    <row r="31">
      <c r="A31" s="9">
        <v>39212.0</v>
      </c>
      <c r="B31" s="1" t="s">
        <v>173</v>
      </c>
      <c r="C31" s="7">
        <v>43.29</v>
      </c>
      <c r="D31" s="1" t="s">
        <v>162</v>
      </c>
      <c r="E31" s="1" t="s">
        <v>49</v>
      </c>
    </row>
    <row r="32">
      <c r="A32" s="9">
        <v>39212.0</v>
      </c>
      <c r="B32" s="1" t="s">
        <v>174</v>
      </c>
      <c r="C32" s="7">
        <v>7.98</v>
      </c>
      <c r="D32" s="1" t="s">
        <v>162</v>
      </c>
      <c r="E32" s="1" t="s">
        <v>49</v>
      </c>
    </row>
    <row r="33">
      <c r="A33" s="9">
        <v>39219.0</v>
      </c>
      <c r="B33" s="1" t="s">
        <v>176</v>
      </c>
      <c r="C33" s="7">
        <v>21.09</v>
      </c>
      <c r="D33" s="1" t="s">
        <v>46</v>
      </c>
      <c r="E33" s="1" t="s">
        <v>168</v>
      </c>
    </row>
    <row r="34">
      <c r="A34" s="9">
        <v>39219.0</v>
      </c>
      <c r="B34" s="1" t="s">
        <v>179</v>
      </c>
      <c r="C34" s="7">
        <v>20.0</v>
      </c>
      <c r="D34" s="1" t="s">
        <v>46</v>
      </c>
    </row>
    <row r="35">
      <c r="A35" s="9">
        <v>39220.0</v>
      </c>
      <c r="B35" s="1" t="s">
        <v>181</v>
      </c>
      <c r="C35" s="7">
        <v>25.0</v>
      </c>
      <c r="D35" s="1" t="s">
        <v>59</v>
      </c>
    </row>
    <row r="36">
      <c r="A36" s="9">
        <v>39223.0</v>
      </c>
      <c r="B36" s="1" t="s">
        <v>182</v>
      </c>
      <c r="C36" s="7">
        <v>108.0</v>
      </c>
      <c r="D36" s="1" t="s">
        <v>183</v>
      </c>
    </row>
    <row r="37">
      <c r="A37" s="9">
        <v>39228.0</v>
      </c>
      <c r="B37" s="1" t="s">
        <v>184</v>
      </c>
      <c r="C37" s="7">
        <v>27.92</v>
      </c>
      <c r="D37" s="1" t="s">
        <v>46</v>
      </c>
      <c r="E37" s="1" t="s">
        <v>185</v>
      </c>
    </row>
    <row r="38">
      <c r="A38" s="9">
        <v>39228.0</v>
      </c>
      <c r="B38" s="1" t="s">
        <v>186</v>
      </c>
      <c r="C38" s="7">
        <v>10.83</v>
      </c>
      <c r="D38" s="1" t="s">
        <v>46</v>
      </c>
    </row>
    <row r="39">
      <c r="A39" s="9">
        <v>39228.0</v>
      </c>
      <c r="B39" s="1" t="s">
        <v>187</v>
      </c>
      <c r="C39" s="7">
        <v>32.45</v>
      </c>
      <c r="D39" s="1" t="s">
        <v>46</v>
      </c>
    </row>
    <row r="40">
      <c r="A40" s="9">
        <v>39230.0</v>
      </c>
      <c r="B40" s="1" t="s">
        <v>187</v>
      </c>
      <c r="C40" s="7">
        <v>10.81</v>
      </c>
      <c r="D40" s="1" t="s">
        <v>46</v>
      </c>
      <c r="E40" s="1" t="s">
        <v>188</v>
      </c>
    </row>
    <row r="41">
      <c r="A41" s="9">
        <v>39226.0</v>
      </c>
      <c r="B41" s="1" t="s">
        <v>190</v>
      </c>
      <c r="C41" s="7">
        <v>145.31</v>
      </c>
      <c r="D41" s="1" t="s">
        <v>46</v>
      </c>
      <c r="E41" s="1" t="s">
        <v>191</v>
      </c>
    </row>
    <row r="42">
      <c r="A42" s="9">
        <v>39230.0</v>
      </c>
      <c r="B42" s="1" t="s">
        <v>187</v>
      </c>
      <c r="C42" s="7">
        <v>13.63</v>
      </c>
      <c r="D42" s="1" t="s">
        <v>46</v>
      </c>
      <c r="E42" s="1" t="s">
        <v>130</v>
      </c>
    </row>
    <row r="43">
      <c r="A43" s="9">
        <v>39230.0</v>
      </c>
      <c r="B43" s="1" t="s">
        <v>193</v>
      </c>
      <c r="C43" s="7">
        <v>11.91</v>
      </c>
      <c r="D43" s="1" t="s">
        <v>46</v>
      </c>
      <c r="E43" s="1" t="s">
        <v>188</v>
      </c>
    </row>
    <row r="44">
      <c r="B44" s="1" t="s">
        <v>3</v>
      </c>
      <c r="C44" s="10">
        <f>SUM(C28:C43)</f>
        <v>623.74</v>
      </c>
    </row>
    <row r="46">
      <c r="B46" s="1" t="s">
        <v>114</v>
      </c>
    </row>
    <row r="48">
      <c r="B48" s="8" t="s">
        <v>115</v>
      </c>
    </row>
    <row r="49">
      <c r="A49" s="9">
        <v>39219.0</v>
      </c>
      <c r="B49" s="1" t="s">
        <v>16</v>
      </c>
      <c r="C49" s="7">
        <v>68.5</v>
      </c>
      <c r="D49" s="1" t="s">
        <v>76</v>
      </c>
    </row>
    <row r="50">
      <c r="A50" s="9">
        <v>39228.0</v>
      </c>
      <c r="B50" s="1" t="s">
        <v>18</v>
      </c>
      <c r="C50" s="7">
        <v>65.85</v>
      </c>
      <c r="D50" s="1" t="s">
        <v>76</v>
      </c>
    </row>
    <row r="51">
      <c r="A51" s="9">
        <v>39168.0</v>
      </c>
      <c r="B51" s="1" t="s">
        <v>120</v>
      </c>
      <c r="C51" s="7">
        <v>32.65</v>
      </c>
      <c r="D51" s="1" t="s">
        <v>76</v>
      </c>
    </row>
    <row r="53">
      <c r="B53" s="1" t="s">
        <v>3</v>
      </c>
      <c r="C53" s="10">
        <f>SUM(C49:C51)</f>
        <v>167</v>
      </c>
      <c r="D53" s="13">
        <v>98.5</v>
      </c>
    </row>
    <row r="55">
      <c r="B55" s="8" t="s">
        <v>134</v>
      </c>
    </row>
    <row r="56">
      <c r="A56" s="9">
        <v>39215.0</v>
      </c>
      <c r="B56" s="1" t="s">
        <v>135</v>
      </c>
      <c r="C56" s="7">
        <v>3212.16</v>
      </c>
      <c r="D56" s="1" t="s">
        <v>136</v>
      </c>
    </row>
    <row r="57">
      <c r="A57" s="9">
        <v>39214.0</v>
      </c>
      <c r="B57" s="1" t="s">
        <v>4</v>
      </c>
      <c r="C57" s="7">
        <v>155.17</v>
      </c>
      <c r="D57" s="1" t="s">
        <v>136</v>
      </c>
    </row>
    <row r="59">
      <c r="B59" s="1" t="s">
        <v>3</v>
      </c>
      <c r="C59" s="10">
        <f>SUM(C56:C58)</f>
        <v>3367.33</v>
      </c>
    </row>
    <row r="61">
      <c r="A61" s="11">
        <v>39225.0</v>
      </c>
      <c r="B61" s="1" t="s">
        <v>222</v>
      </c>
      <c r="C61" s="7">
        <v>1500.0</v>
      </c>
      <c r="D61" s="1" t="s">
        <v>224</v>
      </c>
    </row>
    <row r="62">
      <c r="B62" s="1" t="s">
        <v>138</v>
      </c>
      <c r="C62" s="7">
        <v>685.0</v>
      </c>
      <c r="D62" s="1" t="s">
        <v>226</v>
      </c>
      <c r="E62" s="1" t="s">
        <v>228</v>
      </c>
    </row>
    <row r="66">
      <c r="B66" s="1" t="s">
        <v>140</v>
      </c>
      <c r="C66" s="10">
        <f>SUM(C61:C65,C59,C53,C44,C24,C11)</f>
        <v>6517.05</v>
      </c>
    </row>
    <row r="68">
      <c r="B68" s="1" t="s">
        <v>0</v>
      </c>
    </row>
    <row r="69">
      <c r="B69" s="9">
        <v>39203.0</v>
      </c>
      <c r="C69" s="7">
        <v>2750.0</v>
      </c>
    </row>
    <row r="70">
      <c r="B70" s="9">
        <v>38852.0</v>
      </c>
      <c r="C70" s="7">
        <v>2740.17</v>
      </c>
    </row>
    <row r="71">
      <c r="B71" s="14" t="s">
        <v>241</v>
      </c>
      <c r="C71" s="7">
        <v>138.0</v>
      </c>
    </row>
    <row r="72">
      <c r="B72" s="1" t="s">
        <v>149</v>
      </c>
      <c r="C72" s="7">
        <v>1170.0</v>
      </c>
    </row>
    <row r="73">
      <c r="B73" s="1" t="s">
        <v>150</v>
      </c>
      <c r="C73" s="10">
        <f>SUM(C69:C72)</f>
        <v>6798.17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8.57"/>
    <col customWidth="1" min="2" max="2" width="23.71"/>
    <col customWidth="1" min="3" max="4" width="12.14"/>
    <col customWidth="1" min="5" max="5" width="20.43"/>
  </cols>
  <sheetData>
    <row r="1">
      <c r="A1" s="5" t="s">
        <v>41</v>
      </c>
      <c r="B1" s="6" t="s">
        <v>42</v>
      </c>
      <c r="C1" s="7" t="s">
        <v>43</v>
      </c>
      <c r="D1" s="6" t="s">
        <v>44</v>
      </c>
      <c r="E1" s="6" t="s">
        <v>45</v>
      </c>
    </row>
    <row r="2">
      <c r="B2" s="8" t="s">
        <v>15</v>
      </c>
    </row>
    <row r="3">
      <c r="A3" s="9">
        <v>39235.0</v>
      </c>
      <c r="B3" s="1" t="s">
        <v>60</v>
      </c>
      <c r="C3" s="7">
        <v>30.86</v>
      </c>
      <c r="D3" s="1" t="s">
        <v>48</v>
      </c>
    </row>
    <row r="4">
      <c r="A4" s="9">
        <v>39243.0</v>
      </c>
      <c r="B4" s="1" t="s">
        <v>164</v>
      </c>
      <c r="C4" s="7">
        <v>35.97</v>
      </c>
      <c r="D4" s="1" t="s">
        <v>46</v>
      </c>
    </row>
    <row r="5">
      <c r="A5" s="9">
        <v>39249.0</v>
      </c>
      <c r="B5" s="1" t="s">
        <v>60</v>
      </c>
      <c r="C5" s="7">
        <v>26.93</v>
      </c>
      <c r="D5" s="1" t="s">
        <v>48</v>
      </c>
    </row>
    <row r="6">
      <c r="A6" s="9">
        <v>39257.0</v>
      </c>
      <c r="B6" s="1" t="s">
        <v>158</v>
      </c>
      <c r="C6" s="7">
        <v>34.54</v>
      </c>
      <c r="D6" s="1" t="s">
        <v>46</v>
      </c>
    </row>
    <row r="10">
      <c r="B10" s="1" t="s">
        <v>3</v>
      </c>
      <c r="C10" s="10">
        <f>SUM(C3:C9)</f>
        <v>128.3</v>
      </c>
    </row>
    <row r="12">
      <c r="B12" s="8" t="s">
        <v>56</v>
      </c>
    </row>
    <row r="13">
      <c r="A13" s="9">
        <v>39235.0</v>
      </c>
      <c r="C13" s="7">
        <v>13.03</v>
      </c>
      <c r="D13" s="1" t="s">
        <v>46</v>
      </c>
      <c r="E13" s="1" t="s">
        <v>177</v>
      </c>
    </row>
    <row r="14">
      <c r="A14" s="9">
        <v>39241.0</v>
      </c>
      <c r="C14" s="7">
        <v>9.87</v>
      </c>
      <c r="D14" s="1" t="s">
        <v>46</v>
      </c>
      <c r="E14" s="1" t="s">
        <v>180</v>
      </c>
    </row>
    <row r="15">
      <c r="A15" s="9">
        <v>39249.0</v>
      </c>
      <c r="B15" s="1" t="s">
        <v>49</v>
      </c>
      <c r="C15" s="7">
        <v>28.25</v>
      </c>
      <c r="D15" s="1" t="s">
        <v>51</v>
      </c>
    </row>
    <row r="16">
      <c r="A16" s="9">
        <v>39254.0</v>
      </c>
      <c r="B16" s="1" t="s">
        <v>49</v>
      </c>
      <c r="C16" s="7">
        <v>30.25</v>
      </c>
      <c r="D16" s="1" t="s">
        <v>51</v>
      </c>
    </row>
    <row r="23">
      <c r="B23" s="1" t="s">
        <v>65</v>
      </c>
      <c r="C23" s="10">
        <f>SUM(C13:C22)</f>
        <v>81.4</v>
      </c>
    </row>
    <row r="26">
      <c r="B26" s="8" t="s">
        <v>70</v>
      </c>
    </row>
    <row r="27">
      <c r="A27" s="9">
        <v>39234.0</v>
      </c>
      <c r="B27" s="1" t="s">
        <v>194</v>
      </c>
      <c r="C27" s="7">
        <v>200.0</v>
      </c>
      <c r="D27" s="1" t="s">
        <v>195</v>
      </c>
    </row>
    <row r="28">
      <c r="A28" s="9">
        <v>39237.0</v>
      </c>
      <c r="B28" s="1" t="s">
        <v>196</v>
      </c>
      <c r="C28" s="7">
        <v>8.54</v>
      </c>
      <c r="D28" s="1" t="s">
        <v>198</v>
      </c>
    </row>
    <row r="29">
      <c r="A29" s="9">
        <v>39242.0</v>
      </c>
      <c r="B29" s="1" t="s">
        <v>199</v>
      </c>
      <c r="C29" s="7">
        <v>16.32</v>
      </c>
      <c r="D29" s="1" t="s">
        <v>46</v>
      </c>
      <c r="E29" s="1" t="s">
        <v>201</v>
      </c>
    </row>
    <row r="30">
      <c r="A30" s="9">
        <v>39251.0</v>
      </c>
      <c r="B30" s="1" t="s">
        <v>202</v>
      </c>
      <c r="C30" s="7">
        <v>263.8</v>
      </c>
      <c r="D30" s="1" t="s">
        <v>46</v>
      </c>
      <c r="E30" s="1" t="s">
        <v>203</v>
      </c>
    </row>
    <row r="31">
      <c r="A31" s="9">
        <v>39254.0</v>
      </c>
      <c r="B31" s="1" t="s">
        <v>204</v>
      </c>
      <c r="C31" s="7">
        <v>28.12</v>
      </c>
      <c r="D31" s="1" t="s">
        <v>46</v>
      </c>
      <c r="E31" s="1" t="s">
        <v>205</v>
      </c>
    </row>
    <row r="32">
      <c r="A32" s="9">
        <v>39255.0</v>
      </c>
      <c r="B32" s="1" t="s">
        <v>206</v>
      </c>
      <c r="C32" s="7">
        <v>49.0</v>
      </c>
      <c r="D32" s="1" t="s">
        <v>46</v>
      </c>
      <c r="E32" s="1" t="s">
        <v>207</v>
      </c>
    </row>
    <row r="33">
      <c r="A33" s="9">
        <v>39254.0</v>
      </c>
      <c r="B33" s="1" t="s">
        <v>208</v>
      </c>
      <c r="C33" s="7">
        <v>30.25</v>
      </c>
      <c r="D33" s="1" t="s">
        <v>51</v>
      </c>
      <c r="E33" s="1" t="s">
        <v>49</v>
      </c>
    </row>
    <row r="34">
      <c r="A34" s="9">
        <v>39253.0</v>
      </c>
      <c r="B34" s="1" t="s">
        <v>209</v>
      </c>
      <c r="C34" s="7">
        <v>107.0</v>
      </c>
      <c r="D34" s="1" t="s">
        <v>210</v>
      </c>
    </row>
    <row r="35">
      <c r="A35" s="9">
        <v>39257.0</v>
      </c>
      <c r="B35" s="1" t="s">
        <v>211</v>
      </c>
      <c r="C35" s="7">
        <v>6.0</v>
      </c>
      <c r="D35" s="1" t="s">
        <v>59</v>
      </c>
    </row>
    <row r="43">
      <c r="B43" s="1" t="s">
        <v>3</v>
      </c>
      <c r="C43" s="10">
        <f>SUM(C27:C42)</f>
        <v>709.03</v>
      </c>
    </row>
    <row r="45">
      <c r="B45" s="1" t="s">
        <v>114</v>
      </c>
    </row>
    <row r="47">
      <c r="B47" s="8" t="s">
        <v>115</v>
      </c>
    </row>
    <row r="48">
      <c r="A48" s="9">
        <v>39250.0</v>
      </c>
      <c r="B48" s="1" t="s">
        <v>16</v>
      </c>
      <c r="C48" s="7">
        <v>72.16</v>
      </c>
      <c r="D48" s="1" t="s">
        <v>76</v>
      </c>
    </row>
    <row r="49">
      <c r="A49" s="9">
        <v>39258.0</v>
      </c>
      <c r="B49" s="1" t="s">
        <v>18</v>
      </c>
      <c r="C49" s="7">
        <v>67.2</v>
      </c>
      <c r="D49" s="1" t="s">
        <v>76</v>
      </c>
    </row>
    <row r="50">
      <c r="A50" s="9">
        <v>39260.0</v>
      </c>
      <c r="B50" s="1" t="s">
        <v>120</v>
      </c>
      <c r="C50" s="7">
        <v>32.51</v>
      </c>
      <c r="D50" s="1" t="s">
        <v>76</v>
      </c>
    </row>
    <row r="51">
      <c r="A51" s="9">
        <v>39244.0</v>
      </c>
      <c r="B51" s="1" t="s">
        <v>230</v>
      </c>
      <c r="C51" s="7">
        <v>63.35</v>
      </c>
      <c r="D51" s="1" t="s">
        <v>76</v>
      </c>
    </row>
    <row r="52">
      <c r="B52" s="1" t="s">
        <v>3</v>
      </c>
      <c r="C52" s="10">
        <f>SUM(C48:C51)</f>
        <v>235.22</v>
      </c>
      <c r="D52" s="13">
        <v>163.06</v>
      </c>
    </row>
    <row r="54">
      <c r="B54" s="8" t="s">
        <v>134</v>
      </c>
    </row>
    <row r="55">
      <c r="A55" s="9">
        <v>39246.0</v>
      </c>
      <c r="B55" s="1" t="s">
        <v>135</v>
      </c>
      <c r="C55" s="7">
        <v>3212.16</v>
      </c>
      <c r="D55" s="1" t="s">
        <v>136</v>
      </c>
    </row>
    <row r="56">
      <c r="A56" s="9">
        <v>39245.0</v>
      </c>
      <c r="B56" s="1" t="s">
        <v>4</v>
      </c>
      <c r="C56" s="7">
        <v>166.06</v>
      </c>
      <c r="D56" s="1" t="s">
        <v>136</v>
      </c>
    </row>
    <row r="58">
      <c r="B58" s="1" t="s">
        <v>3</v>
      </c>
      <c r="C58" s="10">
        <f>SUM(C55:C57)</f>
        <v>3378.22</v>
      </c>
    </row>
    <row r="60">
      <c r="A60" s="11">
        <v>39256.0</v>
      </c>
      <c r="B60" s="1" t="s">
        <v>222</v>
      </c>
      <c r="C60" s="7">
        <v>1500.0</v>
      </c>
      <c r="D60" s="1" t="s">
        <v>244</v>
      </c>
    </row>
    <row r="61">
      <c r="B61" s="1" t="s">
        <v>138</v>
      </c>
      <c r="C61" s="7">
        <v>655.0</v>
      </c>
      <c r="D61" s="1" t="s">
        <v>245</v>
      </c>
      <c r="E61" s="1" t="s">
        <v>246</v>
      </c>
    </row>
    <row r="65">
      <c r="B65" s="1" t="s">
        <v>140</v>
      </c>
      <c r="C65" s="10">
        <f>SUM(C60:C64,C58,C52,C43,C23,C10)</f>
        <v>6687.17</v>
      </c>
    </row>
    <row r="67">
      <c r="B67" s="1" t="s">
        <v>0</v>
      </c>
    </row>
    <row r="68">
      <c r="B68" s="9">
        <v>39234.0</v>
      </c>
      <c r="C68" s="7">
        <v>2699.34</v>
      </c>
    </row>
    <row r="69">
      <c r="B69" s="9" t="s">
        <v>249</v>
      </c>
      <c r="C69" s="7">
        <v>2699.34</v>
      </c>
    </row>
    <row r="70">
      <c r="B70" s="1" t="s">
        <v>149</v>
      </c>
      <c r="C70" s="7">
        <v>1170.0</v>
      </c>
    </row>
    <row r="71">
      <c r="B71" s="1" t="s">
        <v>150</v>
      </c>
      <c r="C71" s="10">
        <f>SUM(C68:C70)</f>
        <v>6568.68</v>
      </c>
    </row>
  </sheetData>
  <drawing r:id="rId1"/>
</worksheet>
</file>