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shuler\Desktop\Olkeba_RNF_files\"/>
    </mc:Choice>
  </mc:AlternateContent>
  <bookViews>
    <workbookView xWindow="0" yWindow="0" windowWidth="23040" windowHeight="108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7" i="1"/>
  <c r="G8" i="1"/>
  <c r="G9" i="1"/>
  <c r="G10" i="1"/>
  <c r="G11" i="1"/>
  <c r="G12" i="1"/>
  <c r="G13" i="1"/>
  <c r="G2" i="1"/>
  <c r="H2" i="1"/>
  <c r="H6" i="1"/>
  <c r="H3" i="1"/>
  <c r="H4" i="1"/>
  <c r="H5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<sst xmlns="http://schemas.openxmlformats.org/spreadsheetml/2006/main" count="116" uniqueCount="59">
  <si>
    <t xml:space="preserve">Agency </t>
  </si>
  <si>
    <t>USGS</t>
  </si>
  <si>
    <t>Fagaitua rain gage at Fagaitua, Tutuila, Am. Samoa</t>
  </si>
  <si>
    <t>Atmosphere</t>
  </si>
  <si>
    <t>-14°16'20"</t>
  </si>
  <si>
    <t>170°36'57"</t>
  </si>
  <si>
    <t>S</t>
  </si>
  <si>
    <t>M</t>
  </si>
  <si>
    <t>OLDSAMOA</t>
  </si>
  <si>
    <t>Tutuila</t>
  </si>
  <si>
    <t>Aua Rain Gage at Aua, Tutuila, Am. Samoa</t>
  </si>
  <si>
    <t>-14°16'21"</t>
  </si>
  <si>
    <t>170°39'34"</t>
  </si>
  <si>
    <t>TUTUILA</t>
  </si>
  <si>
    <t>Satala rain gage at Satala, Tutuila, Am. Samoa</t>
  </si>
  <si>
    <t>-14°16'32"</t>
  </si>
  <si>
    <t>170°41'34"</t>
  </si>
  <si>
    <t>Pioa rain gage near Afono, Tutuila, Am. Samoa</t>
  </si>
  <si>
    <t>-14°16'17"</t>
  </si>
  <si>
    <t>170°39'17"</t>
  </si>
  <si>
    <t>Vaipito Res RG at Pago Pago, Tutuila, Am. Samoa</t>
  </si>
  <si>
    <t>-14°16'58.6"</t>
  </si>
  <si>
    <t>170°42'36.7"</t>
  </si>
  <si>
    <t>G</t>
  </si>
  <si>
    <t>NAD83</t>
  </si>
  <si>
    <t>AUNUU RG AT WATERTANK</t>
  </si>
  <si>
    <t>-14°17'25"</t>
  </si>
  <si>
    <t>170°33'08"</t>
  </si>
  <si>
    <t>Vaipito Diversion rain gage at Pago Pago, Am Samoa</t>
  </si>
  <si>
    <t>-14°17'37"</t>
  </si>
  <si>
    <t>170°42'21"</t>
  </si>
  <si>
    <t>Aoloaufou RG at Aoloaufou, Tutuila, Am. Samoa</t>
  </si>
  <si>
    <t>-14°18'52"</t>
  </si>
  <si>
    <t>170°46'22"</t>
  </si>
  <si>
    <t>Malaeimi rain gage nr Mapusaga, Tutuila, Am. Samoa</t>
  </si>
  <si>
    <t>-14°19'21"</t>
  </si>
  <si>
    <t>170°44'17"</t>
  </si>
  <si>
    <t>Aasufou rain gage at Aoloaufou, Tutuila, Am. Samoa</t>
  </si>
  <si>
    <t>-14°19'08"</t>
  </si>
  <si>
    <t>170°46'08"</t>
  </si>
  <si>
    <t>PAGO PAGO AIRPORT RG NR. TAFUNAFOU, TUTUILA, AM.</t>
  </si>
  <si>
    <t>-14°20'38"</t>
  </si>
  <si>
    <t>170°43'05"</t>
  </si>
  <si>
    <t>U</t>
  </si>
  <si>
    <t>Matatula (CMDL), climate 442, Tutuila, Am. Samoa</t>
  </si>
  <si>
    <t>-14°15'07"</t>
  </si>
  <si>
    <t>170°33'47"</t>
  </si>
  <si>
    <t>Site_Name</t>
  </si>
  <si>
    <t>Site_NO</t>
  </si>
  <si>
    <t>Type</t>
  </si>
  <si>
    <t>Lat</t>
  </si>
  <si>
    <t>Long</t>
  </si>
  <si>
    <t>Coor_acrr</t>
  </si>
  <si>
    <t>Coor_meth</t>
  </si>
  <si>
    <t>Datum</t>
  </si>
  <si>
    <t>Loc_map</t>
  </si>
  <si>
    <t>long_dec</t>
  </si>
  <si>
    <t>lat_dec</t>
  </si>
  <si>
    <t>Alt. (ft)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</si>
</sst>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2" fontId="0" fillId="0" borderId="0" xfId="0" applyNumberFormat="1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1" fontId="1" fillId="0" borderId="0" xfId="0" applyNumberFormat="1" applyFont="1" applyAlignment="1">
      <alignment vertical="center" wrapText="1"/>
    </xf>
    <xf numFmtId="1" fontId="3" fillId="0" borderId="0" xfId="1" applyNumberFormat="1" applyFont="1" applyAlignment="1">
      <alignment horizontal="left" vertical="center" wrapText="1"/>
    </xf>
    <xf numFmtId="1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aterdata.usgs.gov/nwis/dv/?site_no=141852170462201&amp;amp;referred_module=sw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aterdata.usgs.gov/nwis/dv/?site_no=141633170413590&amp;amp;referred_module=sw" TargetMode="External"/><Relationship Id="rId7" Type="http://schemas.openxmlformats.org/officeDocument/2006/relationships/hyperlink" Target="http://waterdata.usgs.gov/nwis/dv/?site_no=141732170422001&amp;amp;referred_module=sw" TargetMode="External"/><Relationship Id="rId12" Type="http://schemas.openxmlformats.org/officeDocument/2006/relationships/hyperlink" Target="http://waterdata.usgs.gov/nwis/dv/?site_no=141507170334701&amp;amp;referred_module=sw" TargetMode="External"/><Relationship Id="rId2" Type="http://schemas.openxmlformats.org/officeDocument/2006/relationships/hyperlink" Target="http://waterdata.usgs.gov/nwis/dv/?site_no=141621170393401&amp;amp;referred_module=sw" TargetMode="External"/><Relationship Id="rId1" Type="http://schemas.openxmlformats.org/officeDocument/2006/relationships/hyperlink" Target="http://waterdata.usgs.gov/nwis/dv/?site_no=141621170370490&amp;amp;referred_module=sw" TargetMode="External"/><Relationship Id="rId6" Type="http://schemas.openxmlformats.org/officeDocument/2006/relationships/hyperlink" Target="http://waterdata.usgs.gov/nwis/dv/?site_no=141725170330890&amp;amp;referred_module=sw" TargetMode="External"/><Relationship Id="rId11" Type="http://schemas.openxmlformats.org/officeDocument/2006/relationships/hyperlink" Target="http://waterdata.usgs.gov/nwis/dv/?site_no=142038170430501&amp;amp;referred_module=sw" TargetMode="External"/><Relationship Id="rId5" Type="http://schemas.openxmlformats.org/officeDocument/2006/relationships/hyperlink" Target="http://waterdata.usgs.gov/nwis/dv/?site_no=141717170423390&amp;amp;referred_module=sw" TargetMode="External"/><Relationship Id="rId10" Type="http://schemas.openxmlformats.org/officeDocument/2006/relationships/hyperlink" Target="http://waterdata.usgs.gov/nwis/dv/?site_no=141952170460201&amp;amp;referred_module=sw" TargetMode="External"/><Relationship Id="rId4" Type="http://schemas.openxmlformats.org/officeDocument/2006/relationships/hyperlink" Target="http://waterdata.usgs.gov/nwis/dv/?site_no=141644170391701&amp;amp;referred_module=sw" TargetMode="External"/><Relationship Id="rId9" Type="http://schemas.openxmlformats.org/officeDocument/2006/relationships/hyperlink" Target="http://waterdata.usgs.gov/nwis/dv/?site_no=141921170441691&amp;amp;referred_module=s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E17" sqref="E17"/>
    </sheetView>
  </sheetViews>
  <sheetFormatPr defaultRowHeight="14.4" x14ac:dyDescent="0.3"/>
  <cols>
    <col min="2" max="2" width="19.88671875" style="8" bestFit="1" customWidth="1"/>
    <col min="3" max="3" width="51.109375" customWidth="1"/>
    <col min="4" max="4" width="15.88671875" customWidth="1"/>
    <col min="5" max="5" width="13.6640625" customWidth="1"/>
    <col min="6" max="8" width="11.6640625" customWidth="1"/>
    <col min="9" max="9" width="9.44140625" bestFit="1" customWidth="1"/>
    <col min="10" max="10" width="10.88671875" bestFit="1" customWidth="1"/>
    <col min="11" max="11" width="12.44140625" customWidth="1"/>
    <col min="12" max="12" width="12.88671875" bestFit="1" customWidth="1"/>
    <col min="13" max="13" width="8.33203125" bestFit="1" customWidth="1"/>
  </cols>
  <sheetData>
    <row r="1" spans="1:16" x14ac:dyDescent="0.3">
      <c r="A1" s="3" t="s">
        <v>0</v>
      </c>
      <c r="B1" s="6" t="s">
        <v>48</v>
      </c>
      <c r="C1" s="3" t="s">
        <v>47</v>
      </c>
      <c r="D1" s="3" t="s">
        <v>49</v>
      </c>
      <c r="E1" s="3" t="s">
        <v>50</v>
      </c>
      <c r="F1" s="3" t="s">
        <v>51</v>
      </c>
      <c r="G1" s="3" t="s">
        <v>57</v>
      </c>
      <c r="H1" s="3" t="s">
        <v>56</v>
      </c>
      <c r="I1" s="1" t="s">
        <v>52</v>
      </c>
      <c r="J1" s="1" t="s">
        <v>53</v>
      </c>
      <c r="K1" s="1" t="s">
        <v>54</v>
      </c>
      <c r="L1" s="3" t="s">
        <v>55</v>
      </c>
      <c r="M1" s="3" t="s">
        <v>58</v>
      </c>
    </row>
    <row r="2" spans="1:16" x14ac:dyDescent="0.3">
      <c r="A2" s="2" t="s">
        <v>1</v>
      </c>
      <c r="B2" s="7">
        <v>141621170370490</v>
      </c>
      <c r="C2" s="2" t="s">
        <v>2</v>
      </c>
      <c r="D2" s="2" t="s">
        <v>3</v>
      </c>
      <c r="E2" s="2" t="s">
        <v>4</v>
      </c>
      <c r="F2" s="4" t="s">
        <v>5</v>
      </c>
      <c r="G2" s="5">
        <f>LEFT(E2,3)-(RIGHT(LEFT(E2,6),2)/60)-(LEFT(RIGHT(E2,3),2)/3600)</f>
        <v>-14.272222222222224</v>
      </c>
      <c r="H2" s="5">
        <f>-LEFT(F2,3)-(RIGHT(LEFT(F2,6),2)/60)-(LEFT(RIGHT(F2,3),2)/3600)</f>
        <v>-170.61583333333334</v>
      </c>
      <c r="I2" s="2" t="s">
        <v>6</v>
      </c>
      <c r="J2" s="2" t="s">
        <v>7</v>
      </c>
      <c r="K2" s="2" t="s">
        <v>8</v>
      </c>
      <c r="L2" s="2" t="s">
        <v>9</v>
      </c>
      <c r="M2" s="2">
        <v>160</v>
      </c>
    </row>
    <row r="3" spans="1:16" x14ac:dyDescent="0.3">
      <c r="A3" s="2" t="s">
        <v>1</v>
      </c>
      <c r="B3" s="7">
        <v>141621170393401</v>
      </c>
      <c r="C3" s="2" t="s">
        <v>10</v>
      </c>
      <c r="D3" s="2" t="s">
        <v>3</v>
      </c>
      <c r="E3" s="2" t="s">
        <v>11</v>
      </c>
      <c r="F3" s="4" t="s">
        <v>12</v>
      </c>
      <c r="G3" s="5">
        <f t="shared" ref="G3:G13" si="0">LEFT(E3,3)-(RIGHT(LEFT(E3,6),2)/60)-(LEFT(RIGHT(E3,3),2)/3600)</f>
        <v>-14.272500000000001</v>
      </c>
      <c r="H3" s="5">
        <f>-LEFT(F3,3)-(RIGHT(LEFT(F3,6),2)/60)-(LEFT(RIGHT(F3,3),2)/3600)</f>
        <v>-170.65944444444446</v>
      </c>
      <c r="I3" s="2" t="s">
        <v>6</v>
      </c>
      <c r="J3" s="2" t="s">
        <v>7</v>
      </c>
      <c r="K3" s="2" t="s">
        <v>8</v>
      </c>
      <c r="L3" s="2" t="s">
        <v>13</v>
      </c>
      <c r="M3" s="2">
        <v>240</v>
      </c>
    </row>
    <row r="4" spans="1:16" x14ac:dyDescent="0.3">
      <c r="A4" s="2" t="s">
        <v>1</v>
      </c>
      <c r="B4" s="7">
        <v>141633170413590</v>
      </c>
      <c r="C4" s="2" t="s">
        <v>14</v>
      </c>
      <c r="D4" s="2" t="s">
        <v>3</v>
      </c>
      <c r="E4" s="2" t="s">
        <v>15</v>
      </c>
      <c r="F4" s="4" t="s">
        <v>16</v>
      </c>
      <c r="G4" s="5">
        <f t="shared" si="0"/>
        <v>-14.275555555555556</v>
      </c>
      <c r="H4" s="5">
        <f>-LEFT(F4,3)-(RIGHT(LEFT(F4,6),2)/60)-(LEFT(RIGHT(F4,3),2)/3600)</f>
        <v>-170.69277777777779</v>
      </c>
      <c r="I4" s="2" t="s">
        <v>6</v>
      </c>
      <c r="J4" s="2" t="s">
        <v>7</v>
      </c>
      <c r="K4" s="2" t="s">
        <v>8</v>
      </c>
      <c r="L4" s="2" t="s">
        <v>9</v>
      </c>
      <c r="M4" s="2">
        <v>5</v>
      </c>
    </row>
    <row r="5" spans="1:16" x14ac:dyDescent="0.3">
      <c r="A5" s="2" t="s">
        <v>1</v>
      </c>
      <c r="B5" s="7">
        <v>141644170391701</v>
      </c>
      <c r="C5" s="2" t="s">
        <v>17</v>
      </c>
      <c r="D5" s="2" t="s">
        <v>3</v>
      </c>
      <c r="E5" s="2" t="s">
        <v>18</v>
      </c>
      <c r="F5" s="4" t="s">
        <v>19</v>
      </c>
      <c r="G5" s="5">
        <f t="shared" si="0"/>
        <v>-14.27138888888889</v>
      </c>
      <c r="H5" s="5">
        <f>-LEFT(F5,3)-(RIGHT(LEFT(F5,6),2)/60)-(LEFT(RIGHT(F5,3),2)/3600)</f>
        <v>-170.65472222222223</v>
      </c>
      <c r="I5" s="2" t="s">
        <v>6</v>
      </c>
      <c r="J5" s="2" t="s">
        <v>7</v>
      </c>
      <c r="K5" s="2" t="s">
        <v>8</v>
      </c>
      <c r="L5" s="2"/>
      <c r="M5" s="2">
        <v>870</v>
      </c>
    </row>
    <row r="6" spans="1:16" x14ac:dyDescent="0.3">
      <c r="A6" s="2" t="s">
        <v>1</v>
      </c>
      <c r="B6" s="7">
        <v>141717170423390</v>
      </c>
      <c r="C6" s="2" t="s">
        <v>20</v>
      </c>
      <c r="D6" s="2" t="s">
        <v>3</v>
      </c>
      <c r="E6" s="2" t="s">
        <v>21</v>
      </c>
      <c r="F6" s="4" t="s">
        <v>22</v>
      </c>
      <c r="G6" s="5">
        <f>LEFT(E6,3)-(RIGHT(LEFT(E6,6),2)/60)-(LEFT(RIGHT(E6,5),2)/3600)</f>
        <v>-14.282777777777779</v>
      </c>
      <c r="H6" s="5">
        <f>-LEFT(F6,3)-(RIGHT(LEFT(F6,6),2)/60)-(LEFT(RIGHT(F6,5),2)/3600)</f>
        <v>-170.70999999999998</v>
      </c>
      <c r="I6" s="2" t="s">
        <v>6</v>
      </c>
      <c r="J6" s="2" t="s">
        <v>23</v>
      </c>
      <c r="K6" s="2" t="s">
        <v>24</v>
      </c>
      <c r="L6" s="2"/>
      <c r="M6" s="2">
        <v>305</v>
      </c>
    </row>
    <row r="7" spans="1:16" x14ac:dyDescent="0.3">
      <c r="A7" s="2" t="s">
        <v>1</v>
      </c>
      <c r="B7" s="7">
        <v>141725170330890</v>
      </c>
      <c r="C7" s="2" t="s">
        <v>25</v>
      </c>
      <c r="D7" s="2" t="s">
        <v>3</v>
      </c>
      <c r="E7" s="2" t="s">
        <v>26</v>
      </c>
      <c r="F7" s="4" t="s">
        <v>27</v>
      </c>
      <c r="G7" s="5">
        <f t="shared" si="0"/>
        <v>-14.290277777777778</v>
      </c>
      <c r="H7" s="5">
        <f t="shared" ref="H7:H13" si="1">-LEFT(F7,3)-(RIGHT(LEFT(F7,6),2)/60)-(LEFT(RIGHT(F7,3),2)/3600)</f>
        <v>-170.55222222222224</v>
      </c>
      <c r="I7" s="2" t="s">
        <v>6</v>
      </c>
      <c r="J7" s="2" t="s">
        <v>7</v>
      </c>
      <c r="K7" s="2" t="s">
        <v>8</v>
      </c>
      <c r="L7" s="2" t="s">
        <v>13</v>
      </c>
      <c r="M7" s="2"/>
    </row>
    <row r="8" spans="1:16" x14ac:dyDescent="0.3">
      <c r="A8" s="2" t="s">
        <v>1</v>
      </c>
      <c r="B8" s="7">
        <v>141732170422001</v>
      </c>
      <c r="C8" s="2" t="s">
        <v>28</v>
      </c>
      <c r="D8" s="2" t="s">
        <v>3</v>
      </c>
      <c r="E8" s="2" t="s">
        <v>29</v>
      </c>
      <c r="F8" s="4" t="s">
        <v>30</v>
      </c>
      <c r="G8" s="5">
        <f t="shared" si="0"/>
        <v>-14.293611111111112</v>
      </c>
      <c r="H8" s="5">
        <f t="shared" si="1"/>
        <v>-170.70583333333332</v>
      </c>
      <c r="I8" s="2" t="s">
        <v>6</v>
      </c>
      <c r="J8" s="2" t="s">
        <v>7</v>
      </c>
      <c r="K8" s="2" t="s">
        <v>8</v>
      </c>
      <c r="L8" s="2" t="s">
        <v>9</v>
      </c>
      <c r="M8" s="2">
        <v>460</v>
      </c>
    </row>
    <row r="9" spans="1:16" x14ac:dyDescent="0.3">
      <c r="A9" s="2" t="s">
        <v>1</v>
      </c>
      <c r="B9" s="7">
        <v>141852170462201</v>
      </c>
      <c r="C9" s="2" t="s">
        <v>31</v>
      </c>
      <c r="D9" s="2" t="s">
        <v>3</v>
      </c>
      <c r="E9" s="2" t="s">
        <v>32</v>
      </c>
      <c r="F9" s="4" t="s">
        <v>33</v>
      </c>
      <c r="G9" s="5">
        <f t="shared" si="0"/>
        <v>-14.314444444444446</v>
      </c>
      <c r="H9" s="5">
        <f t="shared" si="1"/>
        <v>-170.7727777777778</v>
      </c>
      <c r="I9" s="2" t="s">
        <v>6</v>
      </c>
      <c r="J9" s="2" t="s">
        <v>7</v>
      </c>
      <c r="K9" s="2" t="s">
        <v>8</v>
      </c>
      <c r="L9" s="2" t="s">
        <v>13</v>
      </c>
      <c r="M9" s="2">
        <v>1340</v>
      </c>
    </row>
    <row r="10" spans="1:16" x14ac:dyDescent="0.3">
      <c r="A10" s="2" t="s">
        <v>1</v>
      </c>
      <c r="B10" s="7">
        <v>141921170441691</v>
      </c>
      <c r="C10" s="2" t="s">
        <v>34</v>
      </c>
      <c r="D10" s="2" t="s">
        <v>3</v>
      </c>
      <c r="E10" s="2" t="s">
        <v>35</v>
      </c>
      <c r="F10" s="4" t="s">
        <v>36</v>
      </c>
      <c r="G10" s="5">
        <f t="shared" si="0"/>
        <v>-14.3225</v>
      </c>
      <c r="H10" s="5">
        <f t="shared" si="1"/>
        <v>-170.73805555555555</v>
      </c>
      <c r="I10" s="2" t="s">
        <v>6</v>
      </c>
      <c r="J10" s="2" t="s">
        <v>7</v>
      </c>
      <c r="K10" s="2" t="s">
        <v>8</v>
      </c>
      <c r="L10" s="2"/>
      <c r="M10" s="2">
        <v>140</v>
      </c>
    </row>
    <row r="11" spans="1:16" x14ac:dyDescent="0.3">
      <c r="A11" s="2" t="s">
        <v>1</v>
      </c>
      <c r="B11" s="7">
        <v>141952170460201</v>
      </c>
      <c r="C11" s="2" t="s">
        <v>37</v>
      </c>
      <c r="D11" s="2" t="s">
        <v>3</v>
      </c>
      <c r="E11" s="2" t="s">
        <v>38</v>
      </c>
      <c r="F11" s="4" t="s">
        <v>39</v>
      </c>
      <c r="G11" s="5">
        <f t="shared" si="0"/>
        <v>-14.318888888888889</v>
      </c>
      <c r="H11" s="5">
        <f t="shared" si="1"/>
        <v>-170.76888888888891</v>
      </c>
      <c r="I11" s="2" t="s">
        <v>6</v>
      </c>
      <c r="J11" s="2" t="s">
        <v>7</v>
      </c>
      <c r="K11" s="2" t="s">
        <v>8</v>
      </c>
      <c r="L11" s="2"/>
      <c r="M11" s="2">
        <v>1340</v>
      </c>
    </row>
    <row r="12" spans="1:16" ht="19.5" customHeight="1" x14ac:dyDescent="0.3">
      <c r="A12" s="2" t="s">
        <v>1</v>
      </c>
      <c r="B12" s="7">
        <v>142038170430501</v>
      </c>
      <c r="C12" s="2" t="s">
        <v>40</v>
      </c>
      <c r="D12" s="2" t="s">
        <v>3</v>
      </c>
      <c r="E12" s="2" t="s">
        <v>41</v>
      </c>
      <c r="F12" s="4" t="s">
        <v>42</v>
      </c>
      <c r="G12" s="5">
        <f t="shared" si="0"/>
        <v>-14.343888888888889</v>
      </c>
      <c r="H12" s="5">
        <f t="shared" si="1"/>
        <v>-170.71805555555557</v>
      </c>
      <c r="I12" s="2" t="s">
        <v>43</v>
      </c>
      <c r="J12" s="2" t="s">
        <v>7</v>
      </c>
      <c r="K12" s="2" t="s">
        <v>8</v>
      </c>
      <c r="L12" s="2"/>
      <c r="M12" s="2"/>
    </row>
    <row r="13" spans="1:16" x14ac:dyDescent="0.3">
      <c r="A13" s="2" t="s">
        <v>1</v>
      </c>
      <c r="B13" s="7">
        <v>141507170334701</v>
      </c>
      <c r="C13" s="2" t="s">
        <v>44</v>
      </c>
      <c r="D13" s="2" t="s">
        <v>3</v>
      </c>
      <c r="E13" s="2" t="s">
        <v>45</v>
      </c>
      <c r="F13" s="4" t="s">
        <v>46</v>
      </c>
      <c r="G13" s="5">
        <f t="shared" si="0"/>
        <v>-14.251944444444444</v>
      </c>
      <c r="H13" s="5">
        <f t="shared" si="1"/>
        <v>-170.56305555555556</v>
      </c>
      <c r="I13" s="2" t="s">
        <v>6</v>
      </c>
      <c r="J13" s="2" t="s">
        <v>7</v>
      </c>
      <c r="K13" s="2" t="s">
        <v>8</v>
      </c>
      <c r="L13" s="2" t="s">
        <v>9</v>
      </c>
      <c r="M13" s="2">
        <v>260</v>
      </c>
      <c r="O13" s="2"/>
      <c r="P13" s="2"/>
    </row>
  </sheetData>
  <hyperlinks>
    <hyperlink ref="B2" r:id="rId1" display="http://waterdata.usgs.gov/nwis/dv/?site_no=141621170370490&amp;amp;referred_module=sw"/>
    <hyperlink ref="B3" r:id="rId2" display="http://waterdata.usgs.gov/nwis/dv/?site_no=141621170393401&amp;amp;referred_module=sw"/>
    <hyperlink ref="B4" r:id="rId3" display="http://waterdata.usgs.gov/nwis/dv/?site_no=141633170413590&amp;amp;referred_module=sw"/>
    <hyperlink ref="B5" r:id="rId4" display="http://waterdata.usgs.gov/nwis/dv/?site_no=141644170391701&amp;amp;referred_module=sw"/>
    <hyperlink ref="B6" r:id="rId5" display="http://waterdata.usgs.gov/nwis/dv/?site_no=141717170423390&amp;amp;referred_module=sw"/>
    <hyperlink ref="B7" r:id="rId6" display="http://waterdata.usgs.gov/nwis/dv/?site_no=141725170330890&amp;amp;referred_module=sw"/>
    <hyperlink ref="B8" r:id="rId7" display="http://waterdata.usgs.gov/nwis/dv/?site_no=141732170422001&amp;amp;referred_module=sw"/>
    <hyperlink ref="B9" r:id="rId8" display="http://waterdata.usgs.gov/nwis/dv/?site_no=141852170462201&amp;amp;referred_module=sw"/>
    <hyperlink ref="B10" r:id="rId9" display="http://waterdata.usgs.gov/nwis/dv/?site_no=141921170441691&amp;amp;referred_module=sw"/>
    <hyperlink ref="B11" r:id="rId10" display="http://waterdata.usgs.gov/nwis/dv/?site_no=141952170460201&amp;amp;referred_module=sw"/>
    <hyperlink ref="B12" r:id="rId11" display="http://waterdata.usgs.gov/nwis/dv/?site_no=142038170430501&amp;amp;referred_module=sw"/>
    <hyperlink ref="B13" r:id="rId12" display="http://waterdata.usgs.gov/nwis/dv/?site_no=141507170334701&amp;amp;referred_module=sw"/>
  </hyperlinks>
  <pageMargins left="0.7" right="0.7" top="0.75" bottom="0.75" header="0.3" footer="0.3"/>
  <pageSetup orientation="portrait" verticalDpi="0" r:id="rId13"/>
  <ignoredErrors>
    <ignoredError sqref="G6:H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Olkeba</dc:creator>
  <cp:lastModifiedBy>cshuler</cp:lastModifiedBy>
  <dcterms:created xsi:type="dcterms:W3CDTF">2015-01-18T02:41:12Z</dcterms:created>
  <dcterms:modified xsi:type="dcterms:W3CDTF">2018-05-03T02:42:02Z</dcterms:modified>
</cp:coreProperties>
</file>