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Master data sheet\"/>
    </mc:Choice>
  </mc:AlternateContent>
  <xr:revisionPtr revIDLastSave="0" documentId="8_{5D51B997-AA16-427D-BB08-632BD564ADF1}" xr6:coauthVersionLast="47" xr6:coauthVersionMax="47" xr10:uidLastSave="{00000000-0000-0000-0000-000000000000}"/>
  <bookViews>
    <workbookView xWindow="-108" yWindow="-108" windowWidth="23256" windowHeight="12456"/>
  </bookViews>
  <sheets>
    <sheet name="4.1.1 Nuuuli" sheetId="2" r:id="rId1"/>
    <sheet name="Sauino Stream" sheetId="4" r:id="rId2"/>
    <sheet name="Mataalii Stream" sheetId="3" r:id="rId3"/>
    <sheet name="Papa Stream" sheetId="1" r:id="rId4"/>
    <sheet name="Amaile Stream" sheetId="5" r:id="rId5"/>
  </sheets>
  <calcPr calcId="0"/>
  <fileRecoveryPr repairLoad="1"/>
</workbook>
</file>

<file path=xl/calcChain.xml><?xml version="1.0" encoding="utf-8"?>
<calcChain xmlns="http://schemas.openxmlformats.org/spreadsheetml/2006/main">
  <c r="G20" i="5" l="1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5" i="1"/>
  <c r="D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5" i="1"/>
  <c r="G34" i="1"/>
  <c r="G16" i="2"/>
  <c r="G17" i="2"/>
  <c r="G18" i="2"/>
  <c r="G19" i="2"/>
  <c r="G20" i="2"/>
  <c r="G21" i="2"/>
  <c r="G22" i="2"/>
  <c r="G23" i="2"/>
  <c r="G24" i="2"/>
  <c r="G25" i="2"/>
  <c r="G26" i="2"/>
  <c r="G14" i="2"/>
  <c r="G13" i="2"/>
  <c r="G9" i="2"/>
  <c r="G10" i="2"/>
  <c r="G11" i="2"/>
  <c r="G12" i="2"/>
  <c r="G8" i="2"/>
  <c r="G7" i="2"/>
  <c r="G6" i="2"/>
  <c r="G5" i="2"/>
  <c r="G4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<sst xmlns="http://schemas.openxmlformats.org/spreadsheetml/2006/main" count="176" uniqueCount="27">
  <si>
    <t>Number</t>
  </si>
  <si>
    <t>Site</t>
  </si>
  <si>
    <t>Date/ Time</t>
  </si>
  <si>
    <t>Q_m3ps (m^3)</t>
  </si>
  <si>
    <t>Staff_reading</t>
  </si>
  <si>
    <t>CFS (ft3)</t>
  </si>
  <si>
    <t>GPM</t>
  </si>
  <si>
    <t>Notes</t>
  </si>
  <si>
    <t>Q=c(h+a)n</t>
  </si>
  <si>
    <t>c</t>
  </si>
  <si>
    <t>a</t>
  </si>
  <si>
    <t>n</t>
  </si>
  <si>
    <t>Nuuuli</t>
  </si>
  <si>
    <t>Mataalii Stream</t>
  </si>
  <si>
    <r>
      <t xml:space="preserve">Elevation: </t>
    </r>
    <r>
      <rPr>
        <sz val="11"/>
        <color theme="1"/>
        <rFont val="Calibri"/>
        <family val="2"/>
        <scheme val="minor"/>
      </rPr>
      <t>Unknown</t>
    </r>
  </si>
  <si>
    <t>USGS Site</t>
  </si>
  <si>
    <t>Agency</t>
  </si>
  <si>
    <t>USGS</t>
  </si>
  <si>
    <t>Papa Stream</t>
  </si>
  <si>
    <r>
      <t xml:space="preserve">Elevation: </t>
    </r>
    <r>
      <rPr>
        <sz val="11"/>
        <color theme="1"/>
        <rFont val="Calibri"/>
        <family val="2"/>
        <scheme val="minor"/>
      </rPr>
      <t>120ft</t>
    </r>
  </si>
  <si>
    <t>4.1.1 Nuuuli</t>
  </si>
  <si>
    <r>
      <t xml:space="preserve">Elevation: </t>
    </r>
    <r>
      <rPr>
        <sz val="11"/>
        <color theme="1"/>
        <rFont val="Calibri"/>
        <family val="2"/>
        <scheme val="minor"/>
      </rPr>
      <t>62.34ft</t>
    </r>
  </si>
  <si>
    <t>Sauino Stream</t>
  </si>
  <si>
    <t>h</t>
  </si>
  <si>
    <r>
      <t>LAT/ LONG:</t>
    </r>
    <r>
      <rPr>
        <sz val="11"/>
        <color theme="1"/>
        <rFont val="Calibri"/>
        <family val="2"/>
        <scheme val="minor"/>
      </rPr>
      <t xml:space="preserve"> -14°18'42" -170°42'51"</t>
    </r>
  </si>
  <si>
    <r>
      <t xml:space="preserve">LAT/ LONG: </t>
    </r>
    <r>
      <rPr>
        <sz val="11"/>
        <color theme="1"/>
        <rFont val="Calibri"/>
        <family val="2"/>
        <scheme val="minor"/>
      </rPr>
      <t>-14°18'53", -170°43'03"</t>
    </r>
  </si>
  <si>
    <r>
      <t xml:space="preserve">LAT/ LONG: </t>
    </r>
    <r>
      <rPr>
        <sz val="11"/>
        <color theme="1"/>
        <rFont val="Calibri"/>
        <family val="2"/>
        <scheme val="minor"/>
      </rPr>
      <t>-14°18'13.17" -170°42'33.38"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</si>
</sst>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4" formatCode="0.0000"/>
    <numFmt numFmtId="175" formatCode="yyyy/mm/dd\ h:mm"/>
    <numFmt numFmtId="176" formatCode="yyyy/mm/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/>
    <xf numFmtId="174" fontId="0" fillId="0" borderId="0" xfId="0" applyNumberFormat="1"/>
    <xf numFmtId="174" fontId="18" fillId="0" borderId="0" xfId="0" applyNumberFormat="1" applyFont="1"/>
    <xf numFmtId="175" fontId="0" fillId="0" borderId="0" xfId="0" applyNumberFormat="1" applyAlignment="1">
      <alignment horizontal="left"/>
    </xf>
    <xf numFmtId="0" fontId="0" fillId="0" borderId="0" xfId="0" applyFont="1"/>
    <xf numFmtId="176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1" max="1" width="11.109375" customWidth="1"/>
    <col min="2" max="2" width="6.21875" bestFit="1" customWidth="1"/>
    <col min="3" max="3" width="15.6640625" bestFit="1" customWidth="1"/>
    <col min="4" max="4" width="13.44140625" bestFit="1" customWidth="1"/>
    <col min="5" max="5" width="12.33203125" bestFit="1" customWidth="1"/>
    <col min="6" max="6" width="8.109375" bestFit="1" customWidth="1"/>
    <col min="7" max="7" width="10.5546875" bestFit="1" customWidth="1"/>
  </cols>
  <sheetData>
    <row r="1" spans="1:12" s="2" customFormat="1" x14ac:dyDescent="0.3">
      <c r="A1" s="1" t="s">
        <v>20</v>
      </c>
      <c r="B1" s="1" t="s">
        <v>21</v>
      </c>
    </row>
    <row r="2" spans="1:12" s="2" customFormat="1" x14ac:dyDescent="0.3">
      <c r="A2" s="1" t="s">
        <v>26</v>
      </c>
      <c r="B2" s="1"/>
      <c r="C2" s="1"/>
      <c r="D2" s="1"/>
      <c r="E2" s="8" t="s">
        <v>23</v>
      </c>
      <c r="F2" s="1"/>
      <c r="G2" s="1"/>
      <c r="H2" s="1"/>
    </row>
    <row r="3" spans="1:12" s="2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7</v>
      </c>
    </row>
    <row r="4" spans="1:12" x14ac:dyDescent="0.3">
      <c r="A4">
        <v>1</v>
      </c>
      <c r="B4" t="s">
        <v>12</v>
      </c>
      <c r="C4" s="5">
        <v>42461.344444444447</v>
      </c>
      <c r="D4" s="3">
        <f>CONVERT(F4,"ft^3","m^3")</f>
        <v>0.10790134393881601</v>
      </c>
      <c r="F4">
        <v>3.8105000000000002</v>
      </c>
      <c r="G4" s="4">
        <f>F4*7.418*60</f>
        <v>1695.9773399999999</v>
      </c>
      <c r="L4" t="s">
        <v>8</v>
      </c>
    </row>
    <row r="5" spans="1:12" x14ac:dyDescent="0.3">
      <c r="A5">
        <v>2</v>
      </c>
      <c r="B5" t="s">
        <v>12</v>
      </c>
      <c r="C5" s="5">
        <v>42462.434027777781</v>
      </c>
      <c r="D5" s="3">
        <f>CONVERT(F5,"ft^3","m^3")</f>
        <v>0.39050064124231681</v>
      </c>
      <c r="F5">
        <v>13.7904</v>
      </c>
      <c r="G5" s="4">
        <f>F5*7.418*60</f>
        <v>6137.8312319999995</v>
      </c>
    </row>
    <row r="6" spans="1:12" x14ac:dyDescent="0.3">
      <c r="A6">
        <v>3</v>
      </c>
      <c r="B6" t="s">
        <v>12</v>
      </c>
      <c r="C6" s="5">
        <v>42462.447222222225</v>
      </c>
      <c r="D6" s="3">
        <f>CONVERT(F6,"ft^3","m^3")</f>
        <v>0.34869931230320639</v>
      </c>
      <c r="F6">
        <v>12.3142</v>
      </c>
      <c r="G6" s="4">
        <f>F6*7.418*60</f>
        <v>5480.8041359999997</v>
      </c>
      <c r="L6" t="s">
        <v>9</v>
      </c>
    </row>
    <row r="7" spans="1:12" x14ac:dyDescent="0.3">
      <c r="A7">
        <v>4</v>
      </c>
      <c r="B7" t="s">
        <v>12</v>
      </c>
      <c r="C7" s="5">
        <v>42466.275694444441</v>
      </c>
      <c r="D7" s="3">
        <f>CONVERT(F7,"ft^3","m^3")</f>
        <v>0.2967010869063168</v>
      </c>
      <c r="F7">
        <v>10.4779</v>
      </c>
      <c r="G7" s="4">
        <f>F7*7.418*60</f>
        <v>4663.5037320000001</v>
      </c>
      <c r="L7" t="s">
        <v>10</v>
      </c>
    </row>
    <row r="8" spans="1:12" x14ac:dyDescent="0.3">
      <c r="A8">
        <v>5</v>
      </c>
      <c r="B8" t="s">
        <v>12</v>
      </c>
      <c r="C8" s="5">
        <v>42466.287499999999</v>
      </c>
      <c r="D8" s="3">
        <f>CONVERT(F8,"ft^3","m^3")</f>
        <v>0.28069923689717763</v>
      </c>
      <c r="F8">
        <v>9.9128000000000007</v>
      </c>
      <c r="G8" s="4">
        <f>F8*7.418*60</f>
        <v>4411.9890240000004</v>
      </c>
      <c r="L8" t="s">
        <v>11</v>
      </c>
    </row>
    <row r="9" spans="1:12" x14ac:dyDescent="0.3">
      <c r="A9">
        <v>6</v>
      </c>
      <c r="B9" t="s">
        <v>12</v>
      </c>
      <c r="C9" s="5">
        <v>42469.561111111114</v>
      </c>
      <c r="D9" s="3">
        <f>CONVERT(F9,"ft^3","m^3")</f>
        <v>0.4144991687290368</v>
      </c>
      <c r="E9">
        <v>1.25</v>
      </c>
      <c r="F9">
        <v>14.6379</v>
      </c>
      <c r="G9" s="4">
        <f t="shared" ref="G9:G12" si="0">F9*7.418*60</f>
        <v>6515.036532000001</v>
      </c>
    </row>
    <row r="10" spans="1:12" x14ac:dyDescent="0.3">
      <c r="A10">
        <v>7</v>
      </c>
      <c r="B10" t="s">
        <v>12</v>
      </c>
      <c r="C10" s="5">
        <v>42470.352083333331</v>
      </c>
      <c r="D10" s="3">
        <f>CONVERT(F10,"ft^3","m^3")</f>
        <v>1.8241995743032324</v>
      </c>
      <c r="E10">
        <v>2.5</v>
      </c>
      <c r="F10">
        <v>64.421000000000006</v>
      </c>
      <c r="G10" s="4">
        <f t="shared" si="0"/>
        <v>28672.498680000004</v>
      </c>
    </row>
    <row r="11" spans="1:12" x14ac:dyDescent="0.3">
      <c r="A11">
        <v>8</v>
      </c>
      <c r="B11" t="s">
        <v>12</v>
      </c>
      <c r="C11" s="5">
        <v>42472.427083333336</v>
      </c>
      <c r="D11" s="3">
        <f>CONVERT(F11,"ft^3","m^3")</f>
        <v>0.47899928189629448</v>
      </c>
      <c r="E11">
        <v>1.52</v>
      </c>
      <c r="F11">
        <v>16.915700000000001</v>
      </c>
      <c r="G11" s="4">
        <f t="shared" si="0"/>
        <v>7528.8397560000012</v>
      </c>
    </row>
    <row r="12" spans="1:12" x14ac:dyDescent="0.3">
      <c r="A12">
        <v>9</v>
      </c>
      <c r="B12" t="s">
        <v>12</v>
      </c>
      <c r="C12" s="5">
        <v>42477.598611111112</v>
      </c>
      <c r="D12" s="3">
        <f>CONVERT(F12,"ft^3","m^3")</f>
        <v>0.1852006717656576</v>
      </c>
      <c r="F12">
        <v>6.5403000000000002</v>
      </c>
      <c r="G12" s="4">
        <f t="shared" si="0"/>
        <v>2910.9567240000001</v>
      </c>
    </row>
    <row r="13" spans="1:12" x14ac:dyDescent="0.3">
      <c r="A13">
        <v>10</v>
      </c>
      <c r="B13" t="s">
        <v>12</v>
      </c>
      <c r="C13" s="5">
        <v>42481.692361111112</v>
      </c>
      <c r="D13" s="3">
        <f>CONVERT(F13,"ft^3","m^3")</f>
        <v>0.12819885957596161</v>
      </c>
      <c r="F13">
        <v>4.5273000000000003</v>
      </c>
      <c r="G13" s="4">
        <f>F13*7.418*60</f>
        <v>2015.0106840000003</v>
      </c>
    </row>
    <row r="14" spans="1:12" x14ac:dyDescent="0.3">
      <c r="A14">
        <v>11</v>
      </c>
      <c r="B14" t="s">
        <v>12</v>
      </c>
      <c r="C14" s="5">
        <v>42509.59097222222</v>
      </c>
      <c r="D14" s="3">
        <f>CONVERT(F14,"ft^3","m^3")</f>
        <v>6.5100430315007993E-2</v>
      </c>
      <c r="E14">
        <v>0.9</v>
      </c>
      <c r="F14">
        <v>2.2989999999999999</v>
      </c>
      <c r="G14" s="4">
        <f>F14*7.418*60</f>
        <v>1023.2389200000001</v>
      </c>
    </row>
    <row r="15" spans="1:12" x14ac:dyDescent="0.3">
      <c r="A15">
        <v>12</v>
      </c>
      <c r="B15" t="s">
        <v>12</v>
      </c>
      <c r="C15" s="5">
        <v>42845.73333333333</v>
      </c>
      <c r="E15">
        <v>0.65</v>
      </c>
    </row>
    <row r="16" spans="1:12" x14ac:dyDescent="0.3">
      <c r="A16">
        <v>13</v>
      </c>
      <c r="B16" t="s">
        <v>12</v>
      </c>
      <c r="C16" s="5">
        <v>42867.606249999997</v>
      </c>
      <c r="D16" s="3">
        <f>CONVERT(F16,"ft^3","m^3")</f>
        <v>0.24646983273676801</v>
      </c>
      <c r="F16">
        <v>8.7040000000000006</v>
      </c>
      <c r="G16" s="4">
        <f t="shared" ref="G16:G26" si="1">F16*7.418*60</f>
        <v>3873.9763200000007</v>
      </c>
    </row>
    <row r="17" spans="1:7" x14ac:dyDescent="0.3">
      <c r="A17">
        <v>14</v>
      </c>
      <c r="B17" t="s">
        <v>12</v>
      </c>
      <c r="C17" s="5">
        <v>42864.59375</v>
      </c>
      <c r="D17" s="3">
        <f>CONVERT(F17,"ft^3","m^3")</f>
        <v>1.2127822226887681</v>
      </c>
      <c r="F17">
        <v>42.829000000000001</v>
      </c>
      <c r="G17" s="4">
        <f t="shared" si="1"/>
        <v>19062.331320000001</v>
      </c>
    </row>
    <row r="18" spans="1:7" x14ac:dyDescent="0.3">
      <c r="A18">
        <v>15</v>
      </c>
      <c r="B18" t="s">
        <v>12</v>
      </c>
      <c r="C18" s="5">
        <v>42840.729166666664</v>
      </c>
      <c r="D18" s="3">
        <f>CONVERT(F18,"ft^3","m^3")</f>
        <v>2.8883183523840002E-2</v>
      </c>
      <c r="E18">
        <v>0.71</v>
      </c>
      <c r="F18">
        <v>1.02</v>
      </c>
      <c r="G18" s="4">
        <f t="shared" si="1"/>
        <v>453.98160000000001</v>
      </c>
    </row>
    <row r="19" spans="1:7" x14ac:dyDescent="0.3">
      <c r="A19">
        <v>16</v>
      </c>
      <c r="B19" t="s">
        <v>12</v>
      </c>
      <c r="C19" s="5">
        <v>43983.487500000003</v>
      </c>
      <c r="D19" s="3">
        <f>CONVERT(F19,"ft^3","m^3")</f>
        <v>8.8178660287487998E-2</v>
      </c>
      <c r="E19">
        <v>0.9</v>
      </c>
      <c r="F19">
        <v>3.1139999999999999</v>
      </c>
      <c r="G19" s="4">
        <f t="shared" si="1"/>
        <v>1385.97912</v>
      </c>
    </row>
    <row r="20" spans="1:7" x14ac:dyDescent="0.3">
      <c r="A20">
        <v>17</v>
      </c>
      <c r="B20" t="s">
        <v>12</v>
      </c>
      <c r="C20" s="5">
        <v>44791.696527777778</v>
      </c>
      <c r="D20" s="3">
        <f>CONVERT(F20,"ft^3","m^3")</f>
        <v>6.3826172218368005E-2</v>
      </c>
      <c r="E20">
        <v>0.88</v>
      </c>
      <c r="F20">
        <v>2.254</v>
      </c>
      <c r="G20" s="4">
        <f t="shared" si="1"/>
        <v>1003.2103200000001</v>
      </c>
    </row>
    <row r="21" spans="1:7" x14ac:dyDescent="0.3">
      <c r="A21">
        <v>18</v>
      </c>
      <c r="B21" t="s">
        <v>12</v>
      </c>
      <c r="C21" s="5">
        <v>44862.498611111114</v>
      </c>
      <c r="D21" s="3">
        <f>CONVERT(F21,"ft^3","m^3")</f>
        <v>6.8498451906048002E-2</v>
      </c>
      <c r="E21">
        <v>0.96</v>
      </c>
      <c r="F21">
        <v>2.419</v>
      </c>
      <c r="G21" s="4">
        <f t="shared" si="1"/>
        <v>1076.64852</v>
      </c>
    </row>
    <row r="22" spans="1:7" x14ac:dyDescent="0.3">
      <c r="A22">
        <v>19</v>
      </c>
      <c r="B22" t="s">
        <v>12</v>
      </c>
      <c r="C22" s="5">
        <v>45034.48333333333</v>
      </c>
      <c r="D22" s="3">
        <f>CONVERT(F22,"ft^3","m^3")</f>
        <v>0.57412406465280008</v>
      </c>
      <c r="E22">
        <v>1.25</v>
      </c>
      <c r="F22">
        <v>20.274999999999999</v>
      </c>
      <c r="G22" s="4">
        <f t="shared" si="1"/>
        <v>9023.9969999999994</v>
      </c>
    </row>
    <row r="23" spans="1:7" x14ac:dyDescent="0.3">
      <c r="A23">
        <v>20</v>
      </c>
      <c r="B23" t="s">
        <v>12</v>
      </c>
      <c r="C23" s="5">
        <v>45183.433333333334</v>
      </c>
      <c r="D23" s="3">
        <f>CONVERT(F23,"ft^3","m^3")</f>
        <v>9.3304009520640011E-2</v>
      </c>
      <c r="E23">
        <v>0.74</v>
      </c>
      <c r="F23">
        <v>3.2949999999999999</v>
      </c>
      <c r="G23" s="4">
        <f t="shared" si="1"/>
        <v>1466.5385999999999</v>
      </c>
    </row>
    <row r="24" spans="1:7" x14ac:dyDescent="0.3">
      <c r="A24">
        <v>21</v>
      </c>
      <c r="B24" t="s">
        <v>12</v>
      </c>
      <c r="C24" s="5">
        <v>45220.302083333336</v>
      </c>
      <c r="D24" s="3">
        <f>CONVERT(F24,"ft^3","m^3")</f>
        <v>0.24033640376494081</v>
      </c>
      <c r="E24">
        <v>1.06</v>
      </c>
      <c r="F24">
        <v>8.4873999999999992</v>
      </c>
      <c r="G24" s="4">
        <f t="shared" si="1"/>
        <v>3777.5719919999997</v>
      </c>
    </row>
    <row r="25" spans="1:7" x14ac:dyDescent="0.3">
      <c r="A25">
        <v>22</v>
      </c>
      <c r="B25" t="s">
        <v>12</v>
      </c>
      <c r="C25" s="5">
        <v>45224.587500000001</v>
      </c>
      <c r="D25" s="3">
        <f>CONVERT(F25,"ft^3","m^3")</f>
        <v>5.2859057533286402E-2</v>
      </c>
      <c r="E25">
        <v>0.64</v>
      </c>
      <c r="F25">
        <v>1.8667</v>
      </c>
      <c r="G25" s="4">
        <f t="shared" si="1"/>
        <v>830.83083599999998</v>
      </c>
    </row>
    <row r="26" spans="1:7" x14ac:dyDescent="0.3">
      <c r="A26">
        <v>23</v>
      </c>
      <c r="B26" t="s">
        <v>12</v>
      </c>
      <c r="C26" s="5">
        <v>45229.53402777778</v>
      </c>
      <c r="D26" s="3">
        <f>CONVERT(F26,"ft^3","m^3")</f>
        <v>6.06631804540416E-2</v>
      </c>
      <c r="E26">
        <v>0.65</v>
      </c>
      <c r="F26">
        <v>2.1423000000000001</v>
      </c>
      <c r="G26" s="4">
        <f t="shared" si="1"/>
        <v>953.49488400000007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1" max="1" width="8.88671875" style="2"/>
    <col min="2" max="2" width="9.109375" style="2" bestFit="1" customWidth="1"/>
    <col min="3" max="3" width="17.77734375" style="2" bestFit="1" customWidth="1"/>
    <col min="4" max="4" width="13.44140625" style="2" bestFit="1" customWidth="1"/>
    <col min="5" max="5" width="12.33203125" style="2" bestFit="1" customWidth="1"/>
    <col min="6" max="6" width="8.109375" style="2" bestFit="1" customWidth="1"/>
    <col min="7" max="7" width="8.5546875" style="2" bestFit="1" customWidth="1"/>
    <col min="8" max="16384" width="8.88671875" style="2"/>
  </cols>
  <sheetData>
    <row r="1" spans="1:9" x14ac:dyDescent="0.3">
      <c r="A1" s="1" t="s">
        <v>22</v>
      </c>
      <c r="C1" s="1" t="s">
        <v>14</v>
      </c>
    </row>
    <row r="2" spans="1:9" x14ac:dyDescent="0.3">
      <c r="A2" s="1" t="s">
        <v>25</v>
      </c>
      <c r="B2" s="1"/>
      <c r="C2" s="1"/>
      <c r="D2" s="1"/>
      <c r="E2" s="8" t="s">
        <v>23</v>
      </c>
      <c r="F2" s="1"/>
      <c r="G2" s="1"/>
      <c r="H2" s="1"/>
    </row>
    <row r="3" spans="1:9" x14ac:dyDescent="0.3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7</v>
      </c>
    </row>
    <row r="4" spans="1:9" x14ac:dyDescent="0.3">
      <c r="A4" s="2">
        <v>1</v>
      </c>
      <c r="B4" s="2">
        <v>16942000</v>
      </c>
      <c r="C4" s="7">
        <v>21754</v>
      </c>
      <c r="D4" s="3">
        <f>CONVERT(F4,"ft^3","m^3")</f>
        <v>3.9643585228800009E-3</v>
      </c>
      <c r="F4" s="2">
        <v>0.14000000000000001</v>
      </c>
      <c r="G4" s="3">
        <f>F4*7.418*60</f>
        <v>62.311200000000007</v>
      </c>
      <c r="H4" s="2" t="s">
        <v>17</v>
      </c>
    </row>
    <row r="5" spans="1:9" x14ac:dyDescent="0.3">
      <c r="A5" s="2">
        <v>2</v>
      </c>
      <c r="B5" s="2">
        <v>16942000</v>
      </c>
      <c r="C5" s="7">
        <v>21768</v>
      </c>
      <c r="D5" s="3">
        <f t="shared" ref="D5:D20" si="0">CONVERT(F5,"ft^3","m^3")</f>
        <v>4.5306954547199999E-3</v>
      </c>
      <c r="F5" s="2">
        <v>0.16</v>
      </c>
      <c r="G5" s="3">
        <f t="shared" ref="G5:G20" si="1">F5*7.418*60</f>
        <v>71.212800000000016</v>
      </c>
      <c r="H5" s="2" t="s">
        <v>17</v>
      </c>
    </row>
    <row r="6" spans="1:9" x14ac:dyDescent="0.3">
      <c r="A6" s="2">
        <v>3</v>
      </c>
      <c r="B6" s="2">
        <v>16942000</v>
      </c>
      <c r="C6" s="7">
        <v>21775</v>
      </c>
      <c r="D6" s="3">
        <f t="shared" si="0"/>
        <v>3.9643585228800009E-3</v>
      </c>
      <c r="F6" s="2">
        <v>0.14000000000000001</v>
      </c>
      <c r="G6" s="3">
        <f t="shared" si="1"/>
        <v>62.311200000000007</v>
      </c>
      <c r="H6" s="2" t="s">
        <v>17</v>
      </c>
    </row>
    <row r="7" spans="1:9" x14ac:dyDescent="0.3">
      <c r="A7" s="2">
        <v>4</v>
      </c>
      <c r="B7" s="2">
        <v>16942000</v>
      </c>
      <c r="C7" s="7">
        <v>22182</v>
      </c>
      <c r="D7" s="3">
        <f t="shared" si="0"/>
        <v>5.6633693184000005E-3</v>
      </c>
      <c r="F7" s="2">
        <v>0.2</v>
      </c>
      <c r="G7" s="3">
        <f t="shared" si="1"/>
        <v>89.016000000000005</v>
      </c>
      <c r="H7" s="2" t="s">
        <v>17</v>
      </c>
    </row>
    <row r="8" spans="1:9" x14ac:dyDescent="0.3">
      <c r="A8" s="2">
        <v>5</v>
      </c>
      <c r="B8" s="2">
        <v>16942000</v>
      </c>
      <c r="C8" s="7">
        <v>22192</v>
      </c>
      <c r="D8" s="3">
        <f t="shared" si="0"/>
        <v>4.2475269887999999E-3</v>
      </c>
      <c r="F8" s="2">
        <v>0.15</v>
      </c>
      <c r="G8" s="3">
        <f t="shared" si="1"/>
        <v>66.762</v>
      </c>
      <c r="H8" s="2" t="s">
        <v>17</v>
      </c>
    </row>
    <row r="9" spans="1:9" x14ac:dyDescent="0.3">
      <c r="A9" s="2">
        <v>6</v>
      </c>
      <c r="B9" s="2">
        <v>16942000</v>
      </c>
      <c r="C9" s="7">
        <v>22546</v>
      </c>
      <c r="D9" s="3">
        <f t="shared" si="0"/>
        <v>2.2653477273599999E-3</v>
      </c>
      <c r="F9" s="2">
        <v>0.08</v>
      </c>
      <c r="G9" s="3">
        <f t="shared" si="1"/>
        <v>35.606400000000008</v>
      </c>
      <c r="H9" s="2" t="s">
        <v>17</v>
      </c>
    </row>
    <row r="10" spans="1:9" x14ac:dyDescent="0.3">
      <c r="A10" s="2">
        <v>7</v>
      </c>
      <c r="B10" s="2">
        <v>16942000</v>
      </c>
      <c r="C10" s="7">
        <v>22554</v>
      </c>
      <c r="D10" s="3">
        <f t="shared" si="0"/>
        <v>2.5485161932799999E-3</v>
      </c>
      <c r="F10" s="2">
        <v>0.09</v>
      </c>
      <c r="G10" s="3">
        <f t="shared" si="1"/>
        <v>40.057200000000002</v>
      </c>
      <c r="H10" s="2" t="s">
        <v>17</v>
      </c>
    </row>
    <row r="11" spans="1:9" x14ac:dyDescent="0.3">
      <c r="A11" s="2">
        <v>8</v>
      </c>
      <c r="B11" s="2">
        <v>16942000</v>
      </c>
      <c r="C11" s="7">
        <v>23051</v>
      </c>
      <c r="D11" s="3">
        <f t="shared" si="0"/>
        <v>5.3802008524800006E-3</v>
      </c>
      <c r="F11" s="2">
        <v>0.19</v>
      </c>
      <c r="G11" s="3">
        <f t="shared" si="1"/>
        <v>84.565200000000004</v>
      </c>
      <c r="H11" s="2" t="s">
        <v>17</v>
      </c>
    </row>
    <row r="12" spans="1:9" x14ac:dyDescent="0.3">
      <c r="A12" s="2">
        <v>9</v>
      </c>
      <c r="B12" s="2">
        <v>16942000</v>
      </c>
      <c r="C12" s="7">
        <v>23063</v>
      </c>
      <c r="D12" s="3">
        <f t="shared" si="0"/>
        <v>4.8138639206399998E-3</v>
      </c>
      <c r="F12" s="2">
        <v>0.17</v>
      </c>
      <c r="G12" s="3">
        <f t="shared" si="1"/>
        <v>75.663600000000002</v>
      </c>
      <c r="H12" s="2" t="s">
        <v>17</v>
      </c>
    </row>
    <row r="13" spans="1:9" x14ac:dyDescent="0.3">
      <c r="A13" s="2">
        <v>10</v>
      </c>
      <c r="B13" s="2">
        <v>16942000</v>
      </c>
      <c r="C13" s="7">
        <v>23513</v>
      </c>
      <c r="D13" s="3">
        <f t="shared" si="0"/>
        <v>6.7960431820800003E-3</v>
      </c>
      <c r="F13" s="2">
        <v>0.24</v>
      </c>
      <c r="G13" s="3">
        <f t="shared" si="1"/>
        <v>106.8192</v>
      </c>
      <c r="H13" s="2" t="s">
        <v>17</v>
      </c>
    </row>
    <row r="14" spans="1:9" x14ac:dyDescent="0.3">
      <c r="A14" s="2">
        <v>11</v>
      </c>
      <c r="B14" s="2">
        <v>16942000</v>
      </c>
      <c r="C14" s="7">
        <v>23519</v>
      </c>
      <c r="D14" s="3">
        <f t="shared" si="0"/>
        <v>1.3592086364160001E-2</v>
      </c>
      <c r="F14" s="2">
        <v>0.48</v>
      </c>
      <c r="G14" s="3">
        <f t="shared" si="1"/>
        <v>213.63839999999999</v>
      </c>
      <c r="H14" s="2" t="s">
        <v>17</v>
      </c>
    </row>
    <row r="15" spans="1:9" x14ac:dyDescent="0.3">
      <c r="A15" s="2">
        <v>12</v>
      </c>
      <c r="B15" s="2">
        <v>16942000</v>
      </c>
      <c r="C15" s="7">
        <v>23917</v>
      </c>
      <c r="D15" s="3">
        <f t="shared" si="0"/>
        <v>1.6423771023360002E-2</v>
      </c>
      <c r="F15" s="2">
        <v>0.57999999999999996</v>
      </c>
      <c r="G15" s="3">
        <f t="shared" si="1"/>
        <v>258.14639999999997</v>
      </c>
      <c r="H15" s="2" t="s">
        <v>17</v>
      </c>
    </row>
    <row r="16" spans="1:9" x14ac:dyDescent="0.3">
      <c r="A16" s="2">
        <v>13</v>
      </c>
      <c r="B16" s="2">
        <v>16942000</v>
      </c>
      <c r="C16" s="7">
        <v>24961</v>
      </c>
      <c r="D16" s="3">
        <f t="shared" si="0"/>
        <v>1.047723323904E-2</v>
      </c>
      <c r="F16" s="2">
        <v>0.37</v>
      </c>
      <c r="G16" s="3">
        <f t="shared" si="1"/>
        <v>164.67959999999999</v>
      </c>
      <c r="H16" s="2" t="s">
        <v>17</v>
      </c>
    </row>
    <row r="17" spans="1:8" x14ac:dyDescent="0.3">
      <c r="A17" s="2">
        <v>14</v>
      </c>
      <c r="B17" s="2">
        <v>16942000</v>
      </c>
      <c r="C17" s="7">
        <v>25345</v>
      </c>
      <c r="D17" s="3">
        <f t="shared" si="0"/>
        <v>1.1893075568640001E-2</v>
      </c>
      <c r="F17" s="2">
        <v>0.42</v>
      </c>
      <c r="G17" s="3">
        <f t="shared" si="1"/>
        <v>186.93359999999998</v>
      </c>
      <c r="H17" s="2" t="s">
        <v>17</v>
      </c>
    </row>
    <row r="18" spans="1:8" x14ac:dyDescent="0.3">
      <c r="A18" s="2">
        <v>15</v>
      </c>
      <c r="B18" s="2">
        <v>16942000</v>
      </c>
      <c r="C18" s="7">
        <v>25842</v>
      </c>
      <c r="D18" s="3">
        <f t="shared" si="0"/>
        <v>5.9465377843200004E-3</v>
      </c>
      <c r="F18" s="2">
        <v>0.21</v>
      </c>
      <c r="G18" s="3">
        <f t="shared" si="1"/>
        <v>93.466799999999992</v>
      </c>
      <c r="H18" s="2" t="s">
        <v>17</v>
      </c>
    </row>
    <row r="19" spans="1:8" x14ac:dyDescent="0.3">
      <c r="A19" s="2">
        <v>16</v>
      </c>
      <c r="B19" s="2">
        <v>16942000</v>
      </c>
      <c r="C19" s="7">
        <v>27232</v>
      </c>
      <c r="D19" s="3">
        <f t="shared" si="0"/>
        <v>3.9643585228800009E-3</v>
      </c>
      <c r="F19" s="2">
        <v>0.14000000000000001</v>
      </c>
      <c r="G19" s="3">
        <f t="shared" si="1"/>
        <v>62.311200000000007</v>
      </c>
      <c r="H19" s="2" t="s">
        <v>17</v>
      </c>
    </row>
    <row r="20" spans="1:8" x14ac:dyDescent="0.3">
      <c r="A20" s="2">
        <v>17</v>
      </c>
      <c r="B20" s="2">
        <v>16942000</v>
      </c>
      <c r="C20" s="7">
        <v>27662</v>
      </c>
      <c r="D20" s="3">
        <f t="shared" si="0"/>
        <v>2.2653477273599999E-3</v>
      </c>
      <c r="F20" s="2">
        <v>0.08</v>
      </c>
      <c r="G20" s="3">
        <f t="shared" si="1"/>
        <v>35.606400000000008</v>
      </c>
      <c r="H20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3" max="3" width="17.77734375" bestFit="1" customWidth="1"/>
    <col min="4" max="4" width="13.33203125" customWidth="1"/>
    <col min="5" max="5" width="12.33203125" bestFit="1" customWidth="1"/>
    <col min="6" max="8" width="8.88671875" customWidth="1"/>
  </cols>
  <sheetData>
    <row r="1" spans="1:9" s="2" customFormat="1" x14ac:dyDescent="0.3">
      <c r="A1" s="1" t="s">
        <v>13</v>
      </c>
      <c r="C1" s="1" t="s">
        <v>14</v>
      </c>
    </row>
    <row r="2" spans="1:9" s="2" customFormat="1" x14ac:dyDescent="0.3">
      <c r="A2" s="1" t="s">
        <v>24</v>
      </c>
      <c r="B2" s="1"/>
      <c r="C2" s="1"/>
      <c r="D2" s="1"/>
      <c r="E2" s="8" t="s">
        <v>23</v>
      </c>
      <c r="F2" s="1"/>
      <c r="G2" s="1"/>
      <c r="H2" s="1"/>
    </row>
    <row r="3" spans="1:9" s="2" customFormat="1" x14ac:dyDescent="0.3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7</v>
      </c>
    </row>
    <row r="4" spans="1:9" x14ac:dyDescent="0.3">
      <c r="A4" s="2">
        <v>1</v>
      </c>
      <c r="B4" s="2">
        <v>16943000</v>
      </c>
      <c r="C4" s="7">
        <v>21755</v>
      </c>
      <c r="D4" s="3">
        <f>CONVERT(F4,"ft^3","m^3")</f>
        <v>1.472476022784E-2</v>
      </c>
      <c r="E4" s="2"/>
      <c r="F4" s="2">
        <v>0.52</v>
      </c>
      <c r="G4" s="3">
        <f>F4*7.418*60</f>
        <v>231.44160000000002</v>
      </c>
      <c r="H4" s="2" t="s">
        <v>17</v>
      </c>
      <c r="I4" s="2"/>
    </row>
    <row r="5" spans="1:9" x14ac:dyDescent="0.3">
      <c r="A5" s="2">
        <v>2</v>
      </c>
      <c r="B5" s="2">
        <v>16943000</v>
      </c>
      <c r="C5" s="7">
        <v>21768</v>
      </c>
      <c r="D5" s="3">
        <f t="shared" ref="D5:D20" si="0">CONVERT(F5,"ft^3","m^3")</f>
        <v>1.6140602557439997E-2</v>
      </c>
      <c r="E5" s="2"/>
      <c r="F5" s="2">
        <v>0.56999999999999995</v>
      </c>
      <c r="G5" s="3">
        <f t="shared" ref="G5:G20" si="1">F5*7.418*60</f>
        <v>253.69559999999998</v>
      </c>
      <c r="H5" s="2" t="s">
        <v>17</v>
      </c>
      <c r="I5" s="2"/>
    </row>
    <row r="6" spans="1:9" x14ac:dyDescent="0.3">
      <c r="A6" s="2">
        <v>3</v>
      </c>
      <c r="B6" s="2">
        <v>16943000</v>
      </c>
      <c r="C6" s="7">
        <v>21775</v>
      </c>
      <c r="D6" s="3">
        <f t="shared" si="0"/>
        <v>1.330891789824E-2</v>
      </c>
      <c r="E6" s="2"/>
      <c r="F6" s="2">
        <v>0.47</v>
      </c>
      <c r="G6" s="3">
        <f t="shared" si="1"/>
        <v>209.18759999999997</v>
      </c>
      <c r="H6" s="2" t="s">
        <v>17</v>
      </c>
      <c r="I6" s="2"/>
    </row>
    <row r="7" spans="1:9" x14ac:dyDescent="0.3">
      <c r="A7" s="2">
        <v>4</v>
      </c>
      <c r="B7" s="2">
        <v>16943000</v>
      </c>
      <c r="C7" s="7">
        <v>22181</v>
      </c>
      <c r="D7" s="3">
        <f t="shared" si="0"/>
        <v>1.5857434091520003E-2</v>
      </c>
      <c r="E7" s="2"/>
      <c r="F7" s="2">
        <v>0.56000000000000005</v>
      </c>
      <c r="G7" s="3">
        <f t="shared" si="1"/>
        <v>249.24480000000003</v>
      </c>
      <c r="H7" s="2" t="s">
        <v>17</v>
      </c>
      <c r="I7" s="2"/>
    </row>
    <row r="8" spans="1:9" x14ac:dyDescent="0.3">
      <c r="A8" s="2">
        <v>5</v>
      </c>
      <c r="B8" s="2">
        <v>16943000</v>
      </c>
      <c r="C8" s="7">
        <v>22189</v>
      </c>
      <c r="D8" s="3">
        <f t="shared" si="0"/>
        <v>1.3025749432320001E-2</v>
      </c>
      <c r="E8" s="2"/>
      <c r="F8" s="2">
        <v>0.46</v>
      </c>
      <c r="G8" s="3">
        <f t="shared" si="1"/>
        <v>204.73680000000002</v>
      </c>
      <c r="H8" s="2" t="s">
        <v>17</v>
      </c>
      <c r="I8" s="2"/>
    </row>
    <row r="9" spans="1:9" x14ac:dyDescent="0.3">
      <c r="A9" s="2">
        <v>6</v>
      </c>
      <c r="B9" s="2">
        <v>16943000</v>
      </c>
      <c r="C9" s="7">
        <v>22549</v>
      </c>
      <c r="D9" s="3">
        <f t="shared" si="0"/>
        <v>1.330891789824E-2</v>
      </c>
      <c r="E9" s="2"/>
      <c r="F9" s="2">
        <v>0.47</v>
      </c>
      <c r="G9" s="3">
        <f t="shared" si="1"/>
        <v>209.18759999999997</v>
      </c>
      <c r="H9" s="2" t="s">
        <v>17</v>
      </c>
      <c r="I9" s="2"/>
    </row>
    <row r="10" spans="1:9" x14ac:dyDescent="0.3">
      <c r="A10" s="2">
        <v>7</v>
      </c>
      <c r="B10" s="2">
        <v>16943000</v>
      </c>
      <c r="C10" s="7">
        <v>22554</v>
      </c>
      <c r="D10" s="3">
        <f t="shared" si="0"/>
        <v>1.104357017088E-2</v>
      </c>
      <c r="E10" s="2"/>
      <c r="F10" s="2">
        <v>0.39</v>
      </c>
      <c r="G10" s="3">
        <f t="shared" si="1"/>
        <v>173.58120000000002</v>
      </c>
      <c r="H10" s="2" t="s">
        <v>17</v>
      </c>
      <c r="I10" s="2"/>
    </row>
    <row r="11" spans="1:9" x14ac:dyDescent="0.3">
      <c r="A11" s="2">
        <v>8</v>
      </c>
      <c r="B11" s="2">
        <v>16943000</v>
      </c>
      <c r="C11" s="7">
        <v>23051</v>
      </c>
      <c r="D11" s="3">
        <f t="shared" si="0"/>
        <v>1.69901079552E-2</v>
      </c>
      <c r="E11" s="2"/>
      <c r="F11" s="2">
        <v>0.6</v>
      </c>
      <c r="G11" s="3">
        <f t="shared" si="1"/>
        <v>267.048</v>
      </c>
      <c r="H11" s="2" t="s">
        <v>17</v>
      </c>
      <c r="I11" s="2"/>
    </row>
    <row r="12" spans="1:9" x14ac:dyDescent="0.3">
      <c r="A12" s="2">
        <v>9</v>
      </c>
      <c r="B12" s="2">
        <v>16943000</v>
      </c>
      <c r="C12" s="7">
        <v>23064</v>
      </c>
      <c r="D12" s="3">
        <f t="shared" si="0"/>
        <v>1.7273276421119997E-2</v>
      </c>
      <c r="E12" s="2"/>
      <c r="F12" s="2">
        <v>0.61</v>
      </c>
      <c r="G12" s="3">
        <f t="shared" si="1"/>
        <v>271.49880000000002</v>
      </c>
      <c r="H12" s="2" t="s">
        <v>17</v>
      </c>
      <c r="I12" s="2"/>
    </row>
    <row r="13" spans="1:9" x14ac:dyDescent="0.3">
      <c r="A13" s="2">
        <v>10</v>
      </c>
      <c r="B13" s="2">
        <v>16943000</v>
      </c>
      <c r="C13" s="7">
        <v>23513</v>
      </c>
      <c r="D13" s="3">
        <f t="shared" si="0"/>
        <v>1.5007928693760003E-2</v>
      </c>
      <c r="E13" s="2"/>
      <c r="F13" s="2">
        <v>0.53</v>
      </c>
      <c r="G13" s="3">
        <f t="shared" si="1"/>
        <v>235.89240000000004</v>
      </c>
      <c r="H13" s="2" t="s">
        <v>17</v>
      </c>
      <c r="I13" s="2"/>
    </row>
    <row r="14" spans="1:9" x14ac:dyDescent="0.3">
      <c r="A14" s="2">
        <v>11</v>
      </c>
      <c r="B14" s="2">
        <v>16943000</v>
      </c>
      <c r="C14" s="7">
        <v>23519</v>
      </c>
      <c r="D14" s="3">
        <f t="shared" si="0"/>
        <v>3.4263384376319997E-2</v>
      </c>
      <c r="E14" s="2"/>
      <c r="F14" s="2">
        <v>1.21</v>
      </c>
      <c r="G14" s="3">
        <f t="shared" si="1"/>
        <v>538.54680000000008</v>
      </c>
      <c r="H14" s="2" t="s">
        <v>17</v>
      </c>
      <c r="I14" s="2"/>
    </row>
    <row r="15" spans="1:9" x14ac:dyDescent="0.3">
      <c r="A15" s="2">
        <v>12</v>
      </c>
      <c r="B15" s="2">
        <v>16943000</v>
      </c>
      <c r="C15" s="7">
        <v>23917</v>
      </c>
      <c r="D15" s="3">
        <f t="shared" si="0"/>
        <v>3.2564373580799999E-2</v>
      </c>
      <c r="E15" s="2"/>
      <c r="F15" s="2">
        <v>1.1499999999999999</v>
      </c>
      <c r="G15" s="3">
        <f t="shared" si="1"/>
        <v>511.84199999999998</v>
      </c>
      <c r="H15" s="2" t="s">
        <v>17</v>
      </c>
      <c r="I15" s="2"/>
    </row>
    <row r="16" spans="1:9" x14ac:dyDescent="0.3">
      <c r="A16" s="2">
        <v>13</v>
      </c>
      <c r="B16" s="2">
        <v>16943000</v>
      </c>
      <c r="C16" s="7">
        <v>24961</v>
      </c>
      <c r="D16" s="3">
        <f t="shared" si="0"/>
        <v>2.067129801216E-2</v>
      </c>
      <c r="E16" s="2"/>
      <c r="F16" s="2">
        <v>0.73</v>
      </c>
      <c r="G16" s="3">
        <f t="shared" si="1"/>
        <v>324.90840000000003</v>
      </c>
      <c r="H16" s="2" t="s">
        <v>17</v>
      </c>
      <c r="I16" s="2"/>
    </row>
    <row r="17" spans="1:9" x14ac:dyDescent="0.3">
      <c r="A17" s="2">
        <v>14</v>
      </c>
      <c r="B17" s="2">
        <v>16943000</v>
      </c>
      <c r="C17" s="7">
        <v>25350</v>
      </c>
      <c r="D17" s="3">
        <f t="shared" si="0"/>
        <v>1.27425809664E-2</v>
      </c>
      <c r="E17" s="2"/>
      <c r="F17" s="2">
        <v>0.45</v>
      </c>
      <c r="G17" s="3">
        <f t="shared" si="1"/>
        <v>200.28600000000003</v>
      </c>
      <c r="H17" s="2" t="s">
        <v>17</v>
      </c>
      <c r="I17" s="2"/>
    </row>
    <row r="18" spans="1:9" x14ac:dyDescent="0.3">
      <c r="A18" s="2">
        <v>15</v>
      </c>
      <c r="B18" s="2">
        <v>16943000</v>
      </c>
      <c r="C18" s="7">
        <v>27232</v>
      </c>
      <c r="D18" s="3">
        <f t="shared" si="0"/>
        <v>3.9643585228800009E-3</v>
      </c>
      <c r="E18" s="2"/>
      <c r="F18" s="2">
        <v>0.14000000000000001</v>
      </c>
      <c r="G18" s="3">
        <f t="shared" si="1"/>
        <v>62.311200000000007</v>
      </c>
      <c r="H18" s="2" t="s">
        <v>17</v>
      </c>
      <c r="I18" s="2"/>
    </row>
    <row r="19" spans="1:9" x14ac:dyDescent="0.3">
      <c r="A19" s="2">
        <v>16</v>
      </c>
      <c r="B19" s="2">
        <v>16943000</v>
      </c>
      <c r="C19" s="7">
        <v>27662</v>
      </c>
      <c r="D19" s="3">
        <f t="shared" si="0"/>
        <v>5.6633693184000005E-3</v>
      </c>
      <c r="E19" s="2"/>
      <c r="F19" s="2">
        <v>0.2</v>
      </c>
      <c r="G19" s="3">
        <f t="shared" si="1"/>
        <v>89.016000000000005</v>
      </c>
      <c r="H19" s="2" t="s">
        <v>17</v>
      </c>
      <c r="I19" s="2"/>
    </row>
    <row r="20" spans="1:9" x14ac:dyDescent="0.3">
      <c r="A20" s="2">
        <v>17</v>
      </c>
      <c r="B20" s="2">
        <v>16943000</v>
      </c>
      <c r="C20" s="7">
        <v>28017</v>
      </c>
      <c r="D20" s="3">
        <f t="shared" si="0"/>
        <v>4.2475269887999999E-3</v>
      </c>
      <c r="E20" s="2"/>
      <c r="F20" s="2">
        <v>0.15</v>
      </c>
      <c r="G20" s="3">
        <f t="shared" si="1"/>
        <v>66.762</v>
      </c>
      <c r="H20" s="2" t="s">
        <v>17</v>
      </c>
      <c r="I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3" max="3" width="15.6640625" bestFit="1" customWidth="1"/>
    <col min="4" max="4" width="13.44140625" bestFit="1" customWidth="1"/>
    <col min="5" max="5" width="12.33203125" bestFit="1" customWidth="1"/>
    <col min="6" max="6" width="8.109375" bestFit="1" customWidth="1"/>
    <col min="7" max="7" width="9.5546875" bestFit="1" customWidth="1"/>
  </cols>
  <sheetData>
    <row r="1" spans="1:9" s="2" customFormat="1" x14ac:dyDescent="0.3">
      <c r="A1" s="1" t="s">
        <v>18</v>
      </c>
      <c r="C1" s="1" t="s">
        <v>19</v>
      </c>
    </row>
    <row r="2" spans="1:9" s="2" customFormat="1" x14ac:dyDescent="0.3">
      <c r="A2" s="1" t="s">
        <v>26</v>
      </c>
      <c r="B2" s="1"/>
      <c r="C2" s="1"/>
      <c r="D2" s="1"/>
      <c r="E2" s="8" t="s">
        <v>23</v>
      </c>
      <c r="F2" s="1"/>
      <c r="G2" s="1"/>
      <c r="H2" s="1"/>
    </row>
    <row r="3" spans="1:9" s="2" customFormat="1" x14ac:dyDescent="0.3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7</v>
      </c>
    </row>
    <row r="4" spans="1:9" s="6" customFormat="1" x14ac:dyDescent="0.3">
      <c r="A4" s="6">
        <v>1</v>
      </c>
      <c r="B4" s="2">
        <v>16944000</v>
      </c>
      <c r="C4" s="7">
        <v>21759</v>
      </c>
      <c r="D4" s="3">
        <f t="shared" ref="D4:D33" si="0">CONVERT(F4,"ft^3","m^3")</f>
        <v>3.1431699717120003E-2</v>
      </c>
      <c r="E4" s="1"/>
      <c r="F4" s="2">
        <v>1.1100000000000001</v>
      </c>
      <c r="G4" s="3">
        <f t="shared" ref="G4:G9" si="1">F4*7.418*60</f>
        <v>494.03880000000004</v>
      </c>
      <c r="H4" s="2" t="s">
        <v>17</v>
      </c>
    </row>
    <row r="5" spans="1:9" s="6" customFormat="1" x14ac:dyDescent="0.3">
      <c r="A5" s="6">
        <v>2</v>
      </c>
      <c r="B5" s="2">
        <v>16944000</v>
      </c>
      <c r="C5" s="7">
        <v>21767</v>
      </c>
      <c r="D5" s="3">
        <f t="shared" si="0"/>
        <v>5.38020085248E-2</v>
      </c>
      <c r="E5" s="1"/>
      <c r="F5" s="2">
        <v>1.9</v>
      </c>
      <c r="G5" s="3">
        <f t="shared" si="1"/>
        <v>845.65199999999993</v>
      </c>
      <c r="H5" s="2" t="s">
        <v>17</v>
      </c>
    </row>
    <row r="6" spans="1:9" s="6" customFormat="1" x14ac:dyDescent="0.3">
      <c r="A6" s="6">
        <v>3</v>
      </c>
      <c r="B6" s="2">
        <v>16944000</v>
      </c>
      <c r="C6" s="7">
        <v>21774</v>
      </c>
      <c r="D6" s="3">
        <f t="shared" si="0"/>
        <v>3.2847542046720003E-2</v>
      </c>
      <c r="E6" s="1"/>
      <c r="F6" s="2">
        <v>1.1599999999999999</v>
      </c>
      <c r="G6" s="3">
        <f t="shared" si="1"/>
        <v>516.29279999999994</v>
      </c>
      <c r="H6" s="2" t="s">
        <v>17</v>
      </c>
    </row>
    <row r="7" spans="1:9" s="6" customFormat="1" x14ac:dyDescent="0.3">
      <c r="A7" s="6">
        <v>4</v>
      </c>
      <c r="B7" s="2">
        <v>16944000</v>
      </c>
      <c r="C7" s="7">
        <v>22181</v>
      </c>
      <c r="D7" s="3">
        <f t="shared" si="0"/>
        <v>2.9449520455680001E-2</v>
      </c>
      <c r="E7" s="1"/>
      <c r="F7" s="2">
        <v>1.04</v>
      </c>
      <c r="G7" s="3">
        <f t="shared" si="1"/>
        <v>462.88320000000004</v>
      </c>
      <c r="H7" s="2" t="s">
        <v>17</v>
      </c>
    </row>
    <row r="8" spans="1:9" s="6" customFormat="1" x14ac:dyDescent="0.3">
      <c r="A8" s="6">
        <v>5</v>
      </c>
      <c r="B8" s="2">
        <v>16944000</v>
      </c>
      <c r="C8" s="7">
        <v>22189</v>
      </c>
      <c r="D8" s="3">
        <f t="shared" si="0"/>
        <v>2.1520803409920002E-2</v>
      </c>
      <c r="E8" s="1"/>
      <c r="F8" s="2">
        <v>0.76</v>
      </c>
      <c r="G8" s="3">
        <f t="shared" si="1"/>
        <v>338.26080000000002</v>
      </c>
      <c r="H8" s="2" t="s">
        <v>17</v>
      </c>
    </row>
    <row r="9" spans="1:9" s="6" customFormat="1" x14ac:dyDescent="0.3">
      <c r="A9" s="6">
        <v>6</v>
      </c>
      <c r="B9" s="2">
        <v>16944000</v>
      </c>
      <c r="C9" s="7">
        <v>22549</v>
      </c>
      <c r="D9" s="3">
        <f t="shared" si="0"/>
        <v>2.1237634944000001E-2</v>
      </c>
      <c r="E9" s="1"/>
      <c r="F9" s="2">
        <v>0.75</v>
      </c>
      <c r="G9" s="3">
        <f t="shared" si="1"/>
        <v>333.81</v>
      </c>
      <c r="H9" s="2" t="s">
        <v>17</v>
      </c>
    </row>
    <row r="10" spans="1:9" s="6" customFormat="1" x14ac:dyDescent="0.3">
      <c r="A10" s="6">
        <v>7</v>
      </c>
      <c r="B10" s="2">
        <v>16944000</v>
      </c>
      <c r="C10" s="7">
        <v>22554</v>
      </c>
      <c r="D10" s="3">
        <f>CONVERT(F11,"ft^3","m^3")</f>
        <v>3.3697047444480002E-2</v>
      </c>
      <c r="E10" s="1"/>
      <c r="F10" s="2">
        <v>0.59</v>
      </c>
      <c r="G10" s="3">
        <f>F10*7.418*60</f>
        <v>262.59719999999999</v>
      </c>
      <c r="H10" s="2" t="s">
        <v>17</v>
      </c>
    </row>
    <row r="11" spans="1:9" s="6" customFormat="1" x14ac:dyDescent="0.3">
      <c r="A11" s="6">
        <v>8</v>
      </c>
      <c r="B11" s="2">
        <v>16944000</v>
      </c>
      <c r="C11" s="7">
        <v>23051</v>
      </c>
      <c r="D11" s="3">
        <f>CONVERT(F12,"ft^3","m^3")</f>
        <v>4.502378608128E-2</v>
      </c>
      <c r="E11" s="1"/>
      <c r="F11" s="2">
        <v>1.19</v>
      </c>
      <c r="G11" s="3">
        <f>F11*7.418*60</f>
        <v>529.64520000000005</v>
      </c>
      <c r="H11" s="2" t="s">
        <v>17</v>
      </c>
    </row>
    <row r="12" spans="1:9" s="6" customFormat="1" x14ac:dyDescent="0.3">
      <c r="A12" s="6">
        <v>9</v>
      </c>
      <c r="B12" s="2">
        <v>16944000</v>
      </c>
      <c r="C12" s="7">
        <v>23064</v>
      </c>
      <c r="D12" s="3">
        <f>CONVERT(F13,"ft^3","m^3")</f>
        <v>5.4934682388479997E-2</v>
      </c>
      <c r="E12" s="1"/>
      <c r="F12" s="2">
        <v>1.59</v>
      </c>
      <c r="G12" s="3">
        <f>F12*7.418*60</f>
        <v>707.67719999999997</v>
      </c>
      <c r="H12" s="2" t="s">
        <v>17</v>
      </c>
    </row>
    <row r="13" spans="1:9" s="6" customFormat="1" x14ac:dyDescent="0.3">
      <c r="A13" s="6">
        <v>10</v>
      </c>
      <c r="B13" s="2">
        <v>16944000</v>
      </c>
      <c r="C13" s="7">
        <v>23147</v>
      </c>
      <c r="D13" s="3">
        <f>CONVERT(F14,"ft^3","m^3")</f>
        <v>4.0493090626559994E-2</v>
      </c>
      <c r="E13" s="1"/>
      <c r="F13" s="2">
        <v>1.94</v>
      </c>
      <c r="G13" s="3">
        <f>F13*7.418*60</f>
        <v>863.45519999999999</v>
      </c>
      <c r="H13" s="2" t="s">
        <v>17</v>
      </c>
    </row>
    <row r="14" spans="1:9" s="6" customFormat="1" x14ac:dyDescent="0.3">
      <c r="A14" s="6">
        <v>11</v>
      </c>
      <c r="B14" s="2">
        <v>16944000</v>
      </c>
      <c r="C14" s="7">
        <v>23513</v>
      </c>
      <c r="D14" s="3">
        <f>CONVERT(F15,"ft^3","m^3")</f>
        <v>0.11383372329983998</v>
      </c>
      <c r="E14" s="1"/>
      <c r="F14" s="2">
        <v>1.43</v>
      </c>
      <c r="G14" s="3">
        <f>F14*7.418*60</f>
        <v>636.46439999999996</v>
      </c>
      <c r="H14" s="2" t="s">
        <v>17</v>
      </c>
    </row>
    <row r="15" spans="1:9" s="6" customFormat="1" x14ac:dyDescent="0.3">
      <c r="A15" s="6">
        <v>12</v>
      </c>
      <c r="B15" s="2">
        <v>16944000</v>
      </c>
      <c r="C15" s="7">
        <v>23519</v>
      </c>
      <c r="D15" s="3">
        <f>CONVERT(F16,"ft^3","m^3")</f>
        <v>9.0330740628479997E-2</v>
      </c>
      <c r="E15" s="1"/>
      <c r="F15" s="2">
        <v>4.0199999999999996</v>
      </c>
      <c r="G15" s="3">
        <f>F15*7.418*60</f>
        <v>1789.2215999999999</v>
      </c>
      <c r="H15" s="2" t="s">
        <v>17</v>
      </c>
    </row>
    <row r="16" spans="1:9" s="6" customFormat="1" x14ac:dyDescent="0.3">
      <c r="A16" s="6">
        <v>13</v>
      </c>
      <c r="B16" s="2">
        <v>16944000</v>
      </c>
      <c r="C16" s="7">
        <v>24616</v>
      </c>
      <c r="D16" s="3">
        <f>CONVERT(F17,"ft^3","m^3")</f>
        <v>5.9182209377279998E-2</v>
      </c>
      <c r="E16" s="1"/>
      <c r="F16" s="2">
        <v>3.19</v>
      </c>
      <c r="G16" s="3">
        <f>F16*7.418*60</f>
        <v>1419.8052</v>
      </c>
      <c r="H16" s="2" t="s">
        <v>17</v>
      </c>
    </row>
    <row r="17" spans="1:8" s="6" customFormat="1" x14ac:dyDescent="0.3">
      <c r="A17" s="6">
        <v>14</v>
      </c>
      <c r="B17" s="2">
        <v>16944000</v>
      </c>
      <c r="C17" s="7">
        <v>24961</v>
      </c>
      <c r="D17" s="3">
        <f>CONVERT(F18,"ft^3","m^3")</f>
        <v>5.0970323865599998E-3</v>
      </c>
      <c r="E17" s="1"/>
      <c r="F17" s="2">
        <v>2.09</v>
      </c>
      <c r="G17" s="3">
        <f>F17*7.418*60</f>
        <v>930.21719999999993</v>
      </c>
      <c r="H17" s="2" t="s">
        <v>17</v>
      </c>
    </row>
    <row r="18" spans="1:8" s="6" customFormat="1" x14ac:dyDescent="0.3">
      <c r="A18" s="6">
        <v>15</v>
      </c>
      <c r="B18" s="2">
        <v>16944000</v>
      </c>
      <c r="C18" s="7">
        <v>27260</v>
      </c>
      <c r="D18" s="3">
        <f>CONVERT(F19,"ft^3","m^3")</f>
        <v>0.27495658040831999</v>
      </c>
      <c r="E18" s="1"/>
      <c r="F18" s="2">
        <v>0.18</v>
      </c>
      <c r="G18" s="3">
        <f>F18*7.418*60</f>
        <v>80.114400000000003</v>
      </c>
      <c r="H18" s="2" t="s">
        <v>17</v>
      </c>
    </row>
    <row r="19" spans="1:8" s="6" customFormat="1" x14ac:dyDescent="0.3">
      <c r="A19" s="6">
        <v>16</v>
      </c>
      <c r="B19" s="2">
        <v>16944000</v>
      </c>
      <c r="C19" s="7">
        <v>27487</v>
      </c>
      <c r="D19" s="3">
        <f>CONVERT(F20,"ft^3","m^3")</f>
        <v>2.0954466478080001E-2</v>
      </c>
      <c r="E19" s="1"/>
      <c r="F19" s="2">
        <v>9.7100000000000009</v>
      </c>
      <c r="G19" s="3">
        <f>F19*7.418*60</f>
        <v>4321.7268000000004</v>
      </c>
      <c r="H19" s="2" t="s">
        <v>17</v>
      </c>
    </row>
    <row r="20" spans="1:8" s="6" customFormat="1" x14ac:dyDescent="0.3">
      <c r="A20" s="6">
        <v>17</v>
      </c>
      <c r="B20" s="2">
        <v>16944000</v>
      </c>
      <c r="C20" s="7">
        <v>27663</v>
      </c>
      <c r="D20" s="3">
        <f>CONVERT(F21,"ft^3","m^3")</f>
        <v>2.0954466478080001E-2</v>
      </c>
      <c r="E20" s="1"/>
      <c r="F20" s="2">
        <v>0.74</v>
      </c>
      <c r="G20" s="3">
        <f>F20*7.418*60</f>
        <v>329.35919999999999</v>
      </c>
      <c r="H20" s="2" t="s">
        <v>17</v>
      </c>
    </row>
    <row r="21" spans="1:8" s="6" customFormat="1" x14ac:dyDescent="0.3">
      <c r="A21" s="6">
        <v>18</v>
      </c>
      <c r="B21" s="2">
        <v>16944000</v>
      </c>
      <c r="C21" s="7">
        <v>28017</v>
      </c>
      <c r="D21" s="3">
        <f>CONVERT(F22,"ft^3","m^3")</f>
        <v>5.6633693184000005E-3</v>
      </c>
      <c r="E21" s="1"/>
      <c r="F21" s="2">
        <v>0.74</v>
      </c>
      <c r="G21" s="3">
        <f>F21*7.418*60</f>
        <v>329.35919999999999</v>
      </c>
      <c r="H21" s="2" t="s">
        <v>17</v>
      </c>
    </row>
    <row r="22" spans="1:8" s="6" customFormat="1" x14ac:dyDescent="0.3">
      <c r="A22" s="6">
        <v>19</v>
      </c>
      <c r="B22" s="2">
        <v>16944000</v>
      </c>
      <c r="C22" s="7">
        <v>30573</v>
      </c>
      <c r="D22" s="3">
        <f>CONVERT(F23,"ft^3","m^3")</f>
        <v>1.9821792614400004E-3</v>
      </c>
      <c r="E22" s="1"/>
      <c r="F22" s="2">
        <v>0.2</v>
      </c>
      <c r="G22" s="3">
        <f>F22*7.418*60</f>
        <v>89.016000000000005</v>
      </c>
      <c r="H22" s="2" t="s">
        <v>17</v>
      </c>
    </row>
    <row r="23" spans="1:8" s="6" customFormat="1" x14ac:dyDescent="0.3">
      <c r="A23" s="6">
        <v>20</v>
      </c>
      <c r="B23" s="2">
        <v>16944000</v>
      </c>
      <c r="C23" s="7">
        <v>30915</v>
      </c>
      <c r="D23" s="3">
        <f>CONVERT(F24,"ft^3","m^3")</f>
        <v>3.1431699717120003E-2</v>
      </c>
      <c r="E23" s="1"/>
      <c r="F23" s="2">
        <v>7.0000000000000007E-2</v>
      </c>
      <c r="G23" s="3">
        <f>F23*7.418*60</f>
        <v>31.155600000000003</v>
      </c>
      <c r="H23" s="2" t="s">
        <v>17</v>
      </c>
    </row>
    <row r="24" spans="1:8" s="6" customFormat="1" x14ac:dyDescent="0.3">
      <c r="A24" s="6">
        <v>21</v>
      </c>
      <c r="B24" s="2">
        <v>16944000</v>
      </c>
      <c r="C24" s="7">
        <v>31251</v>
      </c>
      <c r="D24" s="3">
        <f>CONVERT(F25,"ft^3","m^3")</f>
        <v>2.4069319603199999E-2</v>
      </c>
      <c r="E24" s="1"/>
      <c r="F24" s="2">
        <v>1.1100000000000001</v>
      </c>
      <c r="G24" s="3">
        <f>F24*7.418*60</f>
        <v>494.03880000000004</v>
      </c>
      <c r="H24" s="2" t="s">
        <v>17</v>
      </c>
    </row>
    <row r="25" spans="1:8" s="6" customFormat="1" x14ac:dyDescent="0.3">
      <c r="A25" s="6">
        <v>22</v>
      </c>
      <c r="B25" s="2">
        <v>16944000</v>
      </c>
      <c r="C25" s="7">
        <v>31296</v>
      </c>
      <c r="D25" s="3">
        <f>CONVERT(F26,"ft^3","m^3")</f>
        <v>2.54851619328E-2</v>
      </c>
      <c r="E25" s="1"/>
      <c r="F25" s="2">
        <v>0.85</v>
      </c>
      <c r="G25" s="3">
        <f>F25*7.418*60</f>
        <v>378.31799999999998</v>
      </c>
      <c r="H25" s="2" t="s">
        <v>17</v>
      </c>
    </row>
    <row r="26" spans="1:8" s="6" customFormat="1" x14ac:dyDescent="0.3">
      <c r="A26" s="6">
        <v>23</v>
      </c>
      <c r="B26" s="2">
        <v>16944000</v>
      </c>
      <c r="C26" s="7">
        <v>31630</v>
      </c>
      <c r="D26" s="3">
        <f>CONVERT(F27,"ft^3","m^3")</f>
        <v>1.1893075568640001E-2</v>
      </c>
      <c r="E26" s="1"/>
      <c r="F26" s="2">
        <v>0.9</v>
      </c>
      <c r="G26" s="3">
        <f>F26*7.418*60</f>
        <v>400.57200000000006</v>
      </c>
      <c r="H26" s="2" t="s">
        <v>17</v>
      </c>
    </row>
    <row r="27" spans="1:8" s="6" customFormat="1" x14ac:dyDescent="0.3">
      <c r="A27" s="6">
        <v>24</v>
      </c>
      <c r="B27" s="2">
        <v>16944000</v>
      </c>
      <c r="C27" s="7">
        <v>31660</v>
      </c>
      <c r="D27" s="3">
        <f>CONVERT(F28,"ft^3","m^3")</f>
        <v>1.953862414848E-2</v>
      </c>
      <c r="E27" s="1"/>
      <c r="F27" s="2">
        <v>0.42</v>
      </c>
      <c r="G27" s="3">
        <f>F27*7.418*60</f>
        <v>186.93359999999998</v>
      </c>
      <c r="H27" s="2" t="s">
        <v>17</v>
      </c>
    </row>
    <row r="28" spans="1:8" s="6" customFormat="1" x14ac:dyDescent="0.3">
      <c r="A28" s="6">
        <v>25</v>
      </c>
      <c r="B28" s="2">
        <v>16944000</v>
      </c>
      <c r="C28" s="7">
        <v>31930</v>
      </c>
      <c r="D28" s="3">
        <f>CONVERT(F29,"ft^3","m^3")</f>
        <v>1.9821792614400001E-2</v>
      </c>
      <c r="E28" s="1"/>
      <c r="F28" s="2">
        <v>0.69</v>
      </c>
      <c r="G28" s="3">
        <f>F28*7.418*60</f>
        <v>307.10519999999997</v>
      </c>
      <c r="H28" s="2" t="s">
        <v>17</v>
      </c>
    </row>
    <row r="29" spans="1:8" s="6" customFormat="1" x14ac:dyDescent="0.3">
      <c r="A29" s="6">
        <v>26</v>
      </c>
      <c r="B29" s="2">
        <v>16944000</v>
      </c>
      <c r="C29" s="7">
        <v>32037</v>
      </c>
      <c r="D29" s="3">
        <f>CONVERT(F30,"ft^3","m^3")</f>
        <v>1.953862414848E-2</v>
      </c>
      <c r="E29" s="1"/>
      <c r="F29" s="2">
        <v>0.7</v>
      </c>
      <c r="G29" s="3">
        <f>F29*7.418*60</f>
        <v>311.55599999999998</v>
      </c>
      <c r="H29" s="2" t="s">
        <v>17</v>
      </c>
    </row>
    <row r="30" spans="1:8" s="6" customFormat="1" x14ac:dyDescent="0.3">
      <c r="A30" s="6">
        <v>27</v>
      </c>
      <c r="B30" s="2">
        <v>16944000</v>
      </c>
      <c r="C30" s="7">
        <v>32413</v>
      </c>
      <c r="D30" s="3">
        <f>CONVERT(F31,"ft^3","m^3")</f>
        <v>2.7467341194239998E-2</v>
      </c>
      <c r="E30" s="1"/>
      <c r="F30" s="2">
        <v>0.69</v>
      </c>
      <c r="G30" s="3">
        <f>F30*7.418*60</f>
        <v>307.10519999999997</v>
      </c>
      <c r="H30" s="2" t="s">
        <v>17</v>
      </c>
    </row>
    <row r="31" spans="1:8" s="6" customFormat="1" x14ac:dyDescent="0.3">
      <c r="A31" s="6">
        <v>28</v>
      </c>
      <c r="B31" s="2">
        <v>16944000</v>
      </c>
      <c r="C31" s="7">
        <v>32708</v>
      </c>
      <c r="D31" s="3">
        <f>CONVERT(F32,"ft^3","m^3")</f>
        <v>1.8972287216640002E-2</v>
      </c>
      <c r="E31" s="1"/>
      <c r="F31" s="2">
        <v>0.97</v>
      </c>
      <c r="G31" s="3">
        <f>F31*7.418*60</f>
        <v>431.7276</v>
      </c>
      <c r="H31" s="2" t="s">
        <v>17</v>
      </c>
    </row>
    <row r="32" spans="1:8" s="6" customFormat="1" x14ac:dyDescent="0.3">
      <c r="A32" s="6">
        <v>29</v>
      </c>
      <c r="B32" s="2">
        <v>16944000</v>
      </c>
      <c r="C32" s="7">
        <v>32772</v>
      </c>
      <c r="D32" s="3">
        <f>CONVERT(F33,"ft^3","m^3")</f>
        <v>1.6423771023360002E-2</v>
      </c>
      <c r="E32" s="1"/>
      <c r="F32" s="2">
        <v>0.67</v>
      </c>
      <c r="G32" s="3">
        <f>F32*7.418*60</f>
        <v>298.20359999999999</v>
      </c>
      <c r="H32" s="2" t="s">
        <v>17</v>
      </c>
    </row>
    <row r="33" spans="1:10" s="6" customFormat="1" x14ac:dyDescent="0.3">
      <c r="A33" s="6">
        <v>30</v>
      </c>
      <c r="B33" s="2">
        <v>16944000</v>
      </c>
      <c r="C33" s="7">
        <v>33115</v>
      </c>
      <c r="D33" s="3">
        <f>CONVERT(F34,"ft^3","m^3")</f>
        <v>3.7944574433280004E-2</v>
      </c>
      <c r="E33" s="1"/>
      <c r="F33" s="2">
        <v>0.57999999999999996</v>
      </c>
      <c r="G33" s="3">
        <f>F33*7.418*60</f>
        <v>258.14639999999997</v>
      </c>
      <c r="H33" s="2" t="s">
        <v>17</v>
      </c>
    </row>
    <row r="34" spans="1:10" x14ac:dyDescent="0.3">
      <c r="A34" s="6">
        <v>31</v>
      </c>
      <c r="B34">
        <v>16944000</v>
      </c>
      <c r="C34" s="5">
        <v>37560.54791666667</v>
      </c>
      <c r="D34" s="3">
        <f>CONVERT(F34,"ft^3","m^3")</f>
        <v>3.7944574433280004E-2</v>
      </c>
      <c r="F34">
        <v>1.34</v>
      </c>
      <c r="G34">
        <f>F34*7.418*60</f>
        <v>596.40719999999999</v>
      </c>
    </row>
    <row r="35" spans="1:10" x14ac:dyDescent="0.3">
      <c r="A35" s="6">
        <v>32</v>
      </c>
      <c r="B35">
        <v>16944000</v>
      </c>
      <c r="C35" s="5">
        <v>37736.59375</v>
      </c>
      <c r="D35" s="3">
        <f>CONVERT(F35,"ft^3","m^3")</f>
        <v>1.330891789824E-2</v>
      </c>
      <c r="F35">
        <v>0.47</v>
      </c>
      <c r="G35">
        <f>F35*7.418*60</f>
        <v>209.18759999999997</v>
      </c>
      <c r="J35" t="s">
        <v>9</v>
      </c>
    </row>
    <row r="36" spans="1:10" x14ac:dyDescent="0.3">
      <c r="A36" s="6">
        <v>33</v>
      </c>
      <c r="B36">
        <v>16944000</v>
      </c>
      <c r="C36" s="5">
        <v>37782.534722222219</v>
      </c>
      <c r="D36" s="3">
        <f t="shared" ref="D36:D60" si="2">CONVERT(F36,"ft^3","m^3")</f>
        <v>7.1641621877760006E-2</v>
      </c>
      <c r="F36">
        <v>2.5299999999999998</v>
      </c>
      <c r="G36" s="3">
        <f t="shared" ref="G36:G60" si="3">F36*7.418*60</f>
        <v>1126.0524</v>
      </c>
      <c r="J36" t="s">
        <v>10</v>
      </c>
    </row>
    <row r="37" spans="1:10" x14ac:dyDescent="0.3">
      <c r="A37" s="6">
        <v>34</v>
      </c>
      <c r="B37">
        <v>16944000</v>
      </c>
      <c r="C37" s="5">
        <v>37782.5625</v>
      </c>
      <c r="D37" s="3">
        <f t="shared" si="2"/>
        <v>6.7677263354880016E-2</v>
      </c>
      <c r="F37">
        <v>2.39</v>
      </c>
      <c r="G37" s="3">
        <f t="shared" si="3"/>
        <v>1063.7412000000002</v>
      </c>
      <c r="J37" t="s">
        <v>11</v>
      </c>
    </row>
    <row r="38" spans="1:10" x14ac:dyDescent="0.3">
      <c r="A38" s="6">
        <v>35</v>
      </c>
      <c r="B38">
        <v>16944000</v>
      </c>
      <c r="C38" s="5">
        <v>37917.536111111112</v>
      </c>
      <c r="D38" s="3">
        <f t="shared" si="2"/>
        <v>1.4441591761920001E-2</v>
      </c>
      <c r="F38">
        <v>0.51</v>
      </c>
      <c r="G38">
        <f t="shared" si="3"/>
        <v>226.99080000000001</v>
      </c>
    </row>
    <row r="39" spans="1:10" x14ac:dyDescent="0.3">
      <c r="A39" s="6">
        <v>36</v>
      </c>
      <c r="B39">
        <v>16944000</v>
      </c>
      <c r="C39" s="5">
        <v>38022.572916666664</v>
      </c>
      <c r="D39" s="3">
        <f t="shared" si="2"/>
        <v>3.4546552842239994E-2</v>
      </c>
      <c r="F39">
        <v>1.22</v>
      </c>
      <c r="G39">
        <f t="shared" si="3"/>
        <v>542.99760000000003</v>
      </c>
    </row>
    <row r="40" spans="1:10" x14ac:dyDescent="0.3">
      <c r="A40" s="6">
        <v>37</v>
      </c>
      <c r="B40">
        <v>16944000</v>
      </c>
      <c r="C40" s="5">
        <v>38106.47152777778</v>
      </c>
      <c r="D40" s="3">
        <f t="shared" si="2"/>
        <v>4.6156459944959996E-2</v>
      </c>
      <c r="F40">
        <v>1.63</v>
      </c>
      <c r="G40">
        <f t="shared" si="3"/>
        <v>725.48039999999992</v>
      </c>
    </row>
    <row r="41" spans="1:10" x14ac:dyDescent="0.3">
      <c r="A41" s="6">
        <v>38</v>
      </c>
      <c r="B41">
        <v>16944000</v>
      </c>
      <c r="C41" s="5">
        <v>38232.642361111109</v>
      </c>
      <c r="D41" s="3">
        <f t="shared" si="2"/>
        <v>1.6423771023360002E-2</v>
      </c>
      <c r="F41">
        <v>0.57999999999999996</v>
      </c>
      <c r="G41">
        <f t="shared" si="3"/>
        <v>258.14639999999997</v>
      </c>
    </row>
    <row r="42" spans="1:10" x14ac:dyDescent="0.3">
      <c r="A42" s="6">
        <v>39</v>
      </c>
      <c r="B42">
        <v>16944000</v>
      </c>
      <c r="C42" s="5">
        <v>38365.590277777781</v>
      </c>
      <c r="D42" s="3">
        <f t="shared" si="2"/>
        <v>7.1075284945919984E-2</v>
      </c>
      <c r="F42">
        <v>2.5099999999999998</v>
      </c>
      <c r="G42" s="3">
        <f t="shared" si="3"/>
        <v>1117.1507999999999</v>
      </c>
    </row>
    <row r="43" spans="1:10" x14ac:dyDescent="0.3">
      <c r="A43" s="6">
        <v>40</v>
      </c>
      <c r="B43">
        <v>16944000</v>
      </c>
      <c r="C43" s="5">
        <v>38442.519444444442</v>
      </c>
      <c r="D43" s="3">
        <f t="shared" si="2"/>
        <v>7.9287170457600004E-2</v>
      </c>
      <c r="F43">
        <v>2.8</v>
      </c>
      <c r="G43" s="3">
        <f t="shared" si="3"/>
        <v>1246.2239999999999</v>
      </c>
    </row>
    <row r="44" spans="1:10" x14ac:dyDescent="0.3">
      <c r="A44" s="6">
        <v>41</v>
      </c>
      <c r="B44">
        <v>16944000</v>
      </c>
      <c r="C44" s="5">
        <v>38518.597222222219</v>
      </c>
      <c r="D44" s="3">
        <f t="shared" si="2"/>
        <v>6.2580230968320008E-2</v>
      </c>
      <c r="F44">
        <v>2.21</v>
      </c>
      <c r="G44">
        <f t="shared" si="3"/>
        <v>983.6268</v>
      </c>
    </row>
    <row r="45" spans="1:10" x14ac:dyDescent="0.3">
      <c r="A45" s="6">
        <v>42</v>
      </c>
      <c r="B45">
        <v>16944000</v>
      </c>
      <c r="C45" s="5">
        <v>38588.635416666664</v>
      </c>
      <c r="D45" s="3">
        <f t="shared" si="2"/>
        <v>6.6827757957119996E-2</v>
      </c>
      <c r="F45">
        <v>2.36</v>
      </c>
      <c r="G45" s="3">
        <f t="shared" si="3"/>
        <v>1050.3887999999999</v>
      </c>
    </row>
    <row r="46" spans="1:10" x14ac:dyDescent="0.3">
      <c r="A46" s="6">
        <v>43</v>
      </c>
      <c r="B46">
        <v>16944000</v>
      </c>
      <c r="C46" s="5">
        <v>38653.393750000003</v>
      </c>
      <c r="D46" s="3">
        <f t="shared" si="2"/>
        <v>4.4740617615360002E-2</v>
      </c>
      <c r="F46">
        <v>1.58</v>
      </c>
      <c r="G46">
        <f t="shared" si="3"/>
        <v>703.22640000000001</v>
      </c>
    </row>
    <row r="47" spans="1:10" x14ac:dyDescent="0.3">
      <c r="A47" s="6">
        <v>44</v>
      </c>
      <c r="B47">
        <v>16944000</v>
      </c>
      <c r="C47" s="5">
        <v>38728.555555555555</v>
      </c>
      <c r="D47" s="3">
        <f t="shared" si="2"/>
        <v>0.22030506648576001</v>
      </c>
      <c r="F47">
        <v>7.78</v>
      </c>
      <c r="G47" s="3">
        <f t="shared" si="3"/>
        <v>3462.7224000000001</v>
      </c>
    </row>
    <row r="48" spans="1:10" x14ac:dyDescent="0.3">
      <c r="A48" s="6">
        <v>45</v>
      </c>
      <c r="B48">
        <v>16944000</v>
      </c>
      <c r="C48" s="5">
        <v>38764.434027777781</v>
      </c>
      <c r="D48" s="3">
        <f t="shared" si="2"/>
        <v>0.10448916392448</v>
      </c>
      <c r="F48">
        <v>3.69</v>
      </c>
      <c r="G48" s="3">
        <f t="shared" si="3"/>
        <v>1642.3452000000002</v>
      </c>
    </row>
    <row r="49" spans="1:7" x14ac:dyDescent="0.3">
      <c r="A49" s="6">
        <v>46</v>
      </c>
      <c r="B49">
        <v>16944000</v>
      </c>
      <c r="C49" s="5">
        <v>38834.449999999997</v>
      </c>
      <c r="D49" s="3">
        <f t="shared" si="2"/>
        <v>3.6245563637759999E-2</v>
      </c>
      <c r="F49">
        <v>1.28</v>
      </c>
      <c r="G49">
        <f t="shared" si="3"/>
        <v>569.70240000000013</v>
      </c>
    </row>
    <row r="50" spans="1:7" x14ac:dyDescent="0.3">
      <c r="A50" s="6">
        <v>47</v>
      </c>
      <c r="B50">
        <v>16944000</v>
      </c>
      <c r="C50" s="5">
        <v>38897.673611111109</v>
      </c>
      <c r="D50" s="3">
        <f t="shared" si="2"/>
        <v>5.5501019320319998E-2</v>
      </c>
      <c r="F50">
        <v>1.96</v>
      </c>
      <c r="G50">
        <f t="shared" si="3"/>
        <v>872.35680000000002</v>
      </c>
    </row>
    <row r="51" spans="1:7" x14ac:dyDescent="0.3">
      <c r="A51" s="6">
        <v>48</v>
      </c>
      <c r="B51">
        <v>16944000</v>
      </c>
      <c r="C51" s="5">
        <v>38939.371527777781</v>
      </c>
      <c r="D51" s="3">
        <f t="shared" si="2"/>
        <v>4.0776259092479998E-2</v>
      </c>
      <c r="F51">
        <v>1.44</v>
      </c>
      <c r="G51">
        <f t="shared" si="3"/>
        <v>640.91520000000003</v>
      </c>
    </row>
    <row r="52" spans="1:7" x14ac:dyDescent="0.3">
      <c r="A52" s="6">
        <v>49</v>
      </c>
      <c r="B52">
        <v>16944000</v>
      </c>
      <c r="C52" s="5">
        <v>38993.600694444445</v>
      </c>
      <c r="D52" s="3">
        <f t="shared" si="2"/>
        <v>8.0136675855360009E-2</v>
      </c>
      <c r="F52">
        <v>2.83</v>
      </c>
      <c r="G52" s="3">
        <f t="shared" si="3"/>
        <v>1259.5764000000001</v>
      </c>
    </row>
    <row r="53" spans="1:7" x14ac:dyDescent="0.3">
      <c r="A53" s="6">
        <v>50</v>
      </c>
      <c r="B53">
        <v>16944000</v>
      </c>
      <c r="C53" s="5">
        <v>39161.631944444445</v>
      </c>
      <c r="D53" s="3">
        <f t="shared" si="2"/>
        <v>5.3518840058880003E-2</v>
      </c>
      <c r="F53">
        <v>1.89</v>
      </c>
      <c r="G53">
        <f t="shared" si="3"/>
        <v>841.20119999999997</v>
      </c>
    </row>
    <row r="54" spans="1:7" x14ac:dyDescent="0.3">
      <c r="A54" s="6">
        <v>51</v>
      </c>
      <c r="B54">
        <v>16944000</v>
      </c>
      <c r="C54" s="5">
        <v>39219.5625</v>
      </c>
      <c r="D54" s="3">
        <f t="shared" si="2"/>
        <v>3.539605824E-2</v>
      </c>
      <c r="F54">
        <v>1.25</v>
      </c>
      <c r="G54" s="3">
        <f t="shared" si="3"/>
        <v>556.35</v>
      </c>
    </row>
    <row r="55" spans="1:7" x14ac:dyDescent="0.3">
      <c r="A55" s="6">
        <v>52</v>
      </c>
      <c r="B55">
        <v>16944000</v>
      </c>
      <c r="C55" s="5">
        <v>39345.600694444445</v>
      </c>
      <c r="D55" s="3">
        <f t="shared" si="2"/>
        <v>4.7289133808639999E-2</v>
      </c>
      <c r="F55">
        <v>1.67</v>
      </c>
      <c r="G55">
        <f t="shared" si="3"/>
        <v>743.28359999999998</v>
      </c>
    </row>
    <row r="56" spans="1:7" x14ac:dyDescent="0.3">
      <c r="A56" s="6">
        <v>53</v>
      </c>
      <c r="B56">
        <v>16944000</v>
      </c>
      <c r="C56" s="5">
        <v>39471.577777777777</v>
      </c>
      <c r="D56" s="3">
        <f t="shared" si="2"/>
        <v>0.11694857642496</v>
      </c>
      <c r="F56">
        <v>4.13</v>
      </c>
      <c r="G56" s="3">
        <f t="shared" si="3"/>
        <v>1838.1804</v>
      </c>
    </row>
    <row r="57" spans="1:7" x14ac:dyDescent="0.3">
      <c r="A57" s="6">
        <v>54</v>
      </c>
      <c r="B57">
        <v>16944000</v>
      </c>
      <c r="C57" s="5">
        <v>39526.620138888888</v>
      </c>
      <c r="D57" s="3">
        <f t="shared" si="2"/>
        <v>5.012081846784E-2</v>
      </c>
      <c r="F57">
        <v>1.77</v>
      </c>
      <c r="G57">
        <f t="shared" si="3"/>
        <v>787.79160000000002</v>
      </c>
    </row>
    <row r="58" spans="1:7" x14ac:dyDescent="0.3">
      <c r="A58" s="6">
        <v>55</v>
      </c>
      <c r="B58">
        <v>16944000</v>
      </c>
      <c r="C58" s="5">
        <v>39583.599305555559</v>
      </c>
      <c r="D58" s="3">
        <f t="shared" si="2"/>
        <v>4.3324775285760002E-2</v>
      </c>
      <c r="F58">
        <v>1.53</v>
      </c>
      <c r="G58">
        <f t="shared" si="3"/>
        <v>680.97240000000011</v>
      </c>
    </row>
    <row r="59" spans="1:7" x14ac:dyDescent="0.3">
      <c r="A59" s="6">
        <v>56</v>
      </c>
      <c r="B59">
        <v>16944000</v>
      </c>
      <c r="C59" s="5">
        <v>39638.574999999997</v>
      </c>
      <c r="D59" s="3">
        <f t="shared" si="2"/>
        <v>6.4562410229759989E-2</v>
      </c>
      <c r="F59">
        <v>2.2799999999999998</v>
      </c>
      <c r="G59" s="3">
        <f t="shared" si="3"/>
        <v>1014.7823999999999</v>
      </c>
    </row>
    <row r="60" spans="1:7" x14ac:dyDescent="0.3">
      <c r="A60" s="6">
        <v>57</v>
      </c>
      <c r="B60">
        <v>16944000</v>
      </c>
      <c r="C60" s="5">
        <v>39728.588194444441</v>
      </c>
      <c r="D60" s="3">
        <f t="shared" si="2"/>
        <v>4.5873291479040006E-2</v>
      </c>
      <c r="F60">
        <v>1.62</v>
      </c>
      <c r="G60">
        <f t="shared" si="3"/>
        <v>721.02960000000007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1" max="1" width="8.88671875" style="2"/>
    <col min="2" max="2" width="9.109375" style="2" bestFit="1" customWidth="1"/>
    <col min="3" max="3" width="10.5546875" style="2" bestFit="1" customWidth="1"/>
    <col min="4" max="4" width="13.44140625" style="2" bestFit="1" customWidth="1"/>
    <col min="5" max="5" width="12.33203125" style="2" bestFit="1" customWidth="1"/>
    <col min="6" max="6" width="8.109375" style="2" bestFit="1" customWidth="1"/>
    <col min="7" max="7" width="8.5546875" style="2" bestFit="1" customWidth="1"/>
    <col min="8" max="16384" width="8.88671875" style="2"/>
  </cols>
  <sheetData>
    <row r="1" spans="1:9" x14ac:dyDescent="0.3">
      <c r="A1" s="1" t="s">
        <v>22</v>
      </c>
      <c r="C1" s="1" t="s">
        <v>14</v>
      </c>
    </row>
    <row r="2" spans="1:9" x14ac:dyDescent="0.3">
      <c r="A2" s="1" t="s">
        <v>25</v>
      </c>
      <c r="B2" s="1"/>
      <c r="C2" s="1"/>
      <c r="D2" s="1"/>
      <c r="E2" s="8" t="s">
        <v>23</v>
      </c>
      <c r="F2" s="1"/>
      <c r="G2" s="1"/>
      <c r="H2" s="1"/>
    </row>
    <row r="3" spans="1:9" x14ac:dyDescent="0.3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7</v>
      </c>
    </row>
    <row r="4" spans="1:9" x14ac:dyDescent="0.3">
      <c r="A4" s="2">
        <v>1</v>
      </c>
      <c r="B4" s="2">
        <v>16942000</v>
      </c>
      <c r="C4" s="7">
        <v>21754</v>
      </c>
      <c r="D4" s="3">
        <f>CONVERT(F4,"ft^3","m^3")</f>
        <v>3.9643585228800009E-3</v>
      </c>
      <c r="F4" s="2">
        <v>0.14000000000000001</v>
      </c>
      <c r="G4" s="3">
        <f>F4*7.418*60</f>
        <v>62.311200000000007</v>
      </c>
      <c r="H4" s="2" t="s">
        <v>17</v>
      </c>
    </row>
    <row r="5" spans="1:9" x14ac:dyDescent="0.3">
      <c r="A5" s="2">
        <v>2</v>
      </c>
      <c r="B5" s="2">
        <v>16942000</v>
      </c>
      <c r="C5" s="7">
        <v>21768</v>
      </c>
      <c r="D5" s="3">
        <f t="shared" ref="D5:D20" si="0">CONVERT(F5,"ft^3","m^3")</f>
        <v>4.5306954547199999E-3</v>
      </c>
      <c r="F5" s="2">
        <v>0.16</v>
      </c>
      <c r="G5" s="3">
        <f t="shared" ref="G5:G20" si="1">F5*7.418*60</f>
        <v>71.212800000000016</v>
      </c>
      <c r="H5" s="2" t="s">
        <v>17</v>
      </c>
    </row>
    <row r="6" spans="1:9" x14ac:dyDescent="0.3">
      <c r="A6" s="2">
        <v>3</v>
      </c>
      <c r="B6" s="2">
        <v>16942000</v>
      </c>
      <c r="C6" s="7">
        <v>21775</v>
      </c>
      <c r="D6" s="3">
        <f t="shared" si="0"/>
        <v>3.9643585228800009E-3</v>
      </c>
      <c r="F6" s="2">
        <v>0.14000000000000001</v>
      </c>
      <c r="G6" s="3">
        <f t="shared" si="1"/>
        <v>62.311200000000007</v>
      </c>
      <c r="H6" s="2" t="s">
        <v>17</v>
      </c>
    </row>
    <row r="7" spans="1:9" x14ac:dyDescent="0.3">
      <c r="A7" s="2">
        <v>4</v>
      </c>
      <c r="B7" s="2">
        <v>16942000</v>
      </c>
      <c r="C7" s="7">
        <v>22182</v>
      </c>
      <c r="D7" s="3">
        <f t="shared" si="0"/>
        <v>5.6633693184000005E-3</v>
      </c>
      <c r="F7" s="2">
        <v>0.2</v>
      </c>
      <c r="G7" s="3">
        <f t="shared" si="1"/>
        <v>89.016000000000005</v>
      </c>
      <c r="H7" s="2" t="s">
        <v>17</v>
      </c>
    </row>
    <row r="8" spans="1:9" x14ac:dyDescent="0.3">
      <c r="A8" s="2">
        <v>5</v>
      </c>
      <c r="B8" s="2">
        <v>16942000</v>
      </c>
      <c r="C8" s="7">
        <v>22192</v>
      </c>
      <c r="D8" s="3">
        <f t="shared" si="0"/>
        <v>4.2475269887999999E-3</v>
      </c>
      <c r="F8" s="2">
        <v>0.15</v>
      </c>
      <c r="G8" s="3">
        <f t="shared" si="1"/>
        <v>66.762</v>
      </c>
      <c r="H8" s="2" t="s">
        <v>17</v>
      </c>
    </row>
    <row r="9" spans="1:9" x14ac:dyDescent="0.3">
      <c r="A9" s="2">
        <v>6</v>
      </c>
      <c r="B9" s="2">
        <v>16942000</v>
      </c>
      <c r="C9" s="7">
        <v>22546</v>
      </c>
      <c r="D9" s="3">
        <f t="shared" si="0"/>
        <v>2.2653477273599999E-3</v>
      </c>
      <c r="F9" s="2">
        <v>0.08</v>
      </c>
      <c r="G9" s="3">
        <f t="shared" si="1"/>
        <v>35.606400000000008</v>
      </c>
      <c r="H9" s="2" t="s">
        <v>17</v>
      </c>
    </row>
    <row r="10" spans="1:9" x14ac:dyDescent="0.3">
      <c r="A10" s="2">
        <v>7</v>
      </c>
      <c r="B10" s="2">
        <v>16942000</v>
      </c>
      <c r="C10" s="7">
        <v>22554</v>
      </c>
      <c r="D10" s="3">
        <f t="shared" si="0"/>
        <v>2.5485161932799999E-3</v>
      </c>
      <c r="F10" s="2">
        <v>0.09</v>
      </c>
      <c r="G10" s="3">
        <f t="shared" si="1"/>
        <v>40.057200000000002</v>
      </c>
      <c r="H10" s="2" t="s">
        <v>17</v>
      </c>
    </row>
    <row r="11" spans="1:9" x14ac:dyDescent="0.3">
      <c r="A11" s="2">
        <v>8</v>
      </c>
      <c r="B11" s="2">
        <v>16942000</v>
      </c>
      <c r="C11" s="7">
        <v>23051</v>
      </c>
      <c r="D11" s="3">
        <f t="shared" si="0"/>
        <v>5.3802008524800006E-3</v>
      </c>
      <c r="F11" s="2">
        <v>0.19</v>
      </c>
      <c r="G11" s="3">
        <f t="shared" si="1"/>
        <v>84.565200000000004</v>
      </c>
      <c r="H11" s="2" t="s">
        <v>17</v>
      </c>
    </row>
    <row r="12" spans="1:9" x14ac:dyDescent="0.3">
      <c r="A12" s="2">
        <v>9</v>
      </c>
      <c r="B12" s="2">
        <v>16942000</v>
      </c>
      <c r="C12" s="7">
        <v>23063</v>
      </c>
      <c r="D12" s="3">
        <f t="shared" si="0"/>
        <v>4.8138639206399998E-3</v>
      </c>
      <c r="F12" s="2">
        <v>0.17</v>
      </c>
      <c r="G12" s="3">
        <f t="shared" si="1"/>
        <v>75.663600000000002</v>
      </c>
      <c r="H12" s="2" t="s">
        <v>17</v>
      </c>
    </row>
    <row r="13" spans="1:9" x14ac:dyDescent="0.3">
      <c r="A13" s="2">
        <v>10</v>
      </c>
      <c r="B13" s="2">
        <v>16942000</v>
      </c>
      <c r="C13" s="7">
        <v>23513</v>
      </c>
      <c r="D13" s="3">
        <f t="shared" si="0"/>
        <v>6.7960431820800003E-3</v>
      </c>
      <c r="F13" s="2">
        <v>0.24</v>
      </c>
      <c r="G13" s="3">
        <f t="shared" si="1"/>
        <v>106.8192</v>
      </c>
      <c r="H13" s="2" t="s">
        <v>17</v>
      </c>
    </row>
    <row r="14" spans="1:9" x14ac:dyDescent="0.3">
      <c r="A14" s="2">
        <v>11</v>
      </c>
      <c r="B14" s="2">
        <v>16942000</v>
      </c>
      <c r="C14" s="7">
        <v>23519</v>
      </c>
      <c r="D14" s="3">
        <f t="shared" si="0"/>
        <v>1.3592086364160001E-2</v>
      </c>
      <c r="F14" s="2">
        <v>0.48</v>
      </c>
      <c r="G14" s="3">
        <f t="shared" si="1"/>
        <v>213.63839999999999</v>
      </c>
      <c r="H14" s="2" t="s">
        <v>17</v>
      </c>
    </row>
    <row r="15" spans="1:9" x14ac:dyDescent="0.3">
      <c r="A15" s="2">
        <v>12</v>
      </c>
      <c r="B15" s="2">
        <v>16942000</v>
      </c>
      <c r="C15" s="7">
        <v>23917</v>
      </c>
      <c r="D15" s="3">
        <f t="shared" si="0"/>
        <v>1.6423771023360002E-2</v>
      </c>
      <c r="F15" s="2">
        <v>0.57999999999999996</v>
      </c>
      <c r="G15" s="3">
        <f t="shared" si="1"/>
        <v>258.14639999999997</v>
      </c>
      <c r="H15" s="2" t="s">
        <v>17</v>
      </c>
    </row>
    <row r="16" spans="1:9" x14ac:dyDescent="0.3">
      <c r="A16" s="2">
        <v>13</v>
      </c>
      <c r="B16" s="2">
        <v>16942000</v>
      </c>
      <c r="C16" s="7">
        <v>24961</v>
      </c>
      <c r="D16" s="3">
        <f t="shared" si="0"/>
        <v>1.047723323904E-2</v>
      </c>
      <c r="F16" s="2">
        <v>0.37</v>
      </c>
      <c r="G16" s="3">
        <f t="shared" si="1"/>
        <v>164.67959999999999</v>
      </c>
      <c r="H16" s="2" t="s">
        <v>17</v>
      </c>
    </row>
    <row r="17" spans="1:8" x14ac:dyDescent="0.3">
      <c r="A17" s="2">
        <v>14</v>
      </c>
      <c r="B17" s="2">
        <v>16942000</v>
      </c>
      <c r="C17" s="7">
        <v>25345</v>
      </c>
      <c r="D17" s="3">
        <f t="shared" si="0"/>
        <v>1.1893075568640001E-2</v>
      </c>
      <c r="F17" s="2">
        <v>0.42</v>
      </c>
      <c r="G17" s="3">
        <f t="shared" si="1"/>
        <v>186.93359999999998</v>
      </c>
      <c r="H17" s="2" t="s">
        <v>17</v>
      </c>
    </row>
    <row r="18" spans="1:8" x14ac:dyDescent="0.3">
      <c r="A18" s="2">
        <v>15</v>
      </c>
      <c r="B18" s="2">
        <v>16942000</v>
      </c>
      <c r="C18" s="7">
        <v>25842</v>
      </c>
      <c r="D18" s="3">
        <f t="shared" si="0"/>
        <v>5.9465377843200004E-3</v>
      </c>
      <c r="F18" s="2">
        <v>0.21</v>
      </c>
      <c r="G18" s="3">
        <f t="shared" si="1"/>
        <v>93.466799999999992</v>
      </c>
      <c r="H18" s="2" t="s">
        <v>17</v>
      </c>
    </row>
    <row r="19" spans="1:8" x14ac:dyDescent="0.3">
      <c r="A19" s="2">
        <v>16</v>
      </c>
      <c r="B19" s="2">
        <v>16942000</v>
      </c>
      <c r="C19" s="7">
        <v>27232</v>
      </c>
      <c r="D19" s="3">
        <f t="shared" si="0"/>
        <v>3.9643585228800009E-3</v>
      </c>
      <c r="F19" s="2">
        <v>0.14000000000000001</v>
      </c>
      <c r="G19" s="3">
        <f t="shared" si="1"/>
        <v>62.311200000000007</v>
      </c>
      <c r="H19" s="2" t="s">
        <v>17</v>
      </c>
    </row>
    <row r="20" spans="1:8" x14ac:dyDescent="0.3">
      <c r="A20" s="2">
        <v>17</v>
      </c>
      <c r="B20" s="2">
        <v>16942000</v>
      </c>
      <c r="C20" s="7">
        <v>27662</v>
      </c>
      <c r="D20" s="3">
        <f t="shared" si="0"/>
        <v>2.2653477273599999E-3</v>
      </c>
      <c r="F20" s="2">
        <v>0.08</v>
      </c>
      <c r="G20" s="3">
        <f t="shared" si="1"/>
        <v>35.606400000000008</v>
      </c>
      <c r="H20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4.1.1 Nuuuli</vt:lpstr>
      <vt:lpstr>Sauino Stream</vt:lpstr>
      <vt:lpstr>Mataalii Stream</vt:lpstr>
      <vt:lpstr>Papa Stream</vt:lpstr>
      <vt:lpstr>Amaile Stream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2023-12-14T05:52:53Z</dcterms:created>
  <dcterms:modified xsi:type="dcterms:W3CDTF">2023-12-14T05:52:53Z</dcterms:modified>
</cp:coreProperties>
</file>