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V1" sheetId="1" r:id="rId4"/>
    <sheet state="visible" name="Blank" sheetId="2" r:id="rId5"/>
    <sheet state="visible" name="Samples" sheetId="3" r:id="rId6"/>
    <sheet state="visible" name="Tent" sheetId="4" r:id="rId7"/>
    <sheet state="visible" name="CCV2" sheetId="5" r:id="rId8"/>
  </sheets>
  <definedNames/>
  <calcPr/>
  <extLst>
    <ext uri="GoogleSheetsCustomDataVersion2">
      <go:sheetsCustomData xmlns:go="http://customooxmlschemas.google.com/" r:id="rId9" roundtripDataChecksum="EzAcIDmuFJXodBmstnjrykNn8sm2Qs6p9L9HpcVwYqs="/>
    </ext>
  </extLst>
</workbook>
</file>

<file path=xl/sharedStrings.xml><?xml version="1.0" encoding="utf-8"?>
<sst xmlns="http://schemas.openxmlformats.org/spreadsheetml/2006/main" count="1982" uniqueCount="152">
  <si>
    <t>Peak Name</t>
  </si>
  <si>
    <t>Ret. Time</t>
  </si>
  <si>
    <t xml:space="preserve">Area </t>
  </si>
  <si>
    <t>Rel Area</t>
  </si>
  <si>
    <t xml:space="preserve">Amount </t>
  </si>
  <si>
    <t>Overall Ion Ratio</t>
  </si>
  <si>
    <t>RT</t>
  </si>
  <si>
    <t>Area</t>
  </si>
  <si>
    <t>ICAL Rt</t>
  </si>
  <si>
    <t>ICAL Area</t>
  </si>
  <si>
    <t>Pass_RT?</t>
  </si>
  <si>
    <t>Pass_Area?</t>
  </si>
  <si>
    <t>min</t>
  </si>
  <si>
    <t>counts*min</t>
  </si>
  <si>
    <t>%</t>
  </si>
  <si>
    <t>ppb</t>
  </si>
  <si>
    <t>Confirmation</t>
  </si>
  <si>
    <t>ICAL</t>
  </si>
  <si>
    <t>Pass?</t>
  </si>
  <si>
    <t>True Value</t>
  </si>
  <si>
    <t>Chloromethane (methyl chloride)</t>
  </si>
  <si>
    <t>Confirmed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</si>
  <si>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</si>
  <si>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</si>
  <si>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</si>
  <si>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</si>
  <si>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</si>
  <si>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Total Analytes</t>
  </si>
  <si>
    <t>1,1-Dichloroethene</t>
  </si>
  <si>
    <t>Failed</t>
  </si>
  <si>
    <t>Acetone</t>
  </si>
  <si>
    <t>Allowance</t>
  </si>
  <si>
    <t>Iodomethane</t>
  </si>
  <si>
    <t>Carbon disulfide</t>
  </si>
  <si>
    <t>3-Chloropropene (allyl chloride)</t>
  </si>
  <si>
    <t>Methylene chloride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</si>
  <si>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</si>
  <si>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</si>
  <si>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</si>
  <si>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</si>
  <si>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</si>
  <si>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</si>
  <si>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</si>
  <si>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</si>
  <si>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</si>
  <si>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</si>
  <si>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</si>
  <si>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</si>
  <si>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>Dibromofluoromethane (SS1)</t>
  </si>
  <si>
    <t xml:space="preserve">Carbon tetrachloride </t>
  </si>
  <si>
    <t>IS1 Pentafluorobenzene</t>
  </si>
  <si>
    <t>1-Chlorobutane (butyl chloride)</t>
  </si>
  <si>
    <t>1,1-Dichloropropene</t>
  </si>
  <si>
    <t>Benzene</t>
  </si>
  <si>
    <t>1,2-Dichloroethane</t>
  </si>
  <si>
    <t>IS2 1,4-Difluorobenzene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</si>
  <si>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</si>
  <si>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</si>
  <si>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</si>
  <si>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</si>
  <si>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</si>
  <si>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</si>
  <si>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</si>
  <si>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</si>
  <si>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Toluene-d8 (SS2)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</si>
  <si>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</si>
  <si>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</si>
  <si>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</si>
  <si>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</si>
  <si>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</si>
  <si>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</si>
  <si>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</si>
  <si>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</si>
  <si>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</si>
  <si>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IS3 Chlorobenzene-d5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</si>
  <si>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</si>
  <si>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</si>
  <si>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</si>
  <si>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</si>
  <si>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</si>
  <si>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</si>
  <si>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</si>
  <si>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</si>
  <si>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1-Bromo-4-fluorobenzene (BFB,SS3)</t>
  </si>
  <si>
    <t>Bromobenzene</t>
  </si>
  <si>
    <t>1,1,2,2-Tetrachloroethane</t>
  </si>
  <si>
    <t>trans-1,4-Dichloro-2-butene</t>
  </si>
  <si>
    <t>1,2,3-Trichloropropane (TCP)</t>
  </si>
  <si>
    <t>n-Propylbenzene</t>
  </si>
  <si>
    <t>2-Chlorotoluene</t>
  </si>
  <si>
    <t>1,3,5-Trimethylbenzene</t>
  </si>
  <si>
    <t>4-Chlorotoluene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</si>
  <si>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</si>
  <si>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</si>
  <si>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</si>
  <si>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</si>
  <si>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</si>
  <si>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</si>
  <si>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IS4 1,4-Dichlorobenzene-d4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</si>
  <si>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</si>
  <si>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</si>
  <si>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</si>
  <si>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</si>
  <si>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</si>
  <si>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</si>
  <si>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</si>
  <si>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</si>
  <si>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</si>
  <si>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</si>
  <si>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MS Quantitation Peak</t>
  </si>
  <si>
    <t>LLOQ</t>
  </si>
  <si>
    <t>&lt;1/2LLOQ</t>
  </si>
  <si>
    <t>Non-target</t>
  </si>
  <si>
    <t>Fail?</t>
  </si>
  <si>
    <t>Not confirmed</t>
  </si>
  <si>
    <t>n.a.</t>
  </si>
  <si>
    <t>Instrument Data\GC_MS_PT\2023</t>
  </si>
  <si>
    <t>First Injection</t>
  </si>
  <si>
    <t>FB</t>
  </si>
  <si>
    <t>B-1</t>
  </si>
  <si>
    <t>A-1+debris (42.5x)</t>
  </si>
  <si>
    <t>A-1+debris</t>
  </si>
  <si>
    <t>A-1</t>
  </si>
  <si>
    <t>C-1</t>
  </si>
  <si>
    <t>D-1</t>
  </si>
  <si>
    <t>E-1</t>
  </si>
  <si>
    <t>F-1</t>
  </si>
  <si>
    <t>B-1 (6x)</t>
  </si>
  <si>
    <t>C-1 (6x)</t>
  </si>
  <si>
    <t>D-1 (6x)</t>
  </si>
  <si>
    <t>G-1</t>
  </si>
  <si>
    <t>G-1 (6x)</t>
  </si>
  <si>
    <t>E-1 (6x)</t>
  </si>
  <si>
    <t>F-1 (6x)</t>
  </si>
  <si>
    <t>LLOQ/MRL</t>
  </si>
  <si>
    <t>n.a./n.r.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</si>
  <si>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</si>
  <si>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</si>
  <si>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</si>
  <si>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</si>
  <si>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</si>
  <si>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</si>
  <si>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</si>
  <si>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</si>
  <si>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</si>
  <si>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</si>
  <si>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</si>
  <si>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Nonanal</t>
  </si>
  <si>
    <t>mainlib</t>
  </si>
  <si>
    <t>2-Nonen-1-ol</t>
  </si>
  <si>
    <t>2-Nonen-1-ol, (E)-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</si>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</sst>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Border="1" applyFill="1" applyFont="1"/>
    <xf borderId="0" fillId="0" fontId="2" numFmtId="9" xfId="0" applyAlignment="1" applyFont="1" applyNumberFormat="1">
      <alignment horizontal="center"/>
    </xf>
    <xf borderId="1" fillId="2" fontId="2" numFmtId="0" xfId="0" applyBorder="1" applyFont="1"/>
    <xf borderId="0" fillId="0" fontId="2" numFmtId="9" xfId="0" applyFont="1" applyNumberFormat="1"/>
    <xf borderId="1" fillId="2" fontId="3" numFmtId="2" xfId="0" applyAlignment="1" applyBorder="1" applyFont="1" applyNumberFormat="1">
      <alignment horizontal="right"/>
    </xf>
    <xf borderId="0" fillId="0" fontId="2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5" width="8.71"/>
    <col customWidth="1" min="6" max="6" width="15.86"/>
    <col customWidth="1" min="7" max="7" width="6.0"/>
    <col customWidth="1" min="8" max="8" width="6.14"/>
    <col customWidth="1" min="9" max="9" width="10.57"/>
    <col customWidth="1" min="10" max="10" width="6.0"/>
    <col customWidth="1" min="11" max="11" width="8.71"/>
    <col customWidth="1" min="12" max="12" width="25.86"/>
    <col customWidth="1" min="13" max="13" width="6.0"/>
    <col customWidth="1" min="14" max="14" width="7.0"/>
    <col customWidth="1" min="15" max="15" width="7.14"/>
    <col customWidth="1" min="16" max="17" width="8.71"/>
    <col customWidth="1" min="18" max="18" width="11.0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J1" s="2"/>
      <c r="M1" s="1" t="s">
        <v>6</v>
      </c>
      <c r="N1" s="1" t="s">
        <v>7</v>
      </c>
      <c r="O1" s="1" t="s">
        <v>8</v>
      </c>
      <c r="P1" s="1" t="s">
        <v>9</v>
      </c>
      <c r="Q1" s="3" t="s">
        <v>10</v>
      </c>
      <c r="R1" s="3" t="s">
        <v>11</v>
      </c>
    </row>
    <row r="2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2" t="s">
        <v>17</v>
      </c>
      <c r="H2" s="4" t="s">
        <v>18</v>
      </c>
      <c r="I2" s="1" t="s">
        <v>19</v>
      </c>
      <c r="J2" s="4" t="s">
        <v>18</v>
      </c>
      <c r="L2" s="1" t="str">
        <f t="shared" ref="L2:N2" si="1">A29</f>
        <v>IS1 Pentafluorobenzene</v>
      </c>
      <c r="M2" s="1">
        <f t="shared" si="1"/>
        <v>9.67</v>
      </c>
      <c r="N2" s="1">
        <f t="shared" si="1"/>
        <v>351073</v>
      </c>
      <c r="O2" s="1">
        <v>9.66</v>
      </c>
      <c r="P2" s="1">
        <v>384789.0</v>
      </c>
      <c r="Q2" s="5" t="b">
        <f t="shared" ref="Q2:Q5" si="3">ABS(O2-M2)&lt;=0.5</f>
        <v>1</v>
      </c>
      <c r="R2" s="5" t="b">
        <f>AND(N2&gt;P2*0.5,N2&lt;P2*1.5)</f>
        <v>1</v>
      </c>
    </row>
    <row r="3">
      <c r="A3" s="1" t="s">
        <v>20</v>
      </c>
      <c r="B3" s="1">
        <v>1.99</v>
      </c>
      <c r="C3" s="1">
        <v>211755.0</v>
      </c>
      <c r="D3" s="1">
        <v>0.86</v>
      </c>
      <c r="E3" s="1">
        <v>4.382</v>
      </c>
      <c r="F3" s="1" t="s">
        <v>21</v>
      </c>
      <c r="G3" s="2">
        <v>4.244</v>
      </c>
      <c r="H3" s="2" t="b">
        <f t="shared" ref="H3:H87" si="4">AND(E3&gt;G3*0.8,E3&lt;G3*1.2)</f>
        <v>1</v>
      </c>
      <c r="I3" s="1">
        <v>4.0</v>
      </c>
      <c r="J3" s="2" t="b">
        <f t="shared" ref="J3:J87" si="5">AND(E3&gt;=I3*0.8,E3&lt;=I3*1.2)</f>
        <v>1</v>
      </c>
      <c r="L3" s="1" t="str">
        <f t="shared" ref="L3:N3" si="2">A34</f>
        <v>IS2 1,4-Difluorobenzene</v>
      </c>
      <c r="M3" s="1">
        <f t="shared" si="2"/>
        <v>10.99</v>
      </c>
      <c r="N3" s="1">
        <f t="shared" si="2"/>
        <v>528110</v>
      </c>
      <c r="O3" s="1">
        <v>10.99</v>
      </c>
      <c r="P3" s="1">
        <v>584494.0</v>
      </c>
      <c r="Q3" s="5" t="b">
        <f t="shared" si="3"/>
        <v>1</v>
      </c>
      <c r="R3" s="5" t="b">
        <f t="shared" ref="R3:R5" si="7">AND(N3&gt;=P3*0.5,N3&lt;=P3*1.5)</f>
        <v>1</v>
      </c>
    </row>
    <row r="4">
      <c r="A4" s="1" t="s">
        <v>22</v>
      </c>
      <c r="B4" s="1">
        <v>2.14</v>
      </c>
      <c r="C4" s="1">
        <v>236948.0</v>
      </c>
      <c r="D4" s="1">
        <v>0.97</v>
      </c>
      <c r="E4" s="1">
        <v>3.929</v>
      </c>
      <c r="F4" s="1" t="s">
        <v>21</v>
      </c>
      <c r="G4" s="2">
        <v>4.212</v>
      </c>
      <c r="H4" s="2" t="b">
        <f t="shared" si="4"/>
        <v>1</v>
      </c>
      <c r="I4" s="1">
        <v>4.0</v>
      </c>
      <c r="J4" s="2" t="b">
        <f t="shared" si="5"/>
        <v>1</v>
      </c>
      <c r="L4" s="1" t="str">
        <f t="shared" ref="L4:N4" si="6">A53</f>
        <v>IS3 Chlorobenzene-d5</v>
      </c>
      <c r="M4" s="1">
        <f t="shared" si="6"/>
        <v>15.26</v>
      </c>
      <c r="N4" s="1">
        <f t="shared" si="6"/>
        <v>481730</v>
      </c>
      <c r="O4" s="1">
        <v>15.26</v>
      </c>
      <c r="P4" s="1">
        <v>534957.0</v>
      </c>
      <c r="Q4" s="5" t="b">
        <f t="shared" si="3"/>
        <v>1</v>
      </c>
      <c r="R4" s="5" t="b">
        <f t="shared" si="7"/>
        <v>1</v>
      </c>
    </row>
    <row r="5">
      <c r="A5" s="1" t="s">
        <v>23</v>
      </c>
      <c r="B5" s="1">
        <v>2.56</v>
      </c>
      <c r="C5" s="1">
        <v>119605.0</v>
      </c>
      <c r="D5" s="1">
        <v>0.49</v>
      </c>
      <c r="E5" s="1">
        <v>4.847</v>
      </c>
      <c r="F5" s="1" t="s">
        <v>21</v>
      </c>
      <c r="G5" s="2">
        <v>4.006</v>
      </c>
      <c r="H5" s="2" t="b">
        <f t="shared" si="4"/>
        <v>0</v>
      </c>
      <c r="I5" s="1">
        <v>4.0</v>
      </c>
      <c r="J5" s="2" t="b">
        <f t="shared" si="5"/>
        <v>0</v>
      </c>
      <c r="L5" s="1" t="str">
        <f t="shared" ref="L5:N5" si="8">A77</f>
        <v>IS4 1,4-Dichlorobenzene-d4</v>
      </c>
      <c r="M5" s="1">
        <f t="shared" si="8"/>
        <v>19.45</v>
      </c>
      <c r="N5" s="1">
        <f t="shared" si="8"/>
        <v>576242</v>
      </c>
      <c r="O5" s="1">
        <v>19.45</v>
      </c>
      <c r="P5" s="1">
        <v>680676.0</v>
      </c>
      <c r="Q5" s="5" t="b">
        <f t="shared" si="3"/>
        <v>1</v>
      </c>
      <c r="R5" s="5" t="b">
        <f t="shared" si="7"/>
        <v>1</v>
      </c>
    </row>
    <row r="6">
      <c r="A6" s="1" t="s">
        <v>24</v>
      </c>
      <c r="B6" s="1">
        <v>2.73</v>
      </c>
      <c r="C6" s="1">
        <v>139169.0</v>
      </c>
      <c r="D6" s="1">
        <v>0.57</v>
      </c>
      <c r="E6" s="1">
        <v>4.221</v>
      </c>
      <c r="F6" s="1" t="s">
        <v>21</v>
      </c>
      <c r="G6" s="2">
        <v>4.22</v>
      </c>
      <c r="H6" s="2" t="b">
        <f t="shared" si="4"/>
        <v>1</v>
      </c>
      <c r="I6" s="1">
        <v>4.0</v>
      </c>
      <c r="J6" s="2" t="b">
        <f t="shared" si="5"/>
        <v>1</v>
      </c>
    </row>
    <row r="7">
      <c r="A7" s="1" t="s">
        <v>25</v>
      </c>
      <c r="B7" s="1">
        <v>3.09</v>
      </c>
      <c r="C7" s="1">
        <v>103980.0</v>
      </c>
      <c r="D7" s="1">
        <v>0.42</v>
      </c>
      <c r="E7" s="1">
        <v>3.418</v>
      </c>
      <c r="F7" s="1" t="s">
        <v>21</v>
      </c>
      <c r="G7" s="2">
        <v>4.238</v>
      </c>
      <c r="H7" s="2" t="b">
        <f t="shared" si="4"/>
        <v>1</v>
      </c>
      <c r="I7" s="1">
        <v>4.0</v>
      </c>
      <c r="J7" s="2" t="b">
        <f t="shared" si="5"/>
        <v>1</v>
      </c>
    </row>
    <row r="8">
      <c r="A8" s="1" t="s">
        <v>26</v>
      </c>
      <c r="B8" s="1">
        <v>3.57</v>
      </c>
      <c r="C8" s="1">
        <v>144044.0</v>
      </c>
      <c r="D8" s="1">
        <v>0.59</v>
      </c>
      <c r="E8" s="1">
        <v>3.887</v>
      </c>
      <c r="F8" s="1" t="s">
        <v>21</v>
      </c>
      <c r="G8" s="2">
        <v>4.112</v>
      </c>
      <c r="H8" s="2" t="b">
        <f t="shared" si="4"/>
        <v>1</v>
      </c>
      <c r="I8" s="1">
        <v>4.0</v>
      </c>
      <c r="J8" s="2" t="b">
        <f t="shared" si="5"/>
        <v>1</v>
      </c>
      <c r="L8" s="6" t="s">
        <v>27</v>
      </c>
      <c r="M8" s="1">
        <f>85-4</f>
        <v>81</v>
      </c>
    </row>
    <row r="9">
      <c r="A9" s="1" t="s">
        <v>28</v>
      </c>
      <c r="B9" s="1">
        <v>3.92</v>
      </c>
      <c r="C9" s="1">
        <v>202762.0</v>
      </c>
      <c r="D9" s="1">
        <v>0.83</v>
      </c>
      <c r="E9" s="1">
        <v>3.462</v>
      </c>
      <c r="F9" s="1" t="s">
        <v>21</v>
      </c>
      <c r="G9" s="2">
        <v>4.14</v>
      </c>
      <c r="H9" s="2" t="b">
        <f t="shared" si="4"/>
        <v>1</v>
      </c>
      <c r="I9" s="1">
        <v>4.0</v>
      </c>
      <c r="J9" s="2" t="b">
        <f t="shared" si="5"/>
        <v>1</v>
      </c>
      <c r="L9" s="1" t="s">
        <v>29</v>
      </c>
      <c r="M9" s="1">
        <v>1.0</v>
      </c>
    </row>
    <row r="10">
      <c r="A10" s="1" t="s">
        <v>30</v>
      </c>
      <c r="B10" s="1">
        <v>4.06</v>
      </c>
      <c r="C10" s="1">
        <v>134504.0</v>
      </c>
      <c r="D10" s="1">
        <v>0.55</v>
      </c>
      <c r="E10" s="1">
        <v>8.234</v>
      </c>
      <c r="F10" s="1" t="s">
        <v>21</v>
      </c>
      <c r="G10" s="2">
        <v>8.142</v>
      </c>
      <c r="H10" s="2" t="b">
        <f t="shared" si="4"/>
        <v>1</v>
      </c>
      <c r="I10" s="1">
        <v>8.0</v>
      </c>
      <c r="J10" s="2" t="b">
        <f t="shared" si="5"/>
        <v>1</v>
      </c>
      <c r="L10" s="1" t="s">
        <v>31</v>
      </c>
      <c r="M10" s="1">
        <f>0.2*M8</f>
        <v>16.2</v>
      </c>
    </row>
    <row r="11">
      <c r="A11" s="1" t="s">
        <v>32</v>
      </c>
      <c r="B11" s="1">
        <v>4.14</v>
      </c>
      <c r="C11" s="1">
        <v>120901.0</v>
      </c>
      <c r="D11" s="1">
        <v>0.49</v>
      </c>
      <c r="E11" s="1">
        <v>2.933</v>
      </c>
      <c r="F11" s="1" t="s">
        <v>21</v>
      </c>
      <c r="G11" s="2">
        <v>3.65</v>
      </c>
      <c r="H11" s="2" t="b">
        <f t="shared" si="4"/>
        <v>1</v>
      </c>
      <c r="I11" s="1">
        <v>4.0</v>
      </c>
      <c r="J11" s="2" t="b">
        <f t="shared" si="5"/>
        <v>0</v>
      </c>
      <c r="L11" s="7" t="s">
        <v>18</v>
      </c>
      <c r="M11" s="5" t="b">
        <f>M9&lt;M10</f>
        <v>1</v>
      </c>
    </row>
    <row r="12">
      <c r="A12" s="1" t="s">
        <v>33</v>
      </c>
      <c r="B12" s="1">
        <v>4.24</v>
      </c>
      <c r="C12" s="1">
        <v>462392.0</v>
      </c>
      <c r="D12" s="1">
        <v>1.89</v>
      </c>
      <c r="E12" s="1">
        <v>3.577</v>
      </c>
      <c r="F12" s="1" t="s">
        <v>21</v>
      </c>
      <c r="G12" s="2">
        <v>4.204</v>
      </c>
      <c r="H12" s="2" t="b">
        <f t="shared" si="4"/>
        <v>1</v>
      </c>
      <c r="I12" s="1">
        <v>4.0</v>
      </c>
      <c r="J12" s="2" t="b">
        <f t="shared" si="5"/>
        <v>1</v>
      </c>
    </row>
    <row r="13">
      <c r="A13" s="1" t="s">
        <v>34</v>
      </c>
      <c r="B13" s="1">
        <v>4.62</v>
      </c>
      <c r="C13" s="1">
        <v>261433.0</v>
      </c>
      <c r="D13" s="1">
        <v>1.07</v>
      </c>
      <c r="E13" s="1">
        <v>3.726</v>
      </c>
      <c r="F13" s="1" t="s">
        <v>21</v>
      </c>
      <c r="G13" s="2">
        <v>4.063</v>
      </c>
      <c r="H13" s="2" t="b">
        <f t="shared" si="4"/>
        <v>1</v>
      </c>
      <c r="I13" s="1">
        <v>4.0</v>
      </c>
      <c r="J13" s="2" t="b">
        <f t="shared" si="5"/>
        <v>1</v>
      </c>
    </row>
    <row r="14">
      <c r="A14" s="1" t="s">
        <v>35</v>
      </c>
      <c r="B14" s="1">
        <v>4.9</v>
      </c>
      <c r="C14" s="1">
        <v>270807.0</v>
      </c>
      <c r="D14" s="1">
        <v>1.1</v>
      </c>
      <c r="E14" s="1">
        <v>4.391</v>
      </c>
      <c r="F14" s="1" t="s">
        <v>21</v>
      </c>
      <c r="G14" s="2">
        <v>4.664</v>
      </c>
      <c r="H14" s="2" t="b">
        <f t="shared" si="4"/>
        <v>1</v>
      </c>
      <c r="I14" s="1">
        <v>4.0</v>
      </c>
      <c r="J14" s="2" t="b">
        <f t="shared" si="5"/>
        <v>1</v>
      </c>
    </row>
    <row r="15">
      <c r="A15" s="1" t="s">
        <v>36</v>
      </c>
      <c r="B15" s="1">
        <v>5.48</v>
      </c>
      <c r="C15" s="1">
        <v>220766.0</v>
      </c>
      <c r="D15" s="1">
        <v>0.9</v>
      </c>
      <c r="E15" s="1">
        <v>3.714</v>
      </c>
      <c r="F15" s="1" t="s">
        <v>21</v>
      </c>
      <c r="G15" s="2">
        <v>4.13</v>
      </c>
      <c r="H15" s="2" t="b">
        <f t="shared" si="4"/>
        <v>1</v>
      </c>
      <c r="I15" s="1">
        <v>4.0</v>
      </c>
      <c r="J15" s="2" t="b">
        <f t="shared" si="5"/>
        <v>1</v>
      </c>
    </row>
    <row r="16">
      <c r="A16" s="1" t="s">
        <v>37</v>
      </c>
      <c r="B16" s="1">
        <v>5.52</v>
      </c>
      <c r="C16" s="1">
        <v>434577.0</v>
      </c>
      <c r="D16" s="1">
        <v>1.77</v>
      </c>
      <c r="E16" s="1">
        <v>3.914</v>
      </c>
      <c r="F16" s="1" t="s">
        <v>21</v>
      </c>
      <c r="G16" s="2">
        <v>4.016</v>
      </c>
      <c r="H16" s="2" t="b">
        <f t="shared" si="4"/>
        <v>1</v>
      </c>
      <c r="I16" s="1">
        <v>4.0</v>
      </c>
      <c r="J16" s="2" t="b">
        <f t="shared" si="5"/>
        <v>1</v>
      </c>
    </row>
    <row r="17">
      <c r="A17" s="1" t="s">
        <v>38</v>
      </c>
      <c r="B17" s="1">
        <v>6.6</v>
      </c>
      <c r="C17" s="1">
        <v>287998.0</v>
      </c>
      <c r="D17" s="1">
        <v>1.17</v>
      </c>
      <c r="E17" s="1">
        <v>3.89</v>
      </c>
      <c r="F17" s="1" t="s">
        <v>21</v>
      </c>
      <c r="G17" s="2">
        <v>4.243</v>
      </c>
      <c r="H17" s="2" t="b">
        <f t="shared" si="4"/>
        <v>1</v>
      </c>
      <c r="I17" s="1">
        <v>4.0</v>
      </c>
      <c r="J17" s="2" t="b">
        <f t="shared" si="5"/>
        <v>1</v>
      </c>
    </row>
    <row r="18">
      <c r="A18" s="1" t="s">
        <v>39</v>
      </c>
      <c r="B18" s="1">
        <v>8.22</v>
      </c>
      <c r="C18" s="1">
        <v>216327.0</v>
      </c>
      <c r="D18" s="1">
        <v>0.88</v>
      </c>
      <c r="E18" s="1">
        <v>4.023</v>
      </c>
      <c r="F18" s="1" t="s">
        <v>21</v>
      </c>
      <c r="G18" s="2">
        <v>4.182</v>
      </c>
      <c r="H18" s="2" t="b">
        <f t="shared" si="4"/>
        <v>1</v>
      </c>
      <c r="I18" s="1">
        <v>4.0</v>
      </c>
      <c r="J18" s="2" t="b">
        <f t="shared" si="5"/>
        <v>1</v>
      </c>
    </row>
    <row r="19">
      <c r="A19" s="1" t="s">
        <v>40</v>
      </c>
      <c r="B19" s="1">
        <v>8.26</v>
      </c>
      <c r="C19" s="1">
        <v>259081.0</v>
      </c>
      <c r="D19" s="1">
        <v>1.06</v>
      </c>
      <c r="E19" s="1">
        <v>4.05</v>
      </c>
      <c r="F19" s="1" t="s">
        <v>21</v>
      </c>
      <c r="G19" s="2">
        <v>4.157</v>
      </c>
      <c r="H19" s="2" t="b">
        <f t="shared" si="4"/>
        <v>1</v>
      </c>
      <c r="I19" s="1">
        <v>4.0</v>
      </c>
      <c r="J19" s="2" t="b">
        <f t="shared" si="5"/>
        <v>1</v>
      </c>
    </row>
    <row r="20" ht="15.75" customHeight="1">
      <c r="A20" s="1" t="s">
        <v>41</v>
      </c>
      <c r="B20" s="1">
        <v>8.35</v>
      </c>
      <c r="C20" s="1">
        <v>192005.0</v>
      </c>
      <c r="D20" s="1">
        <v>0.78</v>
      </c>
      <c r="E20" s="1">
        <v>7.888</v>
      </c>
      <c r="F20" s="1" t="s">
        <v>21</v>
      </c>
      <c r="G20" s="2">
        <v>7.964</v>
      </c>
      <c r="H20" s="2" t="b">
        <f t="shared" si="4"/>
        <v>1</v>
      </c>
      <c r="I20" s="1">
        <v>8.0</v>
      </c>
      <c r="J20" s="2" t="b">
        <f t="shared" si="5"/>
        <v>1</v>
      </c>
    </row>
    <row r="21" ht="15.75" customHeight="1">
      <c r="A21" s="1" t="s">
        <v>42</v>
      </c>
      <c r="B21" s="1">
        <v>8.58</v>
      </c>
      <c r="C21" s="1">
        <v>159053.0</v>
      </c>
      <c r="D21" s="1">
        <v>0.65</v>
      </c>
      <c r="E21" s="1">
        <v>3.821</v>
      </c>
      <c r="F21" s="1" t="s">
        <v>21</v>
      </c>
      <c r="G21" s="2">
        <v>3.803</v>
      </c>
      <c r="H21" s="2" t="b">
        <f t="shared" si="4"/>
        <v>1</v>
      </c>
      <c r="I21" s="1">
        <v>4.0</v>
      </c>
      <c r="J21" s="2" t="b">
        <f t="shared" si="5"/>
        <v>1</v>
      </c>
    </row>
    <row r="22" ht="15.75" customHeight="1">
      <c r="A22" s="1" t="s">
        <v>43</v>
      </c>
      <c r="B22" s="1">
        <v>8.82</v>
      </c>
      <c r="C22" s="1">
        <v>169345.0</v>
      </c>
      <c r="D22" s="1">
        <v>0.69</v>
      </c>
      <c r="E22" s="1">
        <v>4.178</v>
      </c>
      <c r="F22" s="1" t="s">
        <v>21</v>
      </c>
      <c r="G22" s="2">
        <v>4.118</v>
      </c>
      <c r="H22" s="2" t="b">
        <f t="shared" si="4"/>
        <v>1</v>
      </c>
      <c r="I22" s="1">
        <v>4.0</v>
      </c>
      <c r="J22" s="2" t="b">
        <f t="shared" si="5"/>
        <v>1</v>
      </c>
    </row>
    <row r="23" ht="15.75" customHeight="1">
      <c r="A23" s="1" t="s">
        <v>44</v>
      </c>
      <c r="B23" s="1">
        <v>8.83</v>
      </c>
      <c r="C23" s="1">
        <v>83255.0</v>
      </c>
      <c r="D23" s="1">
        <v>0.34</v>
      </c>
      <c r="E23" s="1">
        <v>3.937</v>
      </c>
      <c r="F23" s="1" t="s">
        <v>21</v>
      </c>
      <c r="G23" s="2">
        <v>3.857</v>
      </c>
      <c r="H23" s="2" t="b">
        <f t="shared" si="4"/>
        <v>1</v>
      </c>
      <c r="I23" s="1">
        <v>4.0</v>
      </c>
      <c r="J23" s="2" t="b">
        <f t="shared" si="5"/>
        <v>1</v>
      </c>
    </row>
    <row r="24" ht="15.75" customHeight="1">
      <c r="A24" s="1" t="s">
        <v>45</v>
      </c>
      <c r="B24" s="1">
        <v>8.86</v>
      </c>
      <c r="C24" s="1">
        <v>70206.0</v>
      </c>
      <c r="D24" s="1">
        <v>0.29</v>
      </c>
      <c r="E24" s="1">
        <v>3.988</v>
      </c>
      <c r="F24" s="1" t="s">
        <v>21</v>
      </c>
      <c r="G24" s="2">
        <v>3.832</v>
      </c>
      <c r="H24" s="2" t="b">
        <f t="shared" si="4"/>
        <v>1</v>
      </c>
      <c r="I24" s="1">
        <v>4.0</v>
      </c>
      <c r="J24" s="2" t="b">
        <f t="shared" si="5"/>
        <v>1</v>
      </c>
    </row>
    <row r="25" ht="15.75" customHeight="1">
      <c r="A25" s="1" t="s">
        <v>46</v>
      </c>
      <c r="B25" s="1">
        <v>9.15</v>
      </c>
      <c r="C25" s="1">
        <v>162229.0</v>
      </c>
      <c r="D25" s="1">
        <v>0.66</v>
      </c>
      <c r="E25" s="1">
        <v>4.161</v>
      </c>
      <c r="F25" s="1" t="s">
        <v>21</v>
      </c>
      <c r="G25" s="2">
        <v>4.229</v>
      </c>
      <c r="H25" s="2" t="b">
        <f t="shared" si="4"/>
        <v>1</v>
      </c>
      <c r="I25" s="1">
        <v>4.0</v>
      </c>
      <c r="J25" s="2" t="b">
        <f t="shared" si="5"/>
        <v>1</v>
      </c>
    </row>
    <row r="26" ht="15.75" customHeight="1">
      <c r="A26" s="1" t="s">
        <v>47</v>
      </c>
      <c r="B26" s="1">
        <v>9.37</v>
      </c>
      <c r="C26" s="1">
        <v>116232.0</v>
      </c>
      <c r="D26" s="1">
        <v>0.47</v>
      </c>
      <c r="E26" s="1">
        <v>3.716</v>
      </c>
      <c r="F26" s="1" t="s">
        <v>21</v>
      </c>
      <c r="G26" s="2">
        <v>3.88</v>
      </c>
      <c r="H26" s="2" t="b">
        <f t="shared" si="4"/>
        <v>1</v>
      </c>
      <c r="I26" s="1">
        <v>4.0</v>
      </c>
      <c r="J26" s="2" t="b">
        <f t="shared" si="5"/>
        <v>1</v>
      </c>
    </row>
    <row r="27" ht="15.75" customHeight="1">
      <c r="A27" s="1" t="s">
        <v>48</v>
      </c>
      <c r="B27" s="1">
        <v>9.47</v>
      </c>
      <c r="C27" s="1">
        <v>197775.0</v>
      </c>
      <c r="D27" s="1">
        <v>0.81</v>
      </c>
      <c r="E27" s="1">
        <v>10.534</v>
      </c>
      <c r="F27" s="1" t="s">
        <v>21</v>
      </c>
      <c r="G27" s="2">
        <v>9.976</v>
      </c>
      <c r="H27" s="2" t="b">
        <f t="shared" si="4"/>
        <v>1</v>
      </c>
      <c r="I27" s="1">
        <v>10.0</v>
      </c>
      <c r="J27" s="2" t="b">
        <f t="shared" si="5"/>
        <v>1</v>
      </c>
    </row>
    <row r="28" ht="15.75" customHeight="1">
      <c r="A28" s="1" t="s">
        <v>49</v>
      </c>
      <c r="B28" s="1">
        <v>9.66</v>
      </c>
      <c r="C28" s="1">
        <v>71516.0</v>
      </c>
      <c r="D28" s="1">
        <v>0.29</v>
      </c>
      <c r="E28" s="1">
        <v>3.57</v>
      </c>
      <c r="F28" s="1" t="s">
        <v>21</v>
      </c>
      <c r="G28" s="2">
        <v>3.85</v>
      </c>
      <c r="H28" s="2" t="b">
        <f t="shared" si="4"/>
        <v>1</v>
      </c>
      <c r="I28" s="1">
        <v>10.0</v>
      </c>
      <c r="J28" s="2" t="b">
        <f t="shared" si="5"/>
        <v>0</v>
      </c>
    </row>
    <row r="29" ht="15.75" customHeight="1">
      <c r="A29" s="1" t="s">
        <v>50</v>
      </c>
      <c r="B29" s="1">
        <v>9.67</v>
      </c>
      <c r="C29" s="1">
        <v>351073.0</v>
      </c>
      <c r="D29" s="1">
        <v>1.43</v>
      </c>
      <c r="E29" s="1">
        <v>10.0</v>
      </c>
      <c r="F29" s="1" t="s">
        <v>21</v>
      </c>
      <c r="G29" s="2">
        <v>10.0</v>
      </c>
      <c r="H29" s="2" t="b">
        <f t="shared" si="4"/>
        <v>1</v>
      </c>
      <c r="I29" s="1">
        <v>4.0</v>
      </c>
      <c r="J29" s="2" t="b">
        <f t="shared" si="5"/>
        <v>0</v>
      </c>
    </row>
    <row r="30" ht="15.75" customHeight="1">
      <c r="A30" s="1" t="s">
        <v>51</v>
      </c>
      <c r="B30" s="1">
        <v>9.69</v>
      </c>
      <c r="C30" s="1">
        <v>307703.0</v>
      </c>
      <c r="D30" s="1">
        <v>1.25</v>
      </c>
      <c r="E30" s="1">
        <v>3.805</v>
      </c>
      <c r="F30" s="1" t="s">
        <v>21</v>
      </c>
      <c r="G30" s="2">
        <v>4.055</v>
      </c>
      <c r="H30" s="2" t="b">
        <f t="shared" si="4"/>
        <v>1</v>
      </c>
      <c r="I30" s="1">
        <v>4.0</v>
      </c>
      <c r="J30" s="2" t="b">
        <f t="shared" si="5"/>
        <v>1</v>
      </c>
    </row>
    <row r="31" ht="15.75" customHeight="1">
      <c r="A31" s="1" t="s">
        <v>52</v>
      </c>
      <c r="B31" s="1">
        <v>9.72</v>
      </c>
      <c r="C31" s="1">
        <v>204113.0</v>
      </c>
      <c r="D31" s="1">
        <v>0.83</v>
      </c>
      <c r="E31" s="1">
        <v>3.736</v>
      </c>
      <c r="F31" s="1" t="s">
        <v>21</v>
      </c>
      <c r="G31" s="2">
        <v>4.011</v>
      </c>
      <c r="H31" s="2" t="b">
        <f t="shared" si="4"/>
        <v>1</v>
      </c>
      <c r="I31" s="1">
        <v>4.0</v>
      </c>
      <c r="J31" s="2" t="b">
        <f t="shared" si="5"/>
        <v>1</v>
      </c>
    </row>
    <row r="32" ht="15.75" customHeight="1">
      <c r="A32" s="1" t="s">
        <v>53</v>
      </c>
      <c r="B32" s="1">
        <v>10.09</v>
      </c>
      <c r="C32" s="1">
        <v>639049.0</v>
      </c>
      <c r="D32" s="1">
        <v>2.61</v>
      </c>
      <c r="E32" s="1">
        <v>3.756</v>
      </c>
      <c r="F32" s="1" t="s">
        <v>21</v>
      </c>
      <c r="G32" s="2">
        <v>3.867</v>
      </c>
      <c r="H32" s="2" t="b">
        <f t="shared" si="4"/>
        <v>1</v>
      </c>
      <c r="I32" s="1">
        <v>4.0</v>
      </c>
      <c r="J32" s="2" t="b">
        <f t="shared" si="5"/>
        <v>1</v>
      </c>
    </row>
    <row r="33" ht="15.75" customHeight="1">
      <c r="A33" s="1" t="s">
        <v>54</v>
      </c>
      <c r="B33" s="1">
        <v>10.25</v>
      </c>
      <c r="C33" s="1">
        <v>243865.0</v>
      </c>
      <c r="D33" s="1">
        <v>0.99</v>
      </c>
      <c r="E33" s="1">
        <v>4.297</v>
      </c>
      <c r="F33" s="1" t="s">
        <v>21</v>
      </c>
      <c r="G33" s="2">
        <v>4.071</v>
      </c>
      <c r="H33" s="2" t="b">
        <f t="shared" si="4"/>
        <v>1</v>
      </c>
      <c r="I33" s="1">
        <v>4.0</v>
      </c>
      <c r="J33" s="2" t="b">
        <f t="shared" si="5"/>
        <v>1</v>
      </c>
    </row>
    <row r="34" ht="15.75" customHeight="1">
      <c r="A34" s="1" t="s">
        <v>55</v>
      </c>
      <c r="B34" s="1">
        <v>10.99</v>
      </c>
      <c r="C34" s="1">
        <v>528110.0</v>
      </c>
      <c r="D34" s="1">
        <v>2.15</v>
      </c>
      <c r="E34" s="1">
        <v>10.0</v>
      </c>
      <c r="F34" s="1" t="s">
        <v>21</v>
      </c>
      <c r="G34" s="2">
        <v>10.0</v>
      </c>
      <c r="H34" s="2" t="b">
        <f t="shared" si="4"/>
        <v>1</v>
      </c>
      <c r="I34" s="1">
        <v>10.0</v>
      </c>
      <c r="J34" s="2" t="b">
        <f t="shared" si="5"/>
        <v>1</v>
      </c>
    </row>
    <row r="35" ht="15.75" customHeight="1">
      <c r="A35" s="1" t="s">
        <v>56</v>
      </c>
      <c r="B35" s="1">
        <v>11.33</v>
      </c>
      <c r="C35" s="1">
        <v>72273.0</v>
      </c>
      <c r="D35" s="1">
        <v>0.29</v>
      </c>
      <c r="E35" s="1">
        <v>3.61</v>
      </c>
      <c r="F35" s="1" t="s">
        <v>21</v>
      </c>
      <c r="G35" s="2">
        <v>3.758</v>
      </c>
      <c r="H35" s="2" t="b">
        <f t="shared" si="4"/>
        <v>1</v>
      </c>
      <c r="I35" s="1">
        <v>4.0</v>
      </c>
      <c r="J35" s="2" t="b">
        <f t="shared" si="5"/>
        <v>1</v>
      </c>
    </row>
    <row r="36" ht="15.75" customHeight="1">
      <c r="A36" s="1" t="s">
        <v>57</v>
      </c>
      <c r="B36" s="1">
        <v>11.75</v>
      </c>
      <c r="C36" s="1">
        <v>183416.0</v>
      </c>
      <c r="D36" s="1">
        <v>0.75</v>
      </c>
      <c r="E36" s="1">
        <v>4.05</v>
      </c>
      <c r="F36" s="1" t="s">
        <v>21</v>
      </c>
      <c r="G36" s="2">
        <v>3.931</v>
      </c>
      <c r="H36" s="2" t="b">
        <f t="shared" si="4"/>
        <v>1</v>
      </c>
      <c r="I36" s="1">
        <v>4.0</v>
      </c>
      <c r="J36" s="2" t="b">
        <f t="shared" si="5"/>
        <v>1</v>
      </c>
    </row>
    <row r="37" ht="15.75" customHeight="1">
      <c r="A37" s="1" t="s">
        <v>58</v>
      </c>
      <c r="B37" s="1">
        <v>11.88</v>
      </c>
      <c r="C37" s="1">
        <v>54739.0</v>
      </c>
      <c r="D37" s="1">
        <v>0.22</v>
      </c>
      <c r="E37" s="1">
        <v>3.944</v>
      </c>
      <c r="F37" s="1" t="s">
        <v>21</v>
      </c>
      <c r="G37" s="2">
        <v>4.008</v>
      </c>
      <c r="H37" s="2" t="b">
        <f t="shared" si="4"/>
        <v>1</v>
      </c>
      <c r="I37" s="1">
        <v>4.0</v>
      </c>
      <c r="J37" s="2" t="b">
        <f t="shared" si="5"/>
        <v>1</v>
      </c>
    </row>
    <row r="38" ht="15.75" customHeight="1">
      <c r="A38" s="1" t="s">
        <v>59</v>
      </c>
      <c r="B38" s="1">
        <v>11.96</v>
      </c>
      <c r="C38" s="1">
        <v>143084.0</v>
      </c>
      <c r="D38" s="1">
        <v>0.58</v>
      </c>
      <c r="E38" s="1">
        <v>3.419</v>
      </c>
      <c r="F38" s="1" t="s">
        <v>21</v>
      </c>
      <c r="G38" s="2">
        <v>3.518</v>
      </c>
      <c r="H38" s="2" t="b">
        <f t="shared" si="4"/>
        <v>1</v>
      </c>
      <c r="I38" s="1">
        <v>4.0</v>
      </c>
      <c r="J38" s="2" t="b">
        <f t="shared" si="5"/>
        <v>1</v>
      </c>
    </row>
    <row r="39" ht="15.75" customHeight="1">
      <c r="A39" s="1" t="s">
        <v>60</v>
      </c>
      <c r="B39" s="1">
        <v>12.21</v>
      </c>
      <c r="C39" s="1">
        <v>118027.0</v>
      </c>
      <c r="D39" s="1">
        <v>0.48</v>
      </c>
      <c r="E39" s="1">
        <v>3.962</v>
      </c>
      <c r="F39" s="1" t="s">
        <v>21</v>
      </c>
      <c r="G39" s="2">
        <v>3.825</v>
      </c>
      <c r="H39" s="2" t="b">
        <f t="shared" si="4"/>
        <v>1</v>
      </c>
      <c r="I39" s="1">
        <v>4.0</v>
      </c>
      <c r="J39" s="2" t="b">
        <f t="shared" si="5"/>
        <v>1</v>
      </c>
    </row>
    <row r="40" ht="15.75" customHeight="1">
      <c r="A40" s="1" t="s">
        <v>61</v>
      </c>
      <c r="B40" s="1">
        <v>12.57</v>
      </c>
      <c r="C40" s="1">
        <v>50274.0</v>
      </c>
      <c r="D40" s="1">
        <v>0.21</v>
      </c>
      <c r="E40" s="1">
        <v>4.191</v>
      </c>
      <c r="F40" s="1" t="s">
        <v>21</v>
      </c>
      <c r="G40" s="2">
        <v>3.89</v>
      </c>
      <c r="H40" s="2" t="b">
        <f t="shared" si="4"/>
        <v>1</v>
      </c>
      <c r="I40" s="1">
        <v>4.0</v>
      </c>
      <c r="J40" s="2" t="b">
        <f t="shared" si="5"/>
        <v>1</v>
      </c>
    </row>
    <row r="41" ht="15.75" customHeight="1">
      <c r="A41" s="1" t="s">
        <v>62</v>
      </c>
      <c r="B41" s="1">
        <v>12.88</v>
      </c>
      <c r="C41" s="1">
        <v>245137.0</v>
      </c>
      <c r="D41" s="1">
        <v>1.0</v>
      </c>
      <c r="E41" s="1">
        <v>3.894</v>
      </c>
      <c r="F41" s="1" t="s">
        <v>21</v>
      </c>
      <c r="G41" s="2">
        <v>3.794</v>
      </c>
      <c r="H41" s="2" t="b">
        <f t="shared" si="4"/>
        <v>1</v>
      </c>
      <c r="I41" s="1">
        <v>4.0</v>
      </c>
      <c r="J41" s="2" t="b">
        <f t="shared" si="5"/>
        <v>1</v>
      </c>
    </row>
    <row r="42" ht="15.75" customHeight="1">
      <c r="A42" s="1" t="s">
        <v>63</v>
      </c>
      <c r="B42" s="1">
        <v>13.14</v>
      </c>
      <c r="C42" s="1">
        <v>371512.0</v>
      </c>
      <c r="D42" s="1">
        <v>1.52</v>
      </c>
      <c r="E42" s="1">
        <v>7.217</v>
      </c>
      <c r="F42" s="1" t="s">
        <v>21</v>
      </c>
      <c r="G42" s="2">
        <v>7.057</v>
      </c>
      <c r="H42" s="2" t="b">
        <f t="shared" si="4"/>
        <v>1</v>
      </c>
      <c r="I42" s="1">
        <v>8.0</v>
      </c>
      <c r="J42" s="2" t="b">
        <f t="shared" si="5"/>
        <v>1</v>
      </c>
    </row>
    <row r="43" ht="15.75" customHeight="1">
      <c r="A43" s="1" t="s">
        <v>64</v>
      </c>
      <c r="B43" s="1">
        <v>13.24</v>
      </c>
      <c r="C43" s="1">
        <v>742014.0</v>
      </c>
      <c r="D43" s="1">
        <v>3.03</v>
      </c>
      <c r="E43" s="1">
        <v>9.861</v>
      </c>
      <c r="F43" s="1" t="s">
        <v>21</v>
      </c>
      <c r="G43" s="2">
        <v>9.724</v>
      </c>
      <c r="H43" s="2" t="b">
        <f t="shared" si="4"/>
        <v>1</v>
      </c>
      <c r="I43" s="1">
        <v>10.0</v>
      </c>
      <c r="J43" s="2" t="b">
        <f t="shared" si="5"/>
        <v>1</v>
      </c>
    </row>
    <row r="44" ht="15.75" customHeight="1">
      <c r="A44" s="1" t="s">
        <v>65</v>
      </c>
      <c r="B44" s="1">
        <v>13.33</v>
      </c>
      <c r="C44" s="1">
        <v>343545.0</v>
      </c>
      <c r="D44" s="1">
        <v>1.4</v>
      </c>
      <c r="E44" s="1">
        <v>3.491</v>
      </c>
      <c r="F44" s="1" t="s">
        <v>21</v>
      </c>
      <c r="G44" s="2">
        <v>3.671</v>
      </c>
      <c r="H44" s="2" t="b">
        <f t="shared" si="4"/>
        <v>1</v>
      </c>
      <c r="I44" s="1">
        <v>4.0</v>
      </c>
      <c r="J44" s="2" t="b">
        <f t="shared" si="5"/>
        <v>1</v>
      </c>
    </row>
    <row r="45" ht="15.75" customHeight="1">
      <c r="A45" s="1" t="s">
        <v>66</v>
      </c>
      <c r="B45" s="1">
        <v>13.73</v>
      </c>
      <c r="C45" s="1">
        <v>210766.0</v>
      </c>
      <c r="D45" s="1">
        <v>0.86</v>
      </c>
      <c r="E45" s="1">
        <v>3.829</v>
      </c>
      <c r="F45" s="1" t="s">
        <v>21</v>
      </c>
      <c r="G45" s="2">
        <v>3.664</v>
      </c>
      <c r="H45" s="2" t="b">
        <f t="shared" si="4"/>
        <v>1</v>
      </c>
      <c r="I45" s="1">
        <v>4.0</v>
      </c>
      <c r="J45" s="2" t="b">
        <f t="shared" si="5"/>
        <v>1</v>
      </c>
    </row>
    <row r="46" ht="15.75" customHeight="1">
      <c r="A46" s="1" t="s">
        <v>67</v>
      </c>
      <c r="B46" s="1">
        <v>13.85</v>
      </c>
      <c r="C46" s="1">
        <v>192060.0</v>
      </c>
      <c r="D46" s="1">
        <v>0.78</v>
      </c>
      <c r="E46" s="1">
        <v>3.497</v>
      </c>
      <c r="F46" s="1" t="s">
        <v>21</v>
      </c>
      <c r="G46" s="2">
        <v>3.443</v>
      </c>
      <c r="H46" s="2" t="b">
        <f t="shared" si="4"/>
        <v>1</v>
      </c>
      <c r="I46" s="1">
        <v>4.0</v>
      </c>
      <c r="J46" s="2" t="b">
        <f t="shared" si="5"/>
        <v>1</v>
      </c>
    </row>
    <row r="47" ht="15.75" customHeight="1">
      <c r="A47" s="1" t="s">
        <v>68</v>
      </c>
      <c r="B47" s="1">
        <v>13.99</v>
      </c>
      <c r="C47" s="1">
        <v>81499.0</v>
      </c>
      <c r="D47" s="1">
        <v>0.33</v>
      </c>
      <c r="E47" s="1">
        <v>3.933</v>
      </c>
      <c r="F47" s="1" t="s">
        <v>21</v>
      </c>
      <c r="G47" s="2">
        <v>3.885</v>
      </c>
      <c r="H47" s="2" t="b">
        <f t="shared" si="4"/>
        <v>1</v>
      </c>
      <c r="I47" s="1">
        <v>4.0</v>
      </c>
      <c r="J47" s="2" t="b">
        <f t="shared" si="5"/>
        <v>1</v>
      </c>
    </row>
    <row r="48" ht="15.75" customHeight="1">
      <c r="A48" s="1" t="s">
        <v>69</v>
      </c>
      <c r="B48" s="1">
        <v>14.05</v>
      </c>
      <c r="C48" s="1">
        <v>108781.0</v>
      </c>
      <c r="D48" s="1">
        <v>0.44</v>
      </c>
      <c r="E48" s="1">
        <v>3.699</v>
      </c>
      <c r="F48" s="1" t="s">
        <v>21</v>
      </c>
      <c r="G48" s="2">
        <v>3.865</v>
      </c>
      <c r="H48" s="2" t="b">
        <f t="shared" si="4"/>
        <v>1</v>
      </c>
      <c r="I48" s="1">
        <v>4.0</v>
      </c>
      <c r="J48" s="2" t="b">
        <f t="shared" si="5"/>
        <v>1</v>
      </c>
    </row>
    <row r="49" ht="15.75" customHeight="1">
      <c r="A49" s="1" t="s">
        <v>70</v>
      </c>
      <c r="B49" s="1">
        <v>14.2</v>
      </c>
      <c r="C49" s="1">
        <v>264767.0</v>
      </c>
      <c r="D49" s="1">
        <v>1.08</v>
      </c>
      <c r="E49" s="1">
        <v>4.107</v>
      </c>
      <c r="F49" s="1" t="s">
        <v>21</v>
      </c>
      <c r="G49" s="2">
        <v>3.905</v>
      </c>
      <c r="H49" s="2" t="b">
        <f t="shared" si="4"/>
        <v>1</v>
      </c>
      <c r="I49" s="1">
        <v>4.0</v>
      </c>
      <c r="J49" s="2" t="b">
        <f t="shared" si="5"/>
        <v>1</v>
      </c>
    </row>
    <row r="50" ht="15.75" customHeight="1">
      <c r="A50" s="1" t="s">
        <v>71</v>
      </c>
      <c r="B50" s="1">
        <v>14.32</v>
      </c>
      <c r="C50" s="1">
        <v>277875.0</v>
      </c>
      <c r="D50" s="1">
        <v>1.13</v>
      </c>
      <c r="E50" s="1">
        <v>7.459</v>
      </c>
      <c r="F50" s="1" t="s">
        <v>21</v>
      </c>
      <c r="G50" s="2">
        <v>7.123</v>
      </c>
      <c r="H50" s="2" t="b">
        <f t="shared" si="4"/>
        <v>1</v>
      </c>
      <c r="I50" s="1">
        <v>8.0</v>
      </c>
      <c r="J50" s="2" t="b">
        <f t="shared" si="5"/>
        <v>1</v>
      </c>
    </row>
    <row r="51" ht="15.75" customHeight="1">
      <c r="A51" s="1" t="s">
        <v>72</v>
      </c>
      <c r="B51" s="1">
        <v>14.48</v>
      </c>
      <c r="C51" s="1">
        <v>61420.0</v>
      </c>
      <c r="D51" s="1">
        <v>0.25</v>
      </c>
      <c r="E51" s="1">
        <v>3.858</v>
      </c>
      <c r="F51" s="1" t="s">
        <v>21</v>
      </c>
      <c r="G51" s="2">
        <v>3.659</v>
      </c>
      <c r="H51" s="2" t="b">
        <f t="shared" si="4"/>
        <v>1</v>
      </c>
      <c r="I51" s="1">
        <v>4.0</v>
      </c>
      <c r="J51" s="2" t="b">
        <f t="shared" si="5"/>
        <v>1</v>
      </c>
    </row>
    <row r="52" ht="15.75" customHeight="1">
      <c r="A52" s="1" t="s">
        <v>73</v>
      </c>
      <c r="B52" s="1">
        <v>14.61</v>
      </c>
      <c r="C52" s="1">
        <v>80899.0</v>
      </c>
      <c r="D52" s="1">
        <v>0.33</v>
      </c>
      <c r="E52" s="1">
        <v>4.194</v>
      </c>
      <c r="F52" s="1" t="s">
        <v>21</v>
      </c>
      <c r="G52" s="2">
        <v>3.973</v>
      </c>
      <c r="H52" s="2" t="b">
        <f t="shared" si="4"/>
        <v>1</v>
      </c>
      <c r="I52" s="1">
        <v>4.0</v>
      </c>
      <c r="J52" s="2" t="b">
        <f t="shared" si="5"/>
        <v>1</v>
      </c>
    </row>
    <row r="53" ht="15.75" customHeight="1">
      <c r="A53" s="1" t="s">
        <v>74</v>
      </c>
      <c r="B53" s="1">
        <v>15.26</v>
      </c>
      <c r="C53" s="1">
        <v>481730.0</v>
      </c>
      <c r="D53" s="1">
        <v>1.96</v>
      </c>
      <c r="E53" s="1">
        <v>10.0</v>
      </c>
      <c r="F53" s="1" t="s">
        <v>21</v>
      </c>
      <c r="G53" s="2">
        <v>10.0</v>
      </c>
      <c r="H53" s="2" t="b">
        <f t="shared" si="4"/>
        <v>1</v>
      </c>
      <c r="I53" s="1">
        <v>10.0</v>
      </c>
      <c r="J53" s="2" t="b">
        <f t="shared" si="5"/>
        <v>1</v>
      </c>
    </row>
    <row r="54" ht="15.75" customHeight="1">
      <c r="A54" s="1" t="s">
        <v>75</v>
      </c>
      <c r="B54" s="1">
        <v>15.3</v>
      </c>
      <c r="C54" s="1">
        <v>198763.0</v>
      </c>
      <c r="D54" s="1">
        <v>0.81</v>
      </c>
      <c r="E54" s="1">
        <v>3.68</v>
      </c>
      <c r="F54" s="1" t="s">
        <v>21</v>
      </c>
      <c r="G54" s="2">
        <v>3.706</v>
      </c>
      <c r="H54" s="2" t="b">
        <f t="shared" si="4"/>
        <v>1</v>
      </c>
      <c r="I54" s="1">
        <v>4.0</v>
      </c>
      <c r="J54" s="2" t="b">
        <f t="shared" si="5"/>
        <v>1</v>
      </c>
    </row>
    <row r="55" ht="15.75" customHeight="1">
      <c r="A55" s="1" t="s">
        <v>76</v>
      </c>
      <c r="B55" s="1">
        <v>15.45</v>
      </c>
      <c r="C55" s="1">
        <v>50589.0</v>
      </c>
      <c r="D55" s="1">
        <v>0.21</v>
      </c>
      <c r="E55" s="1">
        <v>3.503</v>
      </c>
      <c r="F55" s="1" t="s">
        <v>21</v>
      </c>
      <c r="G55" s="2">
        <v>3.478</v>
      </c>
      <c r="H55" s="2" t="b">
        <f t="shared" si="4"/>
        <v>1</v>
      </c>
      <c r="I55" s="1">
        <v>4.0</v>
      </c>
      <c r="J55" s="2" t="b">
        <f t="shared" si="5"/>
        <v>1</v>
      </c>
    </row>
    <row r="56" ht="15.75" customHeight="1">
      <c r="A56" s="1" t="s">
        <v>77</v>
      </c>
      <c r="B56" s="1">
        <v>15.47</v>
      </c>
      <c r="C56" s="1">
        <v>344816.0</v>
      </c>
      <c r="D56" s="1">
        <v>1.41</v>
      </c>
      <c r="E56" s="1">
        <v>3.474</v>
      </c>
      <c r="F56" s="1" t="s">
        <v>21</v>
      </c>
      <c r="G56" s="2">
        <v>3.789</v>
      </c>
      <c r="H56" s="2" t="b">
        <f t="shared" si="4"/>
        <v>1</v>
      </c>
      <c r="I56" s="1">
        <v>4.0</v>
      </c>
      <c r="J56" s="2" t="b">
        <f t="shared" si="5"/>
        <v>1</v>
      </c>
    </row>
    <row r="57" ht="15.75" customHeight="1">
      <c r="A57" s="1" t="s">
        <v>78</v>
      </c>
      <c r="B57" s="1">
        <v>15.67</v>
      </c>
      <c r="C57" s="1">
        <v>597469.0</v>
      </c>
      <c r="D57" s="1">
        <v>2.44</v>
      </c>
      <c r="E57" s="1">
        <v>3.494</v>
      </c>
      <c r="F57" s="1" t="s">
        <v>21</v>
      </c>
      <c r="G57" s="2">
        <v>3.843</v>
      </c>
      <c r="H57" s="2" t="b">
        <f t="shared" si="4"/>
        <v>1</v>
      </c>
      <c r="I57" s="1">
        <v>4.0</v>
      </c>
      <c r="J57" s="2" t="b">
        <f t="shared" si="5"/>
        <v>1</v>
      </c>
    </row>
    <row r="58" ht="15.75" customHeight="1">
      <c r="A58" s="1" t="s">
        <v>79</v>
      </c>
      <c r="B58" s="1">
        <v>16.27</v>
      </c>
      <c r="C58" s="1">
        <v>294242.0</v>
      </c>
      <c r="D58" s="1">
        <v>1.2</v>
      </c>
      <c r="E58" s="1">
        <v>3.415</v>
      </c>
      <c r="F58" s="1" t="s">
        <v>21</v>
      </c>
      <c r="G58" s="2">
        <v>3.811</v>
      </c>
      <c r="H58" s="2" t="b">
        <f t="shared" si="4"/>
        <v>1</v>
      </c>
      <c r="I58" s="1">
        <v>4.0</v>
      </c>
      <c r="J58" s="2" t="b">
        <f t="shared" si="5"/>
        <v>1</v>
      </c>
    </row>
    <row r="59" ht="15.75" customHeight="1">
      <c r="A59" s="1" t="s">
        <v>80</v>
      </c>
      <c r="B59" s="1">
        <v>16.31</v>
      </c>
      <c r="C59" s="1">
        <v>221338.0</v>
      </c>
      <c r="D59" s="1">
        <v>0.9</v>
      </c>
      <c r="E59" s="1">
        <v>3.565</v>
      </c>
      <c r="F59" s="1" t="s">
        <v>21</v>
      </c>
      <c r="G59" s="2">
        <v>3.731</v>
      </c>
      <c r="H59" s="2" t="b">
        <f t="shared" si="4"/>
        <v>1</v>
      </c>
      <c r="I59" s="1">
        <v>4.0</v>
      </c>
      <c r="J59" s="2" t="b">
        <f t="shared" si="5"/>
        <v>1</v>
      </c>
    </row>
    <row r="60" ht="15.75" customHeight="1">
      <c r="A60" s="1" t="s">
        <v>81</v>
      </c>
      <c r="B60" s="1">
        <v>16.59</v>
      </c>
      <c r="C60" s="1">
        <v>44450.0</v>
      </c>
      <c r="D60" s="1">
        <v>0.18</v>
      </c>
      <c r="E60" s="1">
        <v>3.782</v>
      </c>
      <c r="F60" s="1" t="s">
        <v>21</v>
      </c>
      <c r="G60" s="2">
        <v>3.405</v>
      </c>
      <c r="H60" s="2" t="b">
        <f t="shared" si="4"/>
        <v>1</v>
      </c>
      <c r="I60" s="1">
        <v>4.0</v>
      </c>
      <c r="J60" s="2" t="b">
        <f t="shared" si="5"/>
        <v>1</v>
      </c>
    </row>
    <row r="61" ht="15.75" customHeight="1">
      <c r="A61" s="1" t="s">
        <v>82</v>
      </c>
      <c r="B61" s="1">
        <v>16.94</v>
      </c>
      <c r="C61" s="1">
        <v>286141.0</v>
      </c>
      <c r="D61" s="1">
        <v>1.17</v>
      </c>
      <c r="E61" s="1">
        <v>3.456</v>
      </c>
      <c r="F61" s="1" t="s">
        <v>21</v>
      </c>
      <c r="G61" s="2">
        <v>3.592</v>
      </c>
      <c r="H61" s="2" t="b">
        <f t="shared" si="4"/>
        <v>1</v>
      </c>
      <c r="I61" s="1">
        <v>4.0</v>
      </c>
      <c r="J61" s="2" t="b">
        <f t="shared" si="5"/>
        <v>1</v>
      </c>
    </row>
    <row r="62" ht="15.75" customHeight="1">
      <c r="A62" s="1" t="s">
        <v>83</v>
      </c>
      <c r="B62" s="1">
        <v>17.27</v>
      </c>
      <c r="C62" s="1">
        <v>290659.0</v>
      </c>
      <c r="D62" s="1">
        <v>1.19</v>
      </c>
      <c r="E62" s="1">
        <v>10.191</v>
      </c>
      <c r="F62" s="1" t="s">
        <v>21</v>
      </c>
      <c r="G62" s="2">
        <v>9.829</v>
      </c>
      <c r="H62" s="2" t="b">
        <f t="shared" si="4"/>
        <v>1</v>
      </c>
      <c r="I62" s="1">
        <v>10.0</v>
      </c>
      <c r="J62" s="2" t="b">
        <f t="shared" si="5"/>
        <v>1</v>
      </c>
    </row>
    <row r="63" ht="15.75" customHeight="1">
      <c r="A63" s="1" t="s">
        <v>84</v>
      </c>
      <c r="B63" s="1">
        <v>17.52</v>
      </c>
      <c r="C63" s="1">
        <v>292312.0</v>
      </c>
      <c r="D63" s="1">
        <v>1.19</v>
      </c>
      <c r="E63" s="1">
        <v>3.957</v>
      </c>
      <c r="F63" s="1" t="s">
        <v>21</v>
      </c>
      <c r="G63" s="2">
        <v>3.745</v>
      </c>
      <c r="H63" s="2" t="b">
        <f t="shared" si="4"/>
        <v>1</v>
      </c>
      <c r="I63" s="1">
        <v>4.0</v>
      </c>
      <c r="J63" s="2" t="b">
        <f t="shared" si="5"/>
        <v>1</v>
      </c>
    </row>
    <row r="64" ht="15.75" customHeight="1">
      <c r="A64" s="1" t="s">
        <v>85</v>
      </c>
      <c r="B64" s="1">
        <v>17.62</v>
      </c>
      <c r="C64" s="1">
        <v>102944.0</v>
      </c>
      <c r="D64" s="1">
        <v>0.42</v>
      </c>
      <c r="E64" s="1">
        <v>3.859</v>
      </c>
      <c r="F64" s="1" t="s">
        <v>21</v>
      </c>
      <c r="G64" s="2">
        <v>3.507</v>
      </c>
      <c r="H64" s="2" t="b">
        <f t="shared" si="4"/>
        <v>1</v>
      </c>
      <c r="I64" s="1">
        <v>4.0</v>
      </c>
      <c r="J64" s="2" t="b">
        <f t="shared" si="5"/>
        <v>1</v>
      </c>
    </row>
    <row r="65" ht="15.75" customHeight="1">
      <c r="A65" s="1" t="s">
        <v>86</v>
      </c>
      <c r="B65" s="1">
        <v>17.7</v>
      </c>
      <c r="C65" s="1">
        <v>241990.0</v>
      </c>
      <c r="D65" s="1">
        <v>0.99</v>
      </c>
      <c r="E65" s="1">
        <v>3.949</v>
      </c>
      <c r="F65" s="1" t="s">
        <v>21</v>
      </c>
      <c r="G65" s="2">
        <v>3.51</v>
      </c>
      <c r="H65" s="2" t="b">
        <f t="shared" si="4"/>
        <v>1</v>
      </c>
      <c r="I65" s="1">
        <v>4.0</v>
      </c>
      <c r="J65" s="2" t="b">
        <f t="shared" si="5"/>
        <v>1</v>
      </c>
    </row>
    <row r="66" ht="15.75" customHeight="1">
      <c r="A66" s="1" t="s">
        <v>87</v>
      </c>
      <c r="B66" s="1">
        <v>17.7</v>
      </c>
      <c r="C66" s="1">
        <v>76248.0</v>
      </c>
      <c r="D66" s="1">
        <v>0.31</v>
      </c>
      <c r="E66" s="1">
        <v>3.936</v>
      </c>
      <c r="F66" s="1" t="s">
        <v>21</v>
      </c>
      <c r="G66" s="2">
        <v>3.593</v>
      </c>
      <c r="H66" s="2" t="b">
        <f t="shared" si="4"/>
        <v>1</v>
      </c>
      <c r="I66" s="1">
        <v>4.0</v>
      </c>
      <c r="J66" s="2" t="b">
        <f t="shared" si="5"/>
        <v>1</v>
      </c>
    </row>
    <row r="67" ht="15.75" customHeight="1">
      <c r="A67" s="1" t="s">
        <v>88</v>
      </c>
      <c r="B67" s="1">
        <v>17.8</v>
      </c>
      <c r="C67" s="1">
        <v>408886.0</v>
      </c>
      <c r="D67" s="1">
        <v>1.67</v>
      </c>
      <c r="E67" s="1">
        <v>3.543</v>
      </c>
      <c r="F67" s="1" t="s">
        <v>21</v>
      </c>
      <c r="G67" s="2">
        <v>3.632</v>
      </c>
      <c r="H67" s="2" t="b">
        <f t="shared" si="4"/>
        <v>1</v>
      </c>
      <c r="I67" s="1">
        <v>4.0</v>
      </c>
      <c r="J67" s="2" t="b">
        <f t="shared" si="5"/>
        <v>1</v>
      </c>
    </row>
    <row r="68" ht="15.75" customHeight="1">
      <c r="A68" s="1" t="s">
        <v>89</v>
      </c>
      <c r="B68" s="1">
        <v>17.96</v>
      </c>
      <c r="C68" s="1">
        <v>257884.0</v>
      </c>
      <c r="D68" s="1">
        <v>1.05</v>
      </c>
      <c r="E68" s="1">
        <v>3.68</v>
      </c>
      <c r="F68" s="1" t="s">
        <v>21</v>
      </c>
      <c r="G68" s="2">
        <v>3.661</v>
      </c>
      <c r="H68" s="2" t="b">
        <f t="shared" si="4"/>
        <v>1</v>
      </c>
      <c r="I68" s="1">
        <v>4.0</v>
      </c>
      <c r="J68" s="2" t="b">
        <f t="shared" si="5"/>
        <v>1</v>
      </c>
    </row>
    <row r="69" ht="15.75" customHeight="1">
      <c r="A69" s="1" t="s">
        <v>90</v>
      </c>
      <c r="B69" s="1">
        <v>18.25</v>
      </c>
      <c r="C69" s="1">
        <v>272759.0</v>
      </c>
      <c r="D69" s="1">
        <v>1.11</v>
      </c>
      <c r="E69" s="1">
        <v>3.332</v>
      </c>
      <c r="F69" s="1" t="s">
        <v>21</v>
      </c>
      <c r="G69" s="2">
        <v>3.469</v>
      </c>
      <c r="H69" s="2" t="b">
        <f t="shared" si="4"/>
        <v>1</v>
      </c>
      <c r="I69" s="1">
        <v>4.0</v>
      </c>
      <c r="J69" s="2" t="b">
        <f t="shared" si="5"/>
        <v>1</v>
      </c>
    </row>
    <row r="70" ht="15.75" customHeight="1">
      <c r="A70" s="1" t="s">
        <v>91</v>
      </c>
      <c r="B70" s="1">
        <v>18.25</v>
      </c>
      <c r="C70" s="1">
        <v>317064.0</v>
      </c>
      <c r="D70" s="1">
        <v>1.29</v>
      </c>
      <c r="E70" s="1">
        <v>3.725</v>
      </c>
      <c r="F70" s="1" t="s">
        <v>21</v>
      </c>
      <c r="G70" s="2">
        <v>3.682</v>
      </c>
      <c r="H70" s="2" t="b">
        <f t="shared" si="4"/>
        <v>1</v>
      </c>
      <c r="I70" s="1">
        <v>4.0</v>
      </c>
      <c r="J70" s="2" t="b">
        <f t="shared" si="5"/>
        <v>1</v>
      </c>
    </row>
    <row r="71" ht="15.75" customHeight="1">
      <c r="A71" s="1" t="s">
        <v>92</v>
      </c>
      <c r="B71" s="1">
        <v>18.83</v>
      </c>
      <c r="C71" s="1">
        <v>209744.0</v>
      </c>
      <c r="D71" s="1">
        <v>0.86</v>
      </c>
      <c r="E71" s="1">
        <v>3.182</v>
      </c>
      <c r="F71" s="1" t="s">
        <v>21</v>
      </c>
      <c r="G71" s="2">
        <v>3.519</v>
      </c>
      <c r="H71" s="2" t="b">
        <f t="shared" si="4"/>
        <v>1</v>
      </c>
      <c r="I71" s="1">
        <v>4.0</v>
      </c>
      <c r="J71" s="2" t="b">
        <f t="shared" si="5"/>
        <v>0</v>
      </c>
    </row>
    <row r="72" ht="15.75" customHeight="1">
      <c r="A72" s="1" t="s">
        <v>93</v>
      </c>
      <c r="B72" s="1">
        <v>18.85</v>
      </c>
      <c r="C72" s="1">
        <v>22509.0</v>
      </c>
      <c r="D72" s="1">
        <v>0.09</v>
      </c>
      <c r="E72" s="1">
        <v>2.949</v>
      </c>
      <c r="F72" s="1" t="s">
        <v>21</v>
      </c>
      <c r="G72" s="2">
        <v>3.163</v>
      </c>
      <c r="H72" s="2" t="b">
        <f t="shared" si="4"/>
        <v>1</v>
      </c>
      <c r="I72" s="1">
        <v>4.0</v>
      </c>
      <c r="J72" s="2" t="b">
        <f t="shared" si="5"/>
        <v>0</v>
      </c>
    </row>
    <row r="73" ht="15.75" customHeight="1">
      <c r="A73" s="1" t="s">
        <v>94</v>
      </c>
      <c r="B73" s="1">
        <v>18.93</v>
      </c>
      <c r="C73" s="1">
        <v>276178.0</v>
      </c>
      <c r="D73" s="1">
        <v>1.13</v>
      </c>
      <c r="E73" s="1">
        <v>3.313</v>
      </c>
      <c r="F73" s="1" t="s">
        <v>21</v>
      </c>
      <c r="G73" s="2">
        <v>3.472</v>
      </c>
      <c r="H73" s="2" t="b">
        <f t="shared" si="4"/>
        <v>1</v>
      </c>
      <c r="I73" s="1">
        <v>4.0</v>
      </c>
      <c r="J73" s="2" t="b">
        <f t="shared" si="5"/>
        <v>1</v>
      </c>
    </row>
    <row r="74" ht="15.75" customHeight="1">
      <c r="A74" s="1" t="s">
        <v>95</v>
      </c>
      <c r="B74" s="1">
        <v>19.19</v>
      </c>
      <c r="C74" s="1">
        <v>314054.0</v>
      </c>
      <c r="D74" s="1">
        <v>1.28</v>
      </c>
      <c r="E74" s="1">
        <v>3.273</v>
      </c>
      <c r="F74" s="1" t="s">
        <v>21</v>
      </c>
      <c r="G74" s="2">
        <v>3.552</v>
      </c>
      <c r="H74" s="2" t="b">
        <f t="shared" si="4"/>
        <v>1</v>
      </c>
      <c r="I74" s="1">
        <v>4.0</v>
      </c>
      <c r="J74" s="2" t="b">
        <f t="shared" si="5"/>
        <v>1</v>
      </c>
    </row>
    <row r="75" ht="15.75" customHeight="1">
      <c r="A75" s="1" t="s">
        <v>96</v>
      </c>
      <c r="B75" s="1">
        <v>19.33</v>
      </c>
      <c r="C75" s="1">
        <v>205548.0</v>
      </c>
      <c r="D75" s="1">
        <v>0.84</v>
      </c>
      <c r="E75" s="1">
        <v>3.726</v>
      </c>
      <c r="F75" s="1" t="s">
        <v>21</v>
      </c>
      <c r="G75" s="2">
        <v>3.741</v>
      </c>
      <c r="H75" s="2" t="b">
        <f t="shared" si="4"/>
        <v>1</v>
      </c>
      <c r="I75" s="1">
        <v>4.0</v>
      </c>
      <c r="J75" s="2" t="b">
        <f t="shared" si="5"/>
        <v>1</v>
      </c>
    </row>
    <row r="76" ht="15.75" customHeight="1">
      <c r="A76" s="1" t="s">
        <v>97</v>
      </c>
      <c r="B76" s="1">
        <v>19.43</v>
      </c>
      <c r="C76" s="1">
        <v>237840.0</v>
      </c>
      <c r="D76" s="1">
        <v>0.97</v>
      </c>
      <c r="E76" s="1">
        <v>3.219</v>
      </c>
      <c r="F76" s="1" t="s">
        <v>21</v>
      </c>
      <c r="G76" s="2">
        <v>3.592</v>
      </c>
      <c r="H76" s="2" t="b">
        <f t="shared" si="4"/>
        <v>1</v>
      </c>
      <c r="I76" s="1">
        <v>4.0</v>
      </c>
      <c r="J76" s="2" t="b">
        <f t="shared" si="5"/>
        <v>1</v>
      </c>
    </row>
    <row r="77" ht="15.75" customHeight="1">
      <c r="A77" s="1" t="s">
        <v>98</v>
      </c>
      <c r="B77" s="1">
        <v>19.45</v>
      </c>
      <c r="C77" s="1">
        <v>576242.0</v>
      </c>
      <c r="D77" s="1">
        <v>2.35</v>
      </c>
      <c r="E77" s="1">
        <v>10.0</v>
      </c>
      <c r="F77" s="1" t="s">
        <v>21</v>
      </c>
      <c r="G77" s="2">
        <v>10.0</v>
      </c>
      <c r="H77" s="2" t="b">
        <f t="shared" si="4"/>
        <v>1</v>
      </c>
      <c r="I77" s="1">
        <v>10.0</v>
      </c>
      <c r="J77" s="2" t="b">
        <f t="shared" si="5"/>
        <v>1</v>
      </c>
    </row>
    <row r="78" ht="15.75" customHeight="1">
      <c r="A78" s="1" t="s">
        <v>99</v>
      </c>
      <c r="B78" s="1">
        <v>19.48</v>
      </c>
      <c r="C78" s="1">
        <v>213138.0</v>
      </c>
      <c r="D78" s="1">
        <v>0.87</v>
      </c>
      <c r="E78" s="1">
        <v>3.957</v>
      </c>
      <c r="F78" s="1" t="s">
        <v>21</v>
      </c>
      <c r="G78" s="2">
        <v>3.871</v>
      </c>
      <c r="H78" s="2" t="b">
        <f t="shared" si="4"/>
        <v>1</v>
      </c>
      <c r="I78" s="1">
        <v>4.0</v>
      </c>
      <c r="J78" s="2" t="b">
        <f t="shared" si="5"/>
        <v>1</v>
      </c>
    </row>
    <row r="79" ht="15.75" customHeight="1">
      <c r="A79" s="1" t="s">
        <v>100</v>
      </c>
      <c r="B79" s="1">
        <v>19.94</v>
      </c>
      <c r="C79" s="1">
        <v>204672.0</v>
      </c>
      <c r="D79" s="1">
        <v>0.83</v>
      </c>
      <c r="E79" s="1">
        <v>3.727</v>
      </c>
      <c r="F79" s="1" t="s">
        <v>21</v>
      </c>
      <c r="G79" s="2">
        <v>3.701</v>
      </c>
      <c r="H79" s="2" t="b">
        <f t="shared" si="4"/>
        <v>1</v>
      </c>
      <c r="I79" s="1">
        <v>4.0</v>
      </c>
      <c r="J79" s="2" t="b">
        <f t="shared" si="5"/>
        <v>1</v>
      </c>
    </row>
    <row r="80" ht="15.75" customHeight="1">
      <c r="A80" s="1" t="s">
        <v>101</v>
      </c>
      <c r="B80" s="1">
        <v>19.97</v>
      </c>
      <c r="C80" s="1">
        <v>273689.0</v>
      </c>
      <c r="D80" s="1">
        <v>1.12</v>
      </c>
      <c r="E80" s="1">
        <v>3.086</v>
      </c>
      <c r="F80" s="1" t="s">
        <v>21</v>
      </c>
      <c r="G80" s="2">
        <v>3.422</v>
      </c>
      <c r="H80" s="2" t="b">
        <f t="shared" si="4"/>
        <v>1</v>
      </c>
      <c r="I80" s="1">
        <v>4.0</v>
      </c>
      <c r="J80" s="2" t="b">
        <f t="shared" si="5"/>
        <v>0</v>
      </c>
    </row>
    <row r="81" ht="15.75" customHeight="1">
      <c r="A81" s="1" t="s">
        <v>102</v>
      </c>
      <c r="B81" s="1">
        <v>20.26</v>
      </c>
      <c r="C81" s="1">
        <v>35945.0</v>
      </c>
      <c r="D81" s="1">
        <v>0.15</v>
      </c>
      <c r="E81" s="1">
        <v>3.515</v>
      </c>
      <c r="F81" s="1" t="s">
        <v>21</v>
      </c>
      <c r="G81" s="2">
        <v>3.495</v>
      </c>
      <c r="H81" s="2" t="b">
        <f t="shared" si="4"/>
        <v>1</v>
      </c>
      <c r="I81" s="1">
        <v>4.0</v>
      </c>
      <c r="J81" s="2" t="b">
        <f t="shared" si="5"/>
        <v>1</v>
      </c>
    </row>
    <row r="82" ht="15.75" customHeight="1">
      <c r="A82" s="1" t="s">
        <v>103</v>
      </c>
      <c r="B82" s="1">
        <v>20.83</v>
      </c>
      <c r="C82" s="1">
        <v>23525.0</v>
      </c>
      <c r="D82" s="1">
        <v>0.1</v>
      </c>
      <c r="E82" s="1">
        <v>3.682</v>
      </c>
      <c r="F82" s="1" t="s">
        <v>21</v>
      </c>
      <c r="G82" s="2">
        <v>3.505</v>
      </c>
      <c r="H82" s="2" t="b">
        <f t="shared" si="4"/>
        <v>1</v>
      </c>
      <c r="I82" s="1">
        <v>4.0</v>
      </c>
      <c r="J82" s="2" t="b">
        <f t="shared" si="5"/>
        <v>1</v>
      </c>
    </row>
    <row r="83" ht="15.75" customHeight="1">
      <c r="A83" s="1" t="s">
        <v>104</v>
      </c>
      <c r="B83" s="1">
        <v>21.03</v>
      </c>
      <c r="C83" s="1">
        <v>11191.0</v>
      </c>
      <c r="D83" s="1">
        <v>0.05</v>
      </c>
      <c r="E83" s="1">
        <v>4.278</v>
      </c>
      <c r="F83" s="1" t="s">
        <v>21</v>
      </c>
      <c r="G83" s="2">
        <v>3.786</v>
      </c>
      <c r="H83" s="2" t="b">
        <f t="shared" si="4"/>
        <v>1</v>
      </c>
      <c r="I83" s="1">
        <v>4.0</v>
      </c>
      <c r="J83" s="2" t="b">
        <f t="shared" si="5"/>
        <v>1</v>
      </c>
    </row>
    <row r="84" ht="15.75" customHeight="1">
      <c r="A84" s="1" t="s">
        <v>105</v>
      </c>
      <c r="B84" s="1">
        <v>21.6</v>
      </c>
      <c r="C84" s="1">
        <v>93185.0</v>
      </c>
      <c r="D84" s="1">
        <v>0.38</v>
      </c>
      <c r="E84" s="1">
        <v>3.376</v>
      </c>
      <c r="F84" s="1" t="s">
        <v>21</v>
      </c>
      <c r="G84" s="2">
        <v>3.509</v>
      </c>
      <c r="H84" s="2" t="b">
        <f t="shared" si="4"/>
        <v>1</v>
      </c>
      <c r="I84" s="1">
        <v>4.0</v>
      </c>
      <c r="J84" s="2" t="b">
        <f t="shared" si="5"/>
        <v>1</v>
      </c>
    </row>
    <row r="85" ht="15.75" customHeight="1">
      <c r="A85" s="1" t="s">
        <v>106</v>
      </c>
      <c r="B85" s="1">
        <v>21.73</v>
      </c>
      <c r="C85" s="1">
        <v>30506.0</v>
      </c>
      <c r="D85" s="1">
        <v>0.12</v>
      </c>
      <c r="E85" s="1">
        <v>3.323</v>
      </c>
      <c r="F85" s="1" t="s">
        <v>21</v>
      </c>
      <c r="G85" s="2">
        <v>3.876</v>
      </c>
      <c r="H85" s="2" t="b">
        <f t="shared" si="4"/>
        <v>1</v>
      </c>
      <c r="I85" s="1">
        <v>4.0</v>
      </c>
      <c r="J85" s="2" t="b">
        <f t="shared" si="5"/>
        <v>1</v>
      </c>
    </row>
    <row r="86" ht="15.75" customHeight="1">
      <c r="A86" s="1" t="s">
        <v>107</v>
      </c>
      <c r="B86" s="1">
        <v>21.82</v>
      </c>
      <c r="C86" s="1">
        <v>229086.0</v>
      </c>
      <c r="D86" s="1">
        <v>0.93</v>
      </c>
      <c r="E86" s="1">
        <v>3.235</v>
      </c>
      <c r="F86" s="1" t="s">
        <v>21</v>
      </c>
      <c r="G86" s="2">
        <v>3.38</v>
      </c>
      <c r="H86" s="2" t="b">
        <f t="shared" si="4"/>
        <v>1</v>
      </c>
      <c r="I86" s="1">
        <v>4.0</v>
      </c>
      <c r="J86" s="2" t="b">
        <f t="shared" si="5"/>
        <v>1</v>
      </c>
    </row>
    <row r="87" ht="15.75" customHeight="1">
      <c r="A87" s="1" t="s">
        <v>108</v>
      </c>
      <c r="B87" s="1">
        <v>22.0</v>
      </c>
      <c r="C87" s="1">
        <v>91281.0</v>
      </c>
      <c r="D87" s="1">
        <v>0.37</v>
      </c>
      <c r="E87" s="1">
        <v>3.393</v>
      </c>
      <c r="F87" s="1" t="s">
        <v>21</v>
      </c>
      <c r="G87" s="2">
        <v>3.533</v>
      </c>
      <c r="H87" s="2" t="b">
        <f t="shared" si="4"/>
        <v>1</v>
      </c>
      <c r="I87" s="1">
        <v>4.0</v>
      </c>
      <c r="J87" s="2" t="b">
        <f t="shared" si="5"/>
        <v>1</v>
      </c>
    </row>
    <row r="88" ht="15.75" customHeight="1">
      <c r="G88" s="2"/>
      <c r="H88" s="2"/>
      <c r="J88" s="2"/>
    </row>
    <row r="89" ht="15.75" customHeight="1">
      <c r="G89" s="2"/>
      <c r="H89" s="2"/>
      <c r="J89" s="2"/>
    </row>
    <row r="90" ht="15.75" customHeight="1">
      <c r="G90" s="2"/>
      <c r="H90" s="2"/>
      <c r="J90" s="2"/>
    </row>
    <row r="91" ht="15.75" customHeight="1">
      <c r="G91" s="2"/>
      <c r="H91" s="2"/>
      <c r="J91" s="2"/>
    </row>
    <row r="92" ht="15.75" customHeight="1">
      <c r="G92" s="2"/>
      <c r="H92" s="2"/>
      <c r="J92" s="2"/>
    </row>
    <row r="93" ht="15.75" customHeight="1">
      <c r="G93" s="2"/>
      <c r="H93" s="2"/>
      <c r="J93" s="2"/>
    </row>
    <row r="94" ht="15.75" customHeight="1">
      <c r="G94" s="2"/>
      <c r="H94" s="2"/>
      <c r="J94" s="2"/>
    </row>
    <row r="95" ht="15.75" customHeight="1">
      <c r="G95" s="2"/>
      <c r="H95" s="2"/>
      <c r="J95" s="2"/>
    </row>
    <row r="96" ht="15.75" customHeight="1">
      <c r="G96" s="2"/>
      <c r="H96" s="2"/>
      <c r="J96" s="2"/>
    </row>
    <row r="97" ht="15.75" customHeight="1">
      <c r="G97" s="2"/>
      <c r="H97" s="2"/>
      <c r="J97" s="2"/>
    </row>
    <row r="98" ht="15.75" customHeight="1">
      <c r="G98" s="2"/>
      <c r="H98" s="2"/>
      <c r="J98" s="2"/>
    </row>
    <row r="99" ht="15.75" customHeight="1">
      <c r="G99" s="2"/>
      <c r="H99" s="2"/>
      <c r="J99" s="2"/>
    </row>
    <row r="100" ht="15.75" customHeight="1">
      <c r="G100" s="2"/>
      <c r="H100" s="2"/>
      <c r="J100" s="2"/>
    </row>
    <row r="101" ht="15.75" customHeight="1">
      <c r="G101" s="2"/>
      <c r="H101" s="2"/>
      <c r="J101" s="2"/>
    </row>
    <row r="102" ht="15.75" customHeight="1">
      <c r="G102" s="2"/>
      <c r="H102" s="2"/>
      <c r="J102" s="2"/>
    </row>
    <row r="103" ht="15.75" customHeight="1">
      <c r="G103" s="2"/>
      <c r="H103" s="2"/>
      <c r="J103" s="2"/>
    </row>
    <row r="104" ht="15.75" customHeight="1">
      <c r="G104" s="2"/>
      <c r="H104" s="2"/>
      <c r="J104" s="2"/>
    </row>
    <row r="105" ht="15.75" customHeight="1">
      <c r="G105" s="2"/>
      <c r="H105" s="2"/>
      <c r="J105" s="2"/>
    </row>
    <row r="106" ht="15.75" customHeight="1">
      <c r="G106" s="2"/>
      <c r="H106" s="2"/>
      <c r="J106" s="2"/>
    </row>
    <row r="107" ht="15.75" customHeight="1">
      <c r="G107" s="2"/>
      <c r="H107" s="2"/>
      <c r="J107" s="2"/>
    </row>
    <row r="108" ht="15.75" customHeight="1">
      <c r="G108" s="2"/>
      <c r="H108" s="2"/>
      <c r="J108" s="2"/>
    </row>
    <row r="109" ht="15.75" customHeight="1">
      <c r="G109" s="2"/>
      <c r="H109" s="2"/>
      <c r="J109" s="2"/>
    </row>
    <row r="110" ht="15.75" customHeight="1">
      <c r="G110" s="2"/>
      <c r="H110" s="2"/>
      <c r="J110" s="2"/>
    </row>
    <row r="111" ht="15.75" customHeight="1">
      <c r="G111" s="2"/>
      <c r="H111" s="2"/>
      <c r="J111" s="2"/>
    </row>
    <row r="112" ht="15.75" customHeight="1">
      <c r="G112" s="2"/>
      <c r="H112" s="2"/>
      <c r="J112" s="2"/>
    </row>
    <row r="113" ht="15.75" customHeight="1">
      <c r="G113" s="2"/>
      <c r="H113" s="2"/>
      <c r="J113" s="2"/>
    </row>
    <row r="114" ht="15.75" customHeight="1">
      <c r="G114" s="2"/>
      <c r="H114" s="2"/>
      <c r="J114" s="2"/>
    </row>
    <row r="115" ht="15.75" customHeight="1">
      <c r="G115" s="2"/>
      <c r="H115" s="2"/>
      <c r="J115" s="2"/>
    </row>
    <row r="116" ht="15.75" customHeight="1">
      <c r="G116" s="2"/>
      <c r="H116" s="2"/>
      <c r="J116" s="2"/>
    </row>
    <row r="117" ht="15.75" customHeight="1">
      <c r="G117" s="2"/>
      <c r="H117" s="2"/>
      <c r="J117" s="2"/>
    </row>
    <row r="118" ht="15.75" customHeight="1">
      <c r="G118" s="2"/>
      <c r="H118" s="2"/>
      <c r="J118" s="2"/>
    </row>
    <row r="119" ht="15.75" customHeight="1">
      <c r="G119" s="2"/>
      <c r="H119" s="2"/>
      <c r="J119" s="2"/>
    </row>
    <row r="120" ht="15.75" customHeight="1">
      <c r="G120" s="2"/>
      <c r="H120" s="2"/>
      <c r="J120" s="2"/>
    </row>
    <row r="121" ht="15.75" customHeight="1">
      <c r="G121" s="2"/>
      <c r="H121" s="2"/>
      <c r="J121" s="2"/>
    </row>
    <row r="122" ht="15.75" customHeight="1">
      <c r="G122" s="2"/>
      <c r="H122" s="2"/>
      <c r="J122" s="2"/>
    </row>
    <row r="123" ht="15.75" customHeight="1">
      <c r="G123" s="2"/>
      <c r="H123" s="2"/>
      <c r="J123" s="2"/>
    </row>
    <row r="124" ht="15.75" customHeight="1">
      <c r="G124" s="2"/>
      <c r="H124" s="2"/>
      <c r="J124" s="2"/>
    </row>
    <row r="125" ht="15.75" customHeight="1">
      <c r="G125" s="2"/>
      <c r="H125" s="2"/>
      <c r="J125" s="2"/>
    </row>
    <row r="126" ht="15.75" customHeight="1">
      <c r="G126" s="2"/>
      <c r="H126" s="2"/>
      <c r="J126" s="2"/>
    </row>
    <row r="127" ht="15.75" customHeight="1">
      <c r="G127" s="2"/>
      <c r="H127" s="2"/>
      <c r="J127" s="2"/>
    </row>
    <row r="128" ht="15.75" customHeight="1">
      <c r="G128" s="2"/>
      <c r="H128" s="2"/>
      <c r="J128" s="2"/>
    </row>
    <row r="129" ht="15.75" customHeight="1">
      <c r="G129" s="2"/>
      <c r="H129" s="2"/>
      <c r="J129" s="2"/>
    </row>
    <row r="130" ht="15.75" customHeight="1">
      <c r="G130" s="2"/>
      <c r="H130" s="2"/>
      <c r="J130" s="2"/>
    </row>
    <row r="131" ht="15.75" customHeight="1">
      <c r="G131" s="2"/>
      <c r="H131" s="2"/>
      <c r="J131" s="2"/>
    </row>
    <row r="132" ht="15.75" customHeight="1">
      <c r="G132" s="2"/>
      <c r="H132" s="2"/>
      <c r="J132" s="2"/>
    </row>
    <row r="133" ht="15.75" customHeight="1">
      <c r="G133" s="2"/>
      <c r="H133" s="2"/>
      <c r="J133" s="2"/>
    </row>
    <row r="134" ht="15.75" customHeight="1">
      <c r="G134" s="2"/>
      <c r="H134" s="2"/>
      <c r="J134" s="2"/>
    </row>
    <row r="135" ht="15.75" customHeight="1">
      <c r="G135" s="2"/>
      <c r="H135" s="2"/>
      <c r="J135" s="2"/>
    </row>
    <row r="136" ht="15.75" customHeight="1">
      <c r="G136" s="2"/>
      <c r="H136" s="2"/>
      <c r="J136" s="2"/>
    </row>
    <row r="137" ht="15.75" customHeight="1">
      <c r="G137" s="2"/>
      <c r="H137" s="2"/>
      <c r="J137" s="2"/>
    </row>
    <row r="138" ht="15.75" customHeight="1">
      <c r="G138" s="2"/>
      <c r="H138" s="2"/>
      <c r="J138" s="2"/>
    </row>
    <row r="139" ht="15.75" customHeight="1">
      <c r="G139" s="2"/>
      <c r="H139" s="2"/>
      <c r="J139" s="2"/>
    </row>
    <row r="140" ht="15.75" customHeight="1">
      <c r="G140" s="2"/>
      <c r="H140" s="2"/>
      <c r="J140" s="2"/>
    </row>
    <row r="141" ht="15.75" customHeight="1">
      <c r="G141" s="2"/>
      <c r="H141" s="2"/>
      <c r="J141" s="2"/>
    </row>
    <row r="142" ht="15.75" customHeight="1">
      <c r="G142" s="2"/>
      <c r="H142" s="2"/>
      <c r="J142" s="2"/>
    </row>
    <row r="143" ht="15.75" customHeight="1">
      <c r="G143" s="2"/>
      <c r="H143" s="2"/>
      <c r="J143" s="2"/>
    </row>
    <row r="144" ht="15.75" customHeight="1">
      <c r="G144" s="2"/>
      <c r="H144" s="2"/>
      <c r="J144" s="2"/>
    </row>
    <row r="145" ht="15.75" customHeight="1">
      <c r="G145" s="2"/>
      <c r="H145" s="2"/>
      <c r="J145" s="2"/>
    </row>
    <row r="146" ht="15.75" customHeight="1">
      <c r="G146" s="2"/>
      <c r="H146" s="2"/>
      <c r="J146" s="2"/>
    </row>
    <row r="147" ht="15.75" customHeight="1">
      <c r="G147" s="2"/>
      <c r="H147" s="2"/>
      <c r="J147" s="2"/>
    </row>
    <row r="148" ht="15.75" customHeight="1">
      <c r="G148" s="2"/>
      <c r="H148" s="2"/>
      <c r="J148" s="2"/>
    </row>
    <row r="149" ht="15.75" customHeight="1">
      <c r="G149" s="2"/>
      <c r="H149" s="2"/>
      <c r="J149" s="2"/>
    </row>
    <row r="150" ht="15.75" customHeight="1">
      <c r="G150" s="2"/>
      <c r="H150" s="2"/>
      <c r="J150" s="2"/>
    </row>
    <row r="151" ht="15.75" customHeight="1">
      <c r="G151" s="2"/>
      <c r="H151" s="2"/>
      <c r="J151" s="2"/>
    </row>
    <row r="152" ht="15.75" customHeight="1">
      <c r="G152" s="2"/>
      <c r="H152" s="2"/>
      <c r="J152" s="2"/>
    </row>
    <row r="153" ht="15.75" customHeight="1">
      <c r="G153" s="2"/>
      <c r="H153" s="2"/>
      <c r="J153" s="2"/>
    </row>
    <row r="154" ht="15.75" customHeight="1">
      <c r="G154" s="2"/>
      <c r="H154" s="2"/>
      <c r="J154" s="2"/>
    </row>
    <row r="155" ht="15.75" customHeight="1">
      <c r="G155" s="2"/>
      <c r="H155" s="2"/>
      <c r="J155" s="2"/>
    </row>
    <row r="156" ht="15.75" customHeight="1">
      <c r="G156" s="2"/>
      <c r="H156" s="2"/>
      <c r="J156" s="2"/>
    </row>
    <row r="157" ht="15.75" customHeight="1">
      <c r="G157" s="2"/>
      <c r="H157" s="2"/>
      <c r="J157" s="2"/>
    </row>
    <row r="158" ht="15.75" customHeight="1">
      <c r="G158" s="2"/>
      <c r="H158" s="2"/>
      <c r="J158" s="2"/>
    </row>
    <row r="159" ht="15.75" customHeight="1">
      <c r="G159" s="2"/>
      <c r="H159" s="2"/>
      <c r="J159" s="2"/>
    </row>
    <row r="160" ht="15.75" customHeight="1">
      <c r="G160" s="2"/>
      <c r="H160" s="2"/>
      <c r="J160" s="2"/>
    </row>
    <row r="161" ht="15.75" customHeight="1">
      <c r="G161" s="2"/>
      <c r="H161" s="2"/>
      <c r="J161" s="2"/>
    </row>
    <row r="162" ht="15.75" customHeight="1">
      <c r="G162" s="2"/>
      <c r="H162" s="2"/>
      <c r="J162" s="2"/>
    </row>
    <row r="163" ht="15.75" customHeight="1">
      <c r="G163" s="2"/>
      <c r="H163" s="2"/>
      <c r="J163" s="2"/>
    </row>
    <row r="164" ht="15.75" customHeight="1">
      <c r="G164" s="2"/>
      <c r="H164" s="2"/>
      <c r="J164" s="2"/>
    </row>
    <row r="165" ht="15.75" customHeight="1">
      <c r="G165" s="2"/>
      <c r="H165" s="2"/>
      <c r="J165" s="2"/>
    </row>
    <row r="166" ht="15.75" customHeight="1">
      <c r="G166" s="2"/>
      <c r="H166" s="2"/>
      <c r="J166" s="2"/>
    </row>
    <row r="167" ht="15.75" customHeight="1">
      <c r="G167" s="2"/>
      <c r="H167" s="2"/>
      <c r="J167" s="2"/>
    </row>
    <row r="168" ht="15.75" customHeight="1">
      <c r="G168" s="2"/>
      <c r="H168" s="2"/>
      <c r="J168" s="2"/>
    </row>
    <row r="169" ht="15.75" customHeight="1">
      <c r="G169" s="2"/>
      <c r="H169" s="2"/>
      <c r="J169" s="2"/>
    </row>
    <row r="170" ht="15.75" customHeight="1">
      <c r="G170" s="2"/>
      <c r="H170" s="2"/>
      <c r="J170" s="2"/>
    </row>
    <row r="171" ht="15.75" customHeight="1">
      <c r="G171" s="2"/>
      <c r="H171" s="2"/>
      <c r="J171" s="2"/>
    </row>
    <row r="172" ht="15.75" customHeight="1">
      <c r="G172" s="2"/>
      <c r="H172" s="2"/>
      <c r="J172" s="2"/>
    </row>
    <row r="173" ht="15.75" customHeight="1">
      <c r="G173" s="2"/>
      <c r="H173" s="2"/>
      <c r="J173" s="2"/>
    </row>
    <row r="174" ht="15.75" customHeight="1">
      <c r="G174" s="2"/>
      <c r="H174" s="2"/>
      <c r="J174" s="2"/>
    </row>
    <row r="175" ht="15.75" customHeight="1">
      <c r="G175" s="2"/>
      <c r="H175" s="2"/>
      <c r="J175" s="2"/>
    </row>
    <row r="176" ht="15.75" customHeight="1">
      <c r="G176" s="2"/>
      <c r="H176" s="2"/>
      <c r="J176" s="2"/>
    </row>
    <row r="177" ht="15.75" customHeight="1">
      <c r="G177" s="2"/>
      <c r="H177" s="2"/>
      <c r="J177" s="2"/>
    </row>
    <row r="178" ht="15.75" customHeight="1">
      <c r="G178" s="2"/>
      <c r="H178" s="2"/>
      <c r="J178" s="2"/>
    </row>
    <row r="179" ht="15.75" customHeight="1">
      <c r="G179" s="2"/>
      <c r="H179" s="2"/>
      <c r="J179" s="2"/>
    </row>
    <row r="180" ht="15.75" customHeight="1">
      <c r="G180" s="2"/>
      <c r="H180" s="2"/>
      <c r="J180" s="2"/>
    </row>
    <row r="181" ht="15.75" customHeight="1">
      <c r="G181" s="2"/>
      <c r="H181" s="2"/>
      <c r="J181" s="2"/>
    </row>
    <row r="182" ht="15.75" customHeight="1">
      <c r="G182" s="2"/>
      <c r="H182" s="2"/>
      <c r="J182" s="2"/>
    </row>
    <row r="183" ht="15.75" customHeight="1">
      <c r="G183" s="2"/>
      <c r="H183" s="2"/>
      <c r="J183" s="2"/>
    </row>
    <row r="184" ht="15.75" customHeight="1">
      <c r="G184" s="2"/>
      <c r="H184" s="2"/>
      <c r="J184" s="2"/>
    </row>
    <row r="185" ht="15.75" customHeight="1">
      <c r="G185" s="2"/>
      <c r="H185" s="2"/>
      <c r="J185" s="2"/>
    </row>
    <row r="186" ht="15.75" customHeight="1">
      <c r="G186" s="2"/>
      <c r="H186" s="2"/>
      <c r="J186" s="2"/>
    </row>
    <row r="187" ht="15.75" customHeight="1">
      <c r="G187" s="2"/>
      <c r="H187" s="2"/>
      <c r="J187" s="2"/>
    </row>
    <row r="188" ht="15.75" customHeight="1">
      <c r="G188" s="2"/>
      <c r="H188" s="2"/>
      <c r="J188" s="2"/>
    </row>
    <row r="189" ht="15.75" customHeight="1">
      <c r="G189" s="2"/>
      <c r="H189" s="2"/>
      <c r="J189" s="2"/>
    </row>
    <row r="190" ht="15.75" customHeight="1">
      <c r="G190" s="2"/>
      <c r="H190" s="2"/>
      <c r="J190" s="2"/>
    </row>
    <row r="191" ht="15.75" customHeight="1">
      <c r="G191" s="2"/>
      <c r="H191" s="2"/>
      <c r="J191" s="2"/>
    </row>
    <row r="192" ht="15.75" customHeight="1">
      <c r="G192" s="2"/>
      <c r="H192" s="2"/>
      <c r="J192" s="2"/>
    </row>
    <row r="193" ht="15.75" customHeight="1">
      <c r="G193" s="2"/>
      <c r="H193" s="2"/>
      <c r="J193" s="2"/>
    </row>
    <row r="194" ht="15.75" customHeight="1">
      <c r="G194" s="2"/>
      <c r="H194" s="2"/>
      <c r="J194" s="2"/>
    </row>
    <row r="195" ht="15.75" customHeight="1">
      <c r="G195" s="2"/>
      <c r="H195" s="2"/>
      <c r="J195" s="2"/>
    </row>
    <row r="196" ht="15.75" customHeight="1">
      <c r="G196" s="2"/>
      <c r="H196" s="2"/>
      <c r="J196" s="2"/>
    </row>
    <row r="197" ht="15.75" customHeight="1">
      <c r="G197" s="2"/>
      <c r="H197" s="2"/>
      <c r="J197" s="2"/>
    </row>
    <row r="198" ht="15.75" customHeight="1">
      <c r="G198" s="2"/>
      <c r="H198" s="2"/>
      <c r="J198" s="2"/>
    </row>
    <row r="199" ht="15.75" customHeight="1">
      <c r="G199" s="2"/>
      <c r="H199" s="2"/>
      <c r="J199" s="2"/>
    </row>
    <row r="200" ht="15.75" customHeight="1">
      <c r="G200" s="2"/>
      <c r="H200" s="2"/>
      <c r="J200" s="2"/>
    </row>
    <row r="201" ht="15.75" customHeight="1">
      <c r="G201" s="2"/>
      <c r="H201" s="2"/>
      <c r="J201" s="2"/>
    </row>
    <row r="202" ht="15.75" customHeight="1">
      <c r="G202" s="2"/>
      <c r="H202" s="2"/>
      <c r="J202" s="2"/>
    </row>
    <row r="203" ht="15.75" customHeight="1">
      <c r="G203" s="2"/>
      <c r="H203" s="2"/>
      <c r="J203" s="2"/>
    </row>
    <row r="204" ht="15.75" customHeight="1">
      <c r="G204" s="2"/>
      <c r="H204" s="2"/>
      <c r="J204" s="2"/>
    </row>
    <row r="205" ht="15.75" customHeight="1">
      <c r="G205" s="2"/>
      <c r="H205" s="2"/>
      <c r="J205" s="2"/>
    </row>
    <row r="206" ht="15.75" customHeight="1">
      <c r="G206" s="2"/>
      <c r="H206" s="2"/>
      <c r="J206" s="2"/>
    </row>
    <row r="207" ht="15.75" customHeight="1">
      <c r="G207" s="2"/>
      <c r="H207" s="2"/>
      <c r="J207" s="2"/>
    </row>
    <row r="208" ht="15.75" customHeight="1">
      <c r="G208" s="2"/>
      <c r="H208" s="2"/>
      <c r="J208" s="2"/>
    </row>
    <row r="209" ht="15.75" customHeight="1">
      <c r="G209" s="2"/>
      <c r="H209" s="2"/>
      <c r="J209" s="2"/>
    </row>
    <row r="210" ht="15.75" customHeight="1">
      <c r="G210" s="2"/>
      <c r="H210" s="2"/>
      <c r="J210" s="2"/>
    </row>
    <row r="211" ht="15.75" customHeight="1">
      <c r="G211" s="2"/>
      <c r="H211" s="2"/>
      <c r="J211" s="2"/>
    </row>
    <row r="212" ht="15.75" customHeight="1">
      <c r="G212" s="2"/>
      <c r="H212" s="2"/>
      <c r="J212" s="2"/>
    </row>
    <row r="213" ht="15.75" customHeight="1">
      <c r="G213" s="2"/>
      <c r="H213" s="2"/>
      <c r="J213" s="2"/>
    </row>
    <row r="214" ht="15.75" customHeight="1">
      <c r="G214" s="2"/>
      <c r="H214" s="2"/>
      <c r="J214" s="2"/>
    </row>
    <row r="215" ht="15.75" customHeight="1">
      <c r="G215" s="2"/>
      <c r="H215" s="2"/>
      <c r="J215" s="2"/>
    </row>
    <row r="216" ht="15.75" customHeight="1">
      <c r="G216" s="2"/>
      <c r="H216" s="2"/>
      <c r="J216" s="2"/>
    </row>
    <row r="217" ht="15.75" customHeight="1">
      <c r="G217" s="2"/>
      <c r="H217" s="2"/>
      <c r="J217" s="2"/>
    </row>
    <row r="218" ht="15.75" customHeight="1">
      <c r="G218" s="2"/>
      <c r="H218" s="2"/>
      <c r="J218" s="2"/>
    </row>
    <row r="219" ht="15.75" customHeight="1">
      <c r="G219" s="2"/>
      <c r="H219" s="2"/>
      <c r="J219" s="2"/>
    </row>
    <row r="220" ht="15.75" customHeight="1">
      <c r="G220" s="2"/>
      <c r="H220" s="2"/>
      <c r="J220" s="2"/>
    </row>
    <row r="221" ht="15.75" customHeight="1">
      <c r="G221" s="2"/>
      <c r="H221" s="2"/>
      <c r="J221" s="2"/>
    </row>
    <row r="222" ht="15.75" customHeight="1">
      <c r="G222" s="2"/>
      <c r="H222" s="2"/>
      <c r="J222" s="2"/>
    </row>
    <row r="223" ht="15.75" customHeight="1">
      <c r="G223" s="2"/>
      <c r="H223" s="2"/>
      <c r="J223" s="2"/>
    </row>
    <row r="224" ht="15.75" customHeight="1">
      <c r="G224" s="2"/>
      <c r="H224" s="2"/>
      <c r="J224" s="2"/>
    </row>
    <row r="225" ht="15.75" customHeight="1">
      <c r="G225" s="2"/>
      <c r="H225" s="2"/>
      <c r="J225" s="2"/>
    </row>
    <row r="226" ht="15.75" customHeight="1">
      <c r="G226" s="2"/>
      <c r="H226" s="2"/>
      <c r="J226" s="2"/>
    </row>
    <row r="227" ht="15.75" customHeight="1">
      <c r="G227" s="2"/>
      <c r="H227" s="2"/>
      <c r="J227" s="2"/>
    </row>
    <row r="228" ht="15.75" customHeight="1">
      <c r="G228" s="2"/>
      <c r="H228" s="2"/>
      <c r="J228" s="2"/>
    </row>
    <row r="229" ht="15.75" customHeight="1">
      <c r="G229" s="2"/>
      <c r="H229" s="2"/>
      <c r="J229" s="2"/>
    </row>
    <row r="230" ht="15.75" customHeight="1">
      <c r="G230" s="2"/>
      <c r="H230" s="2"/>
      <c r="J230" s="2"/>
    </row>
    <row r="231" ht="15.75" customHeight="1">
      <c r="G231" s="2"/>
      <c r="H231" s="2"/>
      <c r="J231" s="2"/>
    </row>
    <row r="232" ht="15.75" customHeight="1">
      <c r="G232" s="2"/>
      <c r="H232" s="2"/>
      <c r="J232" s="2"/>
    </row>
    <row r="233" ht="15.75" customHeight="1">
      <c r="G233" s="2"/>
      <c r="H233" s="2"/>
      <c r="J233" s="2"/>
    </row>
    <row r="234" ht="15.75" customHeight="1">
      <c r="G234" s="2"/>
      <c r="H234" s="2"/>
      <c r="J234" s="2"/>
    </row>
    <row r="235" ht="15.75" customHeight="1">
      <c r="G235" s="2"/>
      <c r="H235" s="2"/>
      <c r="J235" s="2"/>
    </row>
    <row r="236" ht="15.75" customHeight="1">
      <c r="G236" s="2"/>
      <c r="H236" s="2"/>
      <c r="J236" s="2"/>
    </row>
    <row r="237" ht="15.75" customHeight="1">
      <c r="G237" s="2"/>
      <c r="H237" s="2"/>
      <c r="J237" s="2"/>
    </row>
    <row r="238" ht="15.75" customHeight="1">
      <c r="G238" s="2"/>
      <c r="H238" s="2"/>
      <c r="J238" s="2"/>
    </row>
    <row r="239" ht="15.75" customHeight="1">
      <c r="G239" s="2"/>
      <c r="H239" s="2"/>
      <c r="J239" s="2"/>
    </row>
    <row r="240" ht="15.75" customHeight="1">
      <c r="G240" s="2"/>
      <c r="H240" s="2"/>
      <c r="J240" s="2"/>
    </row>
    <row r="241" ht="15.75" customHeight="1">
      <c r="G241" s="2"/>
      <c r="H241" s="2"/>
      <c r="J241" s="2"/>
    </row>
    <row r="242" ht="15.75" customHeight="1">
      <c r="G242" s="2"/>
      <c r="H242" s="2"/>
      <c r="J242" s="2"/>
    </row>
    <row r="243" ht="15.75" customHeight="1">
      <c r="G243" s="2"/>
      <c r="H243" s="2"/>
      <c r="J243" s="2"/>
    </row>
    <row r="244" ht="15.75" customHeight="1">
      <c r="G244" s="2"/>
      <c r="H244" s="2"/>
      <c r="J244" s="2"/>
    </row>
    <row r="245" ht="15.75" customHeight="1">
      <c r="G245" s="2"/>
      <c r="H245" s="2"/>
      <c r="J245" s="2"/>
    </row>
    <row r="246" ht="15.75" customHeight="1">
      <c r="G246" s="2"/>
      <c r="H246" s="2"/>
      <c r="J246" s="2"/>
    </row>
    <row r="247" ht="15.75" customHeight="1">
      <c r="G247" s="2"/>
      <c r="H247" s="2"/>
      <c r="J247" s="2"/>
    </row>
    <row r="248" ht="15.75" customHeight="1">
      <c r="G248" s="2"/>
      <c r="H248" s="2"/>
      <c r="J248" s="2"/>
    </row>
    <row r="249" ht="15.75" customHeight="1">
      <c r="G249" s="2"/>
      <c r="H249" s="2"/>
      <c r="J249" s="2"/>
    </row>
    <row r="250" ht="15.75" customHeight="1">
      <c r="G250" s="2"/>
      <c r="H250" s="2"/>
      <c r="J250" s="2"/>
    </row>
    <row r="251" ht="15.75" customHeight="1">
      <c r="G251" s="2"/>
      <c r="H251" s="2"/>
      <c r="J251" s="2"/>
    </row>
    <row r="252" ht="15.75" customHeight="1">
      <c r="G252" s="2"/>
      <c r="H252" s="2"/>
      <c r="J252" s="2"/>
    </row>
    <row r="253" ht="15.75" customHeight="1">
      <c r="G253" s="2"/>
      <c r="H253" s="2"/>
      <c r="J253" s="2"/>
    </row>
    <row r="254" ht="15.75" customHeight="1">
      <c r="G254" s="2"/>
      <c r="H254" s="2"/>
      <c r="J254" s="2"/>
    </row>
    <row r="255" ht="15.75" customHeight="1">
      <c r="G255" s="2"/>
      <c r="H255" s="2"/>
      <c r="J255" s="2"/>
    </row>
    <row r="256" ht="15.75" customHeight="1">
      <c r="G256" s="2"/>
      <c r="H256" s="2"/>
      <c r="J256" s="2"/>
    </row>
    <row r="257" ht="15.75" customHeight="1">
      <c r="G257" s="2"/>
      <c r="H257" s="2"/>
      <c r="J257" s="2"/>
    </row>
    <row r="258" ht="15.75" customHeight="1">
      <c r="G258" s="2"/>
      <c r="H258" s="2"/>
      <c r="J258" s="2"/>
    </row>
    <row r="259" ht="15.75" customHeight="1">
      <c r="G259" s="2"/>
      <c r="H259" s="2"/>
      <c r="J259" s="2"/>
    </row>
    <row r="260" ht="15.75" customHeight="1">
      <c r="G260" s="2"/>
      <c r="H260" s="2"/>
      <c r="J260" s="2"/>
    </row>
    <row r="261" ht="15.75" customHeight="1">
      <c r="G261" s="2"/>
      <c r="H261" s="2"/>
      <c r="J261" s="2"/>
    </row>
    <row r="262" ht="15.75" customHeight="1">
      <c r="G262" s="2"/>
      <c r="H262" s="2"/>
      <c r="J262" s="2"/>
    </row>
    <row r="263" ht="15.75" customHeight="1">
      <c r="G263" s="2"/>
      <c r="H263" s="2"/>
      <c r="J263" s="2"/>
    </row>
    <row r="264" ht="15.75" customHeight="1">
      <c r="G264" s="2"/>
      <c r="H264" s="2"/>
      <c r="J264" s="2"/>
    </row>
    <row r="265" ht="15.75" customHeight="1">
      <c r="G265" s="2"/>
      <c r="H265" s="2"/>
      <c r="J265" s="2"/>
    </row>
    <row r="266" ht="15.75" customHeight="1">
      <c r="G266" s="2"/>
      <c r="H266" s="2"/>
      <c r="J266" s="2"/>
    </row>
    <row r="267" ht="15.75" customHeight="1">
      <c r="G267" s="2"/>
      <c r="H267" s="2"/>
      <c r="J267" s="2"/>
    </row>
    <row r="268" ht="15.75" customHeight="1">
      <c r="G268" s="2"/>
      <c r="H268" s="2"/>
      <c r="J268" s="2"/>
    </row>
    <row r="269" ht="15.75" customHeight="1">
      <c r="G269" s="2"/>
      <c r="H269" s="2"/>
      <c r="J269" s="2"/>
    </row>
    <row r="270" ht="15.75" customHeight="1">
      <c r="G270" s="2"/>
      <c r="H270" s="2"/>
      <c r="J270" s="2"/>
    </row>
    <row r="271" ht="15.75" customHeight="1">
      <c r="G271" s="2"/>
      <c r="H271" s="2"/>
      <c r="J271" s="2"/>
    </row>
    <row r="272" ht="15.75" customHeight="1">
      <c r="G272" s="2"/>
      <c r="H272" s="2"/>
      <c r="J272" s="2"/>
    </row>
    <row r="273" ht="15.75" customHeight="1">
      <c r="G273" s="2"/>
      <c r="H273" s="2"/>
      <c r="J273" s="2"/>
    </row>
    <row r="274" ht="15.75" customHeight="1">
      <c r="G274" s="2"/>
      <c r="H274" s="2"/>
      <c r="J274" s="2"/>
    </row>
    <row r="275" ht="15.75" customHeight="1">
      <c r="G275" s="2"/>
      <c r="H275" s="2"/>
      <c r="J275" s="2"/>
    </row>
    <row r="276" ht="15.75" customHeight="1">
      <c r="G276" s="2"/>
      <c r="H276" s="2"/>
      <c r="J276" s="2"/>
    </row>
    <row r="277" ht="15.75" customHeight="1">
      <c r="G277" s="2"/>
      <c r="H277" s="2"/>
      <c r="J277" s="2"/>
    </row>
    <row r="278" ht="15.75" customHeight="1">
      <c r="G278" s="2"/>
      <c r="H278" s="2"/>
      <c r="J278" s="2"/>
    </row>
    <row r="279" ht="15.75" customHeight="1">
      <c r="G279" s="2"/>
      <c r="H279" s="2"/>
      <c r="J279" s="2"/>
    </row>
    <row r="280" ht="15.75" customHeight="1">
      <c r="G280" s="2"/>
      <c r="H280" s="2"/>
      <c r="J280" s="2"/>
    </row>
    <row r="281" ht="15.75" customHeight="1">
      <c r="G281" s="2"/>
      <c r="H281" s="2"/>
      <c r="J281" s="2"/>
    </row>
    <row r="282" ht="15.75" customHeight="1">
      <c r="G282" s="2"/>
      <c r="H282" s="2"/>
      <c r="J282" s="2"/>
    </row>
    <row r="283" ht="15.75" customHeight="1">
      <c r="G283" s="2"/>
      <c r="H283" s="2"/>
      <c r="J283" s="2"/>
    </row>
    <row r="284" ht="15.75" customHeight="1">
      <c r="G284" s="2"/>
      <c r="H284" s="2"/>
      <c r="J284" s="2"/>
    </row>
    <row r="285" ht="15.75" customHeight="1">
      <c r="G285" s="2"/>
      <c r="H285" s="2"/>
      <c r="J285" s="2"/>
    </row>
    <row r="286" ht="15.75" customHeight="1">
      <c r="G286" s="2"/>
      <c r="H286" s="2"/>
      <c r="J286" s="2"/>
    </row>
    <row r="287" ht="15.75" customHeight="1">
      <c r="G287" s="2"/>
      <c r="H287" s="2"/>
      <c r="J287" s="2"/>
    </row>
    <row r="288" ht="15.75" customHeight="1">
      <c r="G288" s="2"/>
      <c r="H288" s="2"/>
      <c r="J288" s="2"/>
    </row>
    <row r="289" ht="15.75" customHeight="1">
      <c r="G289" s="2"/>
      <c r="H289" s="2"/>
      <c r="J289" s="2"/>
    </row>
    <row r="290" ht="15.75" customHeight="1">
      <c r="G290" s="2"/>
      <c r="H290" s="2"/>
      <c r="J290" s="2"/>
    </row>
    <row r="291" ht="15.75" customHeight="1">
      <c r="G291" s="2"/>
      <c r="H291" s="2"/>
      <c r="J291" s="2"/>
    </row>
    <row r="292" ht="15.75" customHeight="1">
      <c r="G292" s="2"/>
      <c r="H292" s="2"/>
      <c r="J292" s="2"/>
    </row>
    <row r="293" ht="15.75" customHeight="1">
      <c r="G293" s="2"/>
      <c r="H293" s="2"/>
      <c r="J293" s="2"/>
    </row>
    <row r="294" ht="15.75" customHeight="1">
      <c r="G294" s="2"/>
      <c r="H294" s="2"/>
      <c r="J294" s="2"/>
    </row>
    <row r="295" ht="15.75" customHeight="1">
      <c r="G295" s="2"/>
      <c r="H295" s="2"/>
      <c r="J295" s="2"/>
    </row>
    <row r="296" ht="15.75" customHeight="1">
      <c r="G296" s="2"/>
      <c r="H296" s="2"/>
      <c r="J296" s="2"/>
    </row>
    <row r="297" ht="15.75" customHeight="1">
      <c r="G297" s="2"/>
      <c r="H297" s="2"/>
      <c r="J297" s="2"/>
    </row>
    <row r="298" ht="15.75" customHeight="1">
      <c r="G298" s="2"/>
      <c r="H298" s="2"/>
      <c r="J298" s="2"/>
    </row>
    <row r="299" ht="15.75" customHeight="1">
      <c r="G299" s="2"/>
      <c r="H299" s="2"/>
      <c r="J299" s="2"/>
    </row>
    <row r="300" ht="15.75" customHeight="1">
      <c r="G300" s="2"/>
      <c r="H300" s="2"/>
      <c r="J300" s="2"/>
    </row>
    <row r="301" ht="15.75" customHeight="1">
      <c r="G301" s="2"/>
      <c r="H301" s="2"/>
      <c r="J301" s="2"/>
    </row>
    <row r="302" ht="15.75" customHeight="1">
      <c r="G302" s="2"/>
      <c r="H302" s="2"/>
      <c r="J302" s="2"/>
    </row>
    <row r="303" ht="15.75" customHeight="1">
      <c r="G303" s="2"/>
      <c r="H303" s="2"/>
      <c r="J303" s="2"/>
    </row>
    <row r="304" ht="15.75" customHeight="1">
      <c r="G304" s="2"/>
      <c r="H304" s="2"/>
      <c r="J304" s="2"/>
    </row>
    <row r="305" ht="15.75" customHeight="1">
      <c r="G305" s="2"/>
      <c r="H305" s="2"/>
      <c r="J305" s="2"/>
    </row>
    <row r="306" ht="15.75" customHeight="1">
      <c r="G306" s="2"/>
      <c r="H306" s="2"/>
      <c r="J306" s="2"/>
    </row>
    <row r="307" ht="15.75" customHeight="1">
      <c r="G307" s="2"/>
      <c r="H307" s="2"/>
      <c r="J307" s="2"/>
    </row>
    <row r="308" ht="15.75" customHeight="1">
      <c r="G308" s="2"/>
      <c r="H308" s="2"/>
      <c r="J308" s="2"/>
    </row>
    <row r="309" ht="15.75" customHeight="1">
      <c r="G309" s="2"/>
      <c r="H309" s="2"/>
      <c r="J309" s="2"/>
    </row>
    <row r="310" ht="15.75" customHeight="1">
      <c r="G310" s="2"/>
      <c r="H310" s="2"/>
      <c r="J310" s="2"/>
    </row>
    <row r="311" ht="15.75" customHeight="1">
      <c r="G311" s="2"/>
      <c r="H311" s="2"/>
      <c r="J311" s="2"/>
    </row>
    <row r="312" ht="15.75" customHeight="1">
      <c r="G312" s="2"/>
      <c r="H312" s="2"/>
      <c r="J312" s="2"/>
    </row>
    <row r="313" ht="15.75" customHeight="1">
      <c r="G313" s="2"/>
      <c r="H313" s="2"/>
      <c r="J313" s="2"/>
    </row>
    <row r="314" ht="15.75" customHeight="1">
      <c r="G314" s="2"/>
      <c r="H314" s="2"/>
      <c r="J314" s="2"/>
    </row>
    <row r="315" ht="15.75" customHeight="1">
      <c r="G315" s="2"/>
      <c r="H315" s="2"/>
      <c r="J315" s="2"/>
    </row>
    <row r="316" ht="15.75" customHeight="1">
      <c r="G316" s="2"/>
      <c r="H316" s="2"/>
      <c r="J316" s="2"/>
    </row>
    <row r="317" ht="15.75" customHeight="1">
      <c r="G317" s="2"/>
      <c r="H317" s="2"/>
      <c r="J317" s="2"/>
    </row>
    <row r="318" ht="15.75" customHeight="1">
      <c r="G318" s="2"/>
      <c r="H318" s="2"/>
      <c r="J318" s="2"/>
    </row>
    <row r="319" ht="15.75" customHeight="1">
      <c r="G319" s="2"/>
      <c r="H319" s="2"/>
      <c r="J319" s="2"/>
    </row>
    <row r="320" ht="15.75" customHeight="1">
      <c r="G320" s="2"/>
      <c r="H320" s="2"/>
      <c r="J320" s="2"/>
    </row>
    <row r="321" ht="15.75" customHeight="1">
      <c r="G321" s="2"/>
      <c r="H321" s="2"/>
      <c r="J321" s="2"/>
    </row>
    <row r="322" ht="15.75" customHeight="1">
      <c r="G322" s="2"/>
      <c r="H322" s="2"/>
      <c r="J322" s="2"/>
    </row>
    <row r="323" ht="15.75" customHeight="1">
      <c r="G323" s="2"/>
      <c r="H323" s="2"/>
      <c r="J323" s="2"/>
    </row>
    <row r="324" ht="15.75" customHeight="1">
      <c r="G324" s="2"/>
      <c r="H324" s="2"/>
      <c r="J324" s="2"/>
    </row>
    <row r="325" ht="15.75" customHeight="1">
      <c r="G325" s="2"/>
      <c r="H325" s="2"/>
      <c r="J325" s="2"/>
    </row>
    <row r="326" ht="15.75" customHeight="1">
      <c r="G326" s="2"/>
      <c r="H326" s="2"/>
      <c r="J326" s="2"/>
    </row>
    <row r="327" ht="15.75" customHeight="1">
      <c r="G327" s="2"/>
      <c r="H327" s="2"/>
      <c r="J327" s="2"/>
    </row>
    <row r="328" ht="15.75" customHeight="1">
      <c r="G328" s="2"/>
      <c r="H328" s="2"/>
      <c r="J328" s="2"/>
    </row>
    <row r="329" ht="15.75" customHeight="1">
      <c r="G329" s="2"/>
      <c r="H329" s="2"/>
      <c r="J329" s="2"/>
    </row>
    <row r="330" ht="15.75" customHeight="1">
      <c r="G330" s="2"/>
      <c r="H330" s="2"/>
      <c r="J330" s="2"/>
    </row>
    <row r="331" ht="15.75" customHeight="1">
      <c r="G331" s="2"/>
      <c r="H331" s="2"/>
      <c r="J331" s="2"/>
    </row>
    <row r="332" ht="15.75" customHeight="1">
      <c r="G332" s="2"/>
      <c r="H332" s="2"/>
      <c r="J332" s="2"/>
    </row>
    <row r="333" ht="15.75" customHeight="1">
      <c r="G333" s="2"/>
      <c r="H333" s="2"/>
      <c r="J333" s="2"/>
    </row>
    <row r="334" ht="15.75" customHeight="1">
      <c r="G334" s="2"/>
      <c r="H334" s="2"/>
      <c r="J334" s="2"/>
    </row>
    <row r="335" ht="15.75" customHeight="1">
      <c r="G335" s="2"/>
      <c r="H335" s="2"/>
      <c r="J335" s="2"/>
    </row>
    <row r="336" ht="15.75" customHeight="1">
      <c r="G336" s="2"/>
      <c r="H336" s="2"/>
      <c r="J336" s="2"/>
    </row>
    <row r="337" ht="15.75" customHeight="1">
      <c r="G337" s="2"/>
      <c r="H337" s="2"/>
      <c r="J337" s="2"/>
    </row>
    <row r="338" ht="15.75" customHeight="1">
      <c r="G338" s="2"/>
      <c r="H338" s="2"/>
      <c r="J338" s="2"/>
    </row>
    <row r="339" ht="15.75" customHeight="1">
      <c r="G339" s="2"/>
      <c r="H339" s="2"/>
      <c r="J339" s="2"/>
    </row>
    <row r="340" ht="15.75" customHeight="1">
      <c r="G340" s="2"/>
      <c r="H340" s="2"/>
      <c r="J340" s="2"/>
    </row>
    <row r="341" ht="15.75" customHeight="1">
      <c r="G341" s="2"/>
      <c r="H341" s="2"/>
      <c r="J341" s="2"/>
    </row>
    <row r="342" ht="15.75" customHeight="1">
      <c r="G342" s="2"/>
      <c r="H342" s="2"/>
      <c r="J342" s="2"/>
    </row>
    <row r="343" ht="15.75" customHeight="1">
      <c r="G343" s="2"/>
      <c r="H343" s="2"/>
      <c r="J343" s="2"/>
    </row>
    <row r="344" ht="15.75" customHeight="1">
      <c r="G344" s="2"/>
      <c r="H344" s="2"/>
      <c r="J344" s="2"/>
    </row>
    <row r="345" ht="15.75" customHeight="1">
      <c r="G345" s="2"/>
      <c r="H345" s="2"/>
      <c r="J345" s="2"/>
    </row>
    <row r="346" ht="15.75" customHeight="1">
      <c r="G346" s="2"/>
      <c r="H346" s="2"/>
      <c r="J346" s="2"/>
    </row>
    <row r="347" ht="15.75" customHeight="1">
      <c r="G347" s="2"/>
      <c r="H347" s="2"/>
      <c r="J347" s="2"/>
    </row>
    <row r="348" ht="15.75" customHeight="1">
      <c r="G348" s="2"/>
      <c r="H348" s="2"/>
      <c r="J348" s="2"/>
    </row>
    <row r="349" ht="15.75" customHeight="1">
      <c r="G349" s="2"/>
      <c r="H349" s="2"/>
      <c r="J349" s="2"/>
    </row>
    <row r="350" ht="15.75" customHeight="1">
      <c r="G350" s="2"/>
      <c r="H350" s="2"/>
      <c r="J350" s="2"/>
    </row>
    <row r="351" ht="15.75" customHeight="1">
      <c r="G351" s="2"/>
      <c r="H351" s="2"/>
      <c r="J351" s="2"/>
    </row>
    <row r="352" ht="15.75" customHeight="1">
      <c r="G352" s="2"/>
      <c r="H352" s="2"/>
      <c r="J352" s="2"/>
    </row>
    <row r="353" ht="15.75" customHeight="1">
      <c r="G353" s="2"/>
      <c r="H353" s="2"/>
      <c r="J353" s="2"/>
    </row>
    <row r="354" ht="15.75" customHeight="1">
      <c r="G354" s="2"/>
      <c r="H354" s="2"/>
      <c r="J354" s="2"/>
    </row>
    <row r="355" ht="15.75" customHeight="1">
      <c r="G355" s="2"/>
      <c r="H355" s="2"/>
      <c r="J355" s="2"/>
    </row>
    <row r="356" ht="15.75" customHeight="1">
      <c r="G356" s="2"/>
      <c r="H356" s="2"/>
      <c r="J356" s="2"/>
    </row>
    <row r="357" ht="15.75" customHeight="1">
      <c r="G357" s="2"/>
      <c r="H357" s="2"/>
      <c r="J357" s="2"/>
    </row>
    <row r="358" ht="15.75" customHeight="1">
      <c r="G358" s="2"/>
      <c r="H358" s="2"/>
      <c r="J358" s="2"/>
    </row>
    <row r="359" ht="15.75" customHeight="1">
      <c r="G359" s="2"/>
      <c r="H359" s="2"/>
      <c r="J359" s="2"/>
    </row>
    <row r="360" ht="15.75" customHeight="1">
      <c r="G360" s="2"/>
      <c r="H360" s="2"/>
      <c r="J360" s="2"/>
    </row>
    <row r="361" ht="15.75" customHeight="1">
      <c r="G361" s="2"/>
      <c r="H361" s="2"/>
      <c r="J361" s="2"/>
    </row>
    <row r="362" ht="15.75" customHeight="1">
      <c r="G362" s="2"/>
      <c r="H362" s="2"/>
      <c r="J362" s="2"/>
    </row>
    <row r="363" ht="15.75" customHeight="1">
      <c r="G363" s="2"/>
      <c r="H363" s="2"/>
      <c r="J363" s="2"/>
    </row>
    <row r="364" ht="15.75" customHeight="1">
      <c r="G364" s="2"/>
      <c r="H364" s="2"/>
      <c r="J364" s="2"/>
    </row>
    <row r="365" ht="15.75" customHeight="1">
      <c r="G365" s="2"/>
      <c r="H365" s="2"/>
      <c r="J365" s="2"/>
    </row>
    <row r="366" ht="15.75" customHeight="1">
      <c r="G366" s="2"/>
      <c r="H366" s="2"/>
      <c r="J366" s="2"/>
    </row>
    <row r="367" ht="15.75" customHeight="1">
      <c r="G367" s="2"/>
      <c r="H367" s="2"/>
      <c r="J367" s="2"/>
    </row>
    <row r="368" ht="15.75" customHeight="1">
      <c r="G368" s="2"/>
      <c r="H368" s="2"/>
      <c r="J368" s="2"/>
    </row>
    <row r="369" ht="15.75" customHeight="1">
      <c r="G369" s="2"/>
      <c r="H369" s="2"/>
      <c r="J369" s="2"/>
    </row>
    <row r="370" ht="15.75" customHeight="1">
      <c r="G370" s="2"/>
      <c r="H370" s="2"/>
      <c r="J370" s="2"/>
    </row>
    <row r="371" ht="15.75" customHeight="1">
      <c r="G371" s="2"/>
      <c r="H371" s="2"/>
      <c r="J371" s="2"/>
    </row>
    <row r="372" ht="15.75" customHeight="1">
      <c r="G372" s="2"/>
      <c r="H372" s="2"/>
      <c r="J372" s="2"/>
    </row>
    <row r="373" ht="15.75" customHeight="1">
      <c r="G373" s="2"/>
      <c r="H373" s="2"/>
      <c r="J373" s="2"/>
    </row>
    <row r="374" ht="15.75" customHeight="1">
      <c r="G374" s="2"/>
      <c r="H374" s="2"/>
      <c r="J374" s="2"/>
    </row>
    <row r="375" ht="15.75" customHeight="1">
      <c r="G375" s="2"/>
      <c r="H375" s="2"/>
      <c r="J375" s="2"/>
    </row>
    <row r="376" ht="15.75" customHeight="1">
      <c r="G376" s="2"/>
      <c r="H376" s="2"/>
      <c r="J376" s="2"/>
    </row>
    <row r="377" ht="15.75" customHeight="1">
      <c r="G377" s="2"/>
      <c r="H377" s="2"/>
      <c r="J377" s="2"/>
    </row>
    <row r="378" ht="15.75" customHeight="1">
      <c r="G378" s="2"/>
      <c r="H378" s="2"/>
      <c r="J378" s="2"/>
    </row>
    <row r="379" ht="15.75" customHeight="1">
      <c r="G379" s="2"/>
      <c r="H379" s="2"/>
      <c r="J379" s="2"/>
    </row>
    <row r="380" ht="15.75" customHeight="1">
      <c r="G380" s="2"/>
      <c r="H380" s="2"/>
      <c r="J380" s="2"/>
    </row>
    <row r="381" ht="15.75" customHeight="1">
      <c r="G381" s="2"/>
      <c r="H381" s="2"/>
      <c r="J381" s="2"/>
    </row>
    <row r="382" ht="15.75" customHeight="1">
      <c r="G382" s="2"/>
      <c r="H382" s="2"/>
      <c r="J382" s="2"/>
    </row>
    <row r="383" ht="15.75" customHeight="1">
      <c r="G383" s="2"/>
      <c r="H383" s="2"/>
      <c r="J383" s="2"/>
    </row>
    <row r="384" ht="15.75" customHeight="1">
      <c r="G384" s="2"/>
      <c r="H384" s="2"/>
      <c r="J384" s="2"/>
    </row>
    <row r="385" ht="15.75" customHeight="1">
      <c r="G385" s="2"/>
      <c r="H385" s="2"/>
      <c r="J385" s="2"/>
    </row>
    <row r="386" ht="15.75" customHeight="1">
      <c r="G386" s="2"/>
      <c r="H386" s="2"/>
      <c r="J386" s="2"/>
    </row>
    <row r="387" ht="15.75" customHeight="1">
      <c r="G387" s="2"/>
      <c r="H387" s="2"/>
      <c r="J387" s="2"/>
    </row>
    <row r="388" ht="15.75" customHeight="1">
      <c r="G388" s="2"/>
      <c r="H388" s="2"/>
      <c r="J388" s="2"/>
    </row>
    <row r="389" ht="15.75" customHeight="1">
      <c r="G389" s="2"/>
      <c r="H389" s="2"/>
      <c r="J389" s="2"/>
    </row>
    <row r="390" ht="15.75" customHeight="1">
      <c r="G390" s="2"/>
      <c r="H390" s="2"/>
      <c r="J390" s="2"/>
    </row>
    <row r="391" ht="15.75" customHeight="1">
      <c r="G391" s="2"/>
      <c r="H391" s="2"/>
      <c r="J391" s="2"/>
    </row>
    <row r="392" ht="15.75" customHeight="1">
      <c r="G392" s="2"/>
      <c r="H392" s="2"/>
      <c r="J392" s="2"/>
    </row>
    <row r="393" ht="15.75" customHeight="1">
      <c r="G393" s="2"/>
      <c r="H393" s="2"/>
      <c r="J393" s="2"/>
    </row>
    <row r="394" ht="15.75" customHeight="1">
      <c r="G394" s="2"/>
      <c r="H394" s="2"/>
      <c r="J394" s="2"/>
    </row>
    <row r="395" ht="15.75" customHeight="1">
      <c r="G395" s="2"/>
      <c r="H395" s="2"/>
      <c r="J395" s="2"/>
    </row>
    <row r="396" ht="15.75" customHeight="1">
      <c r="G396" s="2"/>
      <c r="H396" s="2"/>
      <c r="J396" s="2"/>
    </row>
    <row r="397" ht="15.75" customHeight="1">
      <c r="G397" s="2"/>
      <c r="H397" s="2"/>
      <c r="J397" s="2"/>
    </row>
    <row r="398" ht="15.75" customHeight="1">
      <c r="G398" s="2"/>
      <c r="H398" s="2"/>
      <c r="J398" s="2"/>
    </row>
    <row r="399" ht="15.75" customHeight="1">
      <c r="G399" s="2"/>
      <c r="H399" s="2"/>
      <c r="J399" s="2"/>
    </row>
    <row r="400" ht="15.75" customHeight="1">
      <c r="G400" s="2"/>
      <c r="H400" s="2"/>
      <c r="J400" s="2"/>
    </row>
    <row r="401" ht="15.75" customHeight="1">
      <c r="G401" s="2"/>
      <c r="H401" s="2"/>
      <c r="J401" s="2"/>
    </row>
    <row r="402" ht="15.75" customHeight="1">
      <c r="G402" s="2"/>
      <c r="H402" s="2"/>
      <c r="J402" s="2"/>
    </row>
    <row r="403" ht="15.75" customHeight="1">
      <c r="G403" s="2"/>
      <c r="H403" s="2"/>
      <c r="J403" s="2"/>
    </row>
    <row r="404" ht="15.75" customHeight="1">
      <c r="G404" s="2"/>
      <c r="H404" s="2"/>
      <c r="J404" s="2"/>
    </row>
    <row r="405" ht="15.75" customHeight="1">
      <c r="G405" s="2"/>
      <c r="H405" s="2"/>
      <c r="J405" s="2"/>
    </row>
    <row r="406" ht="15.75" customHeight="1">
      <c r="G406" s="2"/>
      <c r="H406" s="2"/>
      <c r="J406" s="2"/>
    </row>
    <row r="407" ht="15.75" customHeight="1">
      <c r="G407" s="2"/>
      <c r="H407" s="2"/>
      <c r="J407" s="2"/>
    </row>
    <row r="408" ht="15.75" customHeight="1">
      <c r="G408" s="2"/>
      <c r="H408" s="2"/>
      <c r="J408" s="2"/>
    </row>
    <row r="409" ht="15.75" customHeight="1">
      <c r="G409" s="2"/>
      <c r="H409" s="2"/>
      <c r="J409" s="2"/>
    </row>
    <row r="410" ht="15.75" customHeight="1">
      <c r="G410" s="2"/>
      <c r="H410" s="2"/>
      <c r="J410" s="2"/>
    </row>
    <row r="411" ht="15.75" customHeight="1">
      <c r="G411" s="2"/>
      <c r="H411" s="2"/>
      <c r="J411" s="2"/>
    </row>
    <row r="412" ht="15.75" customHeight="1">
      <c r="G412" s="2"/>
      <c r="H412" s="2"/>
      <c r="J412" s="2"/>
    </row>
    <row r="413" ht="15.75" customHeight="1">
      <c r="G413" s="2"/>
      <c r="H413" s="2"/>
      <c r="J413" s="2"/>
    </row>
    <row r="414" ht="15.75" customHeight="1">
      <c r="G414" s="2"/>
      <c r="H414" s="2"/>
      <c r="J414" s="2"/>
    </row>
    <row r="415" ht="15.75" customHeight="1">
      <c r="G415" s="2"/>
      <c r="H415" s="2"/>
      <c r="J415" s="2"/>
    </row>
    <row r="416" ht="15.75" customHeight="1">
      <c r="G416" s="2"/>
      <c r="H416" s="2"/>
      <c r="J416" s="2"/>
    </row>
    <row r="417" ht="15.75" customHeight="1">
      <c r="G417" s="2"/>
      <c r="H417" s="2"/>
      <c r="J417" s="2"/>
    </row>
    <row r="418" ht="15.75" customHeight="1">
      <c r="G418" s="2"/>
      <c r="H418" s="2"/>
      <c r="J418" s="2"/>
    </row>
    <row r="419" ht="15.75" customHeight="1">
      <c r="G419" s="2"/>
      <c r="H419" s="2"/>
      <c r="J419" s="2"/>
    </row>
    <row r="420" ht="15.75" customHeight="1">
      <c r="G420" s="2"/>
      <c r="H420" s="2"/>
      <c r="J420" s="2"/>
    </row>
    <row r="421" ht="15.75" customHeight="1">
      <c r="G421" s="2"/>
      <c r="H421" s="2"/>
      <c r="J421" s="2"/>
    </row>
    <row r="422" ht="15.75" customHeight="1">
      <c r="G422" s="2"/>
      <c r="H422" s="2"/>
      <c r="J422" s="2"/>
    </row>
    <row r="423" ht="15.75" customHeight="1">
      <c r="G423" s="2"/>
      <c r="H423" s="2"/>
      <c r="J423" s="2"/>
    </row>
    <row r="424" ht="15.75" customHeight="1">
      <c r="G424" s="2"/>
      <c r="H424" s="2"/>
      <c r="J424" s="2"/>
    </row>
    <row r="425" ht="15.75" customHeight="1">
      <c r="G425" s="2"/>
      <c r="H425" s="2"/>
      <c r="J425" s="2"/>
    </row>
    <row r="426" ht="15.75" customHeight="1">
      <c r="G426" s="2"/>
      <c r="H426" s="2"/>
      <c r="J426" s="2"/>
    </row>
    <row r="427" ht="15.75" customHeight="1">
      <c r="G427" s="2"/>
      <c r="H427" s="2"/>
      <c r="J427" s="2"/>
    </row>
    <row r="428" ht="15.75" customHeight="1">
      <c r="G428" s="2"/>
      <c r="H428" s="2"/>
      <c r="J428" s="2"/>
    </row>
    <row r="429" ht="15.75" customHeight="1">
      <c r="G429" s="2"/>
      <c r="H429" s="2"/>
      <c r="J429" s="2"/>
    </row>
    <row r="430" ht="15.75" customHeight="1">
      <c r="G430" s="2"/>
      <c r="H430" s="2"/>
      <c r="J430" s="2"/>
    </row>
    <row r="431" ht="15.75" customHeight="1">
      <c r="G431" s="2"/>
      <c r="H431" s="2"/>
      <c r="J431" s="2"/>
    </row>
    <row r="432" ht="15.75" customHeight="1">
      <c r="G432" s="2"/>
      <c r="H432" s="2"/>
      <c r="J432" s="2"/>
    </row>
    <row r="433" ht="15.75" customHeight="1">
      <c r="G433" s="2"/>
      <c r="H433" s="2"/>
      <c r="J433" s="2"/>
    </row>
    <row r="434" ht="15.75" customHeight="1">
      <c r="G434" s="2"/>
      <c r="H434" s="2"/>
      <c r="J434" s="2"/>
    </row>
    <row r="435" ht="15.75" customHeight="1">
      <c r="G435" s="2"/>
      <c r="H435" s="2"/>
      <c r="J435" s="2"/>
    </row>
    <row r="436" ht="15.75" customHeight="1">
      <c r="G436" s="2"/>
      <c r="H436" s="2"/>
      <c r="J436" s="2"/>
    </row>
    <row r="437" ht="15.75" customHeight="1">
      <c r="G437" s="2"/>
      <c r="H437" s="2"/>
      <c r="J437" s="2"/>
    </row>
    <row r="438" ht="15.75" customHeight="1">
      <c r="G438" s="2"/>
      <c r="H438" s="2"/>
      <c r="J438" s="2"/>
    </row>
    <row r="439" ht="15.75" customHeight="1">
      <c r="G439" s="2"/>
      <c r="H439" s="2"/>
      <c r="J439" s="2"/>
    </row>
    <row r="440" ht="15.75" customHeight="1">
      <c r="G440" s="2"/>
      <c r="H440" s="2"/>
      <c r="J440" s="2"/>
    </row>
    <row r="441" ht="15.75" customHeight="1">
      <c r="G441" s="2"/>
      <c r="H441" s="2"/>
      <c r="J441" s="2"/>
    </row>
    <row r="442" ht="15.75" customHeight="1">
      <c r="G442" s="2"/>
      <c r="H442" s="2"/>
      <c r="J442" s="2"/>
    </row>
    <row r="443" ht="15.75" customHeight="1">
      <c r="G443" s="2"/>
      <c r="H443" s="2"/>
      <c r="J443" s="2"/>
    </row>
    <row r="444" ht="15.75" customHeight="1">
      <c r="G444" s="2"/>
      <c r="H444" s="2"/>
      <c r="J444" s="2"/>
    </row>
    <row r="445" ht="15.75" customHeight="1">
      <c r="G445" s="2"/>
      <c r="H445" s="2"/>
      <c r="J445" s="2"/>
    </row>
    <row r="446" ht="15.75" customHeight="1">
      <c r="G446" s="2"/>
      <c r="H446" s="2"/>
      <c r="J446" s="2"/>
    </row>
    <row r="447" ht="15.75" customHeight="1">
      <c r="G447" s="2"/>
      <c r="H447" s="2"/>
      <c r="J447" s="2"/>
    </row>
    <row r="448" ht="15.75" customHeight="1">
      <c r="G448" s="2"/>
      <c r="H448" s="2"/>
      <c r="J448" s="2"/>
    </row>
    <row r="449" ht="15.75" customHeight="1">
      <c r="G449" s="2"/>
      <c r="H449" s="2"/>
      <c r="J449" s="2"/>
    </row>
    <row r="450" ht="15.75" customHeight="1">
      <c r="G450" s="2"/>
      <c r="H450" s="2"/>
      <c r="J450" s="2"/>
    </row>
    <row r="451" ht="15.75" customHeight="1">
      <c r="G451" s="2"/>
      <c r="H451" s="2"/>
      <c r="J451" s="2"/>
    </row>
    <row r="452" ht="15.75" customHeight="1">
      <c r="G452" s="2"/>
      <c r="H452" s="2"/>
      <c r="J452" s="2"/>
    </row>
    <row r="453" ht="15.75" customHeight="1">
      <c r="G453" s="2"/>
      <c r="H453" s="2"/>
      <c r="J453" s="2"/>
    </row>
    <row r="454" ht="15.75" customHeight="1">
      <c r="G454" s="2"/>
      <c r="H454" s="2"/>
      <c r="J454" s="2"/>
    </row>
    <row r="455" ht="15.75" customHeight="1">
      <c r="G455" s="2"/>
      <c r="H455" s="2"/>
      <c r="J455" s="2"/>
    </row>
    <row r="456" ht="15.75" customHeight="1">
      <c r="G456" s="2"/>
      <c r="H456" s="2"/>
      <c r="J456" s="2"/>
    </row>
    <row r="457" ht="15.75" customHeight="1">
      <c r="G457" s="2"/>
      <c r="H457" s="2"/>
      <c r="J457" s="2"/>
    </row>
    <row r="458" ht="15.75" customHeight="1">
      <c r="G458" s="2"/>
      <c r="H458" s="2"/>
      <c r="J458" s="2"/>
    </row>
    <row r="459" ht="15.75" customHeight="1">
      <c r="G459" s="2"/>
      <c r="H459" s="2"/>
      <c r="J459" s="2"/>
    </row>
    <row r="460" ht="15.75" customHeight="1">
      <c r="G460" s="2"/>
      <c r="H460" s="2"/>
      <c r="J460" s="2"/>
    </row>
    <row r="461" ht="15.75" customHeight="1">
      <c r="G461" s="2"/>
      <c r="H461" s="2"/>
      <c r="J461" s="2"/>
    </row>
    <row r="462" ht="15.75" customHeight="1">
      <c r="G462" s="2"/>
      <c r="H462" s="2"/>
      <c r="J462" s="2"/>
    </row>
    <row r="463" ht="15.75" customHeight="1">
      <c r="G463" s="2"/>
      <c r="H463" s="2"/>
      <c r="J463" s="2"/>
    </row>
    <row r="464" ht="15.75" customHeight="1">
      <c r="G464" s="2"/>
      <c r="H464" s="2"/>
      <c r="J464" s="2"/>
    </row>
    <row r="465" ht="15.75" customHeight="1">
      <c r="G465" s="2"/>
      <c r="H465" s="2"/>
      <c r="J465" s="2"/>
    </row>
    <row r="466" ht="15.75" customHeight="1">
      <c r="G466" s="2"/>
      <c r="H466" s="2"/>
      <c r="J466" s="2"/>
    </row>
    <row r="467" ht="15.75" customHeight="1">
      <c r="G467" s="2"/>
      <c r="H467" s="2"/>
      <c r="J467" s="2"/>
    </row>
    <row r="468" ht="15.75" customHeight="1">
      <c r="G468" s="2"/>
      <c r="H468" s="2"/>
      <c r="J468" s="2"/>
    </row>
    <row r="469" ht="15.75" customHeight="1">
      <c r="G469" s="2"/>
      <c r="H469" s="2"/>
      <c r="J469" s="2"/>
    </row>
    <row r="470" ht="15.75" customHeight="1">
      <c r="G470" s="2"/>
      <c r="H470" s="2"/>
      <c r="J470" s="2"/>
    </row>
    <row r="471" ht="15.75" customHeight="1">
      <c r="G471" s="2"/>
      <c r="H471" s="2"/>
      <c r="J471" s="2"/>
    </row>
    <row r="472" ht="15.75" customHeight="1">
      <c r="G472" s="2"/>
      <c r="H472" s="2"/>
      <c r="J472" s="2"/>
    </row>
    <row r="473" ht="15.75" customHeight="1">
      <c r="G473" s="2"/>
      <c r="H473" s="2"/>
      <c r="J473" s="2"/>
    </row>
    <row r="474" ht="15.75" customHeight="1">
      <c r="G474" s="2"/>
      <c r="H474" s="2"/>
      <c r="J474" s="2"/>
    </row>
    <row r="475" ht="15.75" customHeight="1">
      <c r="G475" s="2"/>
      <c r="H475" s="2"/>
      <c r="J475" s="2"/>
    </row>
    <row r="476" ht="15.75" customHeight="1">
      <c r="G476" s="2"/>
      <c r="H476" s="2"/>
      <c r="J476" s="2"/>
    </row>
    <row r="477" ht="15.75" customHeight="1">
      <c r="G477" s="2"/>
      <c r="H477" s="2"/>
      <c r="J477" s="2"/>
    </row>
    <row r="478" ht="15.75" customHeight="1">
      <c r="G478" s="2"/>
      <c r="H478" s="2"/>
      <c r="J478" s="2"/>
    </row>
    <row r="479" ht="15.75" customHeight="1">
      <c r="G479" s="2"/>
      <c r="H479" s="2"/>
      <c r="J479" s="2"/>
    </row>
    <row r="480" ht="15.75" customHeight="1">
      <c r="G480" s="2"/>
      <c r="H480" s="2"/>
      <c r="J480" s="2"/>
    </row>
    <row r="481" ht="15.75" customHeight="1">
      <c r="G481" s="2"/>
      <c r="H481" s="2"/>
      <c r="J481" s="2"/>
    </row>
    <row r="482" ht="15.75" customHeight="1">
      <c r="G482" s="2"/>
      <c r="H482" s="2"/>
      <c r="J482" s="2"/>
    </row>
    <row r="483" ht="15.75" customHeight="1">
      <c r="G483" s="2"/>
      <c r="H483" s="2"/>
      <c r="J483" s="2"/>
    </row>
    <row r="484" ht="15.75" customHeight="1">
      <c r="G484" s="2"/>
      <c r="H484" s="2"/>
      <c r="J484" s="2"/>
    </row>
    <row r="485" ht="15.75" customHeight="1">
      <c r="G485" s="2"/>
      <c r="H485" s="2"/>
      <c r="J485" s="2"/>
    </row>
    <row r="486" ht="15.75" customHeight="1">
      <c r="G486" s="2"/>
      <c r="H486" s="2"/>
      <c r="J486" s="2"/>
    </row>
    <row r="487" ht="15.75" customHeight="1">
      <c r="G487" s="2"/>
      <c r="H487" s="2"/>
      <c r="J487" s="2"/>
    </row>
    <row r="488" ht="15.75" customHeight="1">
      <c r="G488" s="2"/>
      <c r="H488" s="2"/>
      <c r="J488" s="2"/>
    </row>
    <row r="489" ht="15.75" customHeight="1">
      <c r="G489" s="2"/>
      <c r="H489" s="2"/>
      <c r="J489" s="2"/>
    </row>
    <row r="490" ht="15.75" customHeight="1">
      <c r="G490" s="2"/>
      <c r="H490" s="2"/>
      <c r="J490" s="2"/>
    </row>
    <row r="491" ht="15.75" customHeight="1">
      <c r="G491" s="2"/>
      <c r="H491" s="2"/>
      <c r="J491" s="2"/>
    </row>
    <row r="492" ht="15.75" customHeight="1">
      <c r="G492" s="2"/>
      <c r="H492" s="2"/>
      <c r="J492" s="2"/>
    </row>
    <row r="493" ht="15.75" customHeight="1">
      <c r="G493" s="2"/>
      <c r="H493" s="2"/>
      <c r="J493" s="2"/>
    </row>
    <row r="494" ht="15.75" customHeight="1">
      <c r="G494" s="2"/>
      <c r="H494" s="2"/>
      <c r="J494" s="2"/>
    </row>
    <row r="495" ht="15.75" customHeight="1">
      <c r="G495" s="2"/>
      <c r="H495" s="2"/>
      <c r="J495" s="2"/>
    </row>
    <row r="496" ht="15.75" customHeight="1">
      <c r="G496" s="2"/>
      <c r="H496" s="2"/>
      <c r="J496" s="2"/>
    </row>
    <row r="497" ht="15.75" customHeight="1">
      <c r="G497" s="2"/>
      <c r="H497" s="2"/>
      <c r="J497" s="2"/>
    </row>
    <row r="498" ht="15.75" customHeight="1">
      <c r="G498" s="2"/>
      <c r="H498" s="2"/>
      <c r="J498" s="2"/>
    </row>
    <row r="499" ht="15.75" customHeight="1">
      <c r="G499" s="2"/>
      <c r="H499" s="2"/>
      <c r="J499" s="2"/>
    </row>
    <row r="500" ht="15.75" customHeight="1">
      <c r="G500" s="2"/>
      <c r="H500" s="2"/>
      <c r="J500" s="2"/>
    </row>
    <row r="501" ht="15.75" customHeight="1">
      <c r="G501" s="2"/>
      <c r="H501" s="2"/>
      <c r="J501" s="2"/>
    </row>
    <row r="502" ht="15.75" customHeight="1">
      <c r="G502" s="2"/>
      <c r="H502" s="2"/>
      <c r="J502" s="2"/>
    </row>
    <row r="503" ht="15.75" customHeight="1">
      <c r="G503" s="2"/>
      <c r="H503" s="2"/>
      <c r="J503" s="2"/>
    </row>
    <row r="504" ht="15.75" customHeight="1">
      <c r="G504" s="2"/>
      <c r="H504" s="2"/>
      <c r="J504" s="2"/>
    </row>
    <row r="505" ht="15.75" customHeight="1">
      <c r="G505" s="2"/>
      <c r="H505" s="2"/>
      <c r="J505" s="2"/>
    </row>
    <row r="506" ht="15.75" customHeight="1">
      <c r="G506" s="2"/>
      <c r="H506" s="2"/>
      <c r="J506" s="2"/>
    </row>
    <row r="507" ht="15.75" customHeight="1">
      <c r="G507" s="2"/>
      <c r="H507" s="2"/>
      <c r="J507" s="2"/>
    </row>
    <row r="508" ht="15.75" customHeight="1">
      <c r="G508" s="2"/>
      <c r="H508" s="2"/>
      <c r="J508" s="2"/>
    </row>
    <row r="509" ht="15.75" customHeight="1">
      <c r="G509" s="2"/>
      <c r="H509" s="2"/>
      <c r="J509" s="2"/>
    </row>
    <row r="510" ht="15.75" customHeight="1">
      <c r="G510" s="2"/>
      <c r="H510" s="2"/>
      <c r="J510" s="2"/>
    </row>
    <row r="511" ht="15.75" customHeight="1">
      <c r="G511" s="2"/>
      <c r="H511" s="2"/>
      <c r="J511" s="2"/>
    </row>
    <row r="512" ht="15.75" customHeight="1">
      <c r="G512" s="2"/>
      <c r="H512" s="2"/>
      <c r="J512" s="2"/>
    </row>
    <row r="513" ht="15.75" customHeight="1">
      <c r="G513" s="2"/>
      <c r="H513" s="2"/>
      <c r="J513" s="2"/>
    </row>
    <row r="514" ht="15.75" customHeight="1">
      <c r="G514" s="2"/>
      <c r="H514" s="2"/>
      <c r="J514" s="2"/>
    </row>
    <row r="515" ht="15.75" customHeight="1">
      <c r="G515" s="2"/>
      <c r="H515" s="2"/>
      <c r="J515" s="2"/>
    </row>
    <row r="516" ht="15.75" customHeight="1">
      <c r="G516" s="2"/>
      <c r="H516" s="2"/>
      <c r="J516" s="2"/>
    </row>
    <row r="517" ht="15.75" customHeight="1">
      <c r="G517" s="2"/>
      <c r="H517" s="2"/>
      <c r="J517" s="2"/>
    </row>
    <row r="518" ht="15.75" customHeight="1">
      <c r="G518" s="2"/>
      <c r="H518" s="2"/>
      <c r="J518" s="2"/>
    </row>
    <row r="519" ht="15.75" customHeight="1">
      <c r="G519" s="2"/>
      <c r="H519" s="2"/>
      <c r="J519" s="2"/>
    </row>
    <row r="520" ht="15.75" customHeight="1">
      <c r="G520" s="2"/>
      <c r="H520" s="2"/>
      <c r="J520" s="2"/>
    </row>
    <row r="521" ht="15.75" customHeight="1">
      <c r="G521" s="2"/>
      <c r="H521" s="2"/>
      <c r="J521" s="2"/>
    </row>
    <row r="522" ht="15.75" customHeight="1">
      <c r="G522" s="2"/>
      <c r="H522" s="2"/>
      <c r="J522" s="2"/>
    </row>
    <row r="523" ht="15.75" customHeight="1">
      <c r="G523" s="2"/>
      <c r="H523" s="2"/>
      <c r="J523" s="2"/>
    </row>
    <row r="524" ht="15.75" customHeight="1">
      <c r="G524" s="2"/>
      <c r="H524" s="2"/>
      <c r="J524" s="2"/>
    </row>
    <row r="525" ht="15.75" customHeight="1">
      <c r="G525" s="2"/>
      <c r="H525" s="2"/>
      <c r="J525" s="2"/>
    </row>
    <row r="526" ht="15.75" customHeight="1">
      <c r="G526" s="2"/>
      <c r="H526" s="2"/>
      <c r="J526" s="2"/>
    </row>
    <row r="527" ht="15.75" customHeight="1">
      <c r="G527" s="2"/>
      <c r="H527" s="2"/>
      <c r="J527" s="2"/>
    </row>
    <row r="528" ht="15.75" customHeight="1">
      <c r="G528" s="2"/>
      <c r="H528" s="2"/>
      <c r="J528" s="2"/>
    </row>
    <row r="529" ht="15.75" customHeight="1">
      <c r="G529" s="2"/>
      <c r="H529" s="2"/>
      <c r="J529" s="2"/>
    </row>
    <row r="530" ht="15.75" customHeight="1">
      <c r="G530" s="2"/>
      <c r="H530" s="2"/>
      <c r="J530" s="2"/>
    </row>
    <row r="531" ht="15.75" customHeight="1">
      <c r="G531" s="2"/>
      <c r="H531" s="2"/>
      <c r="J531" s="2"/>
    </row>
    <row r="532" ht="15.75" customHeight="1">
      <c r="G532" s="2"/>
      <c r="H532" s="2"/>
      <c r="J532" s="2"/>
    </row>
    <row r="533" ht="15.75" customHeight="1">
      <c r="G533" s="2"/>
      <c r="H533" s="2"/>
      <c r="J533" s="2"/>
    </row>
    <row r="534" ht="15.75" customHeight="1">
      <c r="G534" s="2"/>
      <c r="H534" s="2"/>
      <c r="J534" s="2"/>
    </row>
    <row r="535" ht="15.75" customHeight="1">
      <c r="G535" s="2"/>
      <c r="H535" s="2"/>
      <c r="J535" s="2"/>
    </row>
    <row r="536" ht="15.75" customHeight="1">
      <c r="G536" s="2"/>
      <c r="H536" s="2"/>
      <c r="J536" s="2"/>
    </row>
    <row r="537" ht="15.75" customHeight="1">
      <c r="G537" s="2"/>
      <c r="H537" s="2"/>
      <c r="J537" s="2"/>
    </row>
    <row r="538" ht="15.75" customHeight="1">
      <c r="G538" s="2"/>
      <c r="H538" s="2"/>
      <c r="J538" s="2"/>
    </row>
    <row r="539" ht="15.75" customHeight="1">
      <c r="G539" s="2"/>
      <c r="H539" s="2"/>
      <c r="J539" s="2"/>
    </row>
    <row r="540" ht="15.75" customHeight="1">
      <c r="G540" s="2"/>
      <c r="H540" s="2"/>
      <c r="J540" s="2"/>
    </row>
    <row r="541" ht="15.75" customHeight="1">
      <c r="G541" s="2"/>
      <c r="H541" s="2"/>
      <c r="J541" s="2"/>
    </row>
    <row r="542" ht="15.75" customHeight="1">
      <c r="G542" s="2"/>
      <c r="H542" s="2"/>
      <c r="J542" s="2"/>
    </row>
    <row r="543" ht="15.75" customHeight="1">
      <c r="G543" s="2"/>
      <c r="H543" s="2"/>
      <c r="J543" s="2"/>
    </row>
    <row r="544" ht="15.75" customHeight="1">
      <c r="G544" s="2"/>
      <c r="H544" s="2"/>
      <c r="J544" s="2"/>
    </row>
    <row r="545" ht="15.75" customHeight="1">
      <c r="G545" s="2"/>
      <c r="H545" s="2"/>
      <c r="J545" s="2"/>
    </row>
    <row r="546" ht="15.75" customHeight="1">
      <c r="G546" s="2"/>
      <c r="H546" s="2"/>
      <c r="J546" s="2"/>
    </row>
    <row r="547" ht="15.75" customHeight="1">
      <c r="G547" s="2"/>
      <c r="H547" s="2"/>
      <c r="J547" s="2"/>
    </row>
    <row r="548" ht="15.75" customHeight="1">
      <c r="G548" s="2"/>
      <c r="H548" s="2"/>
      <c r="J548" s="2"/>
    </row>
    <row r="549" ht="15.75" customHeight="1">
      <c r="G549" s="2"/>
      <c r="H549" s="2"/>
      <c r="J549" s="2"/>
    </row>
    <row r="550" ht="15.75" customHeight="1">
      <c r="G550" s="2"/>
      <c r="H550" s="2"/>
      <c r="J550" s="2"/>
    </row>
    <row r="551" ht="15.75" customHeight="1">
      <c r="G551" s="2"/>
      <c r="H551" s="2"/>
      <c r="J551" s="2"/>
    </row>
    <row r="552" ht="15.75" customHeight="1">
      <c r="G552" s="2"/>
      <c r="H552" s="2"/>
      <c r="J552" s="2"/>
    </row>
    <row r="553" ht="15.75" customHeight="1">
      <c r="G553" s="2"/>
      <c r="H553" s="2"/>
      <c r="J553" s="2"/>
    </row>
    <row r="554" ht="15.75" customHeight="1">
      <c r="G554" s="2"/>
      <c r="H554" s="2"/>
      <c r="J554" s="2"/>
    </row>
    <row r="555" ht="15.75" customHeight="1">
      <c r="G555" s="2"/>
      <c r="H555" s="2"/>
      <c r="J555" s="2"/>
    </row>
    <row r="556" ht="15.75" customHeight="1">
      <c r="G556" s="2"/>
      <c r="H556" s="2"/>
      <c r="J556" s="2"/>
    </row>
    <row r="557" ht="15.75" customHeight="1">
      <c r="G557" s="2"/>
      <c r="H557" s="2"/>
      <c r="J557" s="2"/>
    </row>
    <row r="558" ht="15.75" customHeight="1">
      <c r="G558" s="2"/>
      <c r="H558" s="2"/>
      <c r="J558" s="2"/>
    </row>
    <row r="559" ht="15.75" customHeight="1">
      <c r="G559" s="2"/>
      <c r="H559" s="2"/>
      <c r="J559" s="2"/>
    </row>
    <row r="560" ht="15.75" customHeight="1">
      <c r="G560" s="2"/>
      <c r="H560" s="2"/>
      <c r="J560" s="2"/>
    </row>
    <row r="561" ht="15.75" customHeight="1">
      <c r="G561" s="2"/>
      <c r="H561" s="2"/>
      <c r="J561" s="2"/>
    </row>
    <row r="562" ht="15.75" customHeight="1">
      <c r="G562" s="2"/>
      <c r="H562" s="2"/>
      <c r="J562" s="2"/>
    </row>
    <row r="563" ht="15.75" customHeight="1">
      <c r="G563" s="2"/>
      <c r="H563" s="2"/>
      <c r="J563" s="2"/>
    </row>
    <row r="564" ht="15.75" customHeight="1">
      <c r="G564" s="2"/>
      <c r="H564" s="2"/>
      <c r="J564" s="2"/>
    </row>
    <row r="565" ht="15.75" customHeight="1">
      <c r="G565" s="2"/>
      <c r="H565" s="2"/>
      <c r="J565" s="2"/>
    </row>
    <row r="566" ht="15.75" customHeight="1">
      <c r="G566" s="2"/>
      <c r="H566" s="2"/>
      <c r="J566" s="2"/>
    </row>
    <row r="567" ht="15.75" customHeight="1">
      <c r="G567" s="2"/>
      <c r="H567" s="2"/>
      <c r="J567" s="2"/>
    </row>
    <row r="568" ht="15.75" customHeight="1">
      <c r="G568" s="2"/>
      <c r="H568" s="2"/>
      <c r="J568" s="2"/>
    </row>
    <row r="569" ht="15.75" customHeight="1">
      <c r="G569" s="2"/>
      <c r="H569" s="2"/>
      <c r="J569" s="2"/>
    </row>
    <row r="570" ht="15.75" customHeight="1">
      <c r="G570" s="2"/>
      <c r="H570" s="2"/>
      <c r="J570" s="2"/>
    </row>
    <row r="571" ht="15.75" customHeight="1">
      <c r="G571" s="2"/>
      <c r="H571" s="2"/>
      <c r="J571" s="2"/>
    </row>
    <row r="572" ht="15.75" customHeight="1">
      <c r="G572" s="2"/>
      <c r="H572" s="2"/>
      <c r="J572" s="2"/>
    </row>
    <row r="573" ht="15.75" customHeight="1">
      <c r="G573" s="2"/>
      <c r="H573" s="2"/>
      <c r="J573" s="2"/>
    </row>
    <row r="574" ht="15.75" customHeight="1">
      <c r="G574" s="2"/>
      <c r="H574" s="2"/>
      <c r="J574" s="2"/>
    </row>
    <row r="575" ht="15.75" customHeight="1">
      <c r="G575" s="2"/>
      <c r="H575" s="2"/>
      <c r="J575" s="2"/>
    </row>
    <row r="576" ht="15.75" customHeight="1">
      <c r="G576" s="2"/>
      <c r="H576" s="2"/>
      <c r="J576" s="2"/>
    </row>
    <row r="577" ht="15.75" customHeight="1">
      <c r="G577" s="2"/>
      <c r="H577" s="2"/>
      <c r="J577" s="2"/>
    </row>
    <row r="578" ht="15.75" customHeight="1">
      <c r="G578" s="2"/>
      <c r="H578" s="2"/>
      <c r="J578" s="2"/>
    </row>
    <row r="579" ht="15.75" customHeight="1">
      <c r="G579" s="2"/>
      <c r="H579" s="2"/>
      <c r="J579" s="2"/>
    </row>
    <row r="580" ht="15.75" customHeight="1">
      <c r="G580" s="2"/>
      <c r="H580" s="2"/>
      <c r="J580" s="2"/>
    </row>
    <row r="581" ht="15.75" customHeight="1">
      <c r="G581" s="2"/>
      <c r="H581" s="2"/>
      <c r="J581" s="2"/>
    </row>
    <row r="582" ht="15.75" customHeight="1">
      <c r="G582" s="2"/>
      <c r="H582" s="2"/>
      <c r="J582" s="2"/>
    </row>
    <row r="583" ht="15.75" customHeight="1">
      <c r="G583" s="2"/>
      <c r="H583" s="2"/>
      <c r="J583" s="2"/>
    </row>
    <row r="584" ht="15.75" customHeight="1">
      <c r="G584" s="2"/>
      <c r="H584" s="2"/>
      <c r="J584" s="2"/>
    </row>
    <row r="585" ht="15.75" customHeight="1">
      <c r="G585" s="2"/>
      <c r="H585" s="2"/>
      <c r="J585" s="2"/>
    </row>
    <row r="586" ht="15.75" customHeight="1">
      <c r="G586" s="2"/>
      <c r="H586" s="2"/>
      <c r="J586" s="2"/>
    </row>
    <row r="587" ht="15.75" customHeight="1">
      <c r="G587" s="2"/>
      <c r="H587" s="2"/>
      <c r="J587" s="2"/>
    </row>
    <row r="588" ht="15.75" customHeight="1">
      <c r="G588" s="2"/>
      <c r="H588" s="2"/>
      <c r="J588" s="2"/>
    </row>
    <row r="589" ht="15.75" customHeight="1">
      <c r="G589" s="2"/>
      <c r="H589" s="2"/>
      <c r="J589" s="2"/>
    </row>
    <row r="590" ht="15.75" customHeight="1">
      <c r="G590" s="2"/>
      <c r="H590" s="2"/>
      <c r="J590" s="2"/>
    </row>
    <row r="591" ht="15.75" customHeight="1">
      <c r="G591" s="2"/>
      <c r="H591" s="2"/>
      <c r="J591" s="2"/>
    </row>
    <row r="592" ht="15.75" customHeight="1">
      <c r="G592" s="2"/>
      <c r="H592" s="2"/>
      <c r="J592" s="2"/>
    </row>
    <row r="593" ht="15.75" customHeight="1">
      <c r="G593" s="2"/>
      <c r="H593" s="2"/>
      <c r="J593" s="2"/>
    </row>
    <row r="594" ht="15.75" customHeight="1">
      <c r="G594" s="2"/>
      <c r="H594" s="2"/>
      <c r="J594" s="2"/>
    </row>
    <row r="595" ht="15.75" customHeight="1">
      <c r="G595" s="2"/>
      <c r="H595" s="2"/>
      <c r="J595" s="2"/>
    </row>
    <row r="596" ht="15.75" customHeight="1">
      <c r="G596" s="2"/>
      <c r="H596" s="2"/>
      <c r="J596" s="2"/>
    </row>
    <row r="597" ht="15.75" customHeight="1">
      <c r="G597" s="2"/>
      <c r="H597" s="2"/>
      <c r="J597" s="2"/>
    </row>
    <row r="598" ht="15.75" customHeight="1">
      <c r="G598" s="2"/>
      <c r="H598" s="2"/>
      <c r="J598" s="2"/>
    </row>
    <row r="599" ht="15.75" customHeight="1">
      <c r="G599" s="2"/>
      <c r="H599" s="2"/>
      <c r="J599" s="2"/>
    </row>
    <row r="600" ht="15.75" customHeight="1">
      <c r="G600" s="2"/>
      <c r="H600" s="2"/>
      <c r="J600" s="2"/>
    </row>
    <row r="601" ht="15.75" customHeight="1">
      <c r="G601" s="2"/>
      <c r="H601" s="2"/>
      <c r="J601" s="2"/>
    </row>
    <row r="602" ht="15.75" customHeight="1">
      <c r="G602" s="2"/>
      <c r="H602" s="2"/>
      <c r="J602" s="2"/>
    </row>
    <row r="603" ht="15.75" customHeight="1">
      <c r="G603" s="2"/>
      <c r="H603" s="2"/>
      <c r="J603" s="2"/>
    </row>
    <row r="604" ht="15.75" customHeight="1">
      <c r="G604" s="2"/>
      <c r="H604" s="2"/>
      <c r="J604" s="2"/>
    </row>
    <row r="605" ht="15.75" customHeight="1">
      <c r="G605" s="2"/>
      <c r="H605" s="2"/>
      <c r="J605" s="2"/>
    </row>
    <row r="606" ht="15.75" customHeight="1">
      <c r="G606" s="2"/>
      <c r="H606" s="2"/>
      <c r="J606" s="2"/>
    </row>
    <row r="607" ht="15.75" customHeight="1">
      <c r="G607" s="2"/>
      <c r="H607" s="2"/>
      <c r="J607" s="2"/>
    </row>
    <row r="608" ht="15.75" customHeight="1">
      <c r="G608" s="2"/>
      <c r="H608" s="2"/>
      <c r="J608" s="2"/>
    </row>
    <row r="609" ht="15.75" customHeight="1">
      <c r="G609" s="2"/>
      <c r="H609" s="2"/>
      <c r="J609" s="2"/>
    </row>
    <row r="610" ht="15.75" customHeight="1">
      <c r="G610" s="2"/>
      <c r="H610" s="2"/>
      <c r="J610" s="2"/>
    </row>
    <row r="611" ht="15.75" customHeight="1">
      <c r="G611" s="2"/>
      <c r="H611" s="2"/>
      <c r="J611" s="2"/>
    </row>
    <row r="612" ht="15.75" customHeight="1">
      <c r="G612" s="2"/>
      <c r="H612" s="2"/>
      <c r="J612" s="2"/>
    </row>
    <row r="613" ht="15.75" customHeight="1">
      <c r="G613" s="2"/>
      <c r="H613" s="2"/>
      <c r="J613" s="2"/>
    </row>
    <row r="614" ht="15.75" customHeight="1">
      <c r="G614" s="2"/>
      <c r="H614" s="2"/>
      <c r="J614" s="2"/>
    </row>
    <row r="615" ht="15.75" customHeight="1">
      <c r="G615" s="2"/>
      <c r="H615" s="2"/>
      <c r="J615" s="2"/>
    </row>
    <row r="616" ht="15.75" customHeight="1">
      <c r="G616" s="2"/>
      <c r="H616" s="2"/>
      <c r="J616" s="2"/>
    </row>
    <row r="617" ht="15.75" customHeight="1">
      <c r="G617" s="2"/>
      <c r="H617" s="2"/>
      <c r="J617" s="2"/>
    </row>
    <row r="618" ht="15.75" customHeight="1">
      <c r="G618" s="2"/>
      <c r="H618" s="2"/>
      <c r="J618" s="2"/>
    </row>
    <row r="619" ht="15.75" customHeight="1">
      <c r="G619" s="2"/>
      <c r="H619" s="2"/>
      <c r="J619" s="2"/>
    </row>
    <row r="620" ht="15.75" customHeight="1">
      <c r="G620" s="2"/>
      <c r="H620" s="2"/>
      <c r="J620" s="2"/>
    </row>
    <row r="621" ht="15.75" customHeight="1">
      <c r="G621" s="2"/>
      <c r="H621" s="2"/>
      <c r="J621" s="2"/>
    </row>
    <row r="622" ht="15.75" customHeight="1">
      <c r="G622" s="2"/>
      <c r="H622" s="2"/>
      <c r="J622" s="2"/>
    </row>
    <row r="623" ht="15.75" customHeight="1">
      <c r="G623" s="2"/>
      <c r="H623" s="2"/>
      <c r="J623" s="2"/>
    </row>
    <row r="624" ht="15.75" customHeight="1">
      <c r="G624" s="2"/>
      <c r="H624" s="2"/>
      <c r="J624" s="2"/>
    </row>
    <row r="625" ht="15.75" customHeight="1">
      <c r="G625" s="2"/>
      <c r="H625" s="2"/>
      <c r="J625" s="2"/>
    </row>
    <row r="626" ht="15.75" customHeight="1">
      <c r="G626" s="2"/>
      <c r="H626" s="2"/>
      <c r="J626" s="2"/>
    </row>
    <row r="627" ht="15.75" customHeight="1">
      <c r="G627" s="2"/>
      <c r="H627" s="2"/>
      <c r="J627" s="2"/>
    </row>
    <row r="628" ht="15.75" customHeight="1">
      <c r="G628" s="2"/>
      <c r="H628" s="2"/>
      <c r="J628" s="2"/>
    </row>
    <row r="629" ht="15.75" customHeight="1">
      <c r="G629" s="2"/>
      <c r="H629" s="2"/>
      <c r="J629" s="2"/>
    </row>
    <row r="630" ht="15.75" customHeight="1">
      <c r="G630" s="2"/>
      <c r="H630" s="2"/>
      <c r="J630" s="2"/>
    </row>
    <row r="631" ht="15.75" customHeight="1">
      <c r="G631" s="2"/>
      <c r="H631" s="2"/>
      <c r="J631" s="2"/>
    </row>
    <row r="632" ht="15.75" customHeight="1">
      <c r="G632" s="2"/>
      <c r="H632" s="2"/>
      <c r="J632" s="2"/>
    </row>
    <row r="633" ht="15.75" customHeight="1">
      <c r="G633" s="2"/>
      <c r="H633" s="2"/>
      <c r="J633" s="2"/>
    </row>
    <row r="634" ht="15.75" customHeight="1">
      <c r="G634" s="2"/>
      <c r="H634" s="2"/>
      <c r="J634" s="2"/>
    </row>
    <row r="635" ht="15.75" customHeight="1">
      <c r="G635" s="2"/>
      <c r="H635" s="2"/>
      <c r="J635" s="2"/>
    </row>
    <row r="636" ht="15.75" customHeight="1">
      <c r="G636" s="2"/>
      <c r="H636" s="2"/>
      <c r="J636" s="2"/>
    </row>
    <row r="637" ht="15.75" customHeight="1">
      <c r="G637" s="2"/>
      <c r="H637" s="2"/>
      <c r="J637" s="2"/>
    </row>
    <row r="638" ht="15.75" customHeight="1">
      <c r="G638" s="2"/>
      <c r="H638" s="2"/>
      <c r="J638" s="2"/>
    </row>
    <row r="639" ht="15.75" customHeight="1">
      <c r="G639" s="2"/>
      <c r="H639" s="2"/>
      <c r="J639" s="2"/>
    </row>
    <row r="640" ht="15.75" customHeight="1">
      <c r="G640" s="2"/>
      <c r="H640" s="2"/>
      <c r="J640" s="2"/>
    </row>
    <row r="641" ht="15.75" customHeight="1">
      <c r="G641" s="2"/>
      <c r="H641" s="2"/>
      <c r="J641" s="2"/>
    </row>
    <row r="642" ht="15.75" customHeight="1">
      <c r="G642" s="2"/>
      <c r="H642" s="2"/>
      <c r="J642" s="2"/>
    </row>
    <row r="643" ht="15.75" customHeight="1">
      <c r="G643" s="2"/>
      <c r="H643" s="2"/>
      <c r="J643" s="2"/>
    </row>
    <row r="644" ht="15.75" customHeight="1">
      <c r="G644" s="2"/>
      <c r="H644" s="2"/>
      <c r="J644" s="2"/>
    </row>
    <row r="645" ht="15.75" customHeight="1">
      <c r="G645" s="2"/>
      <c r="H645" s="2"/>
      <c r="J645" s="2"/>
    </row>
    <row r="646" ht="15.75" customHeight="1">
      <c r="G646" s="2"/>
      <c r="H646" s="2"/>
      <c r="J646" s="2"/>
    </row>
    <row r="647" ht="15.75" customHeight="1">
      <c r="G647" s="2"/>
      <c r="H647" s="2"/>
      <c r="J647" s="2"/>
    </row>
    <row r="648" ht="15.75" customHeight="1">
      <c r="G648" s="2"/>
      <c r="H648" s="2"/>
      <c r="J648" s="2"/>
    </row>
    <row r="649" ht="15.75" customHeight="1">
      <c r="G649" s="2"/>
      <c r="H649" s="2"/>
      <c r="J649" s="2"/>
    </row>
    <row r="650" ht="15.75" customHeight="1">
      <c r="G650" s="2"/>
      <c r="H650" s="2"/>
      <c r="J650" s="2"/>
    </row>
    <row r="651" ht="15.75" customHeight="1">
      <c r="G651" s="2"/>
      <c r="H651" s="2"/>
      <c r="J651" s="2"/>
    </row>
    <row r="652" ht="15.75" customHeight="1">
      <c r="G652" s="2"/>
      <c r="H652" s="2"/>
      <c r="J652" s="2"/>
    </row>
    <row r="653" ht="15.75" customHeight="1">
      <c r="G653" s="2"/>
      <c r="H653" s="2"/>
      <c r="J653" s="2"/>
    </row>
    <row r="654" ht="15.75" customHeight="1">
      <c r="G654" s="2"/>
      <c r="H654" s="2"/>
      <c r="J654" s="2"/>
    </row>
    <row r="655" ht="15.75" customHeight="1">
      <c r="G655" s="2"/>
      <c r="H655" s="2"/>
      <c r="J655" s="2"/>
    </row>
    <row r="656" ht="15.75" customHeight="1">
      <c r="G656" s="2"/>
      <c r="H656" s="2"/>
      <c r="J656" s="2"/>
    </row>
    <row r="657" ht="15.75" customHeight="1">
      <c r="G657" s="2"/>
      <c r="H657" s="2"/>
      <c r="J657" s="2"/>
    </row>
    <row r="658" ht="15.75" customHeight="1">
      <c r="G658" s="2"/>
      <c r="H658" s="2"/>
      <c r="J658" s="2"/>
    </row>
    <row r="659" ht="15.75" customHeight="1">
      <c r="G659" s="2"/>
      <c r="H659" s="2"/>
      <c r="J659" s="2"/>
    </row>
    <row r="660" ht="15.75" customHeight="1">
      <c r="G660" s="2"/>
      <c r="H660" s="2"/>
      <c r="J660" s="2"/>
    </row>
    <row r="661" ht="15.75" customHeight="1">
      <c r="G661" s="2"/>
      <c r="H661" s="2"/>
      <c r="J661" s="2"/>
    </row>
    <row r="662" ht="15.75" customHeight="1">
      <c r="G662" s="2"/>
      <c r="H662" s="2"/>
      <c r="J662" s="2"/>
    </row>
    <row r="663" ht="15.75" customHeight="1">
      <c r="G663" s="2"/>
      <c r="H663" s="2"/>
      <c r="J663" s="2"/>
    </row>
    <row r="664" ht="15.75" customHeight="1">
      <c r="G664" s="2"/>
      <c r="H664" s="2"/>
      <c r="J664" s="2"/>
    </row>
    <row r="665" ht="15.75" customHeight="1">
      <c r="G665" s="2"/>
      <c r="H665" s="2"/>
      <c r="J665" s="2"/>
    </row>
    <row r="666" ht="15.75" customHeight="1">
      <c r="G666" s="2"/>
      <c r="H666" s="2"/>
      <c r="J666" s="2"/>
    </row>
    <row r="667" ht="15.75" customHeight="1">
      <c r="G667" s="2"/>
      <c r="H667" s="2"/>
      <c r="J667" s="2"/>
    </row>
    <row r="668" ht="15.75" customHeight="1">
      <c r="G668" s="2"/>
      <c r="H668" s="2"/>
      <c r="J668" s="2"/>
    </row>
    <row r="669" ht="15.75" customHeight="1">
      <c r="G669" s="2"/>
      <c r="H669" s="2"/>
      <c r="J669" s="2"/>
    </row>
    <row r="670" ht="15.75" customHeight="1">
      <c r="G670" s="2"/>
      <c r="H670" s="2"/>
      <c r="J670" s="2"/>
    </row>
    <row r="671" ht="15.75" customHeight="1">
      <c r="G671" s="2"/>
      <c r="H671" s="2"/>
      <c r="J671" s="2"/>
    </row>
    <row r="672" ht="15.75" customHeight="1">
      <c r="G672" s="2"/>
      <c r="H672" s="2"/>
      <c r="J672" s="2"/>
    </row>
    <row r="673" ht="15.75" customHeight="1">
      <c r="G673" s="2"/>
      <c r="H673" s="2"/>
      <c r="J673" s="2"/>
    </row>
    <row r="674" ht="15.75" customHeight="1">
      <c r="G674" s="2"/>
      <c r="H674" s="2"/>
      <c r="J674" s="2"/>
    </row>
    <row r="675" ht="15.75" customHeight="1">
      <c r="G675" s="2"/>
      <c r="H675" s="2"/>
      <c r="J675" s="2"/>
    </row>
    <row r="676" ht="15.75" customHeight="1">
      <c r="G676" s="2"/>
      <c r="H676" s="2"/>
      <c r="J676" s="2"/>
    </row>
    <row r="677" ht="15.75" customHeight="1">
      <c r="G677" s="2"/>
      <c r="H677" s="2"/>
      <c r="J677" s="2"/>
    </row>
    <row r="678" ht="15.75" customHeight="1">
      <c r="G678" s="2"/>
      <c r="H678" s="2"/>
      <c r="J678" s="2"/>
    </row>
    <row r="679" ht="15.75" customHeight="1">
      <c r="G679" s="2"/>
      <c r="H679" s="2"/>
      <c r="J679" s="2"/>
    </row>
    <row r="680" ht="15.75" customHeight="1">
      <c r="G680" s="2"/>
      <c r="H680" s="2"/>
      <c r="J680" s="2"/>
    </row>
    <row r="681" ht="15.75" customHeight="1">
      <c r="G681" s="2"/>
      <c r="H681" s="2"/>
      <c r="J681" s="2"/>
    </row>
    <row r="682" ht="15.75" customHeight="1">
      <c r="G682" s="2"/>
      <c r="H682" s="2"/>
      <c r="J682" s="2"/>
    </row>
    <row r="683" ht="15.75" customHeight="1">
      <c r="G683" s="2"/>
      <c r="H683" s="2"/>
      <c r="J683" s="2"/>
    </row>
    <row r="684" ht="15.75" customHeight="1">
      <c r="G684" s="2"/>
      <c r="H684" s="2"/>
      <c r="J684" s="2"/>
    </row>
    <row r="685" ht="15.75" customHeight="1">
      <c r="G685" s="2"/>
      <c r="H685" s="2"/>
      <c r="J685" s="2"/>
    </row>
    <row r="686" ht="15.75" customHeight="1">
      <c r="G686" s="2"/>
      <c r="H686" s="2"/>
      <c r="J686" s="2"/>
    </row>
    <row r="687" ht="15.75" customHeight="1">
      <c r="G687" s="2"/>
      <c r="H687" s="2"/>
      <c r="J687" s="2"/>
    </row>
    <row r="688" ht="15.75" customHeight="1">
      <c r="G688" s="2"/>
      <c r="H688" s="2"/>
      <c r="J688" s="2"/>
    </row>
    <row r="689" ht="15.75" customHeight="1">
      <c r="G689" s="2"/>
      <c r="H689" s="2"/>
      <c r="J689" s="2"/>
    </row>
    <row r="690" ht="15.75" customHeight="1">
      <c r="G690" s="2"/>
      <c r="H690" s="2"/>
      <c r="J690" s="2"/>
    </row>
    <row r="691" ht="15.75" customHeight="1">
      <c r="G691" s="2"/>
      <c r="H691" s="2"/>
      <c r="J691" s="2"/>
    </row>
    <row r="692" ht="15.75" customHeight="1">
      <c r="G692" s="2"/>
      <c r="H692" s="2"/>
      <c r="J692" s="2"/>
    </row>
    <row r="693" ht="15.75" customHeight="1">
      <c r="G693" s="2"/>
      <c r="H693" s="2"/>
      <c r="J693" s="2"/>
    </row>
    <row r="694" ht="15.75" customHeight="1">
      <c r="G694" s="2"/>
      <c r="H694" s="2"/>
      <c r="J694" s="2"/>
    </row>
    <row r="695" ht="15.75" customHeight="1">
      <c r="G695" s="2"/>
      <c r="H695" s="2"/>
      <c r="J695" s="2"/>
    </row>
    <row r="696" ht="15.75" customHeight="1">
      <c r="G696" s="2"/>
      <c r="H696" s="2"/>
      <c r="J696" s="2"/>
    </row>
    <row r="697" ht="15.75" customHeight="1">
      <c r="G697" s="2"/>
      <c r="H697" s="2"/>
      <c r="J697" s="2"/>
    </row>
    <row r="698" ht="15.75" customHeight="1">
      <c r="G698" s="2"/>
      <c r="H698" s="2"/>
      <c r="J698" s="2"/>
    </row>
    <row r="699" ht="15.75" customHeight="1">
      <c r="G699" s="2"/>
      <c r="H699" s="2"/>
      <c r="J699" s="2"/>
    </row>
    <row r="700" ht="15.75" customHeight="1">
      <c r="G700" s="2"/>
      <c r="H700" s="2"/>
      <c r="J700" s="2"/>
    </row>
    <row r="701" ht="15.75" customHeight="1">
      <c r="G701" s="2"/>
      <c r="H701" s="2"/>
      <c r="J701" s="2"/>
    </row>
    <row r="702" ht="15.75" customHeight="1">
      <c r="G702" s="2"/>
      <c r="H702" s="2"/>
      <c r="J702" s="2"/>
    </row>
    <row r="703" ht="15.75" customHeight="1">
      <c r="G703" s="2"/>
      <c r="H703" s="2"/>
      <c r="J703" s="2"/>
    </row>
    <row r="704" ht="15.75" customHeight="1">
      <c r="G704" s="2"/>
      <c r="H704" s="2"/>
      <c r="J704" s="2"/>
    </row>
    <row r="705" ht="15.75" customHeight="1">
      <c r="G705" s="2"/>
      <c r="H705" s="2"/>
      <c r="J705" s="2"/>
    </row>
    <row r="706" ht="15.75" customHeight="1">
      <c r="G706" s="2"/>
      <c r="H706" s="2"/>
      <c r="J706" s="2"/>
    </row>
    <row r="707" ht="15.75" customHeight="1">
      <c r="G707" s="2"/>
      <c r="H707" s="2"/>
      <c r="J707" s="2"/>
    </row>
    <row r="708" ht="15.75" customHeight="1">
      <c r="G708" s="2"/>
      <c r="H708" s="2"/>
      <c r="J708" s="2"/>
    </row>
    <row r="709" ht="15.75" customHeight="1">
      <c r="G709" s="2"/>
      <c r="H709" s="2"/>
      <c r="J709" s="2"/>
    </row>
    <row r="710" ht="15.75" customHeight="1">
      <c r="G710" s="2"/>
      <c r="H710" s="2"/>
      <c r="J710" s="2"/>
    </row>
    <row r="711" ht="15.75" customHeight="1">
      <c r="G711" s="2"/>
      <c r="H711" s="2"/>
      <c r="J711" s="2"/>
    </row>
    <row r="712" ht="15.75" customHeight="1">
      <c r="G712" s="2"/>
      <c r="H712" s="2"/>
      <c r="J712" s="2"/>
    </row>
    <row r="713" ht="15.75" customHeight="1">
      <c r="G713" s="2"/>
      <c r="H713" s="2"/>
      <c r="J713" s="2"/>
    </row>
    <row r="714" ht="15.75" customHeight="1">
      <c r="G714" s="2"/>
      <c r="H714" s="2"/>
      <c r="J714" s="2"/>
    </row>
    <row r="715" ht="15.75" customHeight="1">
      <c r="G715" s="2"/>
      <c r="H715" s="2"/>
      <c r="J715" s="2"/>
    </row>
    <row r="716" ht="15.75" customHeight="1">
      <c r="G716" s="2"/>
      <c r="H716" s="2"/>
      <c r="J716" s="2"/>
    </row>
    <row r="717" ht="15.75" customHeight="1">
      <c r="G717" s="2"/>
      <c r="H717" s="2"/>
      <c r="J717" s="2"/>
    </row>
    <row r="718" ht="15.75" customHeight="1">
      <c r="G718" s="2"/>
      <c r="H718" s="2"/>
      <c r="J718" s="2"/>
    </row>
    <row r="719" ht="15.75" customHeight="1">
      <c r="G719" s="2"/>
      <c r="H719" s="2"/>
      <c r="J719" s="2"/>
    </row>
    <row r="720" ht="15.75" customHeight="1">
      <c r="G720" s="2"/>
      <c r="H720" s="2"/>
      <c r="J720" s="2"/>
    </row>
    <row r="721" ht="15.75" customHeight="1">
      <c r="G721" s="2"/>
      <c r="H721" s="2"/>
      <c r="J721" s="2"/>
    </row>
    <row r="722" ht="15.75" customHeight="1">
      <c r="G722" s="2"/>
      <c r="H722" s="2"/>
      <c r="J722" s="2"/>
    </row>
    <row r="723" ht="15.75" customHeight="1">
      <c r="G723" s="2"/>
      <c r="H723" s="2"/>
      <c r="J723" s="2"/>
    </row>
    <row r="724" ht="15.75" customHeight="1">
      <c r="G724" s="2"/>
      <c r="H724" s="2"/>
      <c r="J724" s="2"/>
    </row>
    <row r="725" ht="15.75" customHeight="1">
      <c r="G725" s="2"/>
      <c r="H725" s="2"/>
      <c r="J725" s="2"/>
    </row>
    <row r="726" ht="15.75" customHeight="1">
      <c r="G726" s="2"/>
      <c r="H726" s="2"/>
      <c r="J726" s="2"/>
    </row>
    <row r="727" ht="15.75" customHeight="1">
      <c r="G727" s="2"/>
      <c r="H727" s="2"/>
      <c r="J727" s="2"/>
    </row>
    <row r="728" ht="15.75" customHeight="1">
      <c r="G728" s="2"/>
      <c r="H728" s="2"/>
      <c r="J728" s="2"/>
    </row>
    <row r="729" ht="15.75" customHeight="1">
      <c r="G729" s="2"/>
      <c r="H729" s="2"/>
      <c r="J729" s="2"/>
    </row>
    <row r="730" ht="15.75" customHeight="1">
      <c r="G730" s="2"/>
      <c r="H730" s="2"/>
      <c r="J730" s="2"/>
    </row>
    <row r="731" ht="15.75" customHeight="1">
      <c r="G731" s="2"/>
      <c r="H731" s="2"/>
      <c r="J731" s="2"/>
    </row>
    <row r="732" ht="15.75" customHeight="1">
      <c r="G732" s="2"/>
      <c r="H732" s="2"/>
      <c r="J732" s="2"/>
    </row>
    <row r="733" ht="15.75" customHeight="1">
      <c r="G733" s="2"/>
      <c r="H733" s="2"/>
      <c r="J733" s="2"/>
    </row>
    <row r="734" ht="15.75" customHeight="1">
      <c r="G734" s="2"/>
      <c r="H734" s="2"/>
      <c r="J734" s="2"/>
    </row>
    <row r="735" ht="15.75" customHeight="1">
      <c r="G735" s="2"/>
      <c r="H735" s="2"/>
      <c r="J735" s="2"/>
    </row>
    <row r="736" ht="15.75" customHeight="1">
      <c r="G736" s="2"/>
      <c r="H736" s="2"/>
      <c r="J736" s="2"/>
    </row>
    <row r="737" ht="15.75" customHeight="1">
      <c r="G737" s="2"/>
      <c r="H737" s="2"/>
      <c r="J737" s="2"/>
    </row>
    <row r="738" ht="15.75" customHeight="1">
      <c r="G738" s="2"/>
      <c r="H738" s="2"/>
      <c r="J738" s="2"/>
    </row>
    <row r="739" ht="15.75" customHeight="1">
      <c r="G739" s="2"/>
      <c r="H739" s="2"/>
      <c r="J739" s="2"/>
    </row>
    <row r="740" ht="15.75" customHeight="1">
      <c r="G740" s="2"/>
      <c r="H740" s="2"/>
      <c r="J740" s="2"/>
    </row>
    <row r="741" ht="15.75" customHeight="1">
      <c r="G741" s="2"/>
      <c r="H741" s="2"/>
      <c r="J741" s="2"/>
    </row>
    <row r="742" ht="15.75" customHeight="1">
      <c r="G742" s="2"/>
      <c r="H742" s="2"/>
      <c r="J742" s="2"/>
    </row>
    <row r="743" ht="15.75" customHeight="1">
      <c r="G743" s="2"/>
      <c r="H743" s="2"/>
      <c r="J743" s="2"/>
    </row>
    <row r="744" ht="15.75" customHeight="1">
      <c r="G744" s="2"/>
      <c r="H744" s="2"/>
      <c r="J744" s="2"/>
    </row>
    <row r="745" ht="15.75" customHeight="1">
      <c r="G745" s="2"/>
      <c r="H745" s="2"/>
      <c r="J745" s="2"/>
    </row>
    <row r="746" ht="15.75" customHeight="1">
      <c r="G746" s="2"/>
      <c r="H746" s="2"/>
      <c r="J746" s="2"/>
    </row>
    <row r="747" ht="15.75" customHeight="1">
      <c r="G747" s="2"/>
      <c r="H747" s="2"/>
      <c r="J747" s="2"/>
    </row>
    <row r="748" ht="15.75" customHeight="1">
      <c r="G748" s="2"/>
      <c r="H748" s="2"/>
      <c r="J748" s="2"/>
    </row>
    <row r="749" ht="15.75" customHeight="1">
      <c r="G749" s="2"/>
      <c r="H749" s="2"/>
      <c r="J749" s="2"/>
    </row>
    <row r="750" ht="15.75" customHeight="1">
      <c r="G750" s="2"/>
      <c r="H750" s="2"/>
      <c r="J750" s="2"/>
    </row>
    <row r="751" ht="15.75" customHeight="1">
      <c r="G751" s="2"/>
      <c r="H751" s="2"/>
      <c r="J751" s="2"/>
    </row>
    <row r="752" ht="15.75" customHeight="1">
      <c r="G752" s="2"/>
      <c r="H752" s="2"/>
      <c r="J752" s="2"/>
    </row>
    <row r="753" ht="15.75" customHeight="1">
      <c r="G753" s="2"/>
      <c r="H753" s="2"/>
      <c r="J753" s="2"/>
    </row>
    <row r="754" ht="15.75" customHeight="1">
      <c r="G754" s="2"/>
      <c r="H754" s="2"/>
      <c r="J754" s="2"/>
    </row>
    <row r="755" ht="15.75" customHeight="1">
      <c r="G755" s="2"/>
      <c r="H755" s="2"/>
      <c r="J755" s="2"/>
    </row>
    <row r="756" ht="15.75" customHeight="1">
      <c r="G756" s="2"/>
      <c r="H756" s="2"/>
      <c r="J756" s="2"/>
    </row>
    <row r="757" ht="15.75" customHeight="1">
      <c r="G757" s="2"/>
      <c r="H757" s="2"/>
      <c r="J757" s="2"/>
    </row>
    <row r="758" ht="15.75" customHeight="1">
      <c r="G758" s="2"/>
      <c r="H758" s="2"/>
      <c r="J758" s="2"/>
    </row>
    <row r="759" ht="15.75" customHeight="1">
      <c r="G759" s="2"/>
      <c r="H759" s="2"/>
      <c r="J759" s="2"/>
    </row>
    <row r="760" ht="15.75" customHeight="1">
      <c r="G760" s="2"/>
      <c r="H760" s="2"/>
      <c r="J760" s="2"/>
    </row>
    <row r="761" ht="15.75" customHeight="1">
      <c r="G761" s="2"/>
      <c r="H761" s="2"/>
      <c r="J761" s="2"/>
    </row>
    <row r="762" ht="15.75" customHeight="1">
      <c r="G762" s="2"/>
      <c r="H762" s="2"/>
      <c r="J762" s="2"/>
    </row>
    <row r="763" ht="15.75" customHeight="1">
      <c r="G763" s="2"/>
      <c r="H763" s="2"/>
      <c r="J763" s="2"/>
    </row>
    <row r="764" ht="15.75" customHeight="1">
      <c r="G764" s="2"/>
      <c r="H764" s="2"/>
      <c r="J764" s="2"/>
    </row>
    <row r="765" ht="15.75" customHeight="1">
      <c r="G765" s="2"/>
      <c r="H765" s="2"/>
      <c r="J765" s="2"/>
    </row>
    <row r="766" ht="15.75" customHeight="1">
      <c r="G766" s="2"/>
      <c r="H766" s="2"/>
      <c r="J766" s="2"/>
    </row>
    <row r="767" ht="15.75" customHeight="1">
      <c r="G767" s="2"/>
      <c r="H767" s="2"/>
      <c r="J767" s="2"/>
    </row>
    <row r="768" ht="15.75" customHeight="1">
      <c r="G768" s="2"/>
      <c r="H768" s="2"/>
      <c r="J768" s="2"/>
    </row>
    <row r="769" ht="15.75" customHeight="1">
      <c r="G769" s="2"/>
      <c r="H769" s="2"/>
      <c r="J769" s="2"/>
    </row>
    <row r="770" ht="15.75" customHeight="1">
      <c r="G770" s="2"/>
      <c r="H770" s="2"/>
      <c r="J770" s="2"/>
    </row>
    <row r="771" ht="15.75" customHeight="1">
      <c r="G771" s="2"/>
      <c r="H771" s="2"/>
      <c r="J771" s="2"/>
    </row>
    <row r="772" ht="15.75" customHeight="1">
      <c r="G772" s="2"/>
      <c r="H772" s="2"/>
      <c r="J772" s="2"/>
    </row>
    <row r="773" ht="15.75" customHeight="1">
      <c r="G773" s="2"/>
      <c r="H773" s="2"/>
      <c r="J773" s="2"/>
    </row>
    <row r="774" ht="15.75" customHeight="1">
      <c r="G774" s="2"/>
      <c r="H774" s="2"/>
      <c r="J774" s="2"/>
    </row>
    <row r="775" ht="15.75" customHeight="1">
      <c r="G775" s="2"/>
      <c r="H775" s="2"/>
      <c r="J775" s="2"/>
    </row>
    <row r="776" ht="15.75" customHeight="1">
      <c r="G776" s="2"/>
      <c r="H776" s="2"/>
      <c r="J776" s="2"/>
    </row>
    <row r="777" ht="15.75" customHeight="1">
      <c r="G777" s="2"/>
      <c r="H777" s="2"/>
      <c r="J777" s="2"/>
    </row>
    <row r="778" ht="15.75" customHeight="1">
      <c r="G778" s="2"/>
      <c r="H778" s="2"/>
      <c r="J778" s="2"/>
    </row>
    <row r="779" ht="15.75" customHeight="1">
      <c r="G779" s="2"/>
      <c r="H779" s="2"/>
      <c r="J779" s="2"/>
    </row>
    <row r="780" ht="15.75" customHeight="1">
      <c r="G780" s="2"/>
      <c r="H780" s="2"/>
      <c r="J780" s="2"/>
    </row>
    <row r="781" ht="15.75" customHeight="1">
      <c r="G781" s="2"/>
      <c r="H781" s="2"/>
      <c r="J781" s="2"/>
    </row>
    <row r="782" ht="15.75" customHeight="1">
      <c r="G782" s="2"/>
      <c r="H782" s="2"/>
      <c r="J782" s="2"/>
    </row>
    <row r="783" ht="15.75" customHeight="1">
      <c r="G783" s="2"/>
      <c r="H783" s="2"/>
      <c r="J783" s="2"/>
    </row>
    <row r="784" ht="15.75" customHeight="1">
      <c r="G784" s="2"/>
      <c r="H784" s="2"/>
      <c r="J784" s="2"/>
    </row>
    <row r="785" ht="15.75" customHeight="1">
      <c r="G785" s="2"/>
      <c r="H785" s="2"/>
      <c r="J785" s="2"/>
    </row>
    <row r="786" ht="15.75" customHeight="1">
      <c r="G786" s="2"/>
      <c r="H786" s="2"/>
      <c r="J786" s="2"/>
    </row>
    <row r="787" ht="15.75" customHeight="1">
      <c r="G787" s="2"/>
      <c r="H787" s="2"/>
      <c r="J787" s="2"/>
    </row>
    <row r="788" ht="15.75" customHeight="1">
      <c r="G788" s="2"/>
      <c r="H788" s="2"/>
      <c r="J788" s="2"/>
    </row>
    <row r="789" ht="15.75" customHeight="1">
      <c r="G789" s="2"/>
      <c r="H789" s="2"/>
      <c r="J789" s="2"/>
    </row>
    <row r="790" ht="15.75" customHeight="1">
      <c r="G790" s="2"/>
      <c r="H790" s="2"/>
      <c r="J790" s="2"/>
    </row>
    <row r="791" ht="15.75" customHeight="1">
      <c r="G791" s="2"/>
      <c r="H791" s="2"/>
      <c r="J791" s="2"/>
    </row>
    <row r="792" ht="15.75" customHeight="1">
      <c r="G792" s="2"/>
      <c r="H792" s="2"/>
      <c r="J792" s="2"/>
    </row>
    <row r="793" ht="15.75" customHeight="1">
      <c r="G793" s="2"/>
      <c r="H793" s="2"/>
      <c r="J793" s="2"/>
    </row>
    <row r="794" ht="15.75" customHeight="1">
      <c r="G794" s="2"/>
      <c r="H794" s="2"/>
      <c r="J794" s="2"/>
    </row>
    <row r="795" ht="15.75" customHeight="1">
      <c r="G795" s="2"/>
      <c r="H795" s="2"/>
      <c r="J795" s="2"/>
    </row>
    <row r="796" ht="15.75" customHeight="1">
      <c r="G796" s="2"/>
      <c r="H796" s="2"/>
      <c r="J796" s="2"/>
    </row>
    <row r="797" ht="15.75" customHeight="1">
      <c r="G797" s="2"/>
      <c r="H797" s="2"/>
      <c r="J797" s="2"/>
    </row>
    <row r="798" ht="15.75" customHeight="1">
      <c r="G798" s="2"/>
      <c r="H798" s="2"/>
      <c r="J798" s="2"/>
    </row>
    <row r="799" ht="15.75" customHeight="1">
      <c r="G799" s="2"/>
      <c r="H799" s="2"/>
      <c r="J799" s="2"/>
    </row>
    <row r="800" ht="15.75" customHeight="1">
      <c r="G800" s="2"/>
      <c r="H800" s="2"/>
      <c r="J800" s="2"/>
    </row>
    <row r="801" ht="15.75" customHeight="1">
      <c r="G801" s="2"/>
      <c r="H801" s="2"/>
      <c r="J801" s="2"/>
    </row>
    <row r="802" ht="15.75" customHeight="1">
      <c r="G802" s="2"/>
      <c r="H802" s="2"/>
      <c r="J802" s="2"/>
    </row>
    <row r="803" ht="15.75" customHeight="1">
      <c r="G803" s="2"/>
      <c r="H803" s="2"/>
      <c r="J803" s="2"/>
    </row>
    <row r="804" ht="15.75" customHeight="1">
      <c r="G804" s="2"/>
      <c r="H804" s="2"/>
      <c r="J804" s="2"/>
    </row>
    <row r="805" ht="15.75" customHeight="1">
      <c r="G805" s="2"/>
      <c r="H805" s="2"/>
      <c r="J805" s="2"/>
    </row>
    <row r="806" ht="15.75" customHeight="1">
      <c r="G806" s="2"/>
      <c r="H806" s="2"/>
      <c r="J806" s="2"/>
    </row>
    <row r="807" ht="15.75" customHeight="1">
      <c r="G807" s="2"/>
      <c r="H807" s="2"/>
      <c r="J807" s="2"/>
    </row>
    <row r="808" ht="15.75" customHeight="1">
      <c r="G808" s="2"/>
      <c r="H808" s="2"/>
      <c r="J808" s="2"/>
    </row>
    <row r="809" ht="15.75" customHeight="1">
      <c r="G809" s="2"/>
      <c r="H809" s="2"/>
      <c r="J809" s="2"/>
    </row>
    <row r="810" ht="15.75" customHeight="1">
      <c r="G810" s="2"/>
      <c r="H810" s="2"/>
      <c r="J810" s="2"/>
    </row>
    <row r="811" ht="15.75" customHeight="1">
      <c r="G811" s="2"/>
      <c r="H811" s="2"/>
      <c r="J811" s="2"/>
    </row>
    <row r="812" ht="15.75" customHeight="1">
      <c r="G812" s="2"/>
      <c r="H812" s="2"/>
      <c r="J812" s="2"/>
    </row>
    <row r="813" ht="15.75" customHeight="1">
      <c r="G813" s="2"/>
      <c r="H813" s="2"/>
      <c r="J813" s="2"/>
    </row>
    <row r="814" ht="15.75" customHeight="1">
      <c r="G814" s="2"/>
      <c r="H814" s="2"/>
      <c r="J814" s="2"/>
    </row>
    <row r="815" ht="15.75" customHeight="1">
      <c r="G815" s="2"/>
      <c r="H815" s="2"/>
      <c r="J815" s="2"/>
    </row>
    <row r="816" ht="15.75" customHeight="1">
      <c r="G816" s="2"/>
      <c r="H816" s="2"/>
      <c r="J816" s="2"/>
    </row>
    <row r="817" ht="15.75" customHeight="1">
      <c r="G817" s="2"/>
      <c r="H817" s="2"/>
      <c r="J817" s="2"/>
    </row>
    <row r="818" ht="15.75" customHeight="1">
      <c r="G818" s="2"/>
      <c r="H818" s="2"/>
      <c r="J818" s="2"/>
    </row>
    <row r="819" ht="15.75" customHeight="1">
      <c r="G819" s="2"/>
      <c r="H819" s="2"/>
      <c r="J819" s="2"/>
    </row>
    <row r="820" ht="15.75" customHeight="1">
      <c r="G820" s="2"/>
      <c r="H820" s="2"/>
      <c r="J820" s="2"/>
    </row>
    <row r="821" ht="15.75" customHeight="1">
      <c r="G821" s="2"/>
      <c r="H821" s="2"/>
      <c r="J821" s="2"/>
    </row>
    <row r="822" ht="15.75" customHeight="1">
      <c r="G822" s="2"/>
      <c r="H822" s="2"/>
      <c r="J822" s="2"/>
    </row>
    <row r="823" ht="15.75" customHeight="1">
      <c r="G823" s="2"/>
      <c r="H823" s="2"/>
      <c r="J823" s="2"/>
    </row>
    <row r="824" ht="15.75" customHeight="1">
      <c r="G824" s="2"/>
      <c r="H824" s="2"/>
      <c r="J824" s="2"/>
    </row>
    <row r="825" ht="15.75" customHeight="1">
      <c r="G825" s="2"/>
      <c r="H825" s="2"/>
      <c r="J825" s="2"/>
    </row>
    <row r="826" ht="15.75" customHeight="1">
      <c r="G826" s="2"/>
      <c r="H826" s="2"/>
      <c r="J826" s="2"/>
    </row>
    <row r="827" ht="15.75" customHeight="1">
      <c r="G827" s="2"/>
      <c r="H827" s="2"/>
      <c r="J827" s="2"/>
    </row>
    <row r="828" ht="15.75" customHeight="1">
      <c r="G828" s="2"/>
      <c r="H828" s="2"/>
      <c r="J828" s="2"/>
    </row>
    <row r="829" ht="15.75" customHeight="1">
      <c r="G829" s="2"/>
      <c r="H829" s="2"/>
      <c r="J829" s="2"/>
    </row>
    <row r="830" ht="15.75" customHeight="1">
      <c r="G830" s="2"/>
      <c r="H830" s="2"/>
      <c r="J830" s="2"/>
    </row>
    <row r="831" ht="15.75" customHeight="1">
      <c r="G831" s="2"/>
      <c r="H831" s="2"/>
      <c r="J831" s="2"/>
    </row>
    <row r="832" ht="15.75" customHeight="1">
      <c r="G832" s="2"/>
      <c r="H832" s="2"/>
      <c r="J832" s="2"/>
    </row>
    <row r="833" ht="15.75" customHeight="1">
      <c r="G833" s="2"/>
      <c r="H833" s="2"/>
      <c r="J833" s="2"/>
    </row>
    <row r="834" ht="15.75" customHeight="1">
      <c r="G834" s="2"/>
      <c r="H834" s="2"/>
      <c r="J834" s="2"/>
    </row>
    <row r="835" ht="15.75" customHeight="1">
      <c r="G835" s="2"/>
      <c r="H835" s="2"/>
      <c r="J835" s="2"/>
    </row>
    <row r="836" ht="15.75" customHeight="1">
      <c r="G836" s="2"/>
      <c r="H836" s="2"/>
      <c r="J836" s="2"/>
    </row>
    <row r="837" ht="15.75" customHeight="1">
      <c r="G837" s="2"/>
      <c r="H837" s="2"/>
      <c r="J837" s="2"/>
    </row>
    <row r="838" ht="15.75" customHeight="1">
      <c r="G838" s="2"/>
      <c r="H838" s="2"/>
      <c r="J838" s="2"/>
    </row>
    <row r="839" ht="15.75" customHeight="1">
      <c r="G839" s="2"/>
      <c r="H839" s="2"/>
      <c r="J839" s="2"/>
    </row>
    <row r="840" ht="15.75" customHeight="1">
      <c r="G840" s="2"/>
      <c r="H840" s="2"/>
      <c r="J840" s="2"/>
    </row>
    <row r="841" ht="15.75" customHeight="1">
      <c r="G841" s="2"/>
      <c r="H841" s="2"/>
      <c r="J841" s="2"/>
    </row>
    <row r="842" ht="15.75" customHeight="1">
      <c r="G842" s="2"/>
      <c r="H842" s="2"/>
      <c r="J842" s="2"/>
    </row>
    <row r="843" ht="15.75" customHeight="1">
      <c r="G843" s="2"/>
      <c r="H843" s="2"/>
      <c r="J843" s="2"/>
    </row>
    <row r="844" ht="15.75" customHeight="1">
      <c r="G844" s="2"/>
      <c r="H844" s="2"/>
      <c r="J844" s="2"/>
    </row>
    <row r="845" ht="15.75" customHeight="1">
      <c r="G845" s="2"/>
      <c r="H845" s="2"/>
      <c r="J845" s="2"/>
    </row>
    <row r="846" ht="15.75" customHeight="1">
      <c r="G846" s="2"/>
      <c r="H846" s="2"/>
      <c r="J846" s="2"/>
    </row>
    <row r="847" ht="15.75" customHeight="1">
      <c r="G847" s="2"/>
      <c r="H847" s="2"/>
      <c r="J847" s="2"/>
    </row>
    <row r="848" ht="15.75" customHeight="1">
      <c r="G848" s="2"/>
      <c r="H848" s="2"/>
      <c r="J848" s="2"/>
    </row>
    <row r="849" ht="15.75" customHeight="1">
      <c r="G849" s="2"/>
      <c r="H849" s="2"/>
      <c r="J849" s="2"/>
    </row>
    <row r="850" ht="15.75" customHeight="1">
      <c r="G850" s="2"/>
      <c r="H850" s="2"/>
      <c r="J850" s="2"/>
    </row>
    <row r="851" ht="15.75" customHeight="1">
      <c r="G851" s="2"/>
      <c r="H851" s="2"/>
      <c r="J851" s="2"/>
    </row>
    <row r="852" ht="15.75" customHeight="1">
      <c r="G852" s="2"/>
      <c r="H852" s="2"/>
      <c r="J852" s="2"/>
    </row>
    <row r="853" ht="15.75" customHeight="1">
      <c r="G853" s="2"/>
      <c r="H853" s="2"/>
      <c r="J853" s="2"/>
    </row>
    <row r="854" ht="15.75" customHeight="1">
      <c r="G854" s="2"/>
      <c r="H854" s="2"/>
      <c r="J854" s="2"/>
    </row>
    <row r="855" ht="15.75" customHeight="1">
      <c r="G855" s="2"/>
      <c r="H855" s="2"/>
      <c r="J855" s="2"/>
    </row>
    <row r="856" ht="15.75" customHeight="1">
      <c r="G856" s="2"/>
      <c r="H856" s="2"/>
      <c r="J856" s="2"/>
    </row>
    <row r="857" ht="15.75" customHeight="1">
      <c r="G857" s="2"/>
      <c r="H857" s="2"/>
      <c r="J857" s="2"/>
    </row>
    <row r="858" ht="15.75" customHeight="1">
      <c r="G858" s="2"/>
      <c r="H858" s="2"/>
      <c r="J858" s="2"/>
    </row>
    <row r="859" ht="15.75" customHeight="1">
      <c r="G859" s="2"/>
      <c r="H859" s="2"/>
      <c r="J859" s="2"/>
    </row>
    <row r="860" ht="15.75" customHeight="1">
      <c r="G860" s="2"/>
      <c r="H860" s="2"/>
      <c r="J860" s="2"/>
    </row>
    <row r="861" ht="15.75" customHeight="1">
      <c r="G861" s="2"/>
      <c r="H861" s="2"/>
      <c r="J861" s="2"/>
    </row>
    <row r="862" ht="15.75" customHeight="1">
      <c r="G862" s="2"/>
      <c r="H862" s="2"/>
      <c r="J862" s="2"/>
    </row>
    <row r="863" ht="15.75" customHeight="1">
      <c r="G863" s="2"/>
      <c r="H863" s="2"/>
      <c r="J863" s="2"/>
    </row>
    <row r="864" ht="15.75" customHeight="1">
      <c r="G864" s="2"/>
      <c r="H864" s="2"/>
      <c r="J864" s="2"/>
    </row>
    <row r="865" ht="15.75" customHeight="1">
      <c r="G865" s="2"/>
      <c r="H865" s="2"/>
      <c r="J865" s="2"/>
    </row>
    <row r="866" ht="15.75" customHeight="1">
      <c r="G866" s="2"/>
      <c r="H866" s="2"/>
      <c r="J866" s="2"/>
    </row>
    <row r="867" ht="15.75" customHeight="1">
      <c r="G867" s="2"/>
      <c r="H867" s="2"/>
      <c r="J867" s="2"/>
    </row>
    <row r="868" ht="15.75" customHeight="1">
      <c r="G868" s="2"/>
      <c r="H868" s="2"/>
      <c r="J868" s="2"/>
    </row>
    <row r="869" ht="15.75" customHeight="1">
      <c r="G869" s="2"/>
      <c r="H869" s="2"/>
      <c r="J869" s="2"/>
    </row>
    <row r="870" ht="15.75" customHeight="1">
      <c r="G870" s="2"/>
      <c r="H870" s="2"/>
      <c r="J870" s="2"/>
    </row>
    <row r="871" ht="15.75" customHeight="1">
      <c r="G871" s="2"/>
      <c r="H871" s="2"/>
      <c r="J871" s="2"/>
    </row>
    <row r="872" ht="15.75" customHeight="1">
      <c r="G872" s="2"/>
      <c r="H872" s="2"/>
      <c r="J872" s="2"/>
    </row>
    <row r="873" ht="15.75" customHeight="1">
      <c r="G873" s="2"/>
      <c r="H873" s="2"/>
      <c r="J873" s="2"/>
    </row>
    <row r="874" ht="15.75" customHeight="1">
      <c r="G874" s="2"/>
      <c r="H874" s="2"/>
      <c r="J874" s="2"/>
    </row>
    <row r="875" ht="15.75" customHeight="1">
      <c r="G875" s="2"/>
      <c r="H875" s="2"/>
      <c r="J875" s="2"/>
    </row>
    <row r="876" ht="15.75" customHeight="1">
      <c r="G876" s="2"/>
      <c r="H876" s="2"/>
      <c r="J876" s="2"/>
    </row>
    <row r="877" ht="15.75" customHeight="1">
      <c r="G877" s="2"/>
      <c r="H877" s="2"/>
      <c r="J877" s="2"/>
    </row>
    <row r="878" ht="15.75" customHeight="1">
      <c r="G878" s="2"/>
      <c r="H878" s="2"/>
      <c r="J878" s="2"/>
    </row>
    <row r="879" ht="15.75" customHeight="1">
      <c r="G879" s="2"/>
      <c r="H879" s="2"/>
      <c r="J879" s="2"/>
    </row>
    <row r="880" ht="15.75" customHeight="1">
      <c r="G880" s="2"/>
      <c r="H880" s="2"/>
      <c r="J880" s="2"/>
    </row>
    <row r="881" ht="15.75" customHeight="1">
      <c r="G881" s="2"/>
      <c r="H881" s="2"/>
      <c r="J881" s="2"/>
    </row>
    <row r="882" ht="15.75" customHeight="1">
      <c r="G882" s="2"/>
      <c r="H882" s="2"/>
      <c r="J882" s="2"/>
    </row>
    <row r="883" ht="15.75" customHeight="1">
      <c r="G883" s="2"/>
      <c r="H883" s="2"/>
      <c r="J883" s="2"/>
    </row>
    <row r="884" ht="15.75" customHeight="1">
      <c r="G884" s="2"/>
      <c r="H884" s="2"/>
      <c r="J884" s="2"/>
    </row>
    <row r="885" ht="15.75" customHeight="1">
      <c r="G885" s="2"/>
      <c r="H885" s="2"/>
      <c r="J885" s="2"/>
    </row>
    <row r="886" ht="15.75" customHeight="1">
      <c r="G886" s="2"/>
      <c r="H886" s="2"/>
      <c r="J886" s="2"/>
    </row>
    <row r="887" ht="15.75" customHeight="1">
      <c r="G887" s="2"/>
      <c r="H887" s="2"/>
      <c r="J887" s="2"/>
    </row>
    <row r="888" ht="15.75" customHeight="1">
      <c r="G888" s="2"/>
      <c r="H888" s="2"/>
      <c r="J888" s="2"/>
    </row>
    <row r="889" ht="15.75" customHeight="1">
      <c r="G889" s="2"/>
      <c r="H889" s="2"/>
      <c r="J889" s="2"/>
    </row>
    <row r="890" ht="15.75" customHeight="1">
      <c r="G890" s="2"/>
      <c r="H890" s="2"/>
      <c r="J890" s="2"/>
    </row>
    <row r="891" ht="15.75" customHeight="1">
      <c r="G891" s="2"/>
      <c r="H891" s="2"/>
      <c r="J891" s="2"/>
    </row>
    <row r="892" ht="15.75" customHeight="1">
      <c r="G892" s="2"/>
      <c r="H892" s="2"/>
      <c r="J892" s="2"/>
    </row>
    <row r="893" ht="15.75" customHeight="1">
      <c r="G893" s="2"/>
      <c r="H893" s="2"/>
      <c r="J893" s="2"/>
    </row>
    <row r="894" ht="15.75" customHeight="1">
      <c r="G894" s="2"/>
      <c r="H894" s="2"/>
      <c r="J894" s="2"/>
    </row>
    <row r="895" ht="15.75" customHeight="1">
      <c r="G895" s="2"/>
      <c r="H895" s="2"/>
      <c r="J895" s="2"/>
    </row>
    <row r="896" ht="15.75" customHeight="1">
      <c r="G896" s="2"/>
      <c r="H896" s="2"/>
      <c r="J896" s="2"/>
    </row>
    <row r="897" ht="15.75" customHeight="1">
      <c r="G897" s="2"/>
      <c r="H897" s="2"/>
      <c r="J897" s="2"/>
    </row>
    <row r="898" ht="15.75" customHeight="1">
      <c r="G898" s="2"/>
      <c r="H898" s="2"/>
      <c r="J898" s="2"/>
    </row>
    <row r="899" ht="15.75" customHeight="1">
      <c r="G899" s="2"/>
      <c r="H899" s="2"/>
      <c r="J899" s="2"/>
    </row>
    <row r="900" ht="15.75" customHeight="1">
      <c r="G900" s="2"/>
      <c r="H900" s="2"/>
      <c r="J900" s="2"/>
    </row>
    <row r="901" ht="15.75" customHeight="1">
      <c r="G901" s="2"/>
      <c r="H901" s="2"/>
      <c r="J901" s="2"/>
    </row>
    <row r="902" ht="15.75" customHeight="1">
      <c r="G902" s="2"/>
      <c r="H902" s="2"/>
      <c r="J902" s="2"/>
    </row>
    <row r="903" ht="15.75" customHeight="1">
      <c r="G903" s="2"/>
      <c r="H903" s="2"/>
      <c r="J903" s="2"/>
    </row>
    <row r="904" ht="15.75" customHeight="1">
      <c r="G904" s="2"/>
      <c r="H904" s="2"/>
      <c r="J904" s="2"/>
    </row>
    <row r="905" ht="15.75" customHeight="1">
      <c r="G905" s="2"/>
      <c r="H905" s="2"/>
      <c r="J905" s="2"/>
    </row>
    <row r="906" ht="15.75" customHeight="1">
      <c r="G906" s="2"/>
      <c r="H906" s="2"/>
      <c r="J906" s="2"/>
    </row>
    <row r="907" ht="15.75" customHeight="1">
      <c r="G907" s="2"/>
      <c r="H907" s="2"/>
      <c r="J907" s="2"/>
    </row>
    <row r="908" ht="15.75" customHeight="1">
      <c r="G908" s="2"/>
      <c r="H908" s="2"/>
      <c r="J908" s="2"/>
    </row>
    <row r="909" ht="15.75" customHeight="1">
      <c r="G909" s="2"/>
      <c r="H909" s="2"/>
      <c r="J909" s="2"/>
    </row>
    <row r="910" ht="15.75" customHeight="1">
      <c r="G910" s="2"/>
      <c r="H910" s="2"/>
      <c r="J910" s="2"/>
    </row>
    <row r="911" ht="15.75" customHeight="1">
      <c r="G911" s="2"/>
      <c r="H911" s="2"/>
      <c r="J911" s="2"/>
    </row>
    <row r="912" ht="15.75" customHeight="1">
      <c r="G912" s="2"/>
      <c r="H912" s="2"/>
      <c r="J912" s="2"/>
    </row>
    <row r="913" ht="15.75" customHeight="1">
      <c r="G913" s="2"/>
      <c r="H913" s="2"/>
      <c r="J913" s="2"/>
    </row>
    <row r="914" ht="15.75" customHeight="1">
      <c r="G914" s="2"/>
      <c r="H914" s="2"/>
      <c r="J914" s="2"/>
    </row>
    <row r="915" ht="15.75" customHeight="1">
      <c r="G915" s="2"/>
      <c r="H915" s="2"/>
      <c r="J915" s="2"/>
    </row>
    <row r="916" ht="15.75" customHeight="1">
      <c r="G916" s="2"/>
      <c r="H916" s="2"/>
      <c r="J916" s="2"/>
    </row>
    <row r="917" ht="15.75" customHeight="1">
      <c r="G917" s="2"/>
      <c r="H917" s="2"/>
      <c r="J917" s="2"/>
    </row>
    <row r="918" ht="15.75" customHeight="1">
      <c r="G918" s="2"/>
      <c r="H918" s="2"/>
      <c r="J918" s="2"/>
    </row>
    <row r="919" ht="15.75" customHeight="1">
      <c r="G919" s="2"/>
      <c r="H919" s="2"/>
      <c r="J919" s="2"/>
    </row>
    <row r="920" ht="15.75" customHeight="1">
      <c r="G920" s="2"/>
      <c r="H920" s="2"/>
      <c r="J920" s="2"/>
    </row>
    <row r="921" ht="15.75" customHeight="1">
      <c r="G921" s="2"/>
      <c r="H921" s="2"/>
      <c r="J921" s="2"/>
    </row>
    <row r="922" ht="15.75" customHeight="1">
      <c r="G922" s="2"/>
      <c r="H922" s="2"/>
      <c r="J922" s="2"/>
    </row>
    <row r="923" ht="15.75" customHeight="1">
      <c r="G923" s="2"/>
      <c r="H923" s="2"/>
      <c r="J923" s="2"/>
    </row>
    <row r="924" ht="15.75" customHeight="1">
      <c r="G924" s="2"/>
      <c r="H924" s="2"/>
      <c r="J924" s="2"/>
    </row>
    <row r="925" ht="15.75" customHeight="1">
      <c r="G925" s="2"/>
      <c r="H925" s="2"/>
      <c r="J925" s="2"/>
    </row>
    <row r="926" ht="15.75" customHeight="1">
      <c r="G926" s="2"/>
      <c r="H926" s="2"/>
      <c r="J926" s="2"/>
    </row>
    <row r="927" ht="15.75" customHeight="1">
      <c r="G927" s="2"/>
      <c r="H927" s="2"/>
      <c r="J927" s="2"/>
    </row>
    <row r="928" ht="15.75" customHeight="1">
      <c r="G928" s="2"/>
      <c r="H928" s="2"/>
      <c r="J928" s="2"/>
    </row>
    <row r="929" ht="15.75" customHeight="1">
      <c r="G929" s="2"/>
      <c r="H929" s="2"/>
      <c r="J929" s="2"/>
    </row>
    <row r="930" ht="15.75" customHeight="1">
      <c r="G930" s="2"/>
      <c r="H930" s="2"/>
      <c r="J930" s="2"/>
    </row>
    <row r="931" ht="15.75" customHeight="1">
      <c r="G931" s="2"/>
      <c r="H931" s="2"/>
      <c r="J931" s="2"/>
    </row>
    <row r="932" ht="15.75" customHeight="1">
      <c r="G932" s="2"/>
      <c r="H932" s="2"/>
      <c r="J932" s="2"/>
    </row>
    <row r="933" ht="15.75" customHeight="1">
      <c r="G933" s="2"/>
      <c r="H933" s="2"/>
      <c r="J933" s="2"/>
    </row>
    <row r="934" ht="15.75" customHeight="1">
      <c r="G934" s="2"/>
      <c r="H934" s="2"/>
      <c r="J934" s="2"/>
    </row>
    <row r="935" ht="15.75" customHeight="1">
      <c r="G935" s="2"/>
      <c r="H935" s="2"/>
      <c r="J935" s="2"/>
    </row>
    <row r="936" ht="15.75" customHeight="1">
      <c r="G936" s="2"/>
      <c r="H936" s="2"/>
      <c r="J936" s="2"/>
    </row>
    <row r="937" ht="15.75" customHeight="1">
      <c r="G937" s="2"/>
      <c r="H937" s="2"/>
      <c r="J937" s="2"/>
    </row>
    <row r="938" ht="15.75" customHeight="1">
      <c r="G938" s="2"/>
      <c r="H938" s="2"/>
      <c r="J938" s="2"/>
    </row>
    <row r="939" ht="15.75" customHeight="1">
      <c r="G939" s="2"/>
      <c r="H939" s="2"/>
      <c r="J939" s="2"/>
    </row>
    <row r="940" ht="15.75" customHeight="1">
      <c r="G940" s="2"/>
      <c r="H940" s="2"/>
      <c r="J940" s="2"/>
    </row>
    <row r="941" ht="15.75" customHeight="1">
      <c r="G941" s="2"/>
      <c r="H941" s="2"/>
      <c r="J941" s="2"/>
    </row>
    <row r="942" ht="15.75" customHeight="1">
      <c r="G942" s="2"/>
      <c r="H942" s="2"/>
      <c r="J942" s="2"/>
    </row>
    <row r="943" ht="15.75" customHeight="1">
      <c r="G943" s="2"/>
      <c r="H943" s="2"/>
      <c r="J943" s="2"/>
    </row>
    <row r="944" ht="15.75" customHeight="1">
      <c r="G944" s="2"/>
      <c r="H944" s="2"/>
      <c r="J944" s="2"/>
    </row>
    <row r="945" ht="15.75" customHeight="1">
      <c r="G945" s="2"/>
      <c r="H945" s="2"/>
      <c r="J945" s="2"/>
    </row>
    <row r="946" ht="15.75" customHeight="1">
      <c r="G946" s="2"/>
      <c r="H946" s="2"/>
      <c r="J946" s="2"/>
    </row>
    <row r="947" ht="15.75" customHeight="1">
      <c r="G947" s="2"/>
      <c r="H947" s="2"/>
      <c r="J947" s="2"/>
    </row>
    <row r="948" ht="15.75" customHeight="1">
      <c r="G948" s="2"/>
      <c r="H948" s="2"/>
      <c r="J948" s="2"/>
    </row>
    <row r="949" ht="15.75" customHeight="1">
      <c r="G949" s="2"/>
      <c r="H949" s="2"/>
      <c r="J949" s="2"/>
    </row>
    <row r="950" ht="15.75" customHeight="1">
      <c r="G950" s="2"/>
      <c r="H950" s="2"/>
      <c r="J950" s="2"/>
    </row>
    <row r="951" ht="15.75" customHeight="1">
      <c r="G951" s="2"/>
      <c r="H951" s="2"/>
      <c r="J951" s="2"/>
    </row>
    <row r="952" ht="15.75" customHeight="1">
      <c r="G952" s="2"/>
      <c r="H952" s="2"/>
      <c r="J952" s="2"/>
    </row>
    <row r="953" ht="15.75" customHeight="1">
      <c r="G953" s="2"/>
      <c r="H953" s="2"/>
      <c r="J953" s="2"/>
    </row>
    <row r="954" ht="15.75" customHeight="1">
      <c r="G954" s="2"/>
      <c r="H954" s="2"/>
      <c r="J954" s="2"/>
    </row>
    <row r="955" ht="15.75" customHeight="1">
      <c r="G955" s="2"/>
      <c r="H955" s="2"/>
      <c r="J955" s="2"/>
    </row>
    <row r="956" ht="15.75" customHeight="1">
      <c r="G956" s="2"/>
      <c r="H956" s="2"/>
      <c r="J956" s="2"/>
    </row>
    <row r="957" ht="15.75" customHeight="1">
      <c r="G957" s="2"/>
      <c r="H957" s="2"/>
      <c r="J957" s="2"/>
    </row>
    <row r="958" ht="15.75" customHeight="1">
      <c r="G958" s="2"/>
      <c r="H958" s="2"/>
      <c r="J958" s="2"/>
    </row>
    <row r="959" ht="15.75" customHeight="1">
      <c r="G959" s="2"/>
      <c r="H959" s="2"/>
      <c r="J959" s="2"/>
    </row>
    <row r="960" ht="15.75" customHeight="1">
      <c r="G960" s="2"/>
      <c r="H960" s="2"/>
      <c r="J960" s="2"/>
    </row>
    <row r="961" ht="15.75" customHeight="1">
      <c r="G961" s="2"/>
      <c r="H961" s="2"/>
      <c r="J961" s="2"/>
    </row>
    <row r="962" ht="15.75" customHeight="1">
      <c r="G962" s="2"/>
      <c r="H962" s="2"/>
      <c r="J962" s="2"/>
    </row>
    <row r="963" ht="15.75" customHeight="1">
      <c r="G963" s="2"/>
      <c r="H963" s="2"/>
      <c r="J963" s="2"/>
    </row>
    <row r="964" ht="15.75" customHeight="1">
      <c r="G964" s="2"/>
      <c r="H964" s="2"/>
      <c r="J964" s="2"/>
    </row>
    <row r="965" ht="15.75" customHeight="1">
      <c r="G965" s="2"/>
      <c r="H965" s="2"/>
      <c r="J965" s="2"/>
    </row>
    <row r="966" ht="15.75" customHeight="1">
      <c r="G966" s="2"/>
      <c r="H966" s="2"/>
      <c r="J966" s="2"/>
    </row>
    <row r="967" ht="15.75" customHeight="1">
      <c r="G967" s="2"/>
      <c r="H967" s="2"/>
      <c r="J967" s="2"/>
    </row>
    <row r="968" ht="15.75" customHeight="1">
      <c r="G968" s="2"/>
      <c r="H968" s="2"/>
      <c r="J968" s="2"/>
    </row>
    <row r="969" ht="15.75" customHeight="1">
      <c r="G969" s="2"/>
      <c r="H969" s="2"/>
      <c r="J969" s="2"/>
    </row>
    <row r="970" ht="15.75" customHeight="1">
      <c r="G970" s="2"/>
      <c r="H970" s="2"/>
      <c r="J970" s="2"/>
    </row>
    <row r="971" ht="15.75" customHeight="1">
      <c r="G971" s="2"/>
      <c r="H971" s="2"/>
      <c r="J971" s="2"/>
    </row>
    <row r="972" ht="15.75" customHeight="1">
      <c r="G972" s="2"/>
      <c r="H972" s="2"/>
      <c r="J972" s="2"/>
    </row>
    <row r="973" ht="15.75" customHeight="1">
      <c r="G973" s="2"/>
      <c r="H973" s="2"/>
      <c r="J973" s="2"/>
    </row>
    <row r="974" ht="15.75" customHeight="1">
      <c r="G974" s="2"/>
      <c r="H974" s="2"/>
      <c r="J974" s="2"/>
    </row>
    <row r="975" ht="15.75" customHeight="1">
      <c r="G975" s="2"/>
      <c r="H975" s="2"/>
      <c r="J975" s="2"/>
    </row>
    <row r="976" ht="15.75" customHeight="1">
      <c r="G976" s="2"/>
      <c r="H976" s="2"/>
      <c r="J976" s="2"/>
    </row>
    <row r="977" ht="15.75" customHeight="1">
      <c r="G977" s="2"/>
      <c r="H977" s="2"/>
      <c r="J977" s="2"/>
    </row>
    <row r="978" ht="15.75" customHeight="1">
      <c r="G978" s="2"/>
      <c r="H978" s="2"/>
      <c r="J978" s="2"/>
    </row>
    <row r="979" ht="15.75" customHeight="1">
      <c r="G979" s="2"/>
      <c r="H979" s="2"/>
      <c r="J979" s="2"/>
    </row>
    <row r="980" ht="15.75" customHeight="1">
      <c r="G980" s="2"/>
      <c r="H980" s="2"/>
      <c r="J980" s="2"/>
    </row>
    <row r="981" ht="15.75" customHeight="1">
      <c r="G981" s="2"/>
      <c r="H981" s="2"/>
      <c r="J981" s="2"/>
    </row>
    <row r="982" ht="15.75" customHeight="1">
      <c r="G982" s="2"/>
      <c r="H982" s="2"/>
      <c r="J982" s="2"/>
    </row>
    <row r="983" ht="15.75" customHeight="1">
      <c r="G983" s="2"/>
      <c r="H983" s="2"/>
      <c r="J983" s="2"/>
    </row>
    <row r="984" ht="15.75" customHeight="1">
      <c r="G984" s="2"/>
      <c r="H984" s="2"/>
      <c r="J984" s="2"/>
    </row>
    <row r="985" ht="15.75" customHeight="1">
      <c r="G985" s="2"/>
      <c r="H985" s="2"/>
      <c r="J985" s="2"/>
    </row>
    <row r="986" ht="15.75" customHeight="1">
      <c r="G986" s="2"/>
      <c r="H986" s="2"/>
      <c r="J986" s="2"/>
    </row>
    <row r="987" ht="15.75" customHeight="1">
      <c r="G987" s="2"/>
      <c r="H987" s="2"/>
      <c r="J987" s="2"/>
    </row>
    <row r="988" ht="15.75" customHeight="1">
      <c r="G988" s="2"/>
      <c r="H988" s="2"/>
      <c r="J988" s="2"/>
    </row>
    <row r="989" ht="15.75" customHeight="1">
      <c r="G989" s="2"/>
      <c r="H989" s="2"/>
      <c r="J989" s="2"/>
    </row>
    <row r="990" ht="15.75" customHeight="1">
      <c r="G990" s="2"/>
      <c r="H990" s="2"/>
      <c r="J990" s="2"/>
    </row>
    <row r="991" ht="15.75" customHeight="1">
      <c r="G991" s="2"/>
      <c r="H991" s="2"/>
      <c r="J991" s="2"/>
    </row>
    <row r="992" ht="15.75" customHeight="1">
      <c r="G992" s="2"/>
      <c r="H992" s="2"/>
      <c r="J992" s="2"/>
    </row>
    <row r="993" ht="15.75" customHeight="1">
      <c r="G993" s="2"/>
      <c r="H993" s="2"/>
      <c r="J993" s="2"/>
    </row>
    <row r="994" ht="15.75" customHeight="1">
      <c r="G994" s="2"/>
      <c r="H994" s="2"/>
      <c r="J994" s="2"/>
    </row>
    <row r="995" ht="15.75" customHeight="1">
      <c r="G995" s="2"/>
      <c r="H995" s="2"/>
      <c r="J995" s="2"/>
    </row>
    <row r="996" ht="15.75" customHeight="1">
      <c r="G996" s="2"/>
      <c r="H996" s="2"/>
      <c r="J996" s="2"/>
    </row>
    <row r="997" ht="15.75" customHeight="1">
      <c r="G997" s="2"/>
      <c r="H997" s="2"/>
      <c r="J997" s="2"/>
    </row>
    <row r="998" ht="15.75" customHeight="1">
      <c r="G998" s="2"/>
      <c r="H998" s="2"/>
      <c r="J998" s="2"/>
    </row>
    <row r="999" ht="15.75" customHeight="1">
      <c r="G999" s="2"/>
      <c r="H999" s="2"/>
      <c r="J999" s="2"/>
    </row>
  </sheetData>
  <conditionalFormatting sqref="H1:H999 J1:J999">
    <cfRule type="cellIs" dxfId="0" priority="1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5" width="8.71"/>
    <col customWidth="1" min="6" max="6" width="15.86"/>
    <col customWidth="1" min="7" max="9" width="8.71"/>
    <col customWidth="1" min="10" max="10" width="10.71"/>
    <col customWidth="1" min="11" max="11" width="6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</row>
    <row r="3">
      <c r="A3" s="1" t="s">
        <v>109</v>
      </c>
      <c r="B3" s="1" t="s">
        <v>109</v>
      </c>
      <c r="C3" s="1" t="s">
        <v>109</v>
      </c>
      <c r="D3" s="1" t="s">
        <v>109</v>
      </c>
      <c r="E3" s="1" t="s">
        <v>109</v>
      </c>
      <c r="F3" s="1" t="s">
        <v>109</v>
      </c>
      <c r="H3" s="1" t="s">
        <v>110</v>
      </c>
      <c r="I3" s="1" t="s">
        <v>111</v>
      </c>
      <c r="J3" s="1" t="s">
        <v>112</v>
      </c>
      <c r="K3" s="1" t="s">
        <v>113</v>
      </c>
    </row>
    <row r="4">
      <c r="A4" s="1" t="s">
        <v>20</v>
      </c>
      <c r="B4" s="1">
        <v>2.0</v>
      </c>
      <c r="C4" s="1">
        <v>2808.0</v>
      </c>
      <c r="D4" s="1">
        <v>0.08</v>
      </c>
      <c r="E4" s="1">
        <v>0.061</v>
      </c>
      <c r="F4" s="1" t="s">
        <v>114</v>
      </c>
      <c r="H4" s="1">
        <v>1.0</v>
      </c>
      <c r="I4" s="1" t="b">
        <f t="shared" ref="I4:I88" si="1">OR(E4&lt;0.5*H4,E4="n.a.",E4&gt;9)</f>
        <v>1</v>
      </c>
      <c r="J4" s="1" t="b">
        <f t="shared" ref="J4:J88" si="2">F4="Not confirmed"</f>
        <v>1</v>
      </c>
      <c r="K4" s="1" t="b">
        <f t="shared" ref="K4:K88" si="3">AND(I4=FALSE,J4=FALSE)</f>
        <v>0</v>
      </c>
    </row>
    <row r="5">
      <c r="A5" s="1" t="s">
        <v>22</v>
      </c>
      <c r="B5" s="1">
        <v>2.14</v>
      </c>
      <c r="C5" s="1">
        <v>233.0</v>
      </c>
      <c r="D5" s="1">
        <v>0.01</v>
      </c>
      <c r="E5" s="1">
        <v>0.004</v>
      </c>
      <c r="F5" s="1" t="s">
        <v>114</v>
      </c>
      <c r="H5" s="1">
        <v>1.0</v>
      </c>
      <c r="I5" s="1" t="b">
        <f t="shared" si="1"/>
        <v>1</v>
      </c>
      <c r="J5" s="1" t="b">
        <f t="shared" si="2"/>
        <v>1</v>
      </c>
      <c r="K5" s="1" t="b">
        <f t="shared" si="3"/>
        <v>0</v>
      </c>
    </row>
    <row r="6">
      <c r="A6" s="1" t="s">
        <v>23</v>
      </c>
      <c r="B6" s="1">
        <v>2.58</v>
      </c>
      <c r="C6" s="1">
        <v>1446.0</v>
      </c>
      <c r="D6" s="1">
        <v>0.04</v>
      </c>
      <c r="E6" s="1">
        <v>0.061</v>
      </c>
      <c r="F6" s="1" t="s">
        <v>21</v>
      </c>
      <c r="H6" s="1">
        <v>1.0</v>
      </c>
      <c r="I6" s="1" t="b">
        <f t="shared" si="1"/>
        <v>1</v>
      </c>
      <c r="J6" s="1" t="b">
        <f t="shared" si="2"/>
        <v>0</v>
      </c>
      <c r="K6" s="1" t="b">
        <f t="shared" si="3"/>
        <v>0</v>
      </c>
    </row>
    <row r="7">
      <c r="A7" s="1" t="s">
        <v>24</v>
      </c>
      <c r="B7" s="1" t="s">
        <v>115</v>
      </c>
      <c r="C7" s="1" t="s">
        <v>115</v>
      </c>
      <c r="D7" s="1" t="s">
        <v>115</v>
      </c>
      <c r="E7" s="1" t="s">
        <v>115</v>
      </c>
      <c r="F7" s="1" t="s">
        <v>114</v>
      </c>
      <c r="H7" s="1">
        <v>1.0</v>
      </c>
      <c r="I7" s="1" t="b">
        <f t="shared" si="1"/>
        <v>1</v>
      </c>
      <c r="J7" s="1" t="b">
        <f t="shared" si="2"/>
        <v>1</v>
      </c>
      <c r="K7" s="1" t="b">
        <f t="shared" si="3"/>
        <v>0</v>
      </c>
    </row>
    <row r="8">
      <c r="A8" s="1" t="s">
        <v>25</v>
      </c>
      <c r="B8" s="1" t="s">
        <v>115</v>
      </c>
      <c r="C8" s="1" t="s">
        <v>115</v>
      </c>
      <c r="D8" s="1" t="s">
        <v>115</v>
      </c>
      <c r="E8" s="1" t="s">
        <v>115</v>
      </c>
      <c r="F8" s="1" t="s">
        <v>114</v>
      </c>
      <c r="H8" s="1">
        <v>1.0</v>
      </c>
      <c r="I8" s="1" t="b">
        <f t="shared" si="1"/>
        <v>1</v>
      </c>
      <c r="J8" s="1" t="b">
        <f t="shared" si="2"/>
        <v>1</v>
      </c>
      <c r="K8" s="1" t="b">
        <f t="shared" si="3"/>
        <v>0</v>
      </c>
    </row>
    <row r="9">
      <c r="A9" s="1" t="s">
        <v>26</v>
      </c>
      <c r="B9" s="1" t="s">
        <v>115</v>
      </c>
      <c r="C9" s="1" t="s">
        <v>115</v>
      </c>
      <c r="D9" s="1" t="s">
        <v>115</v>
      </c>
      <c r="E9" s="1" t="s">
        <v>115</v>
      </c>
      <c r="F9" s="1" t="s">
        <v>114</v>
      </c>
      <c r="H9" s="1">
        <v>1.0</v>
      </c>
      <c r="I9" s="1" t="b">
        <f t="shared" si="1"/>
        <v>1</v>
      </c>
      <c r="J9" s="1" t="b">
        <f t="shared" si="2"/>
        <v>1</v>
      </c>
      <c r="K9" s="1" t="b">
        <f t="shared" si="3"/>
        <v>0</v>
      </c>
    </row>
    <row r="10">
      <c r="A10" s="1" t="s">
        <v>28</v>
      </c>
      <c r="B10" s="1" t="s">
        <v>115</v>
      </c>
      <c r="C10" s="1" t="s">
        <v>115</v>
      </c>
      <c r="D10" s="1" t="s">
        <v>115</v>
      </c>
      <c r="E10" s="1" t="s">
        <v>115</v>
      </c>
      <c r="F10" s="1" t="s">
        <v>114</v>
      </c>
      <c r="H10" s="1">
        <v>1.0</v>
      </c>
      <c r="I10" s="1" t="b">
        <f t="shared" si="1"/>
        <v>1</v>
      </c>
      <c r="J10" s="1" t="b">
        <f t="shared" si="2"/>
        <v>1</v>
      </c>
      <c r="K10" s="1" t="b">
        <f t="shared" si="3"/>
        <v>0</v>
      </c>
    </row>
    <row r="11">
      <c r="A11" s="1" t="s">
        <v>30</v>
      </c>
      <c r="B11" s="1" t="s">
        <v>115</v>
      </c>
      <c r="C11" s="1" t="s">
        <v>115</v>
      </c>
      <c r="D11" s="1" t="s">
        <v>115</v>
      </c>
      <c r="E11" s="1" t="s">
        <v>115</v>
      </c>
      <c r="F11" s="1" t="s">
        <v>114</v>
      </c>
      <c r="H11" s="1">
        <v>2.0</v>
      </c>
      <c r="I11" s="1" t="b">
        <f t="shared" si="1"/>
        <v>1</v>
      </c>
      <c r="J11" s="1" t="b">
        <f t="shared" si="2"/>
        <v>1</v>
      </c>
      <c r="K11" s="1" t="b">
        <f t="shared" si="3"/>
        <v>0</v>
      </c>
    </row>
    <row r="12">
      <c r="A12" s="1" t="s">
        <v>32</v>
      </c>
      <c r="B12" s="1">
        <v>4.15</v>
      </c>
      <c r="C12" s="1">
        <v>2771.0</v>
      </c>
      <c r="D12" s="1">
        <v>0.08</v>
      </c>
      <c r="E12" s="1">
        <v>0.07</v>
      </c>
      <c r="F12" s="1" t="s">
        <v>114</v>
      </c>
      <c r="H12" s="1">
        <v>1.0</v>
      </c>
      <c r="I12" s="1" t="b">
        <f t="shared" si="1"/>
        <v>1</v>
      </c>
      <c r="J12" s="1" t="b">
        <f t="shared" si="2"/>
        <v>1</v>
      </c>
      <c r="K12" s="1" t="b">
        <f t="shared" si="3"/>
        <v>0</v>
      </c>
    </row>
    <row r="13">
      <c r="A13" s="1" t="s">
        <v>33</v>
      </c>
      <c r="B13" s="1">
        <v>4.25</v>
      </c>
      <c r="C13" s="1">
        <v>4136.0</v>
      </c>
      <c r="D13" s="1">
        <v>0.12</v>
      </c>
      <c r="E13" s="1">
        <v>0.033</v>
      </c>
      <c r="F13" s="1" t="s">
        <v>114</v>
      </c>
      <c r="H13" s="1">
        <v>1.0</v>
      </c>
      <c r="I13" s="1" t="b">
        <f t="shared" si="1"/>
        <v>1</v>
      </c>
      <c r="J13" s="1" t="b">
        <f t="shared" si="2"/>
        <v>1</v>
      </c>
      <c r="K13" s="1" t="b">
        <f t="shared" si="3"/>
        <v>0</v>
      </c>
    </row>
    <row r="14">
      <c r="A14" s="1" t="s">
        <v>34</v>
      </c>
      <c r="B14" s="1" t="s">
        <v>115</v>
      </c>
      <c r="C14" s="1" t="s">
        <v>115</v>
      </c>
      <c r="D14" s="1" t="s">
        <v>115</v>
      </c>
      <c r="E14" s="1" t="s">
        <v>115</v>
      </c>
      <c r="F14" s="1" t="s">
        <v>114</v>
      </c>
      <c r="H14" s="1">
        <v>1.0</v>
      </c>
      <c r="I14" s="1" t="b">
        <f t="shared" si="1"/>
        <v>1</v>
      </c>
      <c r="J14" s="1" t="b">
        <f t="shared" si="2"/>
        <v>1</v>
      </c>
      <c r="K14" s="1" t="b">
        <f t="shared" si="3"/>
        <v>0</v>
      </c>
    </row>
    <row r="15">
      <c r="A15" s="1" t="s">
        <v>35</v>
      </c>
      <c r="B15" s="1">
        <v>4.9</v>
      </c>
      <c r="C15" s="1">
        <v>1530.0</v>
      </c>
      <c r="D15" s="1">
        <v>0.04</v>
      </c>
      <c r="E15" s="1">
        <v>0.026</v>
      </c>
      <c r="F15" s="1" t="s">
        <v>21</v>
      </c>
      <c r="H15" s="1">
        <v>1.0</v>
      </c>
      <c r="I15" s="1" t="b">
        <f t="shared" si="1"/>
        <v>1</v>
      </c>
      <c r="J15" s="1" t="b">
        <f t="shared" si="2"/>
        <v>0</v>
      </c>
      <c r="K15" s="1" t="b">
        <f t="shared" si="3"/>
        <v>0</v>
      </c>
    </row>
    <row r="16">
      <c r="A16" s="1" t="s">
        <v>36</v>
      </c>
      <c r="B16" s="1">
        <v>5.47</v>
      </c>
      <c r="C16" s="1">
        <v>222.0</v>
      </c>
      <c r="D16" s="1">
        <v>0.01</v>
      </c>
      <c r="E16" s="1">
        <v>0.004</v>
      </c>
      <c r="F16" s="1" t="s">
        <v>114</v>
      </c>
      <c r="H16" s="1">
        <v>1.0</v>
      </c>
      <c r="I16" s="1" t="b">
        <f t="shared" si="1"/>
        <v>1</v>
      </c>
      <c r="J16" s="1" t="b">
        <f t="shared" si="2"/>
        <v>1</v>
      </c>
      <c r="K16" s="1" t="b">
        <f t="shared" si="3"/>
        <v>0</v>
      </c>
    </row>
    <row r="17">
      <c r="A17" s="1" t="s">
        <v>37</v>
      </c>
      <c r="B17" s="1" t="s">
        <v>115</v>
      </c>
      <c r="C17" s="1" t="s">
        <v>115</v>
      </c>
      <c r="D17" s="1" t="s">
        <v>115</v>
      </c>
      <c r="E17" s="1" t="s">
        <v>115</v>
      </c>
      <c r="F17" s="1" t="s">
        <v>114</v>
      </c>
      <c r="H17" s="1">
        <v>1.0</v>
      </c>
      <c r="I17" s="1" t="b">
        <f t="shared" si="1"/>
        <v>1</v>
      </c>
      <c r="J17" s="1" t="b">
        <f t="shared" si="2"/>
        <v>1</v>
      </c>
      <c r="K17" s="1" t="b">
        <f t="shared" si="3"/>
        <v>0</v>
      </c>
    </row>
    <row r="18">
      <c r="A18" s="1" t="s">
        <v>38</v>
      </c>
      <c r="B18" s="1" t="s">
        <v>115</v>
      </c>
      <c r="C18" s="1" t="s">
        <v>115</v>
      </c>
      <c r="D18" s="1" t="s">
        <v>115</v>
      </c>
      <c r="E18" s="1" t="s">
        <v>115</v>
      </c>
      <c r="F18" s="1" t="s">
        <v>114</v>
      </c>
      <c r="H18" s="1">
        <v>1.0</v>
      </c>
      <c r="I18" s="1" t="b">
        <f t="shared" si="1"/>
        <v>1</v>
      </c>
      <c r="J18" s="1" t="b">
        <f t="shared" si="2"/>
        <v>1</v>
      </c>
      <c r="K18" s="1" t="b">
        <f t="shared" si="3"/>
        <v>0</v>
      </c>
    </row>
    <row r="19">
      <c r="A19" s="1" t="s">
        <v>39</v>
      </c>
      <c r="B19" s="1" t="s">
        <v>115</v>
      </c>
      <c r="C19" s="1" t="s">
        <v>115</v>
      </c>
      <c r="D19" s="1" t="s">
        <v>115</v>
      </c>
      <c r="E19" s="1" t="s">
        <v>115</v>
      </c>
      <c r="F19" s="1" t="s">
        <v>114</v>
      </c>
      <c r="H19" s="1">
        <v>1.0</v>
      </c>
      <c r="I19" s="1" t="b">
        <f t="shared" si="1"/>
        <v>1</v>
      </c>
      <c r="J19" s="1" t="b">
        <f t="shared" si="2"/>
        <v>1</v>
      </c>
      <c r="K19" s="1" t="b">
        <f t="shared" si="3"/>
        <v>0</v>
      </c>
    </row>
    <row r="20">
      <c r="A20" s="1" t="s">
        <v>40</v>
      </c>
      <c r="B20" s="1" t="s">
        <v>115</v>
      </c>
      <c r="C20" s="1" t="s">
        <v>115</v>
      </c>
      <c r="D20" s="1" t="s">
        <v>115</v>
      </c>
      <c r="E20" s="1" t="s">
        <v>115</v>
      </c>
      <c r="F20" s="1" t="s">
        <v>114</v>
      </c>
      <c r="H20" s="1">
        <v>1.0</v>
      </c>
      <c r="I20" s="1" t="b">
        <f t="shared" si="1"/>
        <v>1</v>
      </c>
      <c r="J20" s="1" t="b">
        <f t="shared" si="2"/>
        <v>1</v>
      </c>
      <c r="K20" s="1" t="b">
        <f t="shared" si="3"/>
        <v>0</v>
      </c>
    </row>
    <row r="21" ht="15.75" customHeight="1">
      <c r="A21" s="1" t="s">
        <v>41</v>
      </c>
      <c r="B21" s="1" t="s">
        <v>115</v>
      </c>
      <c r="C21" s="1" t="s">
        <v>115</v>
      </c>
      <c r="D21" s="1" t="s">
        <v>115</v>
      </c>
      <c r="E21" s="1" t="s">
        <v>115</v>
      </c>
      <c r="F21" s="1" t="s">
        <v>114</v>
      </c>
      <c r="H21" s="1">
        <v>2.0</v>
      </c>
      <c r="I21" s="1" t="b">
        <f t="shared" si="1"/>
        <v>1</v>
      </c>
      <c r="J21" s="1" t="b">
        <f t="shared" si="2"/>
        <v>1</v>
      </c>
      <c r="K21" s="1" t="b">
        <f t="shared" si="3"/>
        <v>0</v>
      </c>
    </row>
    <row r="22" ht="15.75" customHeight="1">
      <c r="A22" s="1" t="s">
        <v>42</v>
      </c>
      <c r="B22" s="1" t="s">
        <v>115</v>
      </c>
      <c r="C22" s="1" t="s">
        <v>115</v>
      </c>
      <c r="D22" s="1" t="s">
        <v>115</v>
      </c>
      <c r="E22" s="1" t="s">
        <v>115</v>
      </c>
      <c r="F22" s="1" t="s">
        <v>114</v>
      </c>
      <c r="H22" s="1">
        <v>1.0</v>
      </c>
      <c r="I22" s="1" t="b">
        <f t="shared" si="1"/>
        <v>1</v>
      </c>
      <c r="J22" s="1" t="b">
        <f t="shared" si="2"/>
        <v>1</v>
      </c>
      <c r="K22" s="1" t="b">
        <f t="shared" si="3"/>
        <v>0</v>
      </c>
    </row>
    <row r="23" ht="15.75" customHeight="1">
      <c r="A23" s="1" t="s">
        <v>43</v>
      </c>
      <c r="B23" s="1" t="s">
        <v>115</v>
      </c>
      <c r="C23" s="1" t="s">
        <v>115</v>
      </c>
      <c r="D23" s="1" t="s">
        <v>115</v>
      </c>
      <c r="E23" s="1" t="s">
        <v>115</v>
      </c>
      <c r="F23" s="1" t="s">
        <v>114</v>
      </c>
      <c r="H23" s="1">
        <v>1.0</v>
      </c>
      <c r="I23" s="1" t="b">
        <f t="shared" si="1"/>
        <v>1</v>
      </c>
      <c r="J23" s="1" t="b">
        <f t="shared" si="2"/>
        <v>1</v>
      </c>
      <c r="K23" s="1" t="b">
        <f t="shared" si="3"/>
        <v>0</v>
      </c>
    </row>
    <row r="24" ht="15.75" customHeight="1">
      <c r="A24" s="1" t="s">
        <v>44</v>
      </c>
      <c r="B24" s="1" t="s">
        <v>115</v>
      </c>
      <c r="C24" s="1" t="s">
        <v>115</v>
      </c>
      <c r="D24" s="1" t="s">
        <v>115</v>
      </c>
      <c r="E24" s="1" t="s">
        <v>115</v>
      </c>
      <c r="F24" s="1" t="s">
        <v>114</v>
      </c>
      <c r="H24" s="1">
        <v>1.0</v>
      </c>
      <c r="I24" s="1" t="b">
        <f t="shared" si="1"/>
        <v>1</v>
      </c>
      <c r="J24" s="1" t="b">
        <f t="shared" si="2"/>
        <v>1</v>
      </c>
      <c r="K24" s="1" t="b">
        <f t="shared" si="3"/>
        <v>0</v>
      </c>
    </row>
    <row r="25" ht="15.75" customHeight="1">
      <c r="A25" s="1" t="s">
        <v>45</v>
      </c>
      <c r="B25" s="1" t="s">
        <v>115</v>
      </c>
      <c r="C25" s="1" t="s">
        <v>115</v>
      </c>
      <c r="D25" s="1" t="s">
        <v>115</v>
      </c>
      <c r="E25" s="1" t="s">
        <v>115</v>
      </c>
      <c r="F25" s="1" t="s">
        <v>114</v>
      </c>
      <c r="H25" s="1">
        <v>1.0</v>
      </c>
      <c r="I25" s="1" t="b">
        <f t="shared" si="1"/>
        <v>1</v>
      </c>
      <c r="J25" s="1" t="b">
        <f t="shared" si="2"/>
        <v>1</v>
      </c>
      <c r="K25" s="1" t="b">
        <f t="shared" si="3"/>
        <v>0</v>
      </c>
    </row>
    <row r="26" ht="15.75" customHeight="1">
      <c r="A26" s="1" t="s">
        <v>46</v>
      </c>
      <c r="B26" s="1">
        <v>9.14</v>
      </c>
      <c r="C26" s="1">
        <v>188.0</v>
      </c>
      <c r="D26" s="1">
        <v>0.01</v>
      </c>
      <c r="E26" s="1">
        <v>0.005</v>
      </c>
      <c r="F26" s="1" t="s">
        <v>114</v>
      </c>
      <c r="H26" s="1">
        <v>1.0</v>
      </c>
      <c r="I26" s="1" t="b">
        <f t="shared" si="1"/>
        <v>1</v>
      </c>
      <c r="J26" s="1" t="b">
        <f t="shared" si="2"/>
        <v>1</v>
      </c>
      <c r="K26" s="1" t="b">
        <f t="shared" si="3"/>
        <v>0</v>
      </c>
    </row>
    <row r="27" ht="15.75" customHeight="1">
      <c r="A27" s="1" t="s">
        <v>47</v>
      </c>
      <c r="B27" s="1" t="s">
        <v>115</v>
      </c>
      <c r="C27" s="1" t="s">
        <v>115</v>
      </c>
      <c r="D27" s="1" t="s">
        <v>115</v>
      </c>
      <c r="E27" s="1" t="s">
        <v>115</v>
      </c>
      <c r="F27" s="1" t="s">
        <v>114</v>
      </c>
      <c r="H27" s="1">
        <v>1.0</v>
      </c>
      <c r="I27" s="1" t="b">
        <f t="shared" si="1"/>
        <v>1</v>
      </c>
      <c r="J27" s="1" t="b">
        <f t="shared" si="2"/>
        <v>1</v>
      </c>
      <c r="K27" s="1" t="b">
        <f t="shared" si="3"/>
        <v>0</v>
      </c>
    </row>
    <row r="28" ht="15.75" customHeight="1">
      <c r="A28" s="1" t="s">
        <v>48</v>
      </c>
      <c r="B28" s="1">
        <v>9.47</v>
      </c>
      <c r="C28" s="1">
        <v>198569.0</v>
      </c>
      <c r="D28" s="1">
        <v>5.76</v>
      </c>
      <c r="E28" s="1">
        <v>11.019</v>
      </c>
      <c r="F28" s="1" t="s">
        <v>21</v>
      </c>
      <c r="H28" s="1">
        <v>10.0</v>
      </c>
      <c r="I28" s="1" t="b">
        <f t="shared" si="1"/>
        <v>1</v>
      </c>
      <c r="J28" s="1" t="b">
        <f t="shared" si="2"/>
        <v>0</v>
      </c>
      <c r="K28" s="1" t="b">
        <f t="shared" si="3"/>
        <v>0</v>
      </c>
    </row>
    <row r="29" ht="15.75" customHeight="1">
      <c r="A29" s="1" t="s">
        <v>49</v>
      </c>
      <c r="B29" s="1">
        <v>9.66</v>
      </c>
      <c r="C29" s="1">
        <v>997.0</v>
      </c>
      <c r="D29" s="1">
        <v>0.03</v>
      </c>
      <c r="E29" s="1">
        <v>0.052</v>
      </c>
      <c r="F29" s="1" t="s">
        <v>114</v>
      </c>
      <c r="H29" s="1">
        <v>1.0</v>
      </c>
      <c r="I29" s="1" t="b">
        <f t="shared" si="1"/>
        <v>1</v>
      </c>
      <c r="J29" s="1" t="b">
        <f t="shared" si="2"/>
        <v>1</v>
      </c>
      <c r="K29" s="1" t="b">
        <f t="shared" si="3"/>
        <v>0</v>
      </c>
    </row>
    <row r="30" ht="15.75" customHeight="1">
      <c r="A30" s="1" t="s">
        <v>52</v>
      </c>
      <c r="B30" s="1">
        <v>9.66</v>
      </c>
      <c r="C30" s="1">
        <v>46907.0</v>
      </c>
      <c r="D30" s="1">
        <v>1.36</v>
      </c>
      <c r="E30" s="1">
        <v>0.872</v>
      </c>
      <c r="F30" s="1" t="s">
        <v>114</v>
      </c>
      <c r="H30" s="1">
        <v>1.0</v>
      </c>
      <c r="I30" s="1" t="b">
        <f t="shared" si="1"/>
        <v>0</v>
      </c>
      <c r="J30" s="1" t="b">
        <f t="shared" si="2"/>
        <v>1</v>
      </c>
      <c r="K30" s="1" t="b">
        <f t="shared" si="3"/>
        <v>0</v>
      </c>
    </row>
    <row r="31" ht="15.75" customHeight="1">
      <c r="A31" s="1" t="s">
        <v>51</v>
      </c>
      <c r="B31" s="1">
        <v>9.66</v>
      </c>
      <c r="C31" s="1">
        <v>11139.0</v>
      </c>
      <c r="D31" s="1">
        <v>0.32</v>
      </c>
      <c r="E31" s="1">
        <v>0.14</v>
      </c>
      <c r="F31" s="1" t="s">
        <v>114</v>
      </c>
      <c r="H31" s="1">
        <v>1.0</v>
      </c>
      <c r="I31" s="1" t="b">
        <f t="shared" si="1"/>
        <v>1</v>
      </c>
      <c r="J31" s="1" t="b">
        <f t="shared" si="2"/>
        <v>1</v>
      </c>
      <c r="K31" s="1" t="b">
        <f t="shared" si="3"/>
        <v>0</v>
      </c>
    </row>
    <row r="32" ht="15.75" customHeight="1">
      <c r="A32" s="1" t="s">
        <v>50</v>
      </c>
      <c r="B32" s="1">
        <v>9.66</v>
      </c>
      <c r="C32" s="1">
        <v>336961.0</v>
      </c>
      <c r="D32" s="1">
        <v>9.77</v>
      </c>
      <c r="E32" s="1">
        <v>10.0</v>
      </c>
      <c r="F32" s="1" t="s">
        <v>21</v>
      </c>
      <c r="H32" s="1">
        <v>10.0</v>
      </c>
      <c r="I32" s="1" t="b">
        <f t="shared" si="1"/>
        <v>1</v>
      </c>
      <c r="J32" s="1" t="b">
        <f t="shared" si="2"/>
        <v>0</v>
      </c>
      <c r="K32" s="1" t="b">
        <f t="shared" si="3"/>
        <v>0</v>
      </c>
    </row>
    <row r="33" ht="15.75" customHeight="1">
      <c r="A33" s="1" t="s">
        <v>53</v>
      </c>
      <c r="B33" s="1">
        <v>10.09</v>
      </c>
      <c r="C33" s="1">
        <v>2132.0</v>
      </c>
      <c r="D33" s="1">
        <v>0.06</v>
      </c>
      <c r="E33" s="1">
        <v>0.012</v>
      </c>
      <c r="F33" s="1" t="s">
        <v>114</v>
      </c>
      <c r="H33" s="1">
        <v>1.0</v>
      </c>
      <c r="I33" s="1" t="b">
        <f t="shared" si="1"/>
        <v>1</v>
      </c>
      <c r="J33" s="1" t="b">
        <f t="shared" si="2"/>
        <v>1</v>
      </c>
      <c r="K33" s="1" t="b">
        <f t="shared" si="3"/>
        <v>0</v>
      </c>
    </row>
    <row r="34" ht="15.75" customHeight="1">
      <c r="A34" s="1" t="s">
        <v>54</v>
      </c>
      <c r="B34" s="1">
        <v>10.25</v>
      </c>
      <c r="C34" s="1">
        <v>210.0</v>
      </c>
      <c r="D34" s="1">
        <v>0.01</v>
      </c>
      <c r="E34" s="1">
        <v>0.004</v>
      </c>
      <c r="F34" s="1" t="s">
        <v>114</v>
      </c>
      <c r="H34" s="1">
        <v>1.0</v>
      </c>
      <c r="I34" s="1" t="b">
        <f t="shared" si="1"/>
        <v>1</v>
      </c>
      <c r="J34" s="1" t="b">
        <f t="shared" si="2"/>
        <v>1</v>
      </c>
      <c r="K34" s="1" t="b">
        <f t="shared" si="3"/>
        <v>0</v>
      </c>
    </row>
    <row r="35" ht="15.75" customHeight="1">
      <c r="A35" s="1" t="s">
        <v>55</v>
      </c>
      <c r="B35" s="1">
        <v>10.99</v>
      </c>
      <c r="C35" s="1">
        <v>519857.0</v>
      </c>
      <c r="D35" s="1">
        <v>15.07</v>
      </c>
      <c r="E35" s="1">
        <v>10.0</v>
      </c>
      <c r="F35" s="1" t="s">
        <v>21</v>
      </c>
      <c r="H35" s="1">
        <v>10.0</v>
      </c>
      <c r="I35" s="1" t="b">
        <f t="shared" si="1"/>
        <v>1</v>
      </c>
      <c r="J35" s="1" t="b">
        <f t="shared" si="2"/>
        <v>0</v>
      </c>
      <c r="K35" s="1" t="b">
        <f t="shared" si="3"/>
        <v>0</v>
      </c>
    </row>
    <row r="36" ht="15.75" customHeight="1">
      <c r="A36" s="1" t="s">
        <v>56</v>
      </c>
      <c r="B36" s="1">
        <v>11.32</v>
      </c>
      <c r="C36" s="1">
        <v>333.0</v>
      </c>
      <c r="D36" s="1">
        <v>0.01</v>
      </c>
      <c r="E36" s="1">
        <v>0.016</v>
      </c>
      <c r="F36" s="1" t="s">
        <v>114</v>
      </c>
      <c r="H36" s="1">
        <v>1.0</v>
      </c>
      <c r="I36" s="1" t="b">
        <f t="shared" si="1"/>
        <v>1</v>
      </c>
      <c r="J36" s="1" t="b">
        <f t="shared" si="2"/>
        <v>1</v>
      </c>
      <c r="K36" s="1" t="b">
        <f t="shared" si="3"/>
        <v>0</v>
      </c>
    </row>
    <row r="37" ht="15.75" customHeight="1">
      <c r="A37" s="1" t="s">
        <v>57</v>
      </c>
      <c r="B37" s="1" t="s">
        <v>115</v>
      </c>
      <c r="C37" s="1" t="s">
        <v>115</v>
      </c>
      <c r="D37" s="1" t="s">
        <v>115</v>
      </c>
      <c r="E37" s="1" t="s">
        <v>115</v>
      </c>
      <c r="F37" s="1" t="s">
        <v>114</v>
      </c>
      <c r="H37" s="1">
        <v>1.0</v>
      </c>
      <c r="I37" s="1" t="b">
        <f t="shared" si="1"/>
        <v>1</v>
      </c>
      <c r="J37" s="1" t="b">
        <f t="shared" si="2"/>
        <v>1</v>
      </c>
      <c r="K37" s="1" t="b">
        <f t="shared" si="3"/>
        <v>0</v>
      </c>
    </row>
    <row r="38" ht="15.75" customHeight="1">
      <c r="A38" s="1" t="s">
        <v>58</v>
      </c>
      <c r="B38" s="1">
        <v>11.87</v>
      </c>
      <c r="C38" s="1">
        <v>125.0</v>
      </c>
      <c r="D38" s="1">
        <v>0.0</v>
      </c>
      <c r="E38" s="1">
        <v>0.009</v>
      </c>
      <c r="F38" s="1" t="s">
        <v>114</v>
      </c>
      <c r="H38" s="1">
        <v>1.0</v>
      </c>
      <c r="I38" s="1" t="b">
        <f t="shared" si="1"/>
        <v>1</v>
      </c>
      <c r="J38" s="1" t="b">
        <f t="shared" si="2"/>
        <v>1</v>
      </c>
      <c r="K38" s="1" t="b">
        <f t="shared" si="3"/>
        <v>0</v>
      </c>
    </row>
    <row r="39" ht="15.75" customHeight="1">
      <c r="A39" s="1" t="s">
        <v>59</v>
      </c>
      <c r="B39" s="1" t="s">
        <v>115</v>
      </c>
      <c r="C39" s="1" t="s">
        <v>115</v>
      </c>
      <c r="D39" s="1" t="s">
        <v>115</v>
      </c>
      <c r="E39" s="1" t="s">
        <v>115</v>
      </c>
      <c r="F39" s="1" t="s">
        <v>114</v>
      </c>
      <c r="H39" s="1">
        <v>1.0</v>
      </c>
      <c r="I39" s="1" t="b">
        <f t="shared" si="1"/>
        <v>1</v>
      </c>
      <c r="J39" s="1" t="b">
        <f t="shared" si="2"/>
        <v>1</v>
      </c>
      <c r="K39" s="1" t="b">
        <f t="shared" si="3"/>
        <v>0</v>
      </c>
    </row>
    <row r="40" ht="15.75" customHeight="1">
      <c r="A40" s="1" t="s">
        <v>60</v>
      </c>
      <c r="B40" s="1">
        <v>12.21</v>
      </c>
      <c r="C40" s="1">
        <v>190.0</v>
      </c>
      <c r="D40" s="1">
        <v>0.01</v>
      </c>
      <c r="E40" s="1">
        <v>0.006</v>
      </c>
      <c r="F40" s="1" t="s">
        <v>114</v>
      </c>
      <c r="H40" s="1">
        <v>1.0</v>
      </c>
      <c r="I40" s="1" t="b">
        <f t="shared" si="1"/>
        <v>1</v>
      </c>
      <c r="J40" s="1" t="b">
        <f t="shared" si="2"/>
        <v>1</v>
      </c>
      <c r="K40" s="1" t="b">
        <f t="shared" si="3"/>
        <v>0</v>
      </c>
    </row>
    <row r="41" ht="15.75" customHeight="1">
      <c r="A41" s="1" t="s">
        <v>61</v>
      </c>
      <c r="B41" s="1">
        <v>12.57</v>
      </c>
      <c r="C41" s="1">
        <v>2180.0</v>
      </c>
      <c r="D41" s="1">
        <v>0.06</v>
      </c>
      <c r="E41" s="1">
        <v>0.175</v>
      </c>
      <c r="F41" s="1" t="s">
        <v>114</v>
      </c>
      <c r="H41" s="1">
        <v>1.0</v>
      </c>
      <c r="I41" s="1" t="b">
        <f t="shared" si="1"/>
        <v>1</v>
      </c>
      <c r="J41" s="1" t="b">
        <f t="shared" si="2"/>
        <v>1</v>
      </c>
      <c r="K41" s="1" t="b">
        <f t="shared" si="3"/>
        <v>0</v>
      </c>
    </row>
    <row r="42" ht="15.75" customHeight="1">
      <c r="A42" s="1" t="s">
        <v>62</v>
      </c>
      <c r="B42" s="1">
        <v>12.88</v>
      </c>
      <c r="C42" s="1">
        <v>892.0</v>
      </c>
      <c r="D42" s="1">
        <v>0.03</v>
      </c>
      <c r="E42" s="1">
        <v>0.014</v>
      </c>
      <c r="F42" s="1" t="s">
        <v>114</v>
      </c>
      <c r="H42" s="1">
        <v>1.0</v>
      </c>
      <c r="I42" s="1" t="b">
        <f t="shared" si="1"/>
        <v>1</v>
      </c>
      <c r="J42" s="1" t="b">
        <f t="shared" si="2"/>
        <v>1</v>
      </c>
      <c r="K42" s="1" t="b">
        <f t="shared" si="3"/>
        <v>0</v>
      </c>
    </row>
    <row r="43" ht="15.75" customHeight="1">
      <c r="A43" s="1" t="s">
        <v>63</v>
      </c>
      <c r="B43" s="1" t="s">
        <v>115</v>
      </c>
      <c r="C43" s="1" t="s">
        <v>115</v>
      </c>
      <c r="D43" s="1" t="s">
        <v>115</v>
      </c>
      <c r="E43" s="1" t="s">
        <v>115</v>
      </c>
      <c r="F43" s="1" t="s">
        <v>114</v>
      </c>
      <c r="H43" s="1">
        <v>2.0</v>
      </c>
      <c r="I43" s="1" t="b">
        <f t="shared" si="1"/>
        <v>1</v>
      </c>
      <c r="J43" s="1" t="b">
        <f t="shared" si="2"/>
        <v>1</v>
      </c>
      <c r="K43" s="1" t="b">
        <f t="shared" si="3"/>
        <v>0</v>
      </c>
    </row>
    <row r="44" ht="15.75" customHeight="1">
      <c r="A44" s="1" t="s">
        <v>64</v>
      </c>
      <c r="B44" s="1">
        <v>13.24</v>
      </c>
      <c r="C44" s="1">
        <v>750621.0</v>
      </c>
      <c r="D44" s="1">
        <v>21.76</v>
      </c>
      <c r="E44" s="1">
        <v>9.618</v>
      </c>
      <c r="F44" s="1" t="s">
        <v>21</v>
      </c>
      <c r="H44" s="1">
        <v>10.0</v>
      </c>
      <c r="I44" s="1" t="b">
        <f t="shared" si="1"/>
        <v>1</v>
      </c>
      <c r="J44" s="1" t="b">
        <f t="shared" si="2"/>
        <v>0</v>
      </c>
      <c r="K44" s="1" t="b">
        <f t="shared" si="3"/>
        <v>0</v>
      </c>
    </row>
    <row r="45" ht="15.75" customHeight="1">
      <c r="A45" s="1" t="s">
        <v>65</v>
      </c>
      <c r="B45" s="1">
        <v>13.33</v>
      </c>
      <c r="C45" s="1">
        <v>2505.0</v>
      </c>
      <c r="D45" s="1">
        <v>0.07</v>
      </c>
      <c r="E45" s="1">
        <v>0.025</v>
      </c>
      <c r="F45" s="1" t="s">
        <v>21</v>
      </c>
      <c r="H45" s="1">
        <v>1.0</v>
      </c>
      <c r="I45" s="1" t="b">
        <f t="shared" si="1"/>
        <v>1</v>
      </c>
      <c r="J45" s="1" t="b">
        <f t="shared" si="2"/>
        <v>0</v>
      </c>
      <c r="K45" s="1" t="b">
        <f t="shared" si="3"/>
        <v>0</v>
      </c>
    </row>
    <row r="46" ht="15.75" customHeight="1">
      <c r="A46" s="1" t="s">
        <v>66</v>
      </c>
      <c r="B46" s="1">
        <v>13.72</v>
      </c>
      <c r="C46" s="1">
        <v>993.0</v>
      </c>
      <c r="D46" s="1">
        <v>0.03</v>
      </c>
      <c r="E46" s="1">
        <v>0.017</v>
      </c>
      <c r="F46" s="1" t="s">
        <v>114</v>
      </c>
      <c r="H46" s="1">
        <v>1.0</v>
      </c>
      <c r="I46" s="1" t="b">
        <f t="shared" si="1"/>
        <v>1</v>
      </c>
      <c r="J46" s="1" t="b">
        <f t="shared" si="2"/>
        <v>1</v>
      </c>
      <c r="K46" s="1" t="b">
        <f t="shared" si="3"/>
        <v>0</v>
      </c>
    </row>
    <row r="47" ht="15.75" customHeight="1">
      <c r="A47" s="1" t="s">
        <v>67</v>
      </c>
      <c r="B47" s="1" t="s">
        <v>115</v>
      </c>
      <c r="C47" s="1" t="s">
        <v>115</v>
      </c>
      <c r="D47" s="1" t="s">
        <v>115</v>
      </c>
      <c r="E47" s="1" t="s">
        <v>115</v>
      </c>
      <c r="F47" s="1" t="s">
        <v>114</v>
      </c>
      <c r="H47" s="1">
        <v>1.0</v>
      </c>
      <c r="I47" s="1" t="b">
        <f t="shared" si="1"/>
        <v>1</v>
      </c>
      <c r="J47" s="1" t="b">
        <f t="shared" si="2"/>
        <v>1</v>
      </c>
      <c r="K47" s="1" t="b">
        <f t="shared" si="3"/>
        <v>0</v>
      </c>
    </row>
    <row r="48" ht="15.75" customHeight="1">
      <c r="A48" s="1" t="s">
        <v>68</v>
      </c>
      <c r="B48" s="1">
        <v>13.99</v>
      </c>
      <c r="C48" s="1">
        <v>139.0</v>
      </c>
      <c r="D48" s="1">
        <v>0.0</v>
      </c>
      <c r="E48" s="1">
        <v>0.006</v>
      </c>
      <c r="F48" s="1" t="s">
        <v>114</v>
      </c>
      <c r="H48" s="1">
        <v>1.0</v>
      </c>
      <c r="I48" s="1" t="b">
        <f t="shared" si="1"/>
        <v>1</v>
      </c>
      <c r="J48" s="1" t="b">
        <f t="shared" si="2"/>
        <v>1</v>
      </c>
      <c r="K48" s="1" t="b">
        <f t="shared" si="3"/>
        <v>0</v>
      </c>
    </row>
    <row r="49" ht="15.75" customHeight="1">
      <c r="A49" s="1" t="s">
        <v>69</v>
      </c>
      <c r="B49" s="1">
        <v>14.05</v>
      </c>
      <c r="C49" s="1">
        <v>814.0</v>
      </c>
      <c r="D49" s="1">
        <v>0.02</v>
      </c>
      <c r="E49" s="1">
        <v>0.027</v>
      </c>
      <c r="F49" s="1" t="s">
        <v>21</v>
      </c>
      <c r="H49" s="1">
        <v>1.0</v>
      </c>
      <c r="I49" s="1" t="b">
        <f t="shared" si="1"/>
        <v>1</v>
      </c>
      <c r="J49" s="1" t="b">
        <f t="shared" si="2"/>
        <v>0</v>
      </c>
      <c r="K49" s="1" t="b">
        <f t="shared" si="3"/>
        <v>0</v>
      </c>
    </row>
    <row r="50" ht="15.75" customHeight="1">
      <c r="A50" s="1" t="s">
        <v>70</v>
      </c>
      <c r="B50" s="1">
        <v>14.2</v>
      </c>
      <c r="C50" s="1">
        <v>650.0</v>
      </c>
      <c r="D50" s="1">
        <v>0.02</v>
      </c>
      <c r="E50" s="1">
        <v>0.01</v>
      </c>
      <c r="F50" s="1" t="s">
        <v>114</v>
      </c>
      <c r="H50" s="1">
        <v>1.0</v>
      </c>
      <c r="I50" s="1" t="b">
        <f t="shared" si="1"/>
        <v>1</v>
      </c>
      <c r="J50" s="1" t="b">
        <f t="shared" si="2"/>
        <v>1</v>
      </c>
      <c r="K50" s="1" t="b">
        <f t="shared" si="3"/>
        <v>0</v>
      </c>
    </row>
    <row r="51" ht="15.75" customHeight="1">
      <c r="A51" s="1" t="s">
        <v>71</v>
      </c>
      <c r="B51" s="1" t="s">
        <v>115</v>
      </c>
      <c r="C51" s="1" t="s">
        <v>115</v>
      </c>
      <c r="D51" s="1" t="s">
        <v>115</v>
      </c>
      <c r="E51" s="1" t="s">
        <v>115</v>
      </c>
      <c r="F51" s="1" t="s">
        <v>114</v>
      </c>
      <c r="H51" s="1">
        <v>2.0</v>
      </c>
      <c r="I51" s="1" t="b">
        <f t="shared" si="1"/>
        <v>1</v>
      </c>
      <c r="J51" s="1" t="b">
        <f t="shared" si="2"/>
        <v>1</v>
      </c>
      <c r="K51" s="1" t="b">
        <f t="shared" si="3"/>
        <v>0</v>
      </c>
    </row>
    <row r="52" ht="15.75" customHeight="1">
      <c r="A52" s="1" t="s">
        <v>72</v>
      </c>
      <c r="B52" s="1">
        <v>14.49</v>
      </c>
      <c r="C52" s="1">
        <v>150.0</v>
      </c>
      <c r="D52" s="1">
        <v>0.0</v>
      </c>
      <c r="E52" s="1">
        <v>0.009</v>
      </c>
      <c r="F52" s="1" t="s">
        <v>114</v>
      </c>
      <c r="H52" s="1">
        <v>1.0</v>
      </c>
      <c r="I52" s="1" t="b">
        <f t="shared" si="1"/>
        <v>1</v>
      </c>
      <c r="J52" s="1" t="b">
        <f t="shared" si="2"/>
        <v>1</v>
      </c>
      <c r="K52" s="1" t="b">
        <f t="shared" si="3"/>
        <v>0</v>
      </c>
    </row>
    <row r="53" ht="15.75" customHeight="1">
      <c r="A53" s="1" t="s">
        <v>73</v>
      </c>
      <c r="B53" s="1">
        <v>14.61</v>
      </c>
      <c r="C53" s="1">
        <v>286.0</v>
      </c>
      <c r="D53" s="1">
        <v>0.01</v>
      </c>
      <c r="E53" s="1">
        <v>0.014</v>
      </c>
      <c r="F53" s="1" t="s">
        <v>114</v>
      </c>
      <c r="H53" s="1">
        <v>1.0</v>
      </c>
      <c r="I53" s="1" t="b">
        <f t="shared" si="1"/>
        <v>1</v>
      </c>
      <c r="J53" s="1" t="b">
        <f t="shared" si="2"/>
        <v>1</v>
      </c>
      <c r="K53" s="1" t="b">
        <f t="shared" si="3"/>
        <v>0</v>
      </c>
    </row>
    <row r="54" ht="15.75" customHeight="1">
      <c r="A54" s="1" t="s">
        <v>74</v>
      </c>
      <c r="B54" s="1">
        <v>15.26</v>
      </c>
      <c r="C54" s="1">
        <v>499614.0</v>
      </c>
      <c r="D54" s="1">
        <v>14.49</v>
      </c>
      <c r="E54" s="1">
        <v>10.0</v>
      </c>
      <c r="F54" s="1" t="s">
        <v>21</v>
      </c>
      <c r="H54" s="1">
        <v>10.0</v>
      </c>
      <c r="I54" s="1" t="b">
        <f t="shared" si="1"/>
        <v>1</v>
      </c>
      <c r="J54" s="1" t="b">
        <f t="shared" si="2"/>
        <v>0</v>
      </c>
      <c r="K54" s="1" t="b">
        <f t="shared" si="3"/>
        <v>0</v>
      </c>
    </row>
    <row r="55" ht="15.75" customHeight="1">
      <c r="A55" s="1" t="s">
        <v>75</v>
      </c>
      <c r="B55" s="1">
        <v>15.3</v>
      </c>
      <c r="C55" s="1">
        <v>1758.0</v>
      </c>
      <c r="D55" s="1">
        <v>0.05</v>
      </c>
      <c r="E55" s="1">
        <v>0.031</v>
      </c>
      <c r="F55" s="1" t="s">
        <v>21</v>
      </c>
      <c r="H55" s="1">
        <v>1.0</v>
      </c>
      <c r="I55" s="1" t="b">
        <f t="shared" si="1"/>
        <v>1</v>
      </c>
      <c r="J55" s="1" t="b">
        <f t="shared" si="2"/>
        <v>0</v>
      </c>
      <c r="K55" s="1" t="b">
        <f t="shared" si="3"/>
        <v>0</v>
      </c>
    </row>
    <row r="56" ht="15.75" customHeight="1">
      <c r="A56" s="1" t="s">
        <v>76</v>
      </c>
      <c r="B56" s="1">
        <v>15.45</v>
      </c>
      <c r="C56" s="1">
        <v>141.0</v>
      </c>
      <c r="D56" s="1">
        <v>0.0</v>
      </c>
      <c r="E56" s="1">
        <v>0.009</v>
      </c>
      <c r="F56" s="1" t="s">
        <v>114</v>
      </c>
      <c r="H56" s="1">
        <v>1.0</v>
      </c>
      <c r="I56" s="1" t="b">
        <f t="shared" si="1"/>
        <v>1</v>
      </c>
      <c r="J56" s="1" t="b">
        <f t="shared" si="2"/>
        <v>1</v>
      </c>
      <c r="K56" s="1" t="b">
        <f t="shared" si="3"/>
        <v>0</v>
      </c>
    </row>
    <row r="57" ht="15.75" customHeight="1">
      <c r="A57" s="1" t="s">
        <v>77</v>
      </c>
      <c r="B57" s="1">
        <v>15.47</v>
      </c>
      <c r="C57" s="1">
        <v>3286.0</v>
      </c>
      <c r="D57" s="1">
        <v>0.1</v>
      </c>
      <c r="E57" s="1">
        <v>0.032</v>
      </c>
      <c r="F57" s="1" t="s">
        <v>21</v>
      </c>
      <c r="H57" s="1">
        <v>1.0</v>
      </c>
      <c r="I57" s="1" t="b">
        <f t="shared" si="1"/>
        <v>1</v>
      </c>
      <c r="J57" s="1" t="b">
        <f t="shared" si="2"/>
        <v>0</v>
      </c>
      <c r="K57" s="1" t="b">
        <f t="shared" si="3"/>
        <v>0</v>
      </c>
    </row>
    <row r="58" ht="15.75" customHeight="1">
      <c r="A58" s="1" t="s">
        <v>78</v>
      </c>
      <c r="B58" s="1">
        <v>15.67</v>
      </c>
      <c r="C58" s="1">
        <v>6895.0</v>
      </c>
      <c r="D58" s="1">
        <v>0.2</v>
      </c>
      <c r="E58" s="1">
        <v>0.039</v>
      </c>
      <c r="F58" s="1" t="s">
        <v>21</v>
      </c>
      <c r="H58" s="1">
        <v>1.0</v>
      </c>
      <c r="I58" s="1" t="b">
        <f t="shared" si="1"/>
        <v>1</v>
      </c>
      <c r="J58" s="1" t="b">
        <f t="shared" si="2"/>
        <v>0</v>
      </c>
      <c r="K58" s="1" t="b">
        <f t="shared" si="3"/>
        <v>0</v>
      </c>
    </row>
    <row r="59" ht="15.75" customHeight="1">
      <c r="A59" s="1" t="s">
        <v>79</v>
      </c>
      <c r="B59" s="1">
        <v>16.27</v>
      </c>
      <c r="C59" s="1">
        <v>2768.0</v>
      </c>
      <c r="D59" s="1">
        <v>0.08</v>
      </c>
      <c r="E59" s="1">
        <v>0.031</v>
      </c>
      <c r="F59" s="1" t="s">
        <v>21</v>
      </c>
      <c r="H59" s="1">
        <v>1.0</v>
      </c>
      <c r="I59" s="1" t="b">
        <f t="shared" si="1"/>
        <v>1</v>
      </c>
      <c r="J59" s="1" t="b">
        <f t="shared" si="2"/>
        <v>0</v>
      </c>
      <c r="K59" s="1" t="b">
        <f t="shared" si="3"/>
        <v>0</v>
      </c>
    </row>
    <row r="60" ht="15.75" customHeight="1">
      <c r="A60" s="1" t="s">
        <v>80</v>
      </c>
      <c r="B60" s="1">
        <v>16.31</v>
      </c>
      <c r="C60" s="1">
        <v>2256.0</v>
      </c>
      <c r="D60" s="1">
        <v>0.07</v>
      </c>
      <c r="E60" s="1">
        <v>0.035</v>
      </c>
      <c r="F60" s="1" t="s">
        <v>21</v>
      </c>
      <c r="H60" s="1">
        <v>1.0</v>
      </c>
      <c r="I60" s="1" t="b">
        <f t="shared" si="1"/>
        <v>1</v>
      </c>
      <c r="J60" s="1" t="b">
        <f t="shared" si="2"/>
        <v>0</v>
      </c>
      <c r="K60" s="1" t="b">
        <f t="shared" si="3"/>
        <v>0</v>
      </c>
    </row>
    <row r="61" ht="15.75" customHeight="1">
      <c r="A61" s="1" t="s">
        <v>81</v>
      </c>
      <c r="B61" s="1">
        <v>16.59</v>
      </c>
      <c r="C61" s="1">
        <v>82.0</v>
      </c>
      <c r="D61" s="1">
        <v>0.0</v>
      </c>
      <c r="E61" s="1">
        <v>0.007</v>
      </c>
      <c r="F61" s="1" t="s">
        <v>114</v>
      </c>
      <c r="H61" s="1">
        <v>1.0</v>
      </c>
      <c r="I61" s="1" t="b">
        <f t="shared" si="1"/>
        <v>1</v>
      </c>
      <c r="J61" s="1" t="b">
        <f t="shared" si="2"/>
        <v>1</v>
      </c>
      <c r="K61" s="1" t="b">
        <f t="shared" si="3"/>
        <v>0</v>
      </c>
    </row>
    <row r="62" ht="15.75" customHeight="1">
      <c r="A62" s="1" t="s">
        <v>82</v>
      </c>
      <c r="B62" s="1">
        <v>16.95</v>
      </c>
      <c r="C62" s="1">
        <v>3272.0</v>
      </c>
      <c r="D62" s="1">
        <v>0.09</v>
      </c>
      <c r="E62" s="1">
        <v>0.043</v>
      </c>
      <c r="F62" s="1" t="s">
        <v>21</v>
      </c>
      <c r="H62" s="1">
        <v>1.0</v>
      </c>
      <c r="I62" s="1" t="b">
        <f t="shared" si="1"/>
        <v>1</v>
      </c>
      <c r="J62" s="1" t="b">
        <f t="shared" si="2"/>
        <v>0</v>
      </c>
      <c r="K62" s="1" t="b">
        <f t="shared" si="3"/>
        <v>0</v>
      </c>
    </row>
    <row r="63" ht="15.75" customHeight="1">
      <c r="A63" s="1" t="s">
        <v>83</v>
      </c>
      <c r="B63" s="1">
        <v>17.27</v>
      </c>
      <c r="C63" s="1">
        <v>304146.0</v>
      </c>
      <c r="D63" s="1">
        <v>8.82</v>
      </c>
      <c r="E63" s="1">
        <v>11.474</v>
      </c>
      <c r="F63" s="1" t="s">
        <v>21</v>
      </c>
      <c r="H63" s="1">
        <v>10.0</v>
      </c>
      <c r="I63" s="1" t="b">
        <f t="shared" si="1"/>
        <v>1</v>
      </c>
      <c r="J63" s="1" t="b">
        <f t="shared" si="2"/>
        <v>0</v>
      </c>
      <c r="K63" s="1" t="b">
        <f t="shared" si="3"/>
        <v>0</v>
      </c>
    </row>
    <row r="64" ht="15.75" customHeight="1">
      <c r="A64" s="1" t="s">
        <v>84</v>
      </c>
      <c r="B64" s="1">
        <v>17.51</v>
      </c>
      <c r="C64" s="1">
        <v>3738.0</v>
      </c>
      <c r="D64" s="1">
        <v>0.11</v>
      </c>
      <c r="E64" s="1">
        <v>0.054</v>
      </c>
      <c r="F64" s="1" t="s">
        <v>21</v>
      </c>
      <c r="H64" s="1">
        <v>1.0</v>
      </c>
      <c r="I64" s="1" t="b">
        <f t="shared" si="1"/>
        <v>1</v>
      </c>
      <c r="J64" s="1" t="b">
        <f t="shared" si="2"/>
        <v>0</v>
      </c>
      <c r="K64" s="1" t="b">
        <f t="shared" si="3"/>
        <v>0</v>
      </c>
    </row>
    <row r="65" ht="15.75" customHeight="1">
      <c r="A65" s="1" t="s">
        <v>85</v>
      </c>
      <c r="B65" s="1">
        <v>17.62</v>
      </c>
      <c r="C65" s="1">
        <v>281.0</v>
      </c>
      <c r="D65" s="1">
        <v>0.01</v>
      </c>
      <c r="E65" s="1">
        <v>0.011</v>
      </c>
      <c r="F65" s="1" t="s">
        <v>114</v>
      </c>
      <c r="H65" s="1">
        <v>1.0</v>
      </c>
      <c r="I65" s="1" t="b">
        <f t="shared" si="1"/>
        <v>1</v>
      </c>
      <c r="J65" s="1" t="b">
        <f t="shared" si="2"/>
        <v>1</v>
      </c>
      <c r="K65" s="1" t="b">
        <f t="shared" si="3"/>
        <v>0</v>
      </c>
    </row>
    <row r="66" ht="15.75" customHeight="1">
      <c r="A66" s="1" t="s">
        <v>86</v>
      </c>
      <c r="B66" s="1">
        <v>17.69</v>
      </c>
      <c r="C66" s="1">
        <v>2275.0</v>
      </c>
      <c r="D66" s="1">
        <v>0.07</v>
      </c>
      <c r="E66" s="1">
        <v>0.04</v>
      </c>
      <c r="F66" s="1" t="s">
        <v>114</v>
      </c>
      <c r="H66" s="1">
        <v>1.0</v>
      </c>
      <c r="I66" s="1" t="b">
        <f t="shared" si="1"/>
        <v>1</v>
      </c>
      <c r="J66" s="1" t="b">
        <f t="shared" si="2"/>
        <v>1</v>
      </c>
      <c r="K66" s="1" t="b">
        <f t="shared" si="3"/>
        <v>0</v>
      </c>
    </row>
    <row r="67" ht="15.75" customHeight="1">
      <c r="A67" s="1" t="s">
        <v>87</v>
      </c>
      <c r="B67" s="1" t="s">
        <v>115</v>
      </c>
      <c r="C67" s="1" t="s">
        <v>115</v>
      </c>
      <c r="D67" s="1" t="s">
        <v>115</v>
      </c>
      <c r="E67" s="1" t="s">
        <v>115</v>
      </c>
      <c r="F67" s="1" t="s">
        <v>114</v>
      </c>
      <c r="H67" s="1">
        <v>1.0</v>
      </c>
      <c r="I67" s="1" t="b">
        <f t="shared" si="1"/>
        <v>1</v>
      </c>
      <c r="J67" s="1" t="b">
        <f t="shared" si="2"/>
        <v>1</v>
      </c>
      <c r="K67" s="1" t="b">
        <f t="shared" si="3"/>
        <v>0</v>
      </c>
    </row>
    <row r="68" ht="15.75" customHeight="1">
      <c r="A68" s="1" t="s">
        <v>88</v>
      </c>
      <c r="B68" s="1">
        <v>17.8</v>
      </c>
      <c r="C68" s="1">
        <v>6753.0</v>
      </c>
      <c r="D68" s="1">
        <v>0.2</v>
      </c>
      <c r="E68" s="1">
        <v>0.063</v>
      </c>
      <c r="F68" s="1" t="s">
        <v>21</v>
      </c>
      <c r="H68" s="1">
        <v>1.0</v>
      </c>
      <c r="I68" s="1" t="b">
        <f t="shared" si="1"/>
        <v>1</v>
      </c>
      <c r="J68" s="1" t="b">
        <f t="shared" si="2"/>
        <v>0</v>
      </c>
      <c r="K68" s="1" t="b">
        <f t="shared" si="3"/>
        <v>0</v>
      </c>
    </row>
    <row r="69" ht="15.75" customHeight="1">
      <c r="A69" s="1" t="s">
        <v>89</v>
      </c>
      <c r="B69" s="1">
        <v>17.96</v>
      </c>
      <c r="C69" s="1">
        <v>2968.0</v>
      </c>
      <c r="D69" s="1">
        <v>0.09</v>
      </c>
      <c r="E69" s="1">
        <v>0.046</v>
      </c>
      <c r="F69" s="1" t="s">
        <v>21</v>
      </c>
      <c r="H69" s="1">
        <v>1.0</v>
      </c>
      <c r="I69" s="1" t="b">
        <f t="shared" si="1"/>
        <v>1</v>
      </c>
      <c r="J69" s="1" t="b">
        <f t="shared" si="2"/>
        <v>0</v>
      </c>
      <c r="K69" s="1" t="b">
        <f t="shared" si="3"/>
        <v>0</v>
      </c>
    </row>
    <row r="70" ht="15.75" customHeight="1">
      <c r="A70" s="1" t="s">
        <v>91</v>
      </c>
      <c r="B70" s="1">
        <v>18.25</v>
      </c>
      <c r="C70" s="1">
        <v>4934.0</v>
      </c>
      <c r="D70" s="1">
        <v>0.14</v>
      </c>
      <c r="E70" s="1">
        <v>0.062</v>
      </c>
      <c r="F70" s="1" t="s">
        <v>21</v>
      </c>
      <c r="H70" s="1">
        <v>1.0</v>
      </c>
      <c r="I70" s="1" t="b">
        <f t="shared" si="1"/>
        <v>1</v>
      </c>
      <c r="J70" s="1" t="b">
        <f t="shared" si="2"/>
        <v>0</v>
      </c>
      <c r="K70" s="1" t="b">
        <f t="shared" si="3"/>
        <v>0</v>
      </c>
    </row>
    <row r="71" ht="15.75" customHeight="1">
      <c r="A71" s="1" t="s">
        <v>90</v>
      </c>
      <c r="B71" s="1">
        <v>18.25</v>
      </c>
      <c r="C71" s="1">
        <v>3475.0</v>
      </c>
      <c r="D71" s="1">
        <v>0.1</v>
      </c>
      <c r="E71" s="1">
        <v>0.046</v>
      </c>
      <c r="F71" s="1" t="s">
        <v>114</v>
      </c>
      <c r="H71" s="1">
        <v>1.0</v>
      </c>
      <c r="I71" s="1" t="b">
        <f t="shared" si="1"/>
        <v>1</v>
      </c>
      <c r="J71" s="1" t="b">
        <f t="shared" si="2"/>
        <v>1</v>
      </c>
      <c r="K71" s="1" t="b">
        <f t="shared" si="3"/>
        <v>0</v>
      </c>
    </row>
    <row r="72" ht="15.75" customHeight="1">
      <c r="A72" s="1" t="s">
        <v>93</v>
      </c>
      <c r="B72" s="1">
        <v>18.83</v>
      </c>
      <c r="C72" s="1">
        <v>75.0</v>
      </c>
      <c r="D72" s="1">
        <v>0.0</v>
      </c>
      <c r="E72" s="1">
        <v>0.011</v>
      </c>
      <c r="F72" s="1" t="s">
        <v>114</v>
      </c>
      <c r="H72" s="1">
        <v>1.0</v>
      </c>
      <c r="I72" s="1" t="b">
        <f t="shared" si="1"/>
        <v>1</v>
      </c>
      <c r="J72" s="1" t="b">
        <f t="shared" si="2"/>
        <v>1</v>
      </c>
      <c r="K72" s="1" t="b">
        <f t="shared" si="3"/>
        <v>0</v>
      </c>
    </row>
    <row r="73" ht="15.75" customHeight="1">
      <c r="A73" s="1" t="s">
        <v>92</v>
      </c>
      <c r="B73" s="1">
        <v>18.83</v>
      </c>
      <c r="C73" s="1">
        <v>1984.0</v>
      </c>
      <c r="D73" s="1">
        <v>0.06</v>
      </c>
      <c r="E73" s="1">
        <v>0.032</v>
      </c>
      <c r="F73" s="1" t="s">
        <v>21</v>
      </c>
      <c r="H73" s="1">
        <v>1.0</v>
      </c>
      <c r="I73" s="1" t="b">
        <f t="shared" si="1"/>
        <v>1</v>
      </c>
      <c r="J73" s="1" t="b">
        <f t="shared" si="2"/>
        <v>0</v>
      </c>
      <c r="K73" s="1" t="b">
        <f t="shared" si="3"/>
        <v>0</v>
      </c>
    </row>
    <row r="74" ht="15.75" customHeight="1">
      <c r="A74" s="1" t="s">
        <v>94</v>
      </c>
      <c r="B74" s="1">
        <v>18.93</v>
      </c>
      <c r="C74" s="1">
        <v>4238.0</v>
      </c>
      <c r="D74" s="1">
        <v>0.12</v>
      </c>
      <c r="E74" s="1">
        <v>0.055</v>
      </c>
      <c r="F74" s="1" t="s">
        <v>21</v>
      </c>
      <c r="H74" s="1">
        <v>1.0</v>
      </c>
      <c r="I74" s="1" t="b">
        <f t="shared" si="1"/>
        <v>1</v>
      </c>
      <c r="J74" s="1" t="b">
        <f t="shared" si="2"/>
        <v>0</v>
      </c>
      <c r="K74" s="1" t="b">
        <f t="shared" si="3"/>
        <v>0</v>
      </c>
    </row>
    <row r="75" ht="15.75" customHeight="1">
      <c r="A75" s="1" t="s">
        <v>95</v>
      </c>
      <c r="B75" s="1">
        <v>19.19</v>
      </c>
      <c r="C75" s="1">
        <v>4904.0</v>
      </c>
      <c r="D75" s="1">
        <v>0.14</v>
      </c>
      <c r="E75" s="1">
        <v>0.055</v>
      </c>
      <c r="F75" s="1" t="s">
        <v>21</v>
      </c>
      <c r="H75" s="1">
        <v>1.0</v>
      </c>
      <c r="I75" s="1" t="b">
        <f t="shared" si="1"/>
        <v>1</v>
      </c>
      <c r="J75" s="1" t="b">
        <f t="shared" si="2"/>
        <v>0</v>
      </c>
      <c r="K75" s="1" t="b">
        <f t="shared" si="3"/>
        <v>0</v>
      </c>
    </row>
    <row r="76" ht="15.75" customHeight="1">
      <c r="A76" s="1" t="s">
        <v>96</v>
      </c>
      <c r="B76" s="1">
        <v>19.32</v>
      </c>
      <c r="C76" s="1">
        <v>4095.0</v>
      </c>
      <c r="D76" s="1">
        <v>0.12</v>
      </c>
      <c r="E76" s="1">
        <v>0.08</v>
      </c>
      <c r="F76" s="1" t="s">
        <v>21</v>
      </c>
      <c r="H76" s="1">
        <v>1.0</v>
      </c>
      <c r="I76" s="1" t="b">
        <f t="shared" si="1"/>
        <v>1</v>
      </c>
      <c r="J76" s="1" t="b">
        <f t="shared" si="2"/>
        <v>0</v>
      </c>
      <c r="K76" s="1" t="b">
        <f t="shared" si="3"/>
        <v>0</v>
      </c>
    </row>
    <row r="77" ht="15.75" customHeight="1">
      <c r="A77" s="1" t="s">
        <v>97</v>
      </c>
      <c r="B77" s="1">
        <v>19.43</v>
      </c>
      <c r="C77" s="1">
        <v>4201.0</v>
      </c>
      <c r="D77" s="1">
        <v>0.12</v>
      </c>
      <c r="E77" s="1">
        <v>0.061</v>
      </c>
      <c r="F77" s="1" t="s">
        <v>21</v>
      </c>
      <c r="H77" s="1">
        <v>1.0</v>
      </c>
      <c r="I77" s="1" t="b">
        <f t="shared" si="1"/>
        <v>1</v>
      </c>
      <c r="J77" s="1" t="b">
        <f t="shared" si="2"/>
        <v>0</v>
      </c>
      <c r="K77" s="1" t="b">
        <f t="shared" si="3"/>
        <v>0</v>
      </c>
    </row>
    <row r="78" ht="15.75" customHeight="1">
      <c r="A78" s="1" t="s">
        <v>98</v>
      </c>
      <c r="B78" s="1">
        <v>19.45</v>
      </c>
      <c r="C78" s="1">
        <v>535579.0</v>
      </c>
      <c r="D78" s="1">
        <v>15.53</v>
      </c>
      <c r="E78" s="1">
        <v>10.0</v>
      </c>
      <c r="F78" s="1" t="s">
        <v>21</v>
      </c>
      <c r="H78" s="1">
        <v>10.0</v>
      </c>
      <c r="I78" s="1" t="b">
        <f t="shared" si="1"/>
        <v>1</v>
      </c>
      <c r="J78" s="1" t="b">
        <f t="shared" si="2"/>
        <v>0</v>
      </c>
      <c r="K78" s="1" t="b">
        <f t="shared" si="3"/>
        <v>0</v>
      </c>
    </row>
    <row r="79" ht="15.75" customHeight="1">
      <c r="A79" s="1" t="s">
        <v>99</v>
      </c>
      <c r="B79" s="1">
        <v>19.48</v>
      </c>
      <c r="C79" s="1">
        <v>4445.0</v>
      </c>
      <c r="D79" s="1">
        <v>0.13</v>
      </c>
      <c r="E79" s="1">
        <v>0.089</v>
      </c>
      <c r="F79" s="1" t="s">
        <v>21</v>
      </c>
      <c r="H79" s="1">
        <v>1.0</v>
      </c>
      <c r="I79" s="1" t="b">
        <f t="shared" si="1"/>
        <v>1</v>
      </c>
      <c r="J79" s="1" t="b">
        <f t="shared" si="2"/>
        <v>0</v>
      </c>
      <c r="K79" s="1" t="b">
        <f t="shared" si="3"/>
        <v>0</v>
      </c>
    </row>
    <row r="80" ht="15.75" customHeight="1">
      <c r="A80" s="1" t="s">
        <v>100</v>
      </c>
      <c r="B80" s="1">
        <v>19.94</v>
      </c>
      <c r="C80" s="1">
        <v>4238.0</v>
      </c>
      <c r="D80" s="1">
        <v>0.12</v>
      </c>
      <c r="E80" s="1">
        <v>0.083</v>
      </c>
      <c r="F80" s="1" t="s">
        <v>21</v>
      </c>
      <c r="H80" s="1">
        <v>1.0</v>
      </c>
      <c r="I80" s="1" t="b">
        <f t="shared" si="1"/>
        <v>1</v>
      </c>
      <c r="J80" s="1" t="b">
        <f t="shared" si="2"/>
        <v>0</v>
      </c>
      <c r="K80" s="1" t="b">
        <f t="shared" si="3"/>
        <v>0</v>
      </c>
    </row>
    <row r="81" ht="15.75" customHeight="1">
      <c r="A81" s="1" t="s">
        <v>101</v>
      </c>
      <c r="B81" s="1">
        <v>19.97</v>
      </c>
      <c r="C81" s="1">
        <v>6642.0</v>
      </c>
      <c r="D81" s="1">
        <v>0.19</v>
      </c>
      <c r="E81" s="1">
        <v>0.081</v>
      </c>
      <c r="F81" s="1" t="s">
        <v>21</v>
      </c>
      <c r="H81" s="1">
        <v>1.0</v>
      </c>
      <c r="I81" s="1" t="b">
        <f t="shared" si="1"/>
        <v>1</v>
      </c>
      <c r="J81" s="1" t="b">
        <f t="shared" si="2"/>
        <v>0</v>
      </c>
      <c r="K81" s="1" t="b">
        <f t="shared" si="3"/>
        <v>0</v>
      </c>
    </row>
    <row r="82" ht="15.75" customHeight="1">
      <c r="A82" s="1" t="s">
        <v>102</v>
      </c>
      <c r="B82" s="1">
        <v>20.25</v>
      </c>
      <c r="C82" s="1">
        <v>345.0</v>
      </c>
      <c r="D82" s="1">
        <v>0.01</v>
      </c>
      <c r="E82" s="1">
        <v>0.036</v>
      </c>
      <c r="F82" s="1" t="s">
        <v>21</v>
      </c>
      <c r="H82" s="1">
        <v>1.0</v>
      </c>
      <c r="I82" s="1" t="b">
        <f t="shared" si="1"/>
        <v>1</v>
      </c>
      <c r="J82" s="1" t="b">
        <f t="shared" si="2"/>
        <v>0</v>
      </c>
      <c r="K82" s="1" t="b">
        <f t="shared" si="3"/>
        <v>0</v>
      </c>
    </row>
    <row r="83" ht="15.75" customHeight="1">
      <c r="A83" s="1" t="s">
        <v>103</v>
      </c>
      <c r="B83" s="1">
        <v>20.83</v>
      </c>
      <c r="C83" s="1">
        <v>322.0</v>
      </c>
      <c r="D83" s="1">
        <v>0.01</v>
      </c>
      <c r="E83" s="1">
        <v>0.054</v>
      </c>
      <c r="F83" s="1" t="s">
        <v>114</v>
      </c>
      <c r="H83" s="1">
        <v>1.0</v>
      </c>
      <c r="I83" s="1" t="b">
        <f t="shared" si="1"/>
        <v>1</v>
      </c>
      <c r="J83" s="1" t="b">
        <f t="shared" si="2"/>
        <v>1</v>
      </c>
      <c r="K83" s="1" t="b">
        <f t="shared" si="3"/>
        <v>0</v>
      </c>
    </row>
    <row r="84" ht="15.75" customHeight="1">
      <c r="A84" s="1" t="s">
        <v>104</v>
      </c>
      <c r="B84" s="1" t="s">
        <v>115</v>
      </c>
      <c r="C84" s="1" t="s">
        <v>115</v>
      </c>
      <c r="D84" s="1" t="s">
        <v>115</v>
      </c>
      <c r="E84" s="1" t="s">
        <v>115</v>
      </c>
      <c r="F84" s="1" t="s">
        <v>114</v>
      </c>
      <c r="H84" s="1">
        <v>1.0</v>
      </c>
      <c r="I84" s="1" t="b">
        <f t="shared" si="1"/>
        <v>1</v>
      </c>
      <c r="J84" s="1" t="b">
        <f t="shared" si="2"/>
        <v>1</v>
      </c>
      <c r="K84" s="1" t="b">
        <f t="shared" si="3"/>
        <v>0</v>
      </c>
    </row>
    <row r="85" ht="15.75" customHeight="1">
      <c r="A85" s="1" t="s">
        <v>105</v>
      </c>
      <c r="B85" s="1">
        <v>21.59</v>
      </c>
      <c r="C85" s="1">
        <v>3542.0</v>
      </c>
      <c r="D85" s="1">
        <v>0.1</v>
      </c>
      <c r="E85" s="1">
        <v>0.138</v>
      </c>
      <c r="F85" s="1" t="s">
        <v>21</v>
      </c>
      <c r="H85" s="1">
        <v>1.0</v>
      </c>
      <c r="I85" s="1" t="b">
        <f t="shared" si="1"/>
        <v>1</v>
      </c>
      <c r="J85" s="1" t="b">
        <f t="shared" si="2"/>
        <v>0</v>
      </c>
      <c r="K85" s="1" t="b">
        <f t="shared" si="3"/>
        <v>0</v>
      </c>
    </row>
    <row r="86" ht="15.75" customHeight="1">
      <c r="A86" s="1" t="s">
        <v>106</v>
      </c>
      <c r="B86" s="1">
        <v>21.73</v>
      </c>
      <c r="C86" s="1">
        <v>1124.0</v>
      </c>
      <c r="D86" s="1">
        <v>0.03</v>
      </c>
      <c r="E86" s="1">
        <v>0.132</v>
      </c>
      <c r="F86" s="1" t="s">
        <v>21</v>
      </c>
      <c r="H86" s="1">
        <v>1.0</v>
      </c>
      <c r="I86" s="1" t="b">
        <f t="shared" si="1"/>
        <v>1</v>
      </c>
      <c r="J86" s="1" t="b">
        <f t="shared" si="2"/>
        <v>0</v>
      </c>
      <c r="K86" s="1" t="b">
        <f t="shared" si="3"/>
        <v>0</v>
      </c>
    </row>
    <row r="87" ht="15.75" customHeight="1">
      <c r="A87" s="1" t="s">
        <v>107</v>
      </c>
      <c r="B87" s="1">
        <v>21.82</v>
      </c>
      <c r="C87" s="1">
        <v>7261.0</v>
      </c>
      <c r="D87" s="1">
        <v>0.21</v>
      </c>
      <c r="E87" s="1">
        <v>0.11</v>
      </c>
      <c r="F87" s="1" t="s">
        <v>21</v>
      </c>
      <c r="H87" s="1">
        <v>1.0</v>
      </c>
      <c r="I87" s="1" t="b">
        <f t="shared" si="1"/>
        <v>1</v>
      </c>
      <c r="J87" s="1" t="b">
        <f t="shared" si="2"/>
        <v>0</v>
      </c>
      <c r="K87" s="1" t="b">
        <f t="shared" si="3"/>
        <v>0</v>
      </c>
    </row>
    <row r="88" ht="15.75" customHeight="1">
      <c r="A88" s="1" t="s">
        <v>108</v>
      </c>
      <c r="B88" s="1">
        <v>22.0</v>
      </c>
      <c r="C88" s="1">
        <v>3364.0</v>
      </c>
      <c r="D88" s="1">
        <v>0.1</v>
      </c>
      <c r="E88" s="1">
        <v>0.135</v>
      </c>
      <c r="F88" s="1" t="s">
        <v>21</v>
      </c>
      <c r="H88" s="1">
        <v>1.0</v>
      </c>
      <c r="I88" s="1" t="b">
        <f t="shared" si="1"/>
        <v>1</v>
      </c>
      <c r="J88" s="1" t="b">
        <f t="shared" si="2"/>
        <v>0</v>
      </c>
      <c r="K88" s="1" t="b">
        <f t="shared" si="3"/>
        <v>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1:J1000 K3">
    <cfRule type="cellIs" dxfId="0" priority="1" operator="equal">
      <formula>"FALSE"</formula>
    </cfRule>
  </conditionalFormatting>
  <conditionalFormatting sqref="K1:K1000">
    <cfRule type="cellIs" dxfId="1" priority="2" operator="equal">
      <formula>"TRUE"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3" width="9.14"/>
    <col customWidth="1" min="4" max="4" width="17.0"/>
    <col customWidth="1" min="5" max="5" width="12.43"/>
    <col customWidth="1" min="6" max="19" width="9.14"/>
    <col customWidth="1" min="20" max="26" width="8.71"/>
  </cols>
  <sheetData>
    <row r="1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8">
        <v>230908.0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1" t="s">
        <v>0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1" t="s">
        <v>117</v>
      </c>
      <c r="B6" s="2" t="s">
        <v>118</v>
      </c>
      <c r="C6" s="2" t="s">
        <v>119</v>
      </c>
      <c r="D6" s="2" t="s">
        <v>120</v>
      </c>
      <c r="E6" s="2" t="s">
        <v>121</v>
      </c>
      <c r="F6" s="2" t="s">
        <v>122</v>
      </c>
      <c r="G6" s="2" t="s">
        <v>123</v>
      </c>
      <c r="H6" s="2" t="s">
        <v>124</v>
      </c>
      <c r="I6" s="2" t="s">
        <v>125</v>
      </c>
      <c r="J6" s="2" t="s">
        <v>126</v>
      </c>
      <c r="K6" s="2" t="s">
        <v>127</v>
      </c>
      <c r="L6" s="2" t="s">
        <v>128</v>
      </c>
      <c r="M6" s="2" t="s">
        <v>129</v>
      </c>
      <c r="N6" s="2" t="s">
        <v>130</v>
      </c>
      <c r="O6" s="2" t="s">
        <v>131</v>
      </c>
      <c r="P6" s="2" t="s">
        <v>132</v>
      </c>
      <c r="Q6" s="2" t="s">
        <v>133</v>
      </c>
      <c r="R6" s="2">
        <v>31.0</v>
      </c>
      <c r="S6" s="2"/>
    </row>
    <row r="7">
      <c r="A7" s="1" t="s">
        <v>109</v>
      </c>
      <c r="B7" s="2" t="s">
        <v>109</v>
      </c>
      <c r="C7" s="2" t="s">
        <v>109</v>
      </c>
      <c r="D7" s="2" t="s">
        <v>109</v>
      </c>
      <c r="E7" s="2" t="s">
        <v>109</v>
      </c>
      <c r="F7" s="2" t="s">
        <v>109</v>
      </c>
      <c r="G7" s="2" t="s">
        <v>109</v>
      </c>
      <c r="H7" s="2" t="s">
        <v>109</v>
      </c>
      <c r="I7" s="2" t="s">
        <v>109</v>
      </c>
      <c r="J7" s="2" t="s">
        <v>109</v>
      </c>
      <c r="K7" s="2" t="s">
        <v>109</v>
      </c>
      <c r="L7" s="2" t="s">
        <v>109</v>
      </c>
      <c r="M7" s="2" t="s">
        <v>109</v>
      </c>
      <c r="N7" s="2" t="s">
        <v>109</v>
      </c>
      <c r="O7" s="2" t="s">
        <v>109</v>
      </c>
      <c r="P7" s="2" t="s">
        <v>109</v>
      </c>
      <c r="Q7" s="2" t="s">
        <v>109</v>
      </c>
      <c r="R7" s="2" t="s">
        <v>109</v>
      </c>
      <c r="S7" s="2" t="s">
        <v>134</v>
      </c>
    </row>
    <row r="8">
      <c r="A8" s="1" t="s">
        <v>20</v>
      </c>
      <c r="B8" s="2">
        <v>0.0712</v>
      </c>
      <c r="C8" s="2" t="s">
        <v>135</v>
      </c>
      <c r="D8" s="2" t="s">
        <v>135</v>
      </c>
      <c r="E8" s="2" t="s">
        <v>135</v>
      </c>
      <c r="F8" s="2" t="s">
        <v>135</v>
      </c>
      <c r="G8" s="2">
        <v>0.084</v>
      </c>
      <c r="H8" s="2">
        <v>0.0936</v>
      </c>
      <c r="I8" s="2">
        <v>0.1121</v>
      </c>
      <c r="J8" s="2">
        <v>0.0868</v>
      </c>
      <c r="K8" s="2" t="s">
        <v>135</v>
      </c>
      <c r="L8" s="2" t="s">
        <v>135</v>
      </c>
      <c r="M8" s="2" t="s">
        <v>135</v>
      </c>
      <c r="N8" s="2" t="s">
        <v>135</v>
      </c>
      <c r="O8" s="2" t="s">
        <v>135</v>
      </c>
      <c r="P8" s="2">
        <v>0.0644</v>
      </c>
      <c r="Q8" s="2">
        <v>0.0635</v>
      </c>
      <c r="R8" s="2">
        <v>0.0632</v>
      </c>
      <c r="S8" s="2">
        <v>1.0</v>
      </c>
    </row>
    <row r="9">
      <c r="A9" s="1" t="s">
        <v>22</v>
      </c>
      <c r="B9" s="2" t="s">
        <v>135</v>
      </c>
      <c r="C9" s="2" t="s">
        <v>135</v>
      </c>
      <c r="D9" s="2" t="s">
        <v>135</v>
      </c>
      <c r="E9" s="2" t="s">
        <v>135</v>
      </c>
      <c r="F9" s="2" t="s">
        <v>135</v>
      </c>
      <c r="G9" s="2" t="s">
        <v>135</v>
      </c>
      <c r="H9" s="2" t="s">
        <v>135</v>
      </c>
      <c r="I9" s="2" t="s">
        <v>135</v>
      </c>
      <c r="J9" s="2" t="s">
        <v>135</v>
      </c>
      <c r="K9" s="2" t="s">
        <v>135</v>
      </c>
      <c r="L9" s="2" t="s">
        <v>135</v>
      </c>
      <c r="M9" s="2" t="s">
        <v>135</v>
      </c>
      <c r="N9" s="2" t="s">
        <v>135</v>
      </c>
      <c r="O9" s="2" t="s">
        <v>135</v>
      </c>
      <c r="P9" s="2" t="s">
        <v>135</v>
      </c>
      <c r="Q9" s="2" t="s">
        <v>135</v>
      </c>
      <c r="R9" s="2" t="s">
        <v>135</v>
      </c>
      <c r="S9" s="2">
        <v>1.0</v>
      </c>
    </row>
    <row r="10">
      <c r="A10" s="1" t="s">
        <v>23</v>
      </c>
      <c r="B10" s="2">
        <v>0.0604</v>
      </c>
      <c r="C10" s="2">
        <v>0.0655</v>
      </c>
      <c r="D10" s="2">
        <v>0.0655</v>
      </c>
      <c r="E10" s="2">
        <v>0.0748</v>
      </c>
      <c r="F10" s="2">
        <v>0.0656</v>
      </c>
      <c r="G10" s="2">
        <v>0.0819</v>
      </c>
      <c r="H10" s="2">
        <v>0.0891</v>
      </c>
      <c r="I10" s="2">
        <v>0.0871</v>
      </c>
      <c r="J10" s="2">
        <v>0.0823</v>
      </c>
      <c r="K10" s="2">
        <v>0.078</v>
      </c>
      <c r="L10" s="2">
        <v>0.0752</v>
      </c>
      <c r="M10" s="2" t="s">
        <v>135</v>
      </c>
      <c r="N10" s="2">
        <v>0.0725</v>
      </c>
      <c r="O10" s="2" t="s">
        <v>135</v>
      </c>
      <c r="P10" s="2">
        <v>0.0546</v>
      </c>
      <c r="Q10" s="2">
        <v>0.0472</v>
      </c>
      <c r="R10" s="2" t="s">
        <v>135</v>
      </c>
      <c r="S10" s="2">
        <v>1.0</v>
      </c>
    </row>
    <row r="11">
      <c r="A11" s="1" t="s">
        <v>24</v>
      </c>
      <c r="B11" s="2" t="s">
        <v>135</v>
      </c>
      <c r="C11" s="2" t="s">
        <v>135</v>
      </c>
      <c r="D11" s="2" t="s">
        <v>135</v>
      </c>
      <c r="E11" s="2" t="s">
        <v>135</v>
      </c>
      <c r="F11" s="2" t="s">
        <v>135</v>
      </c>
      <c r="G11" s="2" t="s">
        <v>135</v>
      </c>
      <c r="H11" s="2" t="s">
        <v>135</v>
      </c>
      <c r="I11" s="2" t="s">
        <v>135</v>
      </c>
      <c r="J11" s="2" t="s">
        <v>135</v>
      </c>
      <c r="K11" s="2" t="s">
        <v>135</v>
      </c>
      <c r="L11" s="2" t="s">
        <v>135</v>
      </c>
      <c r="M11" s="2" t="s">
        <v>135</v>
      </c>
      <c r="N11" s="2" t="s">
        <v>135</v>
      </c>
      <c r="O11" s="2" t="s">
        <v>135</v>
      </c>
      <c r="P11" s="2" t="s">
        <v>135</v>
      </c>
      <c r="Q11" s="2" t="s">
        <v>135</v>
      </c>
      <c r="R11" s="2" t="s">
        <v>135</v>
      </c>
      <c r="S11" s="2">
        <v>1.0</v>
      </c>
    </row>
    <row r="12">
      <c r="A12" s="1" t="s">
        <v>25</v>
      </c>
      <c r="B12" s="2" t="s">
        <v>135</v>
      </c>
      <c r="C12" s="2" t="s">
        <v>135</v>
      </c>
      <c r="D12" s="2" t="s">
        <v>135</v>
      </c>
      <c r="E12" s="2" t="s">
        <v>135</v>
      </c>
      <c r="F12" s="2" t="s">
        <v>135</v>
      </c>
      <c r="G12" s="2" t="s">
        <v>135</v>
      </c>
      <c r="H12" s="2" t="s">
        <v>135</v>
      </c>
      <c r="I12" s="2" t="s">
        <v>135</v>
      </c>
      <c r="J12" s="2" t="s">
        <v>135</v>
      </c>
      <c r="K12" s="2" t="s">
        <v>135</v>
      </c>
      <c r="L12" s="2" t="s">
        <v>135</v>
      </c>
      <c r="M12" s="2" t="s">
        <v>135</v>
      </c>
      <c r="N12" s="2" t="s">
        <v>135</v>
      </c>
      <c r="O12" s="2" t="s">
        <v>135</v>
      </c>
      <c r="P12" s="2" t="s">
        <v>135</v>
      </c>
      <c r="Q12" s="2" t="s">
        <v>135</v>
      </c>
      <c r="R12" s="2" t="s">
        <v>135</v>
      </c>
      <c r="S12" s="2">
        <v>1.0</v>
      </c>
    </row>
    <row r="13">
      <c r="A13" s="1" t="s">
        <v>26</v>
      </c>
      <c r="B13" s="2" t="s">
        <v>135</v>
      </c>
      <c r="C13" s="2" t="s">
        <v>135</v>
      </c>
      <c r="D13" s="2" t="s">
        <v>135</v>
      </c>
      <c r="E13" s="2" t="s">
        <v>135</v>
      </c>
      <c r="F13" s="2" t="s">
        <v>135</v>
      </c>
      <c r="G13" s="2" t="s">
        <v>135</v>
      </c>
      <c r="H13" s="2" t="s">
        <v>135</v>
      </c>
      <c r="I13" s="2" t="s">
        <v>135</v>
      </c>
      <c r="J13" s="2" t="s">
        <v>135</v>
      </c>
      <c r="K13" s="2" t="s">
        <v>135</v>
      </c>
      <c r="L13" s="2" t="s">
        <v>135</v>
      </c>
      <c r="M13" s="2" t="s">
        <v>135</v>
      </c>
      <c r="N13" s="2" t="s">
        <v>135</v>
      </c>
      <c r="O13" s="2" t="s">
        <v>135</v>
      </c>
      <c r="P13" s="2" t="s">
        <v>135</v>
      </c>
      <c r="Q13" s="2" t="s">
        <v>135</v>
      </c>
      <c r="R13" s="2" t="s">
        <v>135</v>
      </c>
      <c r="S13" s="2">
        <v>1.0</v>
      </c>
    </row>
    <row r="14">
      <c r="A14" s="1" t="s">
        <v>28</v>
      </c>
      <c r="B14" s="2" t="s">
        <v>135</v>
      </c>
      <c r="C14" s="2" t="s">
        <v>135</v>
      </c>
      <c r="D14" s="2" t="s">
        <v>135</v>
      </c>
      <c r="E14" s="2" t="s">
        <v>135</v>
      </c>
      <c r="F14" s="2" t="s">
        <v>135</v>
      </c>
      <c r="G14" s="2" t="s">
        <v>135</v>
      </c>
      <c r="H14" s="2" t="s">
        <v>135</v>
      </c>
      <c r="I14" s="2" t="s">
        <v>135</v>
      </c>
      <c r="J14" s="2" t="s">
        <v>135</v>
      </c>
      <c r="K14" s="2" t="s">
        <v>135</v>
      </c>
      <c r="L14" s="2" t="s">
        <v>135</v>
      </c>
      <c r="M14" s="2" t="s">
        <v>135</v>
      </c>
      <c r="N14" s="2" t="s">
        <v>135</v>
      </c>
      <c r="O14" s="2" t="s">
        <v>135</v>
      </c>
      <c r="P14" s="2" t="s">
        <v>135</v>
      </c>
      <c r="Q14" s="2" t="s">
        <v>135</v>
      </c>
      <c r="R14" s="2" t="s">
        <v>135</v>
      </c>
      <c r="S14" s="2">
        <v>1.0</v>
      </c>
    </row>
    <row r="15">
      <c r="A15" s="9" t="s">
        <v>30</v>
      </c>
      <c r="B15" s="10">
        <v>7.0209</v>
      </c>
      <c r="C15" s="10">
        <v>37.7244</v>
      </c>
      <c r="D15" s="10" t="s">
        <v>135</v>
      </c>
      <c r="E15" s="10">
        <v>3.2963</v>
      </c>
      <c r="F15" s="10" t="s">
        <v>135</v>
      </c>
      <c r="G15" s="10">
        <v>53.8494</v>
      </c>
      <c r="H15" s="10">
        <v>30.5526</v>
      </c>
      <c r="I15" s="10">
        <v>17.8041</v>
      </c>
      <c r="J15" s="10">
        <v>35.1077</v>
      </c>
      <c r="K15" s="10">
        <v>8.8611</v>
      </c>
      <c r="L15" s="10">
        <v>12.2251</v>
      </c>
      <c r="M15" s="10">
        <v>7.589</v>
      </c>
      <c r="N15" s="10">
        <v>18.8895</v>
      </c>
      <c r="O15" s="10">
        <v>3.4989</v>
      </c>
      <c r="P15" s="10">
        <v>3.8648</v>
      </c>
      <c r="Q15" s="10">
        <v>5.9833</v>
      </c>
      <c r="R15" s="10">
        <v>5.9909</v>
      </c>
      <c r="S15" s="10">
        <v>2.0</v>
      </c>
      <c r="T15" s="9"/>
      <c r="U15" s="9"/>
      <c r="V15" s="9"/>
      <c r="W15" s="9"/>
      <c r="X15" s="9"/>
      <c r="Y15" s="9"/>
      <c r="Z15" s="9"/>
    </row>
    <row r="16">
      <c r="A16" s="1" t="s">
        <v>32</v>
      </c>
      <c r="B16" s="2" t="s">
        <v>135</v>
      </c>
      <c r="C16" s="2">
        <v>0.071</v>
      </c>
      <c r="D16" s="2" t="s">
        <v>135</v>
      </c>
      <c r="E16" s="2">
        <v>0.0615</v>
      </c>
      <c r="F16" s="2">
        <v>0.0551</v>
      </c>
      <c r="G16" s="2">
        <v>0.0603</v>
      </c>
      <c r="H16" s="2">
        <v>0.0598</v>
      </c>
      <c r="I16" s="2">
        <v>0.0654</v>
      </c>
      <c r="J16" s="2">
        <v>0.0598</v>
      </c>
      <c r="K16" s="2">
        <v>0.0592</v>
      </c>
      <c r="L16" s="2">
        <v>0.0562</v>
      </c>
      <c r="M16" s="2">
        <v>0.0591</v>
      </c>
      <c r="N16" s="2">
        <v>0.055</v>
      </c>
      <c r="O16" s="2">
        <v>0.0363</v>
      </c>
      <c r="P16" s="2" t="s">
        <v>135</v>
      </c>
      <c r="Q16" s="2">
        <v>0.0416</v>
      </c>
      <c r="R16" s="2">
        <v>0.0305</v>
      </c>
      <c r="S16" s="2">
        <v>1.0</v>
      </c>
    </row>
    <row r="17">
      <c r="A17" s="1" t="s">
        <v>33</v>
      </c>
      <c r="B17" s="2" t="s">
        <v>135</v>
      </c>
      <c r="C17" s="2" t="s">
        <v>135</v>
      </c>
      <c r="D17" s="2" t="s">
        <v>135</v>
      </c>
      <c r="E17" s="2" t="s">
        <v>135</v>
      </c>
      <c r="F17" s="2" t="s">
        <v>135</v>
      </c>
      <c r="G17" s="2" t="s">
        <v>135</v>
      </c>
      <c r="H17" s="2" t="s">
        <v>135</v>
      </c>
      <c r="I17" s="2" t="s">
        <v>135</v>
      </c>
      <c r="J17" s="2" t="s">
        <v>135</v>
      </c>
      <c r="K17" s="2" t="s">
        <v>135</v>
      </c>
      <c r="L17" s="2" t="s">
        <v>135</v>
      </c>
      <c r="M17" s="2" t="s">
        <v>135</v>
      </c>
      <c r="N17" s="2" t="s">
        <v>135</v>
      </c>
      <c r="O17" s="2" t="s">
        <v>135</v>
      </c>
      <c r="P17" s="2" t="s">
        <v>135</v>
      </c>
      <c r="Q17" s="2" t="s">
        <v>135</v>
      </c>
      <c r="R17" s="2" t="s">
        <v>135</v>
      </c>
      <c r="S17" s="2">
        <v>1.0</v>
      </c>
    </row>
    <row r="18">
      <c r="A18" s="1" t="s">
        <v>34</v>
      </c>
      <c r="B18" s="2" t="s">
        <v>135</v>
      </c>
      <c r="C18" s="2" t="s">
        <v>135</v>
      </c>
      <c r="D18" s="2" t="s">
        <v>135</v>
      </c>
      <c r="E18" s="2" t="s">
        <v>135</v>
      </c>
      <c r="F18" s="2" t="s">
        <v>135</v>
      </c>
      <c r="G18" s="2" t="s">
        <v>135</v>
      </c>
      <c r="H18" s="2" t="s">
        <v>135</v>
      </c>
      <c r="I18" s="2" t="s">
        <v>135</v>
      </c>
      <c r="J18" s="2" t="s">
        <v>135</v>
      </c>
      <c r="K18" s="2" t="s">
        <v>135</v>
      </c>
      <c r="L18" s="2" t="s">
        <v>135</v>
      </c>
      <c r="M18" s="2" t="s">
        <v>135</v>
      </c>
      <c r="N18" s="2" t="s">
        <v>135</v>
      </c>
      <c r="O18" s="2" t="s">
        <v>135</v>
      </c>
      <c r="P18" s="2" t="s">
        <v>135</v>
      </c>
      <c r="Q18" s="2" t="s">
        <v>135</v>
      </c>
      <c r="R18" s="2" t="s">
        <v>135</v>
      </c>
      <c r="S18" s="2">
        <v>1.0</v>
      </c>
    </row>
    <row r="19">
      <c r="A19" s="1" t="s">
        <v>35</v>
      </c>
      <c r="B19" s="2">
        <v>0.0109</v>
      </c>
      <c r="C19" s="2">
        <v>0.0247</v>
      </c>
      <c r="D19" s="2" t="s">
        <v>135</v>
      </c>
      <c r="E19" s="2">
        <v>0.0237</v>
      </c>
      <c r="F19" s="2">
        <v>0.0166</v>
      </c>
      <c r="G19" s="2">
        <v>0.0246</v>
      </c>
      <c r="H19" s="2">
        <v>0.0323</v>
      </c>
      <c r="I19" s="2">
        <v>0.0353</v>
      </c>
      <c r="J19" s="2">
        <v>0.0304</v>
      </c>
      <c r="K19" s="2" t="s">
        <v>135</v>
      </c>
      <c r="L19" s="2" t="s">
        <v>135</v>
      </c>
      <c r="M19" s="2">
        <v>0.0349</v>
      </c>
      <c r="N19" s="2" t="s">
        <v>135</v>
      </c>
      <c r="O19" s="2">
        <v>0.0354</v>
      </c>
      <c r="P19" s="2">
        <v>0.0343</v>
      </c>
      <c r="Q19" s="2">
        <v>0.0249</v>
      </c>
      <c r="R19" s="2">
        <v>1.6866</v>
      </c>
      <c r="S19" s="2">
        <v>1.0</v>
      </c>
    </row>
    <row r="20">
      <c r="A20" s="1" t="s">
        <v>36</v>
      </c>
      <c r="B20" s="2" t="s">
        <v>135</v>
      </c>
      <c r="C20" s="2" t="s">
        <v>135</v>
      </c>
      <c r="D20" s="2" t="s">
        <v>135</v>
      </c>
      <c r="E20" s="2" t="s">
        <v>135</v>
      </c>
      <c r="F20" s="2" t="s">
        <v>135</v>
      </c>
      <c r="G20" s="2" t="s">
        <v>135</v>
      </c>
      <c r="H20" s="2" t="s">
        <v>135</v>
      </c>
      <c r="I20" s="2" t="s">
        <v>135</v>
      </c>
      <c r="J20" s="2" t="s">
        <v>135</v>
      </c>
      <c r="K20" s="2" t="s">
        <v>135</v>
      </c>
      <c r="L20" s="2" t="s">
        <v>135</v>
      </c>
      <c r="M20" s="2" t="s">
        <v>135</v>
      </c>
      <c r="N20" s="2" t="s">
        <v>135</v>
      </c>
      <c r="O20" s="2" t="s">
        <v>135</v>
      </c>
      <c r="P20" s="2" t="s">
        <v>135</v>
      </c>
      <c r="Q20" s="2" t="s">
        <v>135</v>
      </c>
      <c r="R20" s="2" t="s">
        <v>135</v>
      </c>
      <c r="S20" s="2">
        <v>1.0</v>
      </c>
    </row>
    <row r="21" ht="15.75" customHeight="1">
      <c r="A21" s="1" t="s">
        <v>37</v>
      </c>
      <c r="B21" s="2" t="s">
        <v>135</v>
      </c>
      <c r="C21" s="2" t="s">
        <v>135</v>
      </c>
      <c r="D21" s="2" t="s">
        <v>135</v>
      </c>
      <c r="E21" s="2" t="s">
        <v>135</v>
      </c>
      <c r="F21" s="2" t="s">
        <v>135</v>
      </c>
      <c r="G21" s="2" t="s">
        <v>135</v>
      </c>
      <c r="H21" s="2" t="s">
        <v>135</v>
      </c>
      <c r="I21" s="2" t="s">
        <v>135</v>
      </c>
      <c r="J21" s="2" t="s">
        <v>135</v>
      </c>
      <c r="K21" s="2" t="s">
        <v>135</v>
      </c>
      <c r="L21" s="2" t="s">
        <v>135</v>
      </c>
      <c r="M21" s="2" t="s">
        <v>135</v>
      </c>
      <c r="N21" s="2" t="s">
        <v>135</v>
      </c>
      <c r="O21" s="2" t="s">
        <v>135</v>
      </c>
      <c r="P21" s="2" t="s">
        <v>135</v>
      </c>
      <c r="Q21" s="2" t="s">
        <v>135</v>
      </c>
      <c r="R21" s="2" t="s">
        <v>135</v>
      </c>
      <c r="S21" s="2">
        <v>1.0</v>
      </c>
    </row>
    <row r="22" ht="15.75" customHeight="1">
      <c r="A22" s="1" t="s">
        <v>38</v>
      </c>
      <c r="B22" s="2" t="s">
        <v>135</v>
      </c>
      <c r="C22" s="2" t="s">
        <v>135</v>
      </c>
      <c r="D22" s="2" t="s">
        <v>135</v>
      </c>
      <c r="E22" s="2" t="s">
        <v>135</v>
      </c>
      <c r="F22" s="2" t="s">
        <v>135</v>
      </c>
      <c r="G22" s="2" t="s">
        <v>135</v>
      </c>
      <c r="H22" s="2" t="s">
        <v>135</v>
      </c>
      <c r="I22" s="2" t="s">
        <v>135</v>
      </c>
      <c r="J22" s="2" t="s">
        <v>135</v>
      </c>
      <c r="K22" s="2" t="s">
        <v>135</v>
      </c>
      <c r="L22" s="2" t="s">
        <v>135</v>
      </c>
      <c r="M22" s="2" t="s">
        <v>135</v>
      </c>
      <c r="N22" s="2" t="s">
        <v>135</v>
      </c>
      <c r="O22" s="2" t="s">
        <v>135</v>
      </c>
      <c r="P22" s="2" t="s">
        <v>135</v>
      </c>
      <c r="Q22" s="2" t="s">
        <v>135</v>
      </c>
      <c r="R22" s="2" t="s">
        <v>135</v>
      </c>
      <c r="S22" s="2">
        <v>1.0</v>
      </c>
    </row>
    <row r="23" ht="15.75" customHeight="1">
      <c r="A23" s="1" t="s">
        <v>39</v>
      </c>
      <c r="B23" s="2" t="s">
        <v>135</v>
      </c>
      <c r="C23" s="2" t="s">
        <v>135</v>
      </c>
      <c r="D23" s="2" t="s">
        <v>135</v>
      </c>
      <c r="E23" s="2" t="s">
        <v>135</v>
      </c>
      <c r="F23" s="2" t="s">
        <v>135</v>
      </c>
      <c r="G23" s="2" t="s">
        <v>135</v>
      </c>
      <c r="H23" s="2" t="s">
        <v>135</v>
      </c>
      <c r="I23" s="2" t="s">
        <v>135</v>
      </c>
      <c r="J23" s="2" t="s">
        <v>135</v>
      </c>
      <c r="K23" s="2" t="s">
        <v>135</v>
      </c>
      <c r="L23" s="2" t="s">
        <v>135</v>
      </c>
      <c r="M23" s="2" t="s">
        <v>135</v>
      </c>
      <c r="N23" s="2" t="s">
        <v>135</v>
      </c>
      <c r="O23" s="2" t="s">
        <v>135</v>
      </c>
      <c r="P23" s="2" t="s">
        <v>135</v>
      </c>
      <c r="Q23" s="2" t="s">
        <v>135</v>
      </c>
      <c r="R23" s="2" t="s">
        <v>135</v>
      </c>
      <c r="S23" s="2">
        <v>1.0</v>
      </c>
    </row>
    <row r="24" ht="15.75" customHeight="1">
      <c r="A24" s="1" t="s">
        <v>40</v>
      </c>
      <c r="B24" s="2" t="s">
        <v>135</v>
      </c>
      <c r="C24" s="2" t="s">
        <v>135</v>
      </c>
      <c r="D24" s="2" t="s">
        <v>135</v>
      </c>
      <c r="E24" s="2" t="s">
        <v>135</v>
      </c>
      <c r="F24" s="2" t="s">
        <v>135</v>
      </c>
      <c r="G24" s="2" t="s">
        <v>135</v>
      </c>
      <c r="H24" s="2" t="s">
        <v>135</v>
      </c>
      <c r="I24" s="2" t="s">
        <v>135</v>
      </c>
      <c r="J24" s="2" t="s">
        <v>135</v>
      </c>
      <c r="K24" s="2" t="s">
        <v>135</v>
      </c>
      <c r="L24" s="2" t="s">
        <v>135</v>
      </c>
      <c r="M24" s="2" t="s">
        <v>135</v>
      </c>
      <c r="N24" s="2" t="s">
        <v>135</v>
      </c>
      <c r="O24" s="2" t="s">
        <v>135</v>
      </c>
      <c r="P24" s="2" t="s">
        <v>135</v>
      </c>
      <c r="Q24" s="2" t="s">
        <v>135</v>
      </c>
      <c r="R24" s="2" t="s">
        <v>135</v>
      </c>
      <c r="S24" s="2">
        <v>1.0</v>
      </c>
    </row>
    <row r="25" ht="15.75" customHeight="1">
      <c r="A25" s="1" t="s">
        <v>41</v>
      </c>
      <c r="B25" s="2" t="s">
        <v>135</v>
      </c>
      <c r="C25" s="2" t="s">
        <v>135</v>
      </c>
      <c r="D25" s="2" t="s">
        <v>135</v>
      </c>
      <c r="E25" s="2" t="s">
        <v>135</v>
      </c>
      <c r="F25" s="2" t="s">
        <v>135</v>
      </c>
      <c r="G25" s="2" t="s">
        <v>135</v>
      </c>
      <c r="H25" s="2" t="s">
        <v>135</v>
      </c>
      <c r="I25" s="2" t="s">
        <v>135</v>
      </c>
      <c r="J25" s="2">
        <v>38.1744</v>
      </c>
      <c r="K25" s="2" t="s">
        <v>135</v>
      </c>
      <c r="L25" s="2" t="s">
        <v>135</v>
      </c>
      <c r="M25" s="2" t="s">
        <v>135</v>
      </c>
      <c r="N25" s="2" t="s">
        <v>135</v>
      </c>
      <c r="O25" s="2" t="s">
        <v>135</v>
      </c>
      <c r="P25" s="2" t="s">
        <v>135</v>
      </c>
      <c r="Q25" s="2">
        <v>6.0037</v>
      </c>
      <c r="R25" s="2" t="s">
        <v>135</v>
      </c>
      <c r="S25" s="2">
        <v>2.0</v>
      </c>
    </row>
    <row r="26" ht="15.75" customHeight="1">
      <c r="A26" s="1" t="s">
        <v>42</v>
      </c>
      <c r="B26" s="2" t="s">
        <v>135</v>
      </c>
      <c r="C26" s="2" t="s">
        <v>135</v>
      </c>
      <c r="D26" s="2" t="s">
        <v>135</v>
      </c>
      <c r="E26" s="2" t="s">
        <v>135</v>
      </c>
      <c r="F26" s="2" t="s">
        <v>135</v>
      </c>
      <c r="G26" s="2" t="s">
        <v>135</v>
      </c>
      <c r="H26" s="2" t="s">
        <v>135</v>
      </c>
      <c r="I26" s="2" t="s">
        <v>135</v>
      </c>
      <c r="J26" s="2" t="s">
        <v>135</v>
      </c>
      <c r="K26" s="2" t="s">
        <v>135</v>
      </c>
      <c r="L26" s="2" t="s">
        <v>135</v>
      </c>
      <c r="M26" s="2" t="s">
        <v>135</v>
      </c>
      <c r="N26" s="2" t="s">
        <v>135</v>
      </c>
      <c r="O26" s="2" t="s">
        <v>135</v>
      </c>
      <c r="P26" s="2" t="s">
        <v>135</v>
      </c>
      <c r="Q26" s="2" t="s">
        <v>135</v>
      </c>
      <c r="R26" s="2" t="s">
        <v>135</v>
      </c>
      <c r="S26" s="2">
        <v>1.0</v>
      </c>
    </row>
    <row r="27" ht="15.75" customHeight="1">
      <c r="A27" s="1" t="s">
        <v>43</v>
      </c>
      <c r="B27" s="2" t="s">
        <v>135</v>
      </c>
      <c r="C27" s="2" t="s">
        <v>135</v>
      </c>
      <c r="D27" s="2" t="s">
        <v>135</v>
      </c>
      <c r="E27" s="2" t="s">
        <v>135</v>
      </c>
      <c r="F27" s="2" t="s">
        <v>135</v>
      </c>
      <c r="G27" s="2" t="s">
        <v>135</v>
      </c>
      <c r="H27" s="2" t="s">
        <v>135</v>
      </c>
      <c r="I27" s="2" t="s">
        <v>135</v>
      </c>
      <c r="J27" s="2" t="s">
        <v>135</v>
      </c>
      <c r="K27" s="2" t="s">
        <v>135</v>
      </c>
      <c r="L27" s="2" t="s">
        <v>135</v>
      </c>
      <c r="M27" s="2" t="s">
        <v>135</v>
      </c>
      <c r="N27" s="2" t="s">
        <v>135</v>
      </c>
      <c r="O27" s="2" t="s">
        <v>135</v>
      </c>
      <c r="P27" s="2" t="s">
        <v>135</v>
      </c>
      <c r="Q27" s="2" t="s">
        <v>135</v>
      </c>
      <c r="R27" s="2">
        <v>0.2958</v>
      </c>
      <c r="S27" s="2">
        <v>1.0</v>
      </c>
    </row>
    <row r="28" ht="15.75" customHeight="1">
      <c r="A28" s="1" t="s">
        <v>44</v>
      </c>
      <c r="B28" s="2" t="s">
        <v>135</v>
      </c>
      <c r="C28" s="2" t="s">
        <v>135</v>
      </c>
      <c r="D28" s="2" t="s">
        <v>135</v>
      </c>
      <c r="E28" s="2" t="s">
        <v>135</v>
      </c>
      <c r="F28" s="2" t="s">
        <v>135</v>
      </c>
      <c r="G28" s="2" t="s">
        <v>135</v>
      </c>
      <c r="H28" s="2" t="s">
        <v>135</v>
      </c>
      <c r="I28" s="2" t="s">
        <v>135</v>
      </c>
      <c r="J28" s="2" t="s">
        <v>135</v>
      </c>
      <c r="K28" s="2" t="s">
        <v>135</v>
      </c>
      <c r="L28" s="2" t="s">
        <v>135</v>
      </c>
      <c r="M28" s="2" t="s">
        <v>135</v>
      </c>
      <c r="N28" s="2" t="s">
        <v>135</v>
      </c>
      <c r="O28" s="2" t="s">
        <v>135</v>
      </c>
      <c r="P28" s="2" t="s">
        <v>135</v>
      </c>
      <c r="Q28" s="2" t="s">
        <v>135</v>
      </c>
      <c r="R28" s="2" t="s">
        <v>135</v>
      </c>
      <c r="S28" s="2">
        <v>1.0</v>
      </c>
    </row>
    <row r="29" ht="15.75" customHeight="1">
      <c r="A29" s="9" t="s">
        <v>45</v>
      </c>
      <c r="B29" s="10" t="s">
        <v>135</v>
      </c>
      <c r="C29" s="10" t="s">
        <v>135</v>
      </c>
      <c r="D29" s="10" t="s">
        <v>135</v>
      </c>
      <c r="E29" s="10">
        <v>2.7042</v>
      </c>
      <c r="F29" s="10">
        <v>2.8817</v>
      </c>
      <c r="G29" s="10" t="s">
        <v>135</v>
      </c>
      <c r="H29" s="10" t="s">
        <v>135</v>
      </c>
      <c r="I29" s="10" t="s">
        <v>135</v>
      </c>
      <c r="J29" s="10">
        <v>81.3602</v>
      </c>
      <c r="K29" s="10" t="s">
        <v>135</v>
      </c>
      <c r="L29" s="10" t="s">
        <v>135</v>
      </c>
      <c r="M29" s="10" t="s">
        <v>135</v>
      </c>
      <c r="N29" s="10" t="s">
        <v>135</v>
      </c>
      <c r="O29" s="10" t="s">
        <v>135</v>
      </c>
      <c r="P29" s="10" t="s">
        <v>135</v>
      </c>
      <c r="Q29" s="10">
        <v>13.276</v>
      </c>
      <c r="R29" s="10" t="s">
        <v>135</v>
      </c>
      <c r="S29" s="10">
        <v>1.0</v>
      </c>
      <c r="T29" s="9"/>
      <c r="U29" s="9"/>
      <c r="V29" s="9"/>
      <c r="W29" s="9"/>
      <c r="X29" s="9"/>
      <c r="Y29" s="9"/>
      <c r="Z29" s="9"/>
    </row>
    <row r="30" ht="15.75" customHeight="1">
      <c r="A30" s="9" t="s">
        <v>46</v>
      </c>
      <c r="B30" s="10" t="s">
        <v>135</v>
      </c>
      <c r="C30" s="10">
        <v>21.9524</v>
      </c>
      <c r="D30" s="10" t="s">
        <v>135</v>
      </c>
      <c r="E30" s="10" t="s">
        <v>135</v>
      </c>
      <c r="F30" s="10" t="s">
        <v>135</v>
      </c>
      <c r="G30" s="10">
        <v>24.4177</v>
      </c>
      <c r="H30" s="10">
        <v>47.0307</v>
      </c>
      <c r="I30" s="10">
        <v>46.7691</v>
      </c>
      <c r="J30" s="10">
        <v>1.6467</v>
      </c>
      <c r="K30" s="10">
        <v>3.3404</v>
      </c>
      <c r="L30" s="10">
        <v>3.768</v>
      </c>
      <c r="M30" s="10">
        <v>7.5616</v>
      </c>
      <c r="N30" s="10">
        <v>1.4973</v>
      </c>
      <c r="O30" s="10">
        <v>0.2635</v>
      </c>
      <c r="P30" s="10">
        <v>6.8858</v>
      </c>
      <c r="Q30" s="10">
        <v>0.2548</v>
      </c>
      <c r="R30" s="10">
        <v>29.4219</v>
      </c>
      <c r="S30" s="10">
        <v>1.0</v>
      </c>
      <c r="T30" s="9"/>
      <c r="U30" s="9"/>
      <c r="V30" s="9"/>
      <c r="W30" s="9"/>
      <c r="X30" s="9"/>
      <c r="Y30" s="9"/>
      <c r="Z30" s="9"/>
    </row>
    <row r="31" ht="15.75" customHeight="1">
      <c r="A31" s="1" t="s">
        <v>47</v>
      </c>
      <c r="B31" s="2" t="s">
        <v>135</v>
      </c>
      <c r="C31" s="2" t="s">
        <v>135</v>
      </c>
      <c r="D31" s="2" t="s">
        <v>135</v>
      </c>
      <c r="E31" s="2" t="s">
        <v>135</v>
      </c>
      <c r="F31" s="2" t="s">
        <v>135</v>
      </c>
      <c r="G31" s="2" t="s">
        <v>135</v>
      </c>
      <c r="H31" s="2" t="s">
        <v>135</v>
      </c>
      <c r="I31" s="2" t="s">
        <v>135</v>
      </c>
      <c r="J31" s="2" t="s">
        <v>135</v>
      </c>
      <c r="K31" s="2" t="s">
        <v>135</v>
      </c>
      <c r="L31" s="2" t="s">
        <v>135</v>
      </c>
      <c r="M31" s="2" t="s">
        <v>135</v>
      </c>
      <c r="N31" s="2" t="s">
        <v>135</v>
      </c>
      <c r="O31" s="2" t="s">
        <v>135</v>
      </c>
      <c r="P31" s="2" t="s">
        <v>135</v>
      </c>
      <c r="Q31" s="2" t="s">
        <v>135</v>
      </c>
      <c r="R31" s="2" t="s">
        <v>135</v>
      </c>
      <c r="S31" s="2">
        <v>1.0</v>
      </c>
    </row>
    <row r="32" ht="15.75" customHeight="1">
      <c r="A32" s="1" t="s">
        <v>48</v>
      </c>
      <c r="B32" s="2">
        <v>11.7221</v>
      </c>
      <c r="C32" s="2">
        <v>11.889</v>
      </c>
      <c r="D32" s="2">
        <v>11.6433</v>
      </c>
      <c r="E32" s="2">
        <v>12.3976</v>
      </c>
      <c r="F32" s="2">
        <v>12.0887</v>
      </c>
      <c r="G32" s="2">
        <v>12.0188</v>
      </c>
      <c r="H32" s="2">
        <v>12.2021</v>
      </c>
      <c r="I32" s="2">
        <v>12.3148</v>
      </c>
      <c r="J32" s="2">
        <v>12.3664</v>
      </c>
      <c r="K32" s="2">
        <v>12.5081</v>
      </c>
      <c r="L32" s="2">
        <v>12.1639</v>
      </c>
      <c r="M32" s="2">
        <v>12.693</v>
      </c>
      <c r="N32" s="2">
        <v>12.048</v>
      </c>
      <c r="O32" s="2">
        <v>11.915</v>
      </c>
      <c r="P32" s="2">
        <v>11.7828</v>
      </c>
      <c r="Q32" s="2">
        <v>11.9973</v>
      </c>
      <c r="R32" s="2">
        <v>11.7882</v>
      </c>
      <c r="S32" s="2" t="s">
        <v>115</v>
      </c>
    </row>
    <row r="33" ht="15.75" customHeight="1">
      <c r="A33" s="1" t="s">
        <v>50</v>
      </c>
      <c r="B33" s="2">
        <v>10.0</v>
      </c>
      <c r="C33" s="2">
        <v>10.0</v>
      </c>
      <c r="D33" s="2">
        <v>10.0</v>
      </c>
      <c r="E33" s="2">
        <v>10.0</v>
      </c>
      <c r="F33" s="2">
        <v>10.0</v>
      </c>
      <c r="G33" s="2">
        <v>10.0</v>
      </c>
      <c r="H33" s="2">
        <v>10.0</v>
      </c>
      <c r="I33" s="2">
        <v>10.0</v>
      </c>
      <c r="J33" s="2">
        <v>10.0</v>
      </c>
      <c r="K33" s="2">
        <v>10.0</v>
      </c>
      <c r="L33" s="2">
        <v>10.0</v>
      </c>
      <c r="M33" s="2">
        <v>10.0</v>
      </c>
      <c r="N33" s="2">
        <v>10.0</v>
      </c>
      <c r="O33" s="2">
        <v>10.0</v>
      </c>
      <c r="P33" s="2">
        <v>10.0</v>
      </c>
      <c r="Q33" s="2">
        <v>10.0</v>
      </c>
      <c r="R33" s="2">
        <v>10.0</v>
      </c>
      <c r="S33" s="2" t="s">
        <v>115</v>
      </c>
    </row>
    <row r="34" ht="15.75" customHeight="1">
      <c r="A34" s="1" t="s">
        <v>49</v>
      </c>
      <c r="B34" s="2" t="s">
        <v>135</v>
      </c>
      <c r="C34" s="2" t="s">
        <v>135</v>
      </c>
      <c r="D34" s="2" t="s">
        <v>135</v>
      </c>
      <c r="E34" s="2" t="s">
        <v>135</v>
      </c>
      <c r="F34" s="2" t="s">
        <v>135</v>
      </c>
      <c r="G34" s="2" t="s">
        <v>135</v>
      </c>
      <c r="H34" s="2" t="s">
        <v>135</v>
      </c>
      <c r="I34" s="2" t="s">
        <v>135</v>
      </c>
      <c r="J34" s="2" t="s">
        <v>135</v>
      </c>
      <c r="K34" s="2" t="s">
        <v>135</v>
      </c>
      <c r="L34" s="2" t="s">
        <v>135</v>
      </c>
      <c r="M34" s="2" t="s">
        <v>135</v>
      </c>
      <c r="N34" s="2" t="s">
        <v>135</v>
      </c>
      <c r="O34" s="2" t="s">
        <v>135</v>
      </c>
      <c r="P34" s="2" t="s">
        <v>135</v>
      </c>
      <c r="Q34" s="2" t="s">
        <v>135</v>
      </c>
      <c r="R34" s="2" t="s">
        <v>135</v>
      </c>
      <c r="S34" s="2">
        <v>1.0</v>
      </c>
    </row>
    <row r="35" ht="15.75" customHeight="1">
      <c r="A35" s="1" t="s">
        <v>51</v>
      </c>
      <c r="B35" s="2" t="s">
        <v>135</v>
      </c>
      <c r="C35" s="2" t="s">
        <v>135</v>
      </c>
      <c r="D35" s="2" t="s">
        <v>135</v>
      </c>
      <c r="E35" s="2" t="s">
        <v>135</v>
      </c>
      <c r="F35" s="2" t="s">
        <v>135</v>
      </c>
      <c r="G35" s="2" t="s">
        <v>135</v>
      </c>
      <c r="H35" s="2" t="s">
        <v>135</v>
      </c>
      <c r="I35" s="2" t="s">
        <v>135</v>
      </c>
      <c r="J35" s="2" t="s">
        <v>135</v>
      </c>
      <c r="K35" s="2" t="s">
        <v>135</v>
      </c>
      <c r="L35" s="2" t="s">
        <v>135</v>
      </c>
      <c r="M35" s="2" t="s">
        <v>135</v>
      </c>
      <c r="N35" s="2" t="s">
        <v>135</v>
      </c>
      <c r="O35" s="2" t="s">
        <v>135</v>
      </c>
      <c r="P35" s="2" t="s">
        <v>135</v>
      </c>
      <c r="Q35" s="2" t="s">
        <v>135</v>
      </c>
      <c r="R35" s="2" t="s">
        <v>135</v>
      </c>
      <c r="S35" s="2">
        <v>1.0</v>
      </c>
    </row>
    <row r="36" ht="15.75" customHeight="1">
      <c r="A36" s="1" t="s">
        <v>52</v>
      </c>
      <c r="B36" s="2" t="s">
        <v>135</v>
      </c>
      <c r="C36" s="2" t="s">
        <v>135</v>
      </c>
      <c r="D36" s="2" t="s">
        <v>135</v>
      </c>
      <c r="E36" s="2" t="s">
        <v>135</v>
      </c>
      <c r="F36" s="2" t="s">
        <v>135</v>
      </c>
      <c r="G36" s="2" t="s">
        <v>135</v>
      </c>
      <c r="H36" s="2" t="s">
        <v>135</v>
      </c>
      <c r="I36" s="2" t="s">
        <v>135</v>
      </c>
      <c r="J36" s="2" t="s">
        <v>135</v>
      </c>
      <c r="K36" s="2" t="s">
        <v>135</v>
      </c>
      <c r="L36" s="2" t="s">
        <v>135</v>
      </c>
      <c r="M36" s="2" t="s">
        <v>135</v>
      </c>
      <c r="N36" s="2" t="s">
        <v>135</v>
      </c>
      <c r="O36" s="2" t="s">
        <v>135</v>
      </c>
      <c r="P36" s="2" t="s">
        <v>135</v>
      </c>
      <c r="Q36" s="2" t="s">
        <v>135</v>
      </c>
      <c r="R36" s="2" t="s">
        <v>135</v>
      </c>
      <c r="S36" s="2">
        <v>1.0</v>
      </c>
    </row>
    <row r="37" ht="15.75" customHeight="1">
      <c r="A37" s="1" t="s">
        <v>53</v>
      </c>
      <c r="B37" s="2" t="s">
        <v>135</v>
      </c>
      <c r="C37" s="2">
        <v>0.0262</v>
      </c>
      <c r="D37" s="2" t="s">
        <v>135</v>
      </c>
      <c r="E37" s="2">
        <v>0.0716</v>
      </c>
      <c r="F37" s="2" t="s">
        <v>135</v>
      </c>
      <c r="G37" s="2" t="s">
        <v>135</v>
      </c>
      <c r="H37" s="2" t="s">
        <v>135</v>
      </c>
      <c r="I37" s="2" t="s">
        <v>135</v>
      </c>
      <c r="J37" s="2" t="s">
        <v>135</v>
      </c>
      <c r="K37" s="2" t="s">
        <v>135</v>
      </c>
      <c r="L37" s="2" t="s">
        <v>135</v>
      </c>
      <c r="M37" s="2" t="s">
        <v>135</v>
      </c>
      <c r="N37" s="2" t="s">
        <v>135</v>
      </c>
      <c r="O37" s="2" t="s">
        <v>135</v>
      </c>
      <c r="P37" s="2" t="s">
        <v>135</v>
      </c>
      <c r="Q37" s="2" t="s">
        <v>135</v>
      </c>
      <c r="R37" s="2">
        <v>0.0566</v>
      </c>
      <c r="S37" s="2">
        <v>1.0</v>
      </c>
    </row>
    <row r="38" ht="15.75" customHeight="1">
      <c r="A38" s="1" t="s">
        <v>54</v>
      </c>
      <c r="B38" s="2" t="s">
        <v>135</v>
      </c>
      <c r="C38" s="2" t="s">
        <v>135</v>
      </c>
      <c r="D38" s="2" t="s">
        <v>135</v>
      </c>
      <c r="E38" s="2" t="s">
        <v>135</v>
      </c>
      <c r="F38" s="2" t="s">
        <v>135</v>
      </c>
      <c r="G38" s="2" t="s">
        <v>135</v>
      </c>
      <c r="H38" s="2" t="s">
        <v>135</v>
      </c>
      <c r="I38" s="2" t="s">
        <v>135</v>
      </c>
      <c r="J38" s="2" t="s">
        <v>135</v>
      </c>
      <c r="K38" s="2" t="s">
        <v>135</v>
      </c>
      <c r="L38" s="2" t="s">
        <v>135</v>
      </c>
      <c r="M38" s="2" t="s">
        <v>135</v>
      </c>
      <c r="N38" s="2" t="s">
        <v>135</v>
      </c>
      <c r="O38" s="2" t="s">
        <v>135</v>
      </c>
      <c r="P38" s="2" t="s">
        <v>135</v>
      </c>
      <c r="Q38" s="2" t="s">
        <v>135</v>
      </c>
      <c r="R38" s="2" t="s">
        <v>135</v>
      </c>
      <c r="S38" s="2">
        <v>1.0</v>
      </c>
    </row>
    <row r="39" ht="15.75" customHeight="1">
      <c r="A39" s="1" t="s">
        <v>55</v>
      </c>
      <c r="B39" s="2">
        <v>10.0</v>
      </c>
      <c r="C39" s="2">
        <v>10.0</v>
      </c>
      <c r="D39" s="2">
        <v>10.0</v>
      </c>
      <c r="E39" s="2">
        <v>10.0</v>
      </c>
      <c r="F39" s="2">
        <v>10.0</v>
      </c>
      <c r="G39" s="2">
        <v>10.0</v>
      </c>
      <c r="H39" s="2">
        <v>10.0</v>
      </c>
      <c r="I39" s="2">
        <v>10.0</v>
      </c>
      <c r="J39" s="2">
        <v>10.0</v>
      </c>
      <c r="K39" s="2">
        <v>10.0</v>
      </c>
      <c r="L39" s="2">
        <v>10.0</v>
      </c>
      <c r="M39" s="2">
        <v>10.0</v>
      </c>
      <c r="N39" s="2">
        <v>10.0</v>
      </c>
      <c r="O39" s="2">
        <v>10.0</v>
      </c>
      <c r="P39" s="2">
        <v>10.0</v>
      </c>
      <c r="Q39" s="2">
        <v>10.0</v>
      </c>
      <c r="R39" s="2">
        <v>10.0</v>
      </c>
      <c r="S39" s="2" t="s">
        <v>115</v>
      </c>
    </row>
    <row r="40" ht="15.75" customHeight="1">
      <c r="A40" s="1" t="s">
        <v>56</v>
      </c>
      <c r="B40" s="2" t="s">
        <v>135</v>
      </c>
      <c r="C40" s="2" t="s">
        <v>135</v>
      </c>
      <c r="D40" s="2" t="s">
        <v>135</v>
      </c>
      <c r="E40" s="2" t="s">
        <v>135</v>
      </c>
      <c r="F40" s="2" t="s">
        <v>135</v>
      </c>
      <c r="G40" s="2" t="s">
        <v>135</v>
      </c>
      <c r="H40" s="2" t="s">
        <v>135</v>
      </c>
      <c r="I40" s="2" t="s">
        <v>135</v>
      </c>
      <c r="J40" s="2" t="s">
        <v>135</v>
      </c>
      <c r="K40" s="2" t="s">
        <v>135</v>
      </c>
      <c r="L40" s="2" t="s">
        <v>135</v>
      </c>
      <c r="M40" s="2" t="s">
        <v>135</v>
      </c>
      <c r="N40" s="2" t="s">
        <v>135</v>
      </c>
      <c r="O40" s="2" t="s">
        <v>135</v>
      </c>
      <c r="P40" s="2" t="s">
        <v>135</v>
      </c>
      <c r="Q40" s="2" t="s">
        <v>135</v>
      </c>
      <c r="R40" s="2" t="s">
        <v>135</v>
      </c>
      <c r="S40" s="2">
        <v>1.0</v>
      </c>
    </row>
    <row r="41" ht="15.75" customHeight="1">
      <c r="A41" s="1" t="s">
        <v>57</v>
      </c>
      <c r="B41" s="2" t="s">
        <v>135</v>
      </c>
      <c r="C41" s="2" t="s">
        <v>135</v>
      </c>
      <c r="D41" s="2" t="s">
        <v>135</v>
      </c>
      <c r="E41" s="2" t="s">
        <v>135</v>
      </c>
      <c r="F41" s="2" t="s">
        <v>135</v>
      </c>
      <c r="G41" s="2" t="s">
        <v>135</v>
      </c>
      <c r="H41" s="2" t="s">
        <v>135</v>
      </c>
      <c r="I41" s="2" t="s">
        <v>135</v>
      </c>
      <c r="J41" s="2" t="s">
        <v>135</v>
      </c>
      <c r="K41" s="2" t="s">
        <v>135</v>
      </c>
      <c r="L41" s="2" t="s">
        <v>135</v>
      </c>
      <c r="M41" s="2" t="s">
        <v>135</v>
      </c>
      <c r="N41" s="2" t="s">
        <v>135</v>
      </c>
      <c r="O41" s="2" t="s">
        <v>135</v>
      </c>
      <c r="P41" s="2" t="s">
        <v>135</v>
      </c>
      <c r="Q41" s="2" t="s">
        <v>135</v>
      </c>
      <c r="R41" s="2" t="s">
        <v>135</v>
      </c>
      <c r="S41" s="2">
        <v>1.0</v>
      </c>
    </row>
    <row r="42" ht="15.75" customHeight="1">
      <c r="A42" s="1" t="s">
        <v>58</v>
      </c>
      <c r="B42" s="2" t="s">
        <v>135</v>
      </c>
      <c r="C42" s="2" t="s">
        <v>135</v>
      </c>
      <c r="D42" s="2" t="s">
        <v>135</v>
      </c>
      <c r="E42" s="2" t="s">
        <v>135</v>
      </c>
      <c r="F42" s="2" t="s">
        <v>135</v>
      </c>
      <c r="G42" s="2" t="s">
        <v>135</v>
      </c>
      <c r="H42" s="2" t="s">
        <v>135</v>
      </c>
      <c r="I42" s="2" t="s">
        <v>135</v>
      </c>
      <c r="J42" s="2" t="s">
        <v>135</v>
      </c>
      <c r="K42" s="2" t="s">
        <v>135</v>
      </c>
      <c r="L42" s="2" t="s">
        <v>135</v>
      </c>
      <c r="M42" s="2" t="s">
        <v>135</v>
      </c>
      <c r="N42" s="2" t="s">
        <v>135</v>
      </c>
      <c r="O42" s="2" t="s">
        <v>135</v>
      </c>
      <c r="P42" s="2" t="s">
        <v>135</v>
      </c>
      <c r="Q42" s="2" t="s">
        <v>135</v>
      </c>
      <c r="R42" s="2">
        <v>0.0528</v>
      </c>
      <c r="S42" s="2">
        <v>1.0</v>
      </c>
    </row>
    <row r="43" ht="15.75" customHeight="1">
      <c r="A43" s="1" t="s">
        <v>59</v>
      </c>
      <c r="B43" s="2" t="s">
        <v>135</v>
      </c>
      <c r="C43" s="2" t="s">
        <v>135</v>
      </c>
      <c r="D43" s="2" t="s">
        <v>135</v>
      </c>
      <c r="E43" s="2" t="s">
        <v>135</v>
      </c>
      <c r="F43" s="2" t="s">
        <v>135</v>
      </c>
      <c r="G43" s="2" t="s">
        <v>135</v>
      </c>
      <c r="H43" s="2" t="s">
        <v>135</v>
      </c>
      <c r="I43" s="2" t="s">
        <v>135</v>
      </c>
      <c r="J43" s="2" t="s">
        <v>135</v>
      </c>
      <c r="K43" s="2" t="s">
        <v>135</v>
      </c>
      <c r="L43" s="2" t="s">
        <v>135</v>
      </c>
      <c r="M43" s="2" t="s">
        <v>135</v>
      </c>
      <c r="N43" s="2" t="s">
        <v>135</v>
      </c>
      <c r="O43" s="2" t="s">
        <v>135</v>
      </c>
      <c r="P43" s="2" t="s">
        <v>135</v>
      </c>
      <c r="Q43" s="2" t="s">
        <v>135</v>
      </c>
      <c r="R43" s="2" t="s">
        <v>135</v>
      </c>
      <c r="S43" s="2">
        <v>1.0</v>
      </c>
    </row>
    <row r="44" ht="15.75" customHeight="1">
      <c r="A44" s="9" t="s">
        <v>60</v>
      </c>
      <c r="B44" s="10" t="s">
        <v>135</v>
      </c>
      <c r="C44" s="10">
        <v>6.4582</v>
      </c>
      <c r="D44" s="10" t="s">
        <v>135</v>
      </c>
      <c r="E44" s="10" t="s">
        <v>135</v>
      </c>
      <c r="F44" s="10" t="s">
        <v>135</v>
      </c>
      <c r="G44" s="10">
        <v>6.6456</v>
      </c>
      <c r="H44" s="10">
        <v>8.0918</v>
      </c>
      <c r="I44" s="10">
        <v>8.9124</v>
      </c>
      <c r="J44" s="10">
        <v>0.0444</v>
      </c>
      <c r="K44" s="10">
        <v>0.9455</v>
      </c>
      <c r="L44" s="10">
        <v>0.9936</v>
      </c>
      <c r="M44" s="10">
        <v>1.2759</v>
      </c>
      <c r="N44" s="10">
        <v>0.0321</v>
      </c>
      <c r="O44" s="10" t="s">
        <v>135</v>
      </c>
      <c r="P44" s="10">
        <v>1.309</v>
      </c>
      <c r="Q44" s="10" t="s">
        <v>135</v>
      </c>
      <c r="R44" s="10">
        <v>4.1364</v>
      </c>
      <c r="S44" s="10">
        <v>1.0</v>
      </c>
      <c r="T44" s="9"/>
      <c r="U44" s="9"/>
      <c r="V44" s="9"/>
      <c r="W44" s="9"/>
      <c r="X44" s="9"/>
      <c r="Y44" s="9"/>
      <c r="Z44" s="9"/>
    </row>
    <row r="45" ht="15.75" customHeight="1">
      <c r="A45" s="1" t="s">
        <v>61</v>
      </c>
      <c r="B45" s="2" t="s">
        <v>135</v>
      </c>
      <c r="C45" s="2" t="s">
        <v>135</v>
      </c>
      <c r="D45" s="2" t="s">
        <v>135</v>
      </c>
      <c r="E45" s="2" t="s">
        <v>135</v>
      </c>
      <c r="F45" s="2" t="s">
        <v>135</v>
      </c>
      <c r="G45" s="2" t="s">
        <v>135</v>
      </c>
      <c r="H45" s="2" t="s">
        <v>135</v>
      </c>
      <c r="I45" s="2" t="s">
        <v>135</v>
      </c>
      <c r="J45" s="2" t="s">
        <v>135</v>
      </c>
      <c r="K45" s="2" t="s">
        <v>135</v>
      </c>
      <c r="L45" s="2" t="s">
        <v>135</v>
      </c>
      <c r="M45" s="2" t="s">
        <v>135</v>
      </c>
      <c r="N45" s="2" t="s">
        <v>135</v>
      </c>
      <c r="O45" s="2" t="s">
        <v>135</v>
      </c>
      <c r="P45" s="2" t="s">
        <v>135</v>
      </c>
      <c r="Q45" s="2" t="s">
        <v>135</v>
      </c>
      <c r="R45" s="2" t="s">
        <v>135</v>
      </c>
      <c r="S45" s="2">
        <v>1.0</v>
      </c>
    </row>
    <row r="46" ht="15.75" customHeight="1">
      <c r="A46" s="1" t="s">
        <v>62</v>
      </c>
      <c r="B46" s="2" t="s">
        <v>135</v>
      </c>
      <c r="C46" s="2" t="s">
        <v>135</v>
      </c>
      <c r="D46" s="2" t="s">
        <v>135</v>
      </c>
      <c r="E46" s="2" t="s">
        <v>135</v>
      </c>
      <c r="F46" s="2" t="s">
        <v>135</v>
      </c>
      <c r="G46" s="2" t="s">
        <v>135</v>
      </c>
      <c r="H46" s="2" t="s">
        <v>135</v>
      </c>
      <c r="I46" s="2" t="s">
        <v>135</v>
      </c>
      <c r="J46" s="2" t="s">
        <v>135</v>
      </c>
      <c r="K46" s="2" t="s">
        <v>135</v>
      </c>
      <c r="L46" s="2" t="s">
        <v>135</v>
      </c>
      <c r="M46" s="2" t="s">
        <v>135</v>
      </c>
      <c r="N46" s="2" t="s">
        <v>135</v>
      </c>
      <c r="O46" s="2" t="s">
        <v>135</v>
      </c>
      <c r="P46" s="2" t="s">
        <v>135</v>
      </c>
      <c r="Q46" s="2" t="s">
        <v>135</v>
      </c>
      <c r="R46" s="2" t="s">
        <v>135</v>
      </c>
      <c r="S46" s="2">
        <v>1.0</v>
      </c>
    </row>
    <row r="47" ht="15.75" customHeight="1">
      <c r="A47" s="1" t="s">
        <v>63</v>
      </c>
      <c r="B47" s="2" t="s">
        <v>135</v>
      </c>
      <c r="C47" s="2" t="s">
        <v>135</v>
      </c>
      <c r="D47" s="2" t="s">
        <v>135</v>
      </c>
      <c r="E47" s="2" t="s">
        <v>135</v>
      </c>
      <c r="F47" s="2" t="s">
        <v>135</v>
      </c>
      <c r="G47" s="2" t="s">
        <v>135</v>
      </c>
      <c r="H47" s="2" t="s">
        <v>135</v>
      </c>
      <c r="I47" s="2" t="s">
        <v>135</v>
      </c>
      <c r="J47" s="2" t="s">
        <v>135</v>
      </c>
      <c r="K47" s="2" t="s">
        <v>135</v>
      </c>
      <c r="L47" s="2" t="s">
        <v>135</v>
      </c>
      <c r="M47" s="2" t="s">
        <v>135</v>
      </c>
      <c r="N47" s="2" t="s">
        <v>135</v>
      </c>
      <c r="O47" s="2" t="s">
        <v>135</v>
      </c>
      <c r="P47" s="2" t="s">
        <v>135</v>
      </c>
      <c r="Q47" s="2" t="s">
        <v>135</v>
      </c>
      <c r="R47" s="2" t="s">
        <v>135</v>
      </c>
      <c r="S47" s="2">
        <v>2.0</v>
      </c>
    </row>
    <row r="48" ht="15.75" customHeight="1">
      <c r="A48" s="1" t="s">
        <v>64</v>
      </c>
      <c r="B48" s="2">
        <v>9.7209</v>
      </c>
      <c r="C48" s="2">
        <v>9.575</v>
      </c>
      <c r="D48" s="2">
        <v>9.6465</v>
      </c>
      <c r="E48" s="2">
        <v>9.6603</v>
      </c>
      <c r="F48" s="2">
        <v>9.425</v>
      </c>
      <c r="G48" s="2">
        <v>9.6254</v>
      </c>
      <c r="H48" s="2">
        <v>9.4068</v>
      </c>
      <c r="I48" s="2">
        <v>9.6648</v>
      </c>
      <c r="J48" s="2">
        <v>9.5396</v>
      </c>
      <c r="K48" s="2">
        <v>9.5999</v>
      </c>
      <c r="L48" s="2">
        <v>9.4802</v>
      </c>
      <c r="M48" s="2">
        <v>9.6795</v>
      </c>
      <c r="N48" s="2">
        <v>9.5704</v>
      </c>
      <c r="O48" s="2">
        <v>9.5099</v>
      </c>
      <c r="P48" s="2">
        <v>9.7489</v>
      </c>
      <c r="Q48" s="2">
        <v>9.8834</v>
      </c>
      <c r="R48" s="2">
        <v>9.4877</v>
      </c>
      <c r="S48" s="2" t="s">
        <v>115</v>
      </c>
    </row>
    <row r="49" ht="15.75" customHeight="1">
      <c r="A49" s="1" t="s">
        <v>65</v>
      </c>
      <c r="B49" s="2">
        <v>0.0257</v>
      </c>
      <c r="C49" s="2">
        <v>0.0191</v>
      </c>
      <c r="D49" s="2" t="s">
        <v>135</v>
      </c>
      <c r="E49" s="2">
        <v>0.0685</v>
      </c>
      <c r="F49" s="2">
        <v>0.0177</v>
      </c>
      <c r="G49" s="2">
        <v>0.0187</v>
      </c>
      <c r="H49" s="2" t="s">
        <v>135</v>
      </c>
      <c r="I49" s="2" t="s">
        <v>135</v>
      </c>
      <c r="J49" s="2">
        <v>0.1911</v>
      </c>
      <c r="K49" s="2" t="s">
        <v>135</v>
      </c>
      <c r="L49" s="2" t="s">
        <v>135</v>
      </c>
      <c r="M49" s="2" t="s">
        <v>135</v>
      </c>
      <c r="N49" s="2">
        <v>0.2869</v>
      </c>
      <c r="O49" s="2">
        <v>0.0607</v>
      </c>
      <c r="P49" s="2" t="s">
        <v>135</v>
      </c>
      <c r="Q49" s="2">
        <v>0.0411</v>
      </c>
      <c r="R49" s="2" t="s">
        <v>135</v>
      </c>
      <c r="S49" s="2">
        <v>1.0</v>
      </c>
    </row>
    <row r="50" ht="15.75" customHeight="1">
      <c r="A50" s="1" t="s">
        <v>66</v>
      </c>
      <c r="B50" s="2" t="s">
        <v>135</v>
      </c>
      <c r="C50" s="2" t="s">
        <v>135</v>
      </c>
      <c r="D50" s="2" t="s">
        <v>135</v>
      </c>
      <c r="E50" s="2" t="s">
        <v>135</v>
      </c>
      <c r="F50" s="2" t="s">
        <v>135</v>
      </c>
      <c r="G50" s="2" t="s">
        <v>135</v>
      </c>
      <c r="H50" s="2" t="s">
        <v>135</v>
      </c>
      <c r="I50" s="2" t="s">
        <v>135</v>
      </c>
      <c r="J50" s="2" t="s">
        <v>135</v>
      </c>
      <c r="K50" s="2" t="s">
        <v>135</v>
      </c>
      <c r="L50" s="2" t="s">
        <v>135</v>
      </c>
      <c r="M50" s="2" t="s">
        <v>135</v>
      </c>
      <c r="N50" s="2" t="s">
        <v>135</v>
      </c>
      <c r="O50" s="2" t="s">
        <v>135</v>
      </c>
      <c r="P50" s="2" t="s">
        <v>135</v>
      </c>
      <c r="Q50" s="2" t="s">
        <v>135</v>
      </c>
      <c r="R50" s="2" t="s">
        <v>135</v>
      </c>
      <c r="S50" s="2">
        <v>1.0</v>
      </c>
    </row>
    <row r="51" ht="15.75" customHeight="1">
      <c r="A51" s="1" t="s">
        <v>67</v>
      </c>
      <c r="B51" s="2" t="s">
        <v>135</v>
      </c>
      <c r="C51" s="2" t="s">
        <v>135</v>
      </c>
      <c r="D51" s="2" t="s">
        <v>135</v>
      </c>
      <c r="E51" s="2" t="s">
        <v>135</v>
      </c>
      <c r="F51" s="2" t="s">
        <v>135</v>
      </c>
      <c r="G51" s="2" t="s">
        <v>135</v>
      </c>
      <c r="H51" s="2" t="s">
        <v>135</v>
      </c>
      <c r="I51" s="2" t="s">
        <v>135</v>
      </c>
      <c r="J51" s="2" t="s">
        <v>135</v>
      </c>
      <c r="K51" s="2" t="s">
        <v>135</v>
      </c>
      <c r="L51" s="2" t="s">
        <v>135</v>
      </c>
      <c r="M51" s="2" t="s">
        <v>135</v>
      </c>
      <c r="N51" s="2" t="s">
        <v>135</v>
      </c>
      <c r="O51" s="2" t="s">
        <v>135</v>
      </c>
      <c r="P51" s="2" t="s">
        <v>135</v>
      </c>
      <c r="Q51" s="2" t="s">
        <v>135</v>
      </c>
      <c r="R51" s="2" t="s">
        <v>135</v>
      </c>
      <c r="S51" s="2">
        <v>1.0</v>
      </c>
    </row>
    <row r="52" ht="15.75" customHeight="1">
      <c r="A52" s="1" t="s">
        <v>68</v>
      </c>
      <c r="B52" s="2" t="s">
        <v>135</v>
      </c>
      <c r="C52" s="2" t="s">
        <v>135</v>
      </c>
      <c r="D52" s="2" t="s">
        <v>135</v>
      </c>
      <c r="E52" s="2" t="s">
        <v>135</v>
      </c>
      <c r="F52" s="2" t="s">
        <v>135</v>
      </c>
      <c r="G52" s="2" t="s">
        <v>135</v>
      </c>
      <c r="H52" s="2" t="s">
        <v>135</v>
      </c>
      <c r="I52" s="2" t="s">
        <v>135</v>
      </c>
      <c r="J52" s="2" t="s">
        <v>135</v>
      </c>
      <c r="K52" s="2" t="s">
        <v>135</v>
      </c>
      <c r="L52" s="2" t="s">
        <v>135</v>
      </c>
      <c r="M52" s="2" t="s">
        <v>135</v>
      </c>
      <c r="N52" s="2" t="s">
        <v>135</v>
      </c>
      <c r="O52" s="2" t="s">
        <v>135</v>
      </c>
      <c r="P52" s="2" t="s">
        <v>135</v>
      </c>
      <c r="Q52" s="2" t="s">
        <v>135</v>
      </c>
      <c r="R52" s="2" t="s">
        <v>135</v>
      </c>
      <c r="S52" s="2">
        <v>1.0</v>
      </c>
    </row>
    <row r="53" ht="15.75" customHeight="1">
      <c r="A53" s="1" t="s">
        <v>69</v>
      </c>
      <c r="B53" s="2" t="s">
        <v>135</v>
      </c>
      <c r="C53" s="2" t="s">
        <v>135</v>
      </c>
      <c r="D53" s="2" t="s">
        <v>135</v>
      </c>
      <c r="E53" s="2">
        <v>0.0246</v>
      </c>
      <c r="F53" s="2">
        <v>0.0409</v>
      </c>
      <c r="G53" s="2">
        <v>0.0044</v>
      </c>
      <c r="H53" s="2">
        <v>0.012</v>
      </c>
      <c r="I53" s="2">
        <v>0.0181</v>
      </c>
      <c r="J53" s="2" t="s">
        <v>135</v>
      </c>
      <c r="K53" s="2" t="s">
        <v>135</v>
      </c>
      <c r="L53" s="2" t="s">
        <v>135</v>
      </c>
      <c r="M53" s="2" t="s">
        <v>135</v>
      </c>
      <c r="N53" s="2" t="s">
        <v>135</v>
      </c>
      <c r="O53" s="2" t="s">
        <v>135</v>
      </c>
      <c r="P53" s="2" t="s">
        <v>135</v>
      </c>
      <c r="Q53" s="2" t="s">
        <v>135</v>
      </c>
      <c r="R53" s="2" t="s">
        <v>135</v>
      </c>
      <c r="S53" s="2">
        <v>1.0</v>
      </c>
    </row>
    <row r="54" ht="15.75" customHeight="1">
      <c r="A54" s="1" t="s">
        <v>70</v>
      </c>
      <c r="B54" s="2" t="s">
        <v>135</v>
      </c>
      <c r="C54" s="2" t="s">
        <v>135</v>
      </c>
      <c r="D54" s="2" t="s">
        <v>135</v>
      </c>
      <c r="E54" s="2" t="s">
        <v>135</v>
      </c>
      <c r="F54" s="2" t="s">
        <v>135</v>
      </c>
      <c r="G54" s="2" t="s">
        <v>135</v>
      </c>
      <c r="H54" s="2" t="s">
        <v>135</v>
      </c>
      <c r="I54" s="2" t="s">
        <v>135</v>
      </c>
      <c r="J54" s="2" t="s">
        <v>135</v>
      </c>
      <c r="K54" s="2" t="s">
        <v>135</v>
      </c>
      <c r="L54" s="2" t="s">
        <v>135</v>
      </c>
      <c r="M54" s="2" t="s">
        <v>135</v>
      </c>
      <c r="N54" s="2" t="s">
        <v>135</v>
      </c>
      <c r="O54" s="2" t="s">
        <v>135</v>
      </c>
      <c r="P54" s="2" t="s">
        <v>135</v>
      </c>
      <c r="Q54" s="2" t="s">
        <v>135</v>
      </c>
      <c r="R54" s="2" t="s">
        <v>135</v>
      </c>
      <c r="S54" s="2">
        <v>1.0</v>
      </c>
    </row>
    <row r="55" ht="15.75" customHeight="1">
      <c r="A55" s="1" t="s">
        <v>71</v>
      </c>
      <c r="B55" s="2" t="s">
        <v>135</v>
      </c>
      <c r="C55" s="2" t="s">
        <v>135</v>
      </c>
      <c r="D55" s="2" t="s">
        <v>135</v>
      </c>
      <c r="E55" s="2" t="s">
        <v>135</v>
      </c>
      <c r="F55" s="2" t="s">
        <v>135</v>
      </c>
      <c r="G55" s="2" t="s">
        <v>135</v>
      </c>
      <c r="H55" s="2" t="s">
        <v>135</v>
      </c>
      <c r="I55" s="2" t="s">
        <v>135</v>
      </c>
      <c r="J55" s="2" t="s">
        <v>135</v>
      </c>
      <c r="K55" s="2" t="s">
        <v>135</v>
      </c>
      <c r="L55" s="2" t="s">
        <v>135</v>
      </c>
      <c r="M55" s="2" t="s">
        <v>135</v>
      </c>
      <c r="N55" s="2" t="s">
        <v>135</v>
      </c>
      <c r="O55" s="2" t="s">
        <v>135</v>
      </c>
      <c r="P55" s="2" t="s">
        <v>135</v>
      </c>
      <c r="Q55" s="2" t="s">
        <v>135</v>
      </c>
      <c r="R55" s="2" t="s">
        <v>135</v>
      </c>
      <c r="S55" s="2">
        <v>2.0</v>
      </c>
    </row>
    <row r="56" ht="15.75" customHeight="1">
      <c r="A56" s="9" t="s">
        <v>72</v>
      </c>
      <c r="B56" s="10" t="s">
        <v>135</v>
      </c>
      <c r="C56" s="10">
        <v>2.5462</v>
      </c>
      <c r="D56" s="10" t="s">
        <v>135</v>
      </c>
      <c r="E56" s="10" t="s">
        <v>135</v>
      </c>
      <c r="F56" s="10" t="s">
        <v>135</v>
      </c>
      <c r="G56" s="10">
        <v>2.6208</v>
      </c>
      <c r="H56" s="10">
        <v>2.9101</v>
      </c>
      <c r="I56" s="10">
        <v>3.0004</v>
      </c>
      <c r="J56" s="10" t="s">
        <v>135</v>
      </c>
      <c r="K56" s="10">
        <v>0.3908</v>
      </c>
      <c r="L56" s="10">
        <v>0.3949</v>
      </c>
      <c r="M56" s="10">
        <v>0.4627</v>
      </c>
      <c r="N56" s="10" t="s">
        <v>135</v>
      </c>
      <c r="O56" s="10" t="s">
        <v>135</v>
      </c>
      <c r="P56" s="10">
        <v>0.4933</v>
      </c>
      <c r="Q56" s="10" t="s">
        <v>135</v>
      </c>
      <c r="R56" s="10">
        <v>1.0241</v>
      </c>
      <c r="S56" s="10">
        <v>1.0</v>
      </c>
      <c r="T56" s="9"/>
      <c r="U56" s="9"/>
      <c r="V56" s="9"/>
      <c r="W56" s="9"/>
      <c r="X56" s="9"/>
      <c r="Y56" s="9"/>
      <c r="Z56" s="9"/>
    </row>
    <row r="57" ht="15.75" customHeight="1">
      <c r="A57" s="1" t="s">
        <v>73</v>
      </c>
      <c r="B57" s="2" t="s">
        <v>135</v>
      </c>
      <c r="C57" s="2" t="s">
        <v>135</v>
      </c>
      <c r="D57" s="2" t="s">
        <v>135</v>
      </c>
      <c r="E57" s="2" t="s">
        <v>135</v>
      </c>
      <c r="F57" s="2" t="s">
        <v>135</v>
      </c>
      <c r="G57" s="2" t="s">
        <v>135</v>
      </c>
      <c r="H57" s="2" t="s">
        <v>135</v>
      </c>
      <c r="I57" s="2" t="s">
        <v>135</v>
      </c>
      <c r="J57" s="2" t="s">
        <v>135</v>
      </c>
      <c r="K57" s="2" t="s">
        <v>135</v>
      </c>
      <c r="L57" s="2" t="s">
        <v>135</v>
      </c>
      <c r="M57" s="2" t="s">
        <v>135</v>
      </c>
      <c r="N57" s="2" t="s">
        <v>135</v>
      </c>
      <c r="O57" s="2" t="s">
        <v>135</v>
      </c>
      <c r="P57" s="2" t="s">
        <v>135</v>
      </c>
      <c r="Q57" s="2" t="s">
        <v>135</v>
      </c>
      <c r="R57" s="2" t="s">
        <v>135</v>
      </c>
      <c r="S57" s="2">
        <v>1.0</v>
      </c>
    </row>
    <row r="58" ht="15.75" customHeight="1">
      <c r="A58" s="1" t="s">
        <v>74</v>
      </c>
      <c r="B58" s="2">
        <v>10.0</v>
      </c>
      <c r="C58" s="2">
        <v>10.0</v>
      </c>
      <c r="D58" s="2">
        <v>10.0</v>
      </c>
      <c r="E58" s="2">
        <v>10.0</v>
      </c>
      <c r="F58" s="2">
        <v>10.0</v>
      </c>
      <c r="G58" s="2">
        <v>10.0</v>
      </c>
      <c r="H58" s="2">
        <v>10.0</v>
      </c>
      <c r="I58" s="2">
        <v>10.0</v>
      </c>
      <c r="J58" s="2">
        <v>10.0</v>
      </c>
      <c r="K58" s="2">
        <v>10.0</v>
      </c>
      <c r="L58" s="2">
        <v>10.0</v>
      </c>
      <c r="M58" s="2">
        <v>10.0</v>
      </c>
      <c r="N58" s="2">
        <v>10.0</v>
      </c>
      <c r="O58" s="2">
        <v>10.0</v>
      </c>
      <c r="P58" s="2">
        <v>10.0</v>
      </c>
      <c r="Q58" s="2">
        <v>10.0</v>
      </c>
      <c r="R58" s="2">
        <v>10.0</v>
      </c>
      <c r="S58" s="2" t="s">
        <v>115</v>
      </c>
    </row>
    <row r="59" ht="15.75" customHeight="1">
      <c r="A59" s="1" t="s">
        <v>75</v>
      </c>
      <c r="B59" s="2" t="s">
        <v>135</v>
      </c>
      <c r="C59" s="2" t="s">
        <v>135</v>
      </c>
      <c r="D59" s="2" t="s">
        <v>135</v>
      </c>
      <c r="E59" s="2" t="s">
        <v>135</v>
      </c>
      <c r="F59" s="2" t="s">
        <v>135</v>
      </c>
      <c r="G59" s="2" t="s">
        <v>135</v>
      </c>
      <c r="H59" s="2" t="s">
        <v>135</v>
      </c>
      <c r="I59" s="2" t="s">
        <v>135</v>
      </c>
      <c r="J59" s="2" t="s">
        <v>135</v>
      </c>
      <c r="K59" s="2" t="s">
        <v>135</v>
      </c>
      <c r="L59" s="2" t="s">
        <v>135</v>
      </c>
      <c r="M59" s="2" t="s">
        <v>135</v>
      </c>
      <c r="N59" s="2" t="s">
        <v>135</v>
      </c>
      <c r="O59" s="2" t="s">
        <v>135</v>
      </c>
      <c r="P59" s="2" t="s">
        <v>135</v>
      </c>
      <c r="Q59" s="2" t="s">
        <v>135</v>
      </c>
      <c r="R59" s="2" t="s">
        <v>135</v>
      </c>
      <c r="S59" s="2">
        <v>1.0</v>
      </c>
    </row>
    <row r="60" ht="15.75" customHeight="1">
      <c r="A60" s="1" t="s">
        <v>76</v>
      </c>
      <c r="B60" s="2" t="s">
        <v>135</v>
      </c>
      <c r="C60" s="2" t="s">
        <v>135</v>
      </c>
      <c r="D60" s="2" t="s">
        <v>135</v>
      </c>
      <c r="E60" s="2" t="s">
        <v>135</v>
      </c>
      <c r="F60" s="2" t="s">
        <v>135</v>
      </c>
      <c r="G60" s="2" t="s">
        <v>135</v>
      </c>
      <c r="H60" s="2" t="s">
        <v>135</v>
      </c>
      <c r="I60" s="2" t="s">
        <v>135</v>
      </c>
      <c r="J60" s="2" t="s">
        <v>135</v>
      </c>
      <c r="K60" s="2" t="s">
        <v>135</v>
      </c>
      <c r="L60" s="2" t="s">
        <v>135</v>
      </c>
      <c r="M60" s="2" t="s">
        <v>135</v>
      </c>
      <c r="N60" s="2" t="s">
        <v>135</v>
      </c>
      <c r="O60" s="2" t="s">
        <v>135</v>
      </c>
      <c r="P60" s="2" t="s">
        <v>135</v>
      </c>
      <c r="Q60" s="2" t="s">
        <v>135</v>
      </c>
      <c r="R60" s="2" t="s">
        <v>135</v>
      </c>
      <c r="S60" s="2">
        <v>1.0</v>
      </c>
    </row>
    <row r="61" ht="15.75" customHeight="1">
      <c r="A61" s="1" t="s">
        <v>77</v>
      </c>
      <c r="B61" s="2" t="s">
        <v>135</v>
      </c>
      <c r="C61" s="2" t="s">
        <v>135</v>
      </c>
      <c r="D61" s="2" t="s">
        <v>135</v>
      </c>
      <c r="E61" s="2" t="s">
        <v>135</v>
      </c>
      <c r="F61" s="2" t="s">
        <v>135</v>
      </c>
      <c r="G61" s="2" t="s">
        <v>135</v>
      </c>
      <c r="H61" s="2" t="s">
        <v>135</v>
      </c>
      <c r="I61" s="2" t="s">
        <v>135</v>
      </c>
      <c r="J61" s="2" t="s">
        <v>135</v>
      </c>
      <c r="K61" s="2" t="s">
        <v>135</v>
      </c>
      <c r="L61" s="2" t="s">
        <v>135</v>
      </c>
      <c r="M61" s="2" t="s">
        <v>135</v>
      </c>
      <c r="N61" s="2">
        <v>0.0292</v>
      </c>
      <c r="O61" s="2" t="s">
        <v>135</v>
      </c>
      <c r="P61" s="2" t="s">
        <v>135</v>
      </c>
      <c r="Q61" s="2" t="s">
        <v>135</v>
      </c>
      <c r="R61" s="2" t="s">
        <v>135</v>
      </c>
      <c r="S61" s="2">
        <v>1.0</v>
      </c>
    </row>
    <row r="62" ht="15.75" customHeight="1">
      <c r="A62" s="1" t="s">
        <v>78</v>
      </c>
      <c r="B62" s="2">
        <v>0.019</v>
      </c>
      <c r="C62" s="2">
        <v>0.0151</v>
      </c>
      <c r="D62" s="2" t="s">
        <v>135</v>
      </c>
      <c r="E62" s="2" t="s">
        <v>135</v>
      </c>
      <c r="F62" s="2" t="s">
        <v>135</v>
      </c>
      <c r="G62" s="2">
        <v>0.0159</v>
      </c>
      <c r="H62" s="2">
        <v>0.016</v>
      </c>
      <c r="I62" s="2">
        <v>0.0157</v>
      </c>
      <c r="J62" s="2">
        <v>0.0373</v>
      </c>
      <c r="K62" s="2" t="s">
        <v>135</v>
      </c>
      <c r="L62" s="2">
        <v>0.008</v>
      </c>
      <c r="M62" s="2" t="s">
        <v>135</v>
      </c>
      <c r="N62" s="2">
        <v>0.0562</v>
      </c>
      <c r="O62" s="2">
        <v>0.0154</v>
      </c>
      <c r="P62" s="2" t="s">
        <v>135</v>
      </c>
      <c r="Q62" s="2">
        <v>0.0117</v>
      </c>
      <c r="R62" s="2" t="s">
        <v>135</v>
      </c>
      <c r="S62" s="2">
        <v>2.0</v>
      </c>
    </row>
    <row r="63" ht="15.75" customHeight="1">
      <c r="A63" s="1" t="s">
        <v>79</v>
      </c>
      <c r="B63" s="2" t="s">
        <v>135</v>
      </c>
      <c r="C63" s="2" t="s">
        <v>135</v>
      </c>
      <c r="D63" s="2" t="s">
        <v>135</v>
      </c>
      <c r="E63" s="2" t="s">
        <v>135</v>
      </c>
      <c r="F63" s="2" t="s">
        <v>135</v>
      </c>
      <c r="G63" s="2" t="s">
        <v>135</v>
      </c>
      <c r="H63" s="2" t="s">
        <v>135</v>
      </c>
      <c r="I63" s="2" t="s">
        <v>135</v>
      </c>
      <c r="J63" s="2">
        <v>0.0416</v>
      </c>
      <c r="K63" s="2" t="s">
        <v>135</v>
      </c>
      <c r="L63" s="2" t="s">
        <v>135</v>
      </c>
      <c r="M63" s="2" t="s">
        <v>135</v>
      </c>
      <c r="N63" s="2">
        <v>0.0635</v>
      </c>
      <c r="O63" s="2">
        <v>0.0169</v>
      </c>
      <c r="P63" s="2" t="s">
        <v>135</v>
      </c>
      <c r="Q63" s="2" t="s">
        <v>135</v>
      </c>
      <c r="R63" s="2" t="s">
        <v>135</v>
      </c>
      <c r="S63" s="2">
        <v>1.0</v>
      </c>
    </row>
    <row r="64" ht="15.75" customHeight="1">
      <c r="A64" s="1" t="s">
        <v>80</v>
      </c>
      <c r="B64" s="2" t="s">
        <v>135</v>
      </c>
      <c r="C64" s="2" t="s">
        <v>135</v>
      </c>
      <c r="D64" s="2" t="s">
        <v>135</v>
      </c>
      <c r="E64" s="2" t="s">
        <v>135</v>
      </c>
      <c r="F64" s="2" t="s">
        <v>135</v>
      </c>
      <c r="G64" s="2" t="s">
        <v>135</v>
      </c>
      <c r="H64" s="2" t="s">
        <v>135</v>
      </c>
      <c r="I64" s="2" t="s">
        <v>135</v>
      </c>
      <c r="J64" s="2" t="s">
        <v>135</v>
      </c>
      <c r="K64" s="2" t="s">
        <v>135</v>
      </c>
      <c r="L64" s="2" t="s">
        <v>135</v>
      </c>
      <c r="M64" s="2" t="s">
        <v>135</v>
      </c>
      <c r="N64" s="2" t="s">
        <v>135</v>
      </c>
      <c r="O64" s="2" t="s">
        <v>135</v>
      </c>
      <c r="P64" s="2" t="s">
        <v>135</v>
      </c>
      <c r="Q64" s="2" t="s">
        <v>135</v>
      </c>
      <c r="R64" s="2" t="s">
        <v>135</v>
      </c>
      <c r="S64" s="2">
        <v>1.0</v>
      </c>
    </row>
    <row r="65" ht="15.75" customHeight="1">
      <c r="A65" s="1" t="s">
        <v>81</v>
      </c>
      <c r="B65" s="2">
        <v>0.008</v>
      </c>
      <c r="C65" s="2">
        <v>0.3187</v>
      </c>
      <c r="D65" s="2" t="s">
        <v>135</v>
      </c>
      <c r="E65" s="2" t="s">
        <v>135</v>
      </c>
      <c r="F65" s="2" t="s">
        <v>135</v>
      </c>
      <c r="G65" s="2">
        <v>0.3311</v>
      </c>
      <c r="H65" s="2">
        <v>0.368</v>
      </c>
      <c r="I65" s="2">
        <v>0.4275</v>
      </c>
      <c r="J65" s="2">
        <v>0.0064</v>
      </c>
      <c r="K65" s="2" t="s">
        <v>135</v>
      </c>
      <c r="L65" s="2">
        <v>0.0256</v>
      </c>
      <c r="M65" s="2" t="s">
        <v>135</v>
      </c>
      <c r="N65" s="2" t="s">
        <v>135</v>
      </c>
      <c r="O65" s="2" t="s">
        <v>135</v>
      </c>
      <c r="P65" s="2" t="s">
        <v>135</v>
      </c>
      <c r="Q65" s="2" t="s">
        <v>135</v>
      </c>
      <c r="R65" s="2">
        <v>0.119</v>
      </c>
      <c r="S65" s="2">
        <v>1.0</v>
      </c>
    </row>
    <row r="66" ht="15.75" customHeight="1">
      <c r="A66" s="1" t="s">
        <v>82</v>
      </c>
      <c r="B66" s="2" t="s">
        <v>135</v>
      </c>
      <c r="C66" s="2" t="s">
        <v>135</v>
      </c>
      <c r="D66" s="2" t="s">
        <v>135</v>
      </c>
      <c r="E66" s="2" t="s">
        <v>135</v>
      </c>
      <c r="F66" s="2" t="s">
        <v>135</v>
      </c>
      <c r="G66" s="2" t="s">
        <v>135</v>
      </c>
      <c r="H66" s="2" t="s">
        <v>135</v>
      </c>
      <c r="I66" s="2" t="s">
        <v>135</v>
      </c>
      <c r="J66" s="2" t="s">
        <v>135</v>
      </c>
      <c r="K66" s="2" t="s">
        <v>135</v>
      </c>
      <c r="L66" s="2" t="s">
        <v>135</v>
      </c>
      <c r="M66" s="2" t="s">
        <v>135</v>
      </c>
      <c r="N66" s="2" t="s">
        <v>135</v>
      </c>
      <c r="O66" s="2" t="s">
        <v>135</v>
      </c>
      <c r="P66" s="2" t="s">
        <v>135</v>
      </c>
      <c r="Q66" s="2" t="s">
        <v>135</v>
      </c>
      <c r="R66" s="2" t="s">
        <v>135</v>
      </c>
      <c r="S66" s="2">
        <v>1.0</v>
      </c>
    </row>
    <row r="67" ht="15.75" customHeight="1">
      <c r="A67" s="1" t="s">
        <v>83</v>
      </c>
      <c r="B67" s="2">
        <v>11.5645</v>
      </c>
      <c r="C67" s="2">
        <v>11.7776</v>
      </c>
      <c r="D67" s="2">
        <v>11.5776</v>
      </c>
      <c r="E67" s="2">
        <v>11.521</v>
      </c>
      <c r="F67" s="2">
        <v>11.593</v>
      </c>
      <c r="G67" s="2">
        <v>11.3716</v>
      </c>
      <c r="H67" s="2">
        <v>11.5482</v>
      </c>
      <c r="I67" s="2">
        <v>12.3712</v>
      </c>
      <c r="J67" s="2">
        <v>11.6781</v>
      </c>
      <c r="K67" s="2">
        <v>11.3933</v>
      </c>
      <c r="L67" s="2">
        <v>11.3302</v>
      </c>
      <c r="M67" s="2">
        <v>11.5219</v>
      </c>
      <c r="N67" s="2">
        <v>11.0065</v>
      </c>
      <c r="O67" s="2">
        <v>11.2918</v>
      </c>
      <c r="P67" s="2">
        <v>11.6759</v>
      </c>
      <c r="Q67" s="2">
        <v>12.099</v>
      </c>
      <c r="R67" s="2">
        <v>11.3015</v>
      </c>
      <c r="S67" s="2" t="s">
        <v>115</v>
      </c>
    </row>
    <row r="68" ht="15.75" customHeight="1">
      <c r="A68" s="1" t="s">
        <v>84</v>
      </c>
      <c r="B68" s="2">
        <v>0.0154</v>
      </c>
      <c r="C68" s="2">
        <v>0.0065</v>
      </c>
      <c r="D68" s="2">
        <v>0.0054</v>
      </c>
      <c r="E68" s="2" t="s">
        <v>135</v>
      </c>
      <c r="F68" s="2" t="s">
        <v>135</v>
      </c>
      <c r="G68" s="2" t="s">
        <v>135</v>
      </c>
      <c r="H68" s="2" t="s">
        <v>135</v>
      </c>
      <c r="I68" s="2" t="s">
        <v>135</v>
      </c>
      <c r="J68" s="2" t="s">
        <v>135</v>
      </c>
      <c r="K68" s="2" t="s">
        <v>135</v>
      </c>
      <c r="L68" s="2" t="s">
        <v>135</v>
      </c>
      <c r="M68" s="2" t="s">
        <v>135</v>
      </c>
      <c r="N68" s="2" t="s">
        <v>135</v>
      </c>
      <c r="O68" s="2" t="s">
        <v>135</v>
      </c>
      <c r="P68" s="2" t="s">
        <v>135</v>
      </c>
      <c r="Q68" s="2" t="s">
        <v>135</v>
      </c>
      <c r="R68" s="2" t="s">
        <v>135</v>
      </c>
      <c r="S68" s="2">
        <v>1.0</v>
      </c>
    </row>
    <row r="69" ht="15.75" customHeight="1">
      <c r="A69" s="1" t="s">
        <v>85</v>
      </c>
      <c r="B69" s="2" t="s">
        <v>135</v>
      </c>
      <c r="C69" s="2" t="s">
        <v>135</v>
      </c>
      <c r="D69" s="2" t="s">
        <v>135</v>
      </c>
      <c r="E69" s="2" t="s">
        <v>135</v>
      </c>
      <c r="F69" s="2" t="s">
        <v>135</v>
      </c>
      <c r="G69" s="2" t="s">
        <v>135</v>
      </c>
      <c r="H69" s="2" t="s">
        <v>135</v>
      </c>
      <c r="I69" s="2" t="s">
        <v>135</v>
      </c>
      <c r="J69" s="2" t="s">
        <v>135</v>
      </c>
      <c r="K69" s="2" t="s">
        <v>135</v>
      </c>
      <c r="L69" s="2" t="s">
        <v>135</v>
      </c>
      <c r="M69" s="2" t="s">
        <v>135</v>
      </c>
      <c r="N69" s="2" t="s">
        <v>135</v>
      </c>
      <c r="O69" s="2" t="s">
        <v>135</v>
      </c>
      <c r="P69" s="2" t="s">
        <v>135</v>
      </c>
      <c r="Q69" s="2" t="s">
        <v>135</v>
      </c>
      <c r="R69" s="2" t="s">
        <v>135</v>
      </c>
      <c r="S69" s="2">
        <v>1.0</v>
      </c>
    </row>
    <row r="70" ht="15.75" customHeight="1">
      <c r="A70" s="1" t="s">
        <v>87</v>
      </c>
      <c r="B70" s="2" t="s">
        <v>135</v>
      </c>
      <c r="C70" s="2" t="s">
        <v>135</v>
      </c>
      <c r="D70" s="2" t="s">
        <v>135</v>
      </c>
      <c r="E70" s="2" t="s">
        <v>135</v>
      </c>
      <c r="F70" s="2" t="s">
        <v>135</v>
      </c>
      <c r="G70" s="2" t="s">
        <v>135</v>
      </c>
      <c r="H70" s="2" t="s">
        <v>135</v>
      </c>
      <c r="I70" s="2" t="s">
        <v>135</v>
      </c>
      <c r="J70" s="2" t="s">
        <v>135</v>
      </c>
      <c r="K70" s="2" t="s">
        <v>135</v>
      </c>
      <c r="L70" s="2" t="s">
        <v>135</v>
      </c>
      <c r="M70" s="2" t="s">
        <v>135</v>
      </c>
      <c r="N70" s="2" t="s">
        <v>135</v>
      </c>
      <c r="O70" s="2" t="s">
        <v>135</v>
      </c>
      <c r="P70" s="2" t="s">
        <v>135</v>
      </c>
      <c r="Q70" s="2" t="s">
        <v>135</v>
      </c>
      <c r="R70" s="2" t="s">
        <v>135</v>
      </c>
      <c r="S70" s="2">
        <v>1.0</v>
      </c>
    </row>
    <row r="71" ht="15.75" customHeight="1">
      <c r="A71" s="1" t="s">
        <v>86</v>
      </c>
      <c r="B71" s="2" t="s">
        <v>135</v>
      </c>
      <c r="C71" s="2" t="s">
        <v>135</v>
      </c>
      <c r="D71" s="2" t="s">
        <v>135</v>
      </c>
      <c r="E71" s="2" t="s">
        <v>135</v>
      </c>
      <c r="F71" s="2" t="s">
        <v>135</v>
      </c>
      <c r="G71" s="2" t="s">
        <v>135</v>
      </c>
      <c r="H71" s="2" t="s">
        <v>135</v>
      </c>
      <c r="I71" s="2" t="s">
        <v>135</v>
      </c>
      <c r="J71" s="2" t="s">
        <v>135</v>
      </c>
      <c r="K71" s="2" t="s">
        <v>135</v>
      </c>
      <c r="L71" s="2" t="s">
        <v>135</v>
      </c>
      <c r="M71" s="2" t="s">
        <v>135</v>
      </c>
      <c r="N71" s="2" t="s">
        <v>135</v>
      </c>
      <c r="O71" s="2" t="s">
        <v>135</v>
      </c>
      <c r="P71" s="2" t="s">
        <v>135</v>
      </c>
      <c r="Q71" s="2" t="s">
        <v>135</v>
      </c>
      <c r="R71" s="2" t="s">
        <v>135</v>
      </c>
      <c r="S71" s="2">
        <v>1.0</v>
      </c>
    </row>
    <row r="72" ht="15.75" customHeight="1">
      <c r="A72" s="1" t="s">
        <v>88</v>
      </c>
      <c r="B72" s="2" t="s">
        <v>135</v>
      </c>
      <c r="C72" s="2" t="s">
        <v>135</v>
      </c>
      <c r="D72" s="2" t="s">
        <v>135</v>
      </c>
      <c r="E72" s="2" t="s">
        <v>135</v>
      </c>
      <c r="F72" s="2" t="s">
        <v>135</v>
      </c>
      <c r="G72" s="2" t="s">
        <v>135</v>
      </c>
      <c r="H72" s="2" t="s">
        <v>135</v>
      </c>
      <c r="I72" s="2" t="s">
        <v>135</v>
      </c>
      <c r="J72" s="2" t="s">
        <v>135</v>
      </c>
      <c r="K72" s="2" t="s">
        <v>135</v>
      </c>
      <c r="L72" s="2" t="s">
        <v>135</v>
      </c>
      <c r="M72" s="2" t="s">
        <v>135</v>
      </c>
      <c r="N72" s="2" t="s">
        <v>135</v>
      </c>
      <c r="O72" s="2" t="s">
        <v>135</v>
      </c>
      <c r="P72" s="2" t="s">
        <v>135</v>
      </c>
      <c r="Q72" s="2" t="s">
        <v>135</v>
      </c>
      <c r="R72" s="2" t="s">
        <v>135</v>
      </c>
      <c r="S72" s="2">
        <v>1.0</v>
      </c>
    </row>
    <row r="73" ht="15.75" customHeight="1">
      <c r="A73" s="1" t="s">
        <v>89</v>
      </c>
      <c r="B73" s="2" t="s">
        <v>135</v>
      </c>
      <c r="C73" s="2" t="s">
        <v>135</v>
      </c>
      <c r="D73" s="2" t="s">
        <v>135</v>
      </c>
      <c r="E73" s="2" t="s">
        <v>135</v>
      </c>
      <c r="F73" s="2" t="s">
        <v>135</v>
      </c>
      <c r="G73" s="2" t="s">
        <v>135</v>
      </c>
      <c r="H73" s="2" t="s">
        <v>135</v>
      </c>
      <c r="I73" s="2" t="s">
        <v>135</v>
      </c>
      <c r="J73" s="2" t="s">
        <v>135</v>
      </c>
      <c r="K73" s="2" t="s">
        <v>135</v>
      </c>
      <c r="L73" s="2" t="s">
        <v>135</v>
      </c>
      <c r="M73" s="2" t="s">
        <v>135</v>
      </c>
      <c r="N73" s="2" t="s">
        <v>135</v>
      </c>
      <c r="O73" s="2" t="s">
        <v>135</v>
      </c>
      <c r="P73" s="2" t="s">
        <v>135</v>
      </c>
      <c r="Q73" s="2" t="s">
        <v>135</v>
      </c>
      <c r="R73" s="2" t="s">
        <v>135</v>
      </c>
      <c r="S73" s="2">
        <v>1.0</v>
      </c>
    </row>
    <row r="74" ht="15.75" customHeight="1">
      <c r="A74" s="1" t="s">
        <v>90</v>
      </c>
      <c r="B74" s="2" t="s">
        <v>135</v>
      </c>
      <c r="C74" s="2" t="s">
        <v>135</v>
      </c>
      <c r="D74" s="2" t="s">
        <v>135</v>
      </c>
      <c r="E74" s="2" t="s">
        <v>135</v>
      </c>
      <c r="F74" s="2" t="s">
        <v>135</v>
      </c>
      <c r="G74" s="2" t="s">
        <v>135</v>
      </c>
      <c r="H74" s="2" t="s">
        <v>135</v>
      </c>
      <c r="I74" s="2" t="s">
        <v>135</v>
      </c>
      <c r="J74" s="2" t="s">
        <v>135</v>
      </c>
      <c r="K74" s="2" t="s">
        <v>135</v>
      </c>
      <c r="L74" s="2" t="s">
        <v>135</v>
      </c>
      <c r="M74" s="2" t="s">
        <v>135</v>
      </c>
      <c r="N74" s="2" t="s">
        <v>135</v>
      </c>
      <c r="O74" s="2" t="s">
        <v>135</v>
      </c>
      <c r="P74" s="2" t="s">
        <v>135</v>
      </c>
      <c r="Q74" s="2" t="s">
        <v>135</v>
      </c>
      <c r="R74" s="2" t="s">
        <v>135</v>
      </c>
      <c r="S74" s="2">
        <v>1.0</v>
      </c>
    </row>
    <row r="75" ht="15.75" customHeight="1">
      <c r="A75" s="1" t="s">
        <v>91</v>
      </c>
      <c r="B75" s="2" t="s">
        <v>135</v>
      </c>
      <c r="C75" s="2" t="s">
        <v>135</v>
      </c>
      <c r="D75" s="2" t="s">
        <v>135</v>
      </c>
      <c r="E75" s="2" t="s">
        <v>135</v>
      </c>
      <c r="F75" s="2" t="s">
        <v>135</v>
      </c>
      <c r="G75" s="2" t="s">
        <v>135</v>
      </c>
      <c r="H75" s="2" t="s">
        <v>135</v>
      </c>
      <c r="I75" s="2" t="s">
        <v>135</v>
      </c>
      <c r="J75" s="2" t="s">
        <v>135</v>
      </c>
      <c r="K75" s="2" t="s">
        <v>135</v>
      </c>
      <c r="L75" s="2" t="s">
        <v>135</v>
      </c>
      <c r="M75" s="2" t="s">
        <v>135</v>
      </c>
      <c r="N75" s="2" t="s">
        <v>135</v>
      </c>
      <c r="O75" s="2" t="s">
        <v>135</v>
      </c>
      <c r="P75" s="2" t="s">
        <v>135</v>
      </c>
      <c r="Q75" s="2" t="s">
        <v>135</v>
      </c>
      <c r="R75" s="2" t="s">
        <v>135</v>
      </c>
      <c r="S75" s="2">
        <v>1.0</v>
      </c>
    </row>
    <row r="76" ht="15.75" customHeight="1">
      <c r="A76" s="1" t="s">
        <v>92</v>
      </c>
      <c r="B76" s="2" t="s">
        <v>135</v>
      </c>
      <c r="C76" s="2" t="s">
        <v>135</v>
      </c>
      <c r="D76" s="2" t="s">
        <v>135</v>
      </c>
      <c r="E76" s="2" t="s">
        <v>135</v>
      </c>
      <c r="F76" s="2" t="s">
        <v>135</v>
      </c>
      <c r="G76" s="2" t="s">
        <v>135</v>
      </c>
      <c r="H76" s="2" t="s">
        <v>135</v>
      </c>
      <c r="I76" s="2" t="s">
        <v>135</v>
      </c>
      <c r="J76" s="2" t="s">
        <v>135</v>
      </c>
      <c r="K76" s="2" t="s">
        <v>135</v>
      </c>
      <c r="L76" s="2" t="s">
        <v>135</v>
      </c>
      <c r="M76" s="2" t="s">
        <v>135</v>
      </c>
      <c r="N76" s="2" t="s">
        <v>135</v>
      </c>
      <c r="O76" s="2" t="s">
        <v>135</v>
      </c>
      <c r="P76" s="2" t="s">
        <v>135</v>
      </c>
      <c r="Q76" s="2" t="s">
        <v>135</v>
      </c>
      <c r="R76" s="2" t="s">
        <v>135</v>
      </c>
      <c r="S76" s="2">
        <v>1.0</v>
      </c>
    </row>
    <row r="77" ht="15.75" customHeight="1">
      <c r="A77" s="1" t="s">
        <v>93</v>
      </c>
      <c r="B77" s="2" t="s">
        <v>135</v>
      </c>
      <c r="C77" s="2" t="s">
        <v>135</v>
      </c>
      <c r="D77" s="2" t="s">
        <v>135</v>
      </c>
      <c r="E77" s="2" t="s">
        <v>135</v>
      </c>
      <c r="F77" s="2" t="s">
        <v>135</v>
      </c>
      <c r="G77" s="2" t="s">
        <v>135</v>
      </c>
      <c r="H77" s="2" t="s">
        <v>135</v>
      </c>
      <c r="I77" s="2" t="s">
        <v>135</v>
      </c>
      <c r="J77" s="2" t="s">
        <v>135</v>
      </c>
      <c r="K77" s="2" t="s">
        <v>135</v>
      </c>
      <c r="L77" s="2" t="s">
        <v>135</v>
      </c>
      <c r="M77" s="2" t="s">
        <v>135</v>
      </c>
      <c r="N77" s="2" t="s">
        <v>135</v>
      </c>
      <c r="O77" s="2" t="s">
        <v>135</v>
      </c>
      <c r="P77" s="2" t="s">
        <v>135</v>
      </c>
      <c r="Q77" s="2" t="s">
        <v>135</v>
      </c>
      <c r="R77" s="2" t="s">
        <v>135</v>
      </c>
      <c r="S77" s="2">
        <v>1.0</v>
      </c>
    </row>
    <row r="78" ht="15.75" customHeight="1">
      <c r="A78" s="1" t="s">
        <v>94</v>
      </c>
      <c r="B78" s="2" t="s">
        <v>135</v>
      </c>
      <c r="C78" s="2" t="s">
        <v>135</v>
      </c>
      <c r="D78" s="2" t="s">
        <v>135</v>
      </c>
      <c r="E78" s="2" t="s">
        <v>135</v>
      </c>
      <c r="F78" s="2" t="s">
        <v>135</v>
      </c>
      <c r="G78" s="2" t="s">
        <v>135</v>
      </c>
      <c r="H78" s="2" t="s">
        <v>135</v>
      </c>
      <c r="I78" s="2" t="s">
        <v>135</v>
      </c>
      <c r="J78" s="2" t="s">
        <v>135</v>
      </c>
      <c r="K78" s="2" t="s">
        <v>135</v>
      </c>
      <c r="L78" s="2" t="s">
        <v>135</v>
      </c>
      <c r="M78" s="2" t="s">
        <v>135</v>
      </c>
      <c r="N78" s="2" t="s">
        <v>135</v>
      </c>
      <c r="O78" s="2" t="s">
        <v>135</v>
      </c>
      <c r="P78" s="2" t="s">
        <v>135</v>
      </c>
      <c r="Q78" s="2" t="s">
        <v>135</v>
      </c>
      <c r="R78" s="2" t="s">
        <v>135</v>
      </c>
      <c r="S78" s="2">
        <v>1.0</v>
      </c>
    </row>
    <row r="79" ht="15.75" customHeight="1">
      <c r="A79" s="1" t="s">
        <v>95</v>
      </c>
      <c r="B79" s="2" t="s">
        <v>135</v>
      </c>
      <c r="C79" s="2" t="s">
        <v>135</v>
      </c>
      <c r="D79" s="2" t="s">
        <v>135</v>
      </c>
      <c r="E79" s="2" t="s">
        <v>135</v>
      </c>
      <c r="F79" s="2" t="s">
        <v>135</v>
      </c>
      <c r="G79" s="2" t="s">
        <v>135</v>
      </c>
      <c r="H79" s="2" t="s">
        <v>135</v>
      </c>
      <c r="I79" s="2" t="s">
        <v>135</v>
      </c>
      <c r="J79" s="2" t="s">
        <v>135</v>
      </c>
      <c r="K79" s="2" t="s">
        <v>135</v>
      </c>
      <c r="L79" s="2" t="s">
        <v>135</v>
      </c>
      <c r="M79" s="2" t="s">
        <v>135</v>
      </c>
      <c r="N79" s="2" t="s">
        <v>135</v>
      </c>
      <c r="O79" s="2" t="s">
        <v>135</v>
      </c>
      <c r="P79" s="2" t="s">
        <v>135</v>
      </c>
      <c r="Q79" s="2" t="s">
        <v>135</v>
      </c>
      <c r="R79" s="2" t="s">
        <v>135</v>
      </c>
      <c r="S79" s="2">
        <v>1.0</v>
      </c>
    </row>
    <row r="80" ht="15.75" customHeight="1">
      <c r="A80" s="1" t="s">
        <v>96</v>
      </c>
      <c r="B80" s="2">
        <v>0.0277</v>
      </c>
      <c r="C80" s="2">
        <v>0.0203</v>
      </c>
      <c r="D80" s="2">
        <v>0.0144</v>
      </c>
      <c r="E80" s="2">
        <v>0.0076</v>
      </c>
      <c r="F80" s="2">
        <v>0.0095</v>
      </c>
      <c r="G80" s="2">
        <v>0.0119</v>
      </c>
      <c r="H80" s="2">
        <v>0.0095</v>
      </c>
      <c r="I80" s="2">
        <v>0.0057</v>
      </c>
      <c r="J80" s="2" t="s">
        <v>135</v>
      </c>
      <c r="K80" s="2" t="s">
        <v>135</v>
      </c>
      <c r="L80" s="2" t="s">
        <v>135</v>
      </c>
      <c r="M80" s="2" t="s">
        <v>135</v>
      </c>
      <c r="N80" s="2">
        <v>0.0089</v>
      </c>
      <c r="O80" s="2" t="s">
        <v>135</v>
      </c>
      <c r="P80" s="2">
        <v>0.0095</v>
      </c>
      <c r="Q80" s="2" t="s">
        <v>135</v>
      </c>
      <c r="R80" s="2">
        <v>0.0065</v>
      </c>
      <c r="S80" s="2">
        <v>1.0</v>
      </c>
    </row>
    <row r="81" ht="15.75" customHeight="1">
      <c r="A81" s="1" t="s">
        <v>97</v>
      </c>
      <c r="B81" s="2" t="s">
        <v>135</v>
      </c>
      <c r="C81" s="2" t="s">
        <v>135</v>
      </c>
      <c r="D81" s="2" t="s">
        <v>135</v>
      </c>
      <c r="E81" s="2" t="s">
        <v>135</v>
      </c>
      <c r="F81" s="2" t="s">
        <v>135</v>
      </c>
      <c r="G81" s="2" t="s">
        <v>135</v>
      </c>
      <c r="H81" s="2" t="s">
        <v>135</v>
      </c>
      <c r="I81" s="2" t="s">
        <v>135</v>
      </c>
      <c r="J81" s="2" t="s">
        <v>135</v>
      </c>
      <c r="K81" s="2" t="s">
        <v>135</v>
      </c>
      <c r="L81" s="2" t="s">
        <v>135</v>
      </c>
      <c r="M81" s="2" t="s">
        <v>135</v>
      </c>
      <c r="N81" s="2" t="s">
        <v>135</v>
      </c>
      <c r="O81" s="2" t="s">
        <v>135</v>
      </c>
      <c r="P81" s="2" t="s">
        <v>135</v>
      </c>
      <c r="Q81" s="2" t="s">
        <v>135</v>
      </c>
      <c r="R81" s="2" t="s">
        <v>135</v>
      </c>
      <c r="S81" s="2">
        <v>1.0</v>
      </c>
    </row>
    <row r="82" ht="15.75" customHeight="1">
      <c r="A82" s="1" t="s">
        <v>98</v>
      </c>
      <c r="B82" s="2">
        <v>10.0</v>
      </c>
      <c r="C82" s="2">
        <v>10.0</v>
      </c>
      <c r="D82" s="2">
        <v>10.0</v>
      </c>
      <c r="E82" s="2">
        <v>10.0</v>
      </c>
      <c r="F82" s="2">
        <v>10.0</v>
      </c>
      <c r="G82" s="2">
        <v>10.0</v>
      </c>
      <c r="H82" s="2">
        <v>10.0</v>
      </c>
      <c r="I82" s="2">
        <v>10.0</v>
      </c>
      <c r="J82" s="2">
        <v>10.0</v>
      </c>
      <c r="K82" s="2">
        <v>10.0</v>
      </c>
      <c r="L82" s="2">
        <v>10.0</v>
      </c>
      <c r="M82" s="2">
        <v>10.0</v>
      </c>
      <c r="N82" s="2">
        <v>10.0</v>
      </c>
      <c r="O82" s="2">
        <v>10.0</v>
      </c>
      <c r="P82" s="2">
        <v>10.0</v>
      </c>
      <c r="Q82" s="2">
        <v>10.0</v>
      </c>
      <c r="R82" s="2">
        <v>10.0</v>
      </c>
      <c r="S82" s="2" t="s">
        <v>115</v>
      </c>
    </row>
    <row r="83" ht="15.75" customHeight="1">
      <c r="A83" s="1" t="s">
        <v>99</v>
      </c>
      <c r="B83" s="2" t="s">
        <v>135</v>
      </c>
      <c r="C83" s="2" t="s">
        <v>135</v>
      </c>
      <c r="D83" s="2" t="s">
        <v>135</v>
      </c>
      <c r="E83" s="2" t="s">
        <v>135</v>
      </c>
      <c r="F83" s="2" t="s">
        <v>135</v>
      </c>
      <c r="G83" s="2" t="s">
        <v>135</v>
      </c>
      <c r="H83" s="2" t="s">
        <v>135</v>
      </c>
      <c r="I83" s="2" t="s">
        <v>135</v>
      </c>
      <c r="J83" s="2" t="s">
        <v>135</v>
      </c>
      <c r="K83" s="2" t="s">
        <v>135</v>
      </c>
      <c r="L83" s="2" t="s">
        <v>135</v>
      </c>
      <c r="M83" s="2" t="s">
        <v>135</v>
      </c>
      <c r="N83" s="2" t="s">
        <v>135</v>
      </c>
      <c r="O83" s="2" t="s">
        <v>135</v>
      </c>
      <c r="P83" s="2" t="s">
        <v>135</v>
      </c>
      <c r="Q83" s="2" t="s">
        <v>135</v>
      </c>
      <c r="R83" s="2" t="s">
        <v>135</v>
      </c>
      <c r="S83" s="2">
        <v>1.0</v>
      </c>
    </row>
    <row r="84" ht="15.75" customHeight="1">
      <c r="A84" s="1" t="s">
        <v>100</v>
      </c>
      <c r="B84" s="2">
        <v>0.0269</v>
      </c>
      <c r="C84" s="2">
        <v>0.0225</v>
      </c>
      <c r="D84" s="2">
        <v>0.0186</v>
      </c>
      <c r="E84" s="2">
        <v>0.0129</v>
      </c>
      <c r="F84" s="2">
        <v>0.0132</v>
      </c>
      <c r="G84" s="2">
        <v>0.0132</v>
      </c>
      <c r="H84" s="2">
        <v>0.0102</v>
      </c>
      <c r="I84" s="2">
        <v>0.0095</v>
      </c>
      <c r="J84" s="2">
        <v>0.0094</v>
      </c>
      <c r="K84" s="2">
        <v>0.0101</v>
      </c>
      <c r="L84" s="2">
        <v>0.0112</v>
      </c>
      <c r="M84" s="2">
        <v>0.0091</v>
      </c>
      <c r="N84" s="2">
        <v>0.012</v>
      </c>
      <c r="O84" s="2">
        <v>0.0135</v>
      </c>
      <c r="P84" s="2">
        <v>0.0182</v>
      </c>
      <c r="Q84" s="2">
        <v>0.009</v>
      </c>
      <c r="R84" s="2">
        <v>0.012</v>
      </c>
      <c r="S84" s="2">
        <v>1.0</v>
      </c>
    </row>
    <row r="85" ht="15.75" customHeight="1">
      <c r="A85" s="1" t="s">
        <v>101</v>
      </c>
      <c r="B85" s="2">
        <v>0.0266</v>
      </c>
      <c r="C85" s="2">
        <v>0.014</v>
      </c>
      <c r="D85" s="2" t="s">
        <v>135</v>
      </c>
      <c r="E85" s="2" t="s">
        <v>135</v>
      </c>
      <c r="F85" s="2" t="s">
        <v>135</v>
      </c>
      <c r="G85" s="2" t="s">
        <v>135</v>
      </c>
      <c r="H85" s="2">
        <v>0.0068</v>
      </c>
      <c r="I85" s="2" t="s">
        <v>135</v>
      </c>
      <c r="J85" s="2" t="s">
        <v>135</v>
      </c>
      <c r="K85" s="2" t="s">
        <v>135</v>
      </c>
      <c r="L85" s="2" t="s">
        <v>135</v>
      </c>
      <c r="M85" s="2" t="s">
        <v>135</v>
      </c>
      <c r="N85" s="2" t="s">
        <v>135</v>
      </c>
      <c r="O85" s="2" t="s">
        <v>135</v>
      </c>
      <c r="P85" s="2" t="s">
        <v>135</v>
      </c>
      <c r="Q85" s="2" t="s">
        <v>135</v>
      </c>
      <c r="R85" s="2" t="s">
        <v>135</v>
      </c>
      <c r="S85" s="2">
        <v>1.0</v>
      </c>
    </row>
    <row r="86" ht="15.75" customHeight="1">
      <c r="A86" s="1" t="s">
        <v>102</v>
      </c>
      <c r="B86" s="2" t="s">
        <v>135</v>
      </c>
      <c r="C86" s="2" t="s">
        <v>135</v>
      </c>
      <c r="D86" s="2" t="s">
        <v>135</v>
      </c>
      <c r="E86" s="2" t="s">
        <v>135</v>
      </c>
      <c r="F86" s="2" t="s">
        <v>135</v>
      </c>
      <c r="G86" s="2" t="s">
        <v>135</v>
      </c>
      <c r="H86" s="2" t="s">
        <v>135</v>
      </c>
      <c r="I86" s="2" t="s">
        <v>135</v>
      </c>
      <c r="J86" s="2" t="s">
        <v>135</v>
      </c>
      <c r="K86" s="2" t="s">
        <v>135</v>
      </c>
      <c r="L86" s="2" t="s">
        <v>135</v>
      </c>
      <c r="M86" s="2" t="s">
        <v>135</v>
      </c>
      <c r="N86" s="2" t="s">
        <v>135</v>
      </c>
      <c r="O86" s="2" t="s">
        <v>135</v>
      </c>
      <c r="P86" s="2" t="s">
        <v>135</v>
      </c>
      <c r="Q86" s="2" t="s">
        <v>135</v>
      </c>
      <c r="R86" s="2" t="s">
        <v>135</v>
      </c>
      <c r="S86" s="2">
        <v>1.0</v>
      </c>
    </row>
    <row r="87" ht="15.75" customHeight="1">
      <c r="A87" s="1" t="s">
        <v>103</v>
      </c>
      <c r="B87" s="2" t="s">
        <v>135</v>
      </c>
      <c r="C87" s="2" t="s">
        <v>135</v>
      </c>
      <c r="D87" s="2" t="s">
        <v>135</v>
      </c>
      <c r="E87" s="2" t="s">
        <v>135</v>
      </c>
      <c r="F87" s="2" t="s">
        <v>135</v>
      </c>
      <c r="G87" s="2" t="s">
        <v>135</v>
      </c>
      <c r="H87" s="2" t="s">
        <v>135</v>
      </c>
      <c r="I87" s="2" t="s">
        <v>135</v>
      </c>
      <c r="J87" s="2" t="s">
        <v>135</v>
      </c>
      <c r="K87" s="2" t="s">
        <v>135</v>
      </c>
      <c r="L87" s="2" t="s">
        <v>135</v>
      </c>
      <c r="M87" s="2" t="s">
        <v>135</v>
      </c>
      <c r="N87" s="2" t="s">
        <v>135</v>
      </c>
      <c r="O87" s="2" t="s">
        <v>135</v>
      </c>
      <c r="P87" s="2" t="s">
        <v>135</v>
      </c>
      <c r="Q87" s="2" t="s">
        <v>135</v>
      </c>
      <c r="R87" s="2" t="s">
        <v>135</v>
      </c>
      <c r="S87" s="2">
        <v>1.0</v>
      </c>
    </row>
    <row r="88" ht="15.75" customHeight="1">
      <c r="A88" s="1" t="s">
        <v>104</v>
      </c>
      <c r="B88" s="2" t="s">
        <v>135</v>
      </c>
      <c r="C88" s="2" t="s">
        <v>135</v>
      </c>
      <c r="D88" s="2" t="s">
        <v>135</v>
      </c>
      <c r="E88" s="2" t="s">
        <v>135</v>
      </c>
      <c r="F88" s="2" t="s">
        <v>135</v>
      </c>
      <c r="G88" s="2" t="s">
        <v>135</v>
      </c>
      <c r="H88" s="2" t="s">
        <v>135</v>
      </c>
      <c r="I88" s="2" t="s">
        <v>135</v>
      </c>
      <c r="J88" s="2" t="s">
        <v>135</v>
      </c>
      <c r="K88" s="2" t="s">
        <v>135</v>
      </c>
      <c r="L88" s="2" t="s">
        <v>135</v>
      </c>
      <c r="M88" s="2" t="s">
        <v>135</v>
      </c>
      <c r="N88" s="2" t="s">
        <v>135</v>
      </c>
      <c r="O88" s="2" t="s">
        <v>135</v>
      </c>
      <c r="P88" s="2" t="s">
        <v>135</v>
      </c>
      <c r="Q88" s="2" t="s">
        <v>135</v>
      </c>
      <c r="R88" s="2" t="s">
        <v>135</v>
      </c>
      <c r="S88" s="2">
        <v>1.0</v>
      </c>
    </row>
    <row r="89" ht="15.75" customHeight="1">
      <c r="A89" s="1" t="s">
        <v>105</v>
      </c>
      <c r="B89" s="2">
        <v>0.0537</v>
      </c>
      <c r="C89" s="2" t="s">
        <v>135</v>
      </c>
      <c r="D89" s="2" t="s">
        <v>135</v>
      </c>
      <c r="E89" s="2" t="s">
        <v>135</v>
      </c>
      <c r="F89" s="2" t="s">
        <v>135</v>
      </c>
      <c r="G89" s="2" t="s">
        <v>135</v>
      </c>
      <c r="H89" s="2" t="s">
        <v>135</v>
      </c>
      <c r="I89" s="2" t="s">
        <v>135</v>
      </c>
      <c r="J89" s="2" t="s">
        <v>135</v>
      </c>
      <c r="K89" s="2" t="s">
        <v>135</v>
      </c>
      <c r="L89" s="2" t="s">
        <v>135</v>
      </c>
      <c r="M89" s="2" t="s">
        <v>135</v>
      </c>
      <c r="N89" s="2" t="s">
        <v>135</v>
      </c>
      <c r="O89" s="2" t="s">
        <v>135</v>
      </c>
      <c r="P89" s="2" t="s">
        <v>135</v>
      </c>
      <c r="Q89" s="2" t="s">
        <v>135</v>
      </c>
      <c r="R89" s="2" t="s">
        <v>135</v>
      </c>
      <c r="S89" s="2">
        <v>1.0</v>
      </c>
    </row>
    <row r="90" ht="15.75" customHeight="1">
      <c r="A90" s="1" t="s">
        <v>106</v>
      </c>
      <c r="B90" s="2">
        <v>0.0343</v>
      </c>
      <c r="C90" s="2">
        <v>0.0267</v>
      </c>
      <c r="D90" s="2" t="s">
        <v>135</v>
      </c>
      <c r="E90" s="2" t="s">
        <v>135</v>
      </c>
      <c r="F90" s="2" t="s">
        <v>135</v>
      </c>
      <c r="G90" s="2" t="s">
        <v>135</v>
      </c>
      <c r="H90" s="2" t="s">
        <v>135</v>
      </c>
      <c r="I90" s="2" t="s">
        <v>135</v>
      </c>
      <c r="J90" s="2" t="s">
        <v>135</v>
      </c>
      <c r="K90" s="2" t="s">
        <v>135</v>
      </c>
      <c r="L90" s="2" t="s">
        <v>135</v>
      </c>
      <c r="M90" s="2" t="s">
        <v>135</v>
      </c>
      <c r="N90" s="2" t="s">
        <v>135</v>
      </c>
      <c r="O90" s="2" t="s">
        <v>135</v>
      </c>
      <c r="P90" s="2" t="s">
        <v>135</v>
      </c>
      <c r="Q90" s="2" t="s">
        <v>135</v>
      </c>
      <c r="R90" s="2" t="s">
        <v>135</v>
      </c>
      <c r="S90" s="2">
        <v>1.0</v>
      </c>
    </row>
    <row r="91" ht="15.75" customHeight="1">
      <c r="A91" s="1" t="s">
        <v>107</v>
      </c>
      <c r="B91" s="2">
        <v>0.0334</v>
      </c>
      <c r="C91" s="2">
        <v>0.0356</v>
      </c>
      <c r="D91" s="2" t="s">
        <v>135</v>
      </c>
      <c r="E91" s="2" t="s">
        <v>135</v>
      </c>
      <c r="F91" s="2" t="s">
        <v>135</v>
      </c>
      <c r="G91" s="2" t="s">
        <v>135</v>
      </c>
      <c r="H91" s="2" t="s">
        <v>135</v>
      </c>
      <c r="I91" s="2" t="s">
        <v>135</v>
      </c>
      <c r="J91" s="2" t="s">
        <v>135</v>
      </c>
      <c r="K91" s="2" t="s">
        <v>135</v>
      </c>
      <c r="L91" s="2" t="s">
        <v>135</v>
      </c>
      <c r="M91" s="2" t="s">
        <v>135</v>
      </c>
      <c r="N91" s="2" t="s">
        <v>135</v>
      </c>
      <c r="O91" s="2" t="s">
        <v>135</v>
      </c>
      <c r="P91" s="2" t="s">
        <v>135</v>
      </c>
      <c r="Q91" s="2" t="s">
        <v>135</v>
      </c>
      <c r="R91" s="2" t="s">
        <v>135</v>
      </c>
      <c r="S91" s="2">
        <v>1.0</v>
      </c>
    </row>
    <row r="92" ht="15.75" customHeight="1">
      <c r="A92" s="1" t="s">
        <v>108</v>
      </c>
      <c r="B92" s="2">
        <v>0.0427</v>
      </c>
      <c r="C92" s="2" t="s">
        <v>135</v>
      </c>
      <c r="D92" s="2" t="s">
        <v>135</v>
      </c>
      <c r="E92" s="2" t="s">
        <v>135</v>
      </c>
      <c r="F92" s="2" t="s">
        <v>135</v>
      </c>
      <c r="G92" s="2" t="s">
        <v>135</v>
      </c>
      <c r="H92" s="2" t="s">
        <v>135</v>
      </c>
      <c r="I92" s="2" t="s">
        <v>135</v>
      </c>
      <c r="J92" s="2" t="s">
        <v>135</v>
      </c>
      <c r="K92" s="2" t="s">
        <v>135</v>
      </c>
      <c r="L92" s="2" t="s">
        <v>135</v>
      </c>
      <c r="M92" s="2" t="s">
        <v>135</v>
      </c>
      <c r="N92" s="2" t="s">
        <v>135</v>
      </c>
      <c r="O92" s="2" t="s">
        <v>135</v>
      </c>
      <c r="P92" s="2" t="s">
        <v>135</v>
      </c>
      <c r="Q92" s="2" t="s">
        <v>135</v>
      </c>
      <c r="R92" s="2" t="s">
        <v>135</v>
      </c>
      <c r="S92" s="2">
        <v>1.0</v>
      </c>
    </row>
    <row r="93" ht="15.7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5.7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5.7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5.7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5.7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5.7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5.7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5.7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5.7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5.7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5.7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5.7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5.7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5.7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5.7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5.7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5.7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5.7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5.7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5.7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15.7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15.7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15.7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5.7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15.7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5.7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5.7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5.7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5.7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15.7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5.7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15.7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15.7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15.7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15.7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15.7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15.7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15.7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15.7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15.7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15.7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15.7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15.7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15.7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15.7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15.7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15.7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15.7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15.7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15.7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15.7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15.7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15.7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15.7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15.7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15.7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15.7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15.7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15.7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15.7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15.7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15.7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15.7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15.7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15.7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15.7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15.7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15.7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15.7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15.7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15.7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15.7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15.7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15.7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15.7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15.7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15.7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15.7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15.7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15.7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15.7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15.7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15.7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15.7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15.7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15.7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15.7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15.7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15.7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15.7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15.7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15.7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15.7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15.7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15.7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15.7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15.7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15.7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15.7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15.7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15.7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15.7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15.7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15.7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15.7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15.7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15.7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15.7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15.7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15.7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15.7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15.7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15.7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15.7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15.7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15.7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15.7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15.7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15.7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15.7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15.7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15.7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ht="15.7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ht="15.7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ht="15.7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ht="15.7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ht="15.7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ht="15.7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ht="15.7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ht="15.7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ht="15.7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ht="15.7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ht="15.7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ht="15.7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ht="15.7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ht="15.7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ht="15.7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ht="15.7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ht="15.7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ht="15.7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ht="15.7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ht="15.7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ht="15.7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ht="15.7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ht="15.7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ht="15.7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ht="15.7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ht="15.7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ht="15.7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ht="15.7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ht="15.7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ht="15.7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ht="15.7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ht="15.7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ht="15.7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ht="15.7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ht="15.7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ht="15.7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ht="15.7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ht="15.7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ht="15.7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ht="15.7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ht="15.7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ht="15.7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ht="15.7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ht="15.7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ht="15.7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ht="15.7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ht="15.7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ht="15.7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ht="15.7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ht="15.7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ht="15.7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ht="15.7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ht="15.7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ht="15.7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ht="15.7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ht="15.7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ht="15.7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ht="15.7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ht="15.7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ht="15.7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ht="15.7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ht="15.7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ht="15.7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ht="15.7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ht="15.7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ht="15.7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ht="15.7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ht="15.7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ht="15.7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ht="15.7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ht="15.7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ht="15.7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ht="15.7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ht="15.7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ht="15.7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ht="15.7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ht="15.7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ht="15.7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ht="15.7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ht="15.7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ht="15.7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ht="15.7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ht="15.7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ht="15.7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ht="15.7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ht="15.7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ht="15.7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ht="15.7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ht="15.7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ht="15.7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ht="15.7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ht="15.7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ht="15.7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ht="15.7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ht="15.7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ht="15.7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ht="15.7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ht="15.7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ht="15.7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ht="15.7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ht="15.7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ht="15.7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ht="15.7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ht="15.7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ht="15.7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ht="15.7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ht="15.7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ht="15.7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ht="15.7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ht="15.7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ht="15.7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ht="15.7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ht="15.7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ht="15.7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ht="15.7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ht="15.7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ht="15.7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ht="15.7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ht="15.7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ht="15.7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ht="15.7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ht="15.7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ht="15.7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ht="15.7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ht="15.7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ht="15.7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ht="15.7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ht="15.7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ht="15.7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ht="15.7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ht="15.7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ht="15.7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ht="15.7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ht="15.7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ht="15.7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ht="15.7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ht="15.7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ht="15.7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ht="15.7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ht="15.7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ht="15.7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ht="15.7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ht="15.7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ht="15.7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ht="15.7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ht="15.7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ht="15.7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ht="15.7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ht="15.7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ht="15.7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ht="15.7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ht="15.7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ht="15.7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ht="15.7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ht="15.7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ht="15.7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ht="15.7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ht="15.7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ht="15.7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ht="15.7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ht="15.7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ht="15.7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ht="15.7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ht="15.7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ht="15.7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ht="15.7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ht="15.7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ht="15.7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ht="15.7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ht="15.7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ht="15.7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ht="15.7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ht="15.7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ht="15.7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ht="15.7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ht="15.7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ht="15.7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ht="15.7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ht="15.7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ht="15.7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ht="15.7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ht="15.7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ht="15.7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ht="15.7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ht="15.7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ht="15.7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ht="15.7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ht="15.7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ht="15.7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ht="15.7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ht="15.7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ht="15.7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ht="15.7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ht="15.7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ht="15.7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ht="15.7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ht="15.7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ht="15.7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ht="15.7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ht="15.7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ht="15.7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ht="15.7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ht="15.7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ht="15.7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ht="15.7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ht="15.7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ht="15.7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ht="15.7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ht="15.7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ht="15.7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ht="15.7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ht="15.7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ht="15.7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ht="15.7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ht="15.7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ht="15.7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ht="15.7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ht="15.7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ht="15.7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ht="15.7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ht="15.7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ht="15.7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ht="15.7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ht="15.7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ht="15.7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ht="15.7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ht="15.7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ht="15.7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ht="15.7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ht="15.7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ht="15.7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ht="15.7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ht="15.7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ht="15.7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ht="15.7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ht="15.7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ht="15.7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ht="15.7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ht="15.7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ht="15.7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ht="15.7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ht="15.7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ht="15.7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ht="15.7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ht="15.7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ht="15.7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ht="15.7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ht="15.7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ht="15.7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ht="15.7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ht="15.7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ht="15.7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ht="15.7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ht="15.7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ht="15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ht="15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ht="15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ht="15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ht="15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ht="15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ht="15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ht="15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ht="15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ht="15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ht="15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ht="15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ht="15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ht="15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ht="15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ht="15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ht="15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ht="15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ht="15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ht="15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ht="15.7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ht="15.7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ht="15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ht="15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ht="15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ht="15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ht="15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ht="15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ht="15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ht="15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ht="15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ht="15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ht="15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ht="15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ht="15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ht="15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ht="15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ht="15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ht="15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ht="15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ht="15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ht="15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ht="15.7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ht="15.7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ht="15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ht="15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ht="15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ht="15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ht="15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ht="15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ht="15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ht="15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ht="15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ht="15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ht="15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ht="15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ht="15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ht="15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ht="15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ht="15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ht="15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ht="15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ht="15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ht="15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ht="15.7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ht="15.7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ht="15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ht="15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ht="15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ht="15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ht="15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ht="15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ht="15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ht="15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ht="15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ht="15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ht="15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ht="15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ht="15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ht="15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ht="15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ht="15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ht="15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ht="15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ht="15.7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ht="15.7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ht="15.7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ht="15.7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ht="15.7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ht="15.7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ht="15.7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ht="15.7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ht="15.7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ht="15.7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ht="15.7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ht="15.7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ht="15.7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ht="15.7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ht="15.7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ht="15.7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ht="15.7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ht="15.7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ht="15.7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ht="15.7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ht="15.7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ht="15.7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ht="15.7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ht="15.7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ht="15.7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ht="15.7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ht="15.7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ht="15.7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ht="15.7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ht="15.7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ht="15.7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ht="15.7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ht="15.7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ht="15.7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ht="15.7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ht="15.7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ht="15.7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ht="15.7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ht="15.7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ht="15.7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ht="15.7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ht="15.7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ht="15.7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ht="15.7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ht="15.7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ht="15.7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ht="15.7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ht="15.7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ht="15.7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ht="15.7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ht="15.7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ht="15.7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ht="15.7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ht="15.7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ht="15.7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ht="15.7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ht="15.7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ht="15.7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ht="15.7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ht="15.7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ht="15.7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ht="15.7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ht="15.7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ht="15.7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ht="15.7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ht="15.7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ht="15.7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ht="15.7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ht="15.7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ht="15.7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ht="15.7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ht="15.7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ht="15.7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ht="15.7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ht="15.7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ht="15.7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ht="15.7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ht="15.7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ht="15.7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ht="15.7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ht="15.7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ht="15.7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ht="15.7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ht="15.7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ht="15.7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ht="15.7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ht="15.7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ht="15.7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ht="15.7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ht="15.7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ht="15.7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ht="15.7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ht="15.7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ht="15.7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ht="15.7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ht="15.7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ht="15.7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ht="15.7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ht="15.7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ht="15.7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ht="15.7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ht="15.7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ht="15.7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ht="15.7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ht="15.7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ht="15.7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ht="15.7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ht="15.7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ht="15.7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ht="15.7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ht="15.7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ht="15.7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ht="15.7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ht="15.7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ht="15.7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ht="15.7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ht="15.7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ht="15.7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ht="15.7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ht="15.7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ht="15.7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ht="15.7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ht="15.7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ht="15.7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ht="15.7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ht="15.7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ht="15.7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ht="15.7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ht="15.7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ht="15.7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ht="15.7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ht="15.7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ht="15.7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ht="15.7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ht="15.7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ht="15.7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ht="15.7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ht="15.7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ht="15.7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ht="15.7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ht="15.7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ht="15.7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ht="15.7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ht="15.7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ht="15.7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ht="15.7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ht="15.7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ht="15.7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ht="15.7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ht="15.7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ht="15.7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ht="15.7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ht="15.7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ht="15.7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ht="15.7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ht="15.7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ht="15.7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ht="15.7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ht="15.7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ht="15.7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ht="15.7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ht="15.7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ht="15.7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ht="15.7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ht="15.7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ht="15.7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ht="15.7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ht="15.7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ht="15.7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ht="15.7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ht="15.7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ht="15.7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ht="15.7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ht="15.7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ht="15.7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ht="15.7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ht="15.7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ht="15.7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ht="15.7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ht="15.7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ht="15.7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ht="15.7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ht="15.7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ht="15.7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ht="15.7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ht="15.7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ht="15.7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ht="15.7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ht="15.7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ht="15.7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ht="15.7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ht="15.7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ht="15.7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ht="15.7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ht="15.7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ht="15.7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ht="15.7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ht="15.7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ht="15.7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ht="15.7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ht="15.7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ht="15.7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ht="15.7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ht="15.7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ht="15.7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ht="15.7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ht="15.7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ht="15.7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ht="15.7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ht="15.7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ht="15.7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ht="15.7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ht="15.7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ht="15.7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ht="15.7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ht="15.7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ht="15.7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ht="15.7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ht="15.7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ht="15.7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ht="15.7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ht="15.7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ht="15.7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ht="15.7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ht="15.7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ht="15.7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ht="15.7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ht="15.7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ht="15.7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ht="15.7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ht="15.7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ht="15.7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ht="15.7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ht="15.7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ht="15.7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ht="15.7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ht="15.7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ht="15.7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ht="15.7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ht="15.7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ht="15.7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ht="15.7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ht="15.7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ht="15.7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ht="15.7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ht="15.7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ht="15.7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ht="15.7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ht="15.7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ht="15.7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ht="15.7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ht="15.7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ht="15.7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ht="15.7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ht="15.7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ht="15.7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ht="15.7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ht="15.7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ht="15.7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ht="15.7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ht="15.7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ht="15.7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ht="15.7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ht="15.7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ht="15.7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ht="15.7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ht="15.7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ht="15.7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ht="15.7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29"/>
    <col customWidth="1" min="3" max="3" width="9.0"/>
    <col customWidth="1" min="4" max="4" width="6.57"/>
    <col customWidth="1" min="5" max="5" width="17.43"/>
    <col customWidth="1" min="6" max="6" width="7.71"/>
    <col customWidth="1" min="7" max="7" width="7.29"/>
    <col customWidth="1" min="8" max="8" width="17.43"/>
    <col customWidth="1" min="9" max="9" width="7.71"/>
    <col customWidth="1" min="10" max="10" width="6.86"/>
    <col customWidth="1" min="11" max="11" width="17.43"/>
    <col customWidth="1" min="12" max="12" width="7.71"/>
    <col customWidth="1" min="13" max="26" width="8.71"/>
  </cols>
  <sheetData>
    <row r="1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140</v>
      </c>
      <c r="J1" s="1" t="s">
        <v>143</v>
      </c>
      <c r="K1" s="1" t="s">
        <v>139</v>
      </c>
      <c r="L1" s="1" t="s">
        <v>140</v>
      </c>
    </row>
    <row r="2">
      <c r="B2" s="1" t="s">
        <v>144</v>
      </c>
      <c r="C2" s="1" t="s">
        <v>12</v>
      </c>
      <c r="D2" s="1" t="s">
        <v>145</v>
      </c>
      <c r="G2" s="1" t="s">
        <v>145</v>
      </c>
      <c r="J2" s="1" t="s">
        <v>145</v>
      </c>
    </row>
    <row r="3">
      <c r="B3" s="1" t="s">
        <v>146</v>
      </c>
      <c r="C3" s="1" t="s">
        <v>146</v>
      </c>
      <c r="D3" s="1" t="s">
        <v>146</v>
      </c>
      <c r="E3" s="1" t="s">
        <v>146</v>
      </c>
      <c r="F3" s="1" t="s">
        <v>146</v>
      </c>
      <c r="G3" s="1" t="s">
        <v>146</v>
      </c>
      <c r="H3" s="1" t="s">
        <v>146</v>
      </c>
      <c r="I3" s="1" t="s">
        <v>146</v>
      </c>
      <c r="J3" s="1" t="s">
        <v>146</v>
      </c>
      <c r="K3" s="1" t="s">
        <v>146</v>
      </c>
      <c r="L3" s="1" t="s">
        <v>146</v>
      </c>
    </row>
    <row r="4">
      <c r="A4" s="1" t="s">
        <v>118</v>
      </c>
      <c r="B4" s="1">
        <v>22.0</v>
      </c>
      <c r="C4" s="1">
        <v>20.77</v>
      </c>
      <c r="D4" s="1">
        <v>834.0</v>
      </c>
      <c r="E4" s="1" t="s">
        <v>147</v>
      </c>
      <c r="F4" s="1" t="s">
        <v>148</v>
      </c>
      <c r="G4" s="1">
        <v>816.0</v>
      </c>
      <c r="H4" s="1" t="s">
        <v>149</v>
      </c>
      <c r="I4" s="1" t="s">
        <v>148</v>
      </c>
      <c r="J4" s="1">
        <v>791.0</v>
      </c>
      <c r="K4" s="1" t="s">
        <v>150</v>
      </c>
      <c r="L4" s="1" t="s">
        <v>148</v>
      </c>
    </row>
    <row r="5">
      <c r="B5" s="1" t="s">
        <v>151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5" width="8.71"/>
    <col customWidth="1" min="6" max="6" width="15.86"/>
    <col customWidth="1" min="7" max="7" width="6.0"/>
    <col customWidth="1" min="8" max="8" width="6.14"/>
    <col customWidth="1" min="9" max="9" width="10.57"/>
    <col customWidth="1" min="10" max="10" width="6.0"/>
    <col customWidth="1" min="11" max="11" width="8.71"/>
    <col customWidth="1" min="12" max="12" width="25.86"/>
    <col customWidth="1" min="13" max="13" width="6.0"/>
    <col customWidth="1" min="14" max="14" width="7.0"/>
    <col customWidth="1" min="15" max="15" width="7.14"/>
    <col customWidth="1" min="16" max="17" width="8.71"/>
    <col customWidth="1" min="18" max="18" width="11.0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J1" s="2"/>
      <c r="M1" s="1" t="s">
        <v>6</v>
      </c>
      <c r="N1" s="1" t="s">
        <v>7</v>
      </c>
      <c r="O1" s="1" t="s">
        <v>8</v>
      </c>
      <c r="P1" s="1" t="s">
        <v>9</v>
      </c>
      <c r="Q1" s="3" t="s">
        <v>10</v>
      </c>
      <c r="R1" s="3" t="s">
        <v>11</v>
      </c>
    </row>
    <row r="2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2" t="s">
        <v>17</v>
      </c>
      <c r="H2" s="4" t="s">
        <v>18</v>
      </c>
      <c r="I2" s="1" t="s">
        <v>19</v>
      </c>
      <c r="J2" s="4" t="s">
        <v>18</v>
      </c>
      <c r="L2" s="1" t="str">
        <f>A28</f>
        <v>IS1 Pentafluorobenzene</v>
      </c>
      <c r="M2" s="1">
        <f>B29</f>
        <v>9.67</v>
      </c>
      <c r="N2" s="1">
        <f>C28</f>
        <v>328069</v>
      </c>
      <c r="O2" s="1">
        <v>9.66</v>
      </c>
      <c r="P2" s="1">
        <v>384789.0</v>
      </c>
      <c r="Q2" s="5" t="b">
        <f t="shared" ref="Q2:Q5" si="2">ABS(O2-M2)&lt;=0.5</f>
        <v>1</v>
      </c>
      <c r="R2" s="5" t="b">
        <f>AND(N2&gt;P2*0.5,N2&lt;P2*1.5)</f>
        <v>1</v>
      </c>
    </row>
    <row r="3">
      <c r="A3" s="1" t="s">
        <v>20</v>
      </c>
      <c r="B3" s="1">
        <v>2.0</v>
      </c>
      <c r="C3" s="1">
        <v>196044.0</v>
      </c>
      <c r="D3" s="1">
        <v>0.83</v>
      </c>
      <c r="E3" s="1">
        <v>4.341</v>
      </c>
      <c r="F3" s="1" t="s">
        <v>21</v>
      </c>
      <c r="G3" s="2">
        <v>4.244</v>
      </c>
      <c r="H3" s="2" t="b">
        <f t="shared" ref="H3:H87" si="3">AND(E3&gt;G3*0.8,E3&lt;G3*1.2)</f>
        <v>1</v>
      </c>
      <c r="I3" s="1">
        <v>4.0</v>
      </c>
      <c r="J3" s="2" t="b">
        <f t="shared" ref="J3:J87" si="4">AND(E3&gt;=I3*0.8,E3&lt;=I3*1.2)</f>
        <v>1</v>
      </c>
      <c r="L3" s="1" t="str">
        <f t="shared" ref="L3:N3" si="1">A34</f>
        <v>IS2 1,4-Difluorobenzene</v>
      </c>
      <c r="M3" s="1">
        <f t="shared" si="1"/>
        <v>10.99</v>
      </c>
      <c r="N3" s="1">
        <f t="shared" si="1"/>
        <v>522417</v>
      </c>
      <c r="O3" s="1">
        <v>10.99</v>
      </c>
      <c r="P3" s="1">
        <v>584494.0</v>
      </c>
      <c r="Q3" s="5" t="b">
        <f t="shared" si="2"/>
        <v>1</v>
      </c>
      <c r="R3" s="5" t="b">
        <f t="shared" ref="R3:R5" si="6">AND(N3&gt;=P3*0.5,N3&lt;=P3*1.5)</f>
        <v>1</v>
      </c>
    </row>
    <row r="4">
      <c r="A4" s="1" t="s">
        <v>22</v>
      </c>
      <c r="B4" s="1">
        <v>2.14</v>
      </c>
      <c r="C4" s="1">
        <v>224824.0</v>
      </c>
      <c r="D4" s="1">
        <v>0.95</v>
      </c>
      <c r="E4" s="1">
        <v>3.989</v>
      </c>
      <c r="F4" s="1" t="s">
        <v>21</v>
      </c>
      <c r="G4" s="2">
        <v>4.212</v>
      </c>
      <c r="H4" s="2" t="b">
        <f t="shared" si="3"/>
        <v>1</v>
      </c>
      <c r="I4" s="1">
        <v>4.0</v>
      </c>
      <c r="J4" s="2" t="b">
        <f t="shared" si="4"/>
        <v>1</v>
      </c>
      <c r="L4" s="1" t="str">
        <f t="shared" ref="L4:N4" si="5">A53</f>
        <v>IS3 Chlorobenzene-d5</v>
      </c>
      <c r="M4" s="1">
        <f t="shared" si="5"/>
        <v>15.26</v>
      </c>
      <c r="N4" s="1">
        <f t="shared" si="5"/>
        <v>484692</v>
      </c>
      <c r="O4" s="1">
        <v>15.26</v>
      </c>
      <c r="P4" s="1">
        <v>534957.0</v>
      </c>
      <c r="Q4" s="5" t="b">
        <f t="shared" si="2"/>
        <v>1</v>
      </c>
      <c r="R4" s="5" t="b">
        <f t="shared" si="6"/>
        <v>1</v>
      </c>
    </row>
    <row r="5">
      <c r="A5" s="1" t="s">
        <v>23</v>
      </c>
      <c r="B5" s="1">
        <v>2.58</v>
      </c>
      <c r="C5" s="1">
        <v>91949.0</v>
      </c>
      <c r="D5" s="1">
        <v>0.39</v>
      </c>
      <c r="E5" s="1">
        <v>3.988</v>
      </c>
      <c r="F5" s="1" t="s">
        <v>21</v>
      </c>
      <c r="G5" s="2">
        <v>4.006</v>
      </c>
      <c r="H5" s="2" t="b">
        <f t="shared" si="3"/>
        <v>1</v>
      </c>
      <c r="I5" s="1">
        <v>4.0</v>
      </c>
      <c r="J5" s="2" t="b">
        <f t="shared" si="4"/>
        <v>1</v>
      </c>
      <c r="L5" s="1" t="str">
        <f t="shared" ref="L5:N5" si="7">A77</f>
        <v>IS4 1,4-Dichlorobenzene-d4</v>
      </c>
      <c r="M5" s="1">
        <f t="shared" si="7"/>
        <v>19.44</v>
      </c>
      <c r="N5" s="1">
        <f t="shared" si="7"/>
        <v>586599</v>
      </c>
      <c r="O5" s="1">
        <v>19.45</v>
      </c>
      <c r="P5" s="1">
        <v>680676.0</v>
      </c>
      <c r="Q5" s="5" t="b">
        <f t="shared" si="2"/>
        <v>1</v>
      </c>
      <c r="R5" s="5" t="b">
        <f t="shared" si="6"/>
        <v>1</v>
      </c>
    </row>
    <row r="6">
      <c r="A6" s="1" t="s">
        <v>24</v>
      </c>
      <c r="B6" s="1">
        <v>2.74</v>
      </c>
      <c r="C6" s="1">
        <v>118035.0</v>
      </c>
      <c r="D6" s="1">
        <v>0.5</v>
      </c>
      <c r="E6" s="1">
        <v>3.831</v>
      </c>
      <c r="F6" s="1" t="s">
        <v>21</v>
      </c>
      <c r="G6" s="2">
        <v>4.22</v>
      </c>
      <c r="H6" s="2" t="b">
        <f t="shared" si="3"/>
        <v>1</v>
      </c>
      <c r="I6" s="1">
        <v>4.0</v>
      </c>
      <c r="J6" s="2" t="b">
        <f t="shared" si="4"/>
        <v>1</v>
      </c>
    </row>
    <row r="7">
      <c r="A7" s="1" t="s">
        <v>25</v>
      </c>
      <c r="B7" s="1">
        <v>3.1</v>
      </c>
      <c r="C7" s="1">
        <v>101496.0</v>
      </c>
      <c r="D7" s="1">
        <v>0.43</v>
      </c>
      <c r="E7" s="1">
        <v>3.57</v>
      </c>
      <c r="F7" s="1" t="s">
        <v>21</v>
      </c>
      <c r="G7" s="2">
        <v>4.238</v>
      </c>
      <c r="H7" s="2" t="b">
        <f t="shared" si="3"/>
        <v>1</v>
      </c>
      <c r="I7" s="1">
        <v>4.0</v>
      </c>
      <c r="J7" s="2" t="b">
        <f t="shared" si="4"/>
        <v>1</v>
      </c>
    </row>
    <row r="8">
      <c r="A8" s="1" t="s">
        <v>26</v>
      </c>
      <c r="B8" s="1">
        <v>3.57</v>
      </c>
      <c r="C8" s="1">
        <v>136293.0</v>
      </c>
      <c r="D8" s="1">
        <v>0.58</v>
      </c>
      <c r="E8" s="1">
        <v>3.935</v>
      </c>
      <c r="F8" s="1" t="s">
        <v>21</v>
      </c>
      <c r="G8" s="2">
        <v>4.112</v>
      </c>
      <c r="H8" s="2" t="b">
        <f t="shared" si="3"/>
        <v>1</v>
      </c>
      <c r="I8" s="1">
        <v>4.0</v>
      </c>
      <c r="J8" s="2" t="b">
        <f t="shared" si="4"/>
        <v>1</v>
      </c>
      <c r="L8" s="6" t="s">
        <v>27</v>
      </c>
      <c r="M8" s="1">
        <f>85-4</f>
        <v>81</v>
      </c>
    </row>
    <row r="9">
      <c r="A9" s="1" t="s">
        <v>28</v>
      </c>
      <c r="B9" s="1">
        <v>3.93</v>
      </c>
      <c r="C9" s="1">
        <v>200296.0</v>
      </c>
      <c r="D9" s="1">
        <v>0.85</v>
      </c>
      <c r="E9" s="1">
        <v>3.66</v>
      </c>
      <c r="F9" s="1" t="s">
        <v>21</v>
      </c>
      <c r="G9" s="2">
        <v>4.14</v>
      </c>
      <c r="H9" s="2" t="b">
        <f t="shared" si="3"/>
        <v>1</v>
      </c>
      <c r="I9" s="1">
        <v>4.0</v>
      </c>
      <c r="J9" s="2" t="b">
        <f t="shared" si="4"/>
        <v>1</v>
      </c>
      <c r="L9" s="1" t="s">
        <v>29</v>
      </c>
      <c r="M9" s="1">
        <v>11.0</v>
      </c>
    </row>
    <row r="10">
      <c r="A10" s="1" t="s">
        <v>30</v>
      </c>
      <c r="B10" s="1">
        <v>4.11</v>
      </c>
      <c r="C10" s="1">
        <v>97591.0</v>
      </c>
      <c r="D10" s="1">
        <v>0.41</v>
      </c>
      <c r="E10" s="1">
        <v>6.393</v>
      </c>
      <c r="F10" s="1" t="s">
        <v>21</v>
      </c>
      <c r="G10" s="2">
        <v>8.142</v>
      </c>
      <c r="H10" s="2" t="b">
        <f t="shared" si="3"/>
        <v>0</v>
      </c>
      <c r="I10" s="1">
        <v>8.0</v>
      </c>
      <c r="J10" s="2" t="b">
        <f t="shared" si="4"/>
        <v>0</v>
      </c>
      <c r="L10" s="1" t="s">
        <v>31</v>
      </c>
      <c r="M10" s="1">
        <f>0.2*M8</f>
        <v>16.2</v>
      </c>
    </row>
    <row r="11">
      <c r="A11" s="1" t="s">
        <v>32</v>
      </c>
      <c r="B11" s="1">
        <v>4.15</v>
      </c>
      <c r="C11" s="1">
        <v>107272.0</v>
      </c>
      <c r="D11" s="1">
        <v>0.45</v>
      </c>
      <c r="E11" s="1">
        <v>2.785</v>
      </c>
      <c r="F11" s="1" t="s">
        <v>21</v>
      </c>
      <c r="G11" s="2">
        <v>3.65</v>
      </c>
      <c r="H11" s="2" t="b">
        <f t="shared" si="3"/>
        <v>0</v>
      </c>
      <c r="I11" s="1">
        <v>4.0</v>
      </c>
      <c r="J11" s="2" t="b">
        <f t="shared" si="4"/>
        <v>0</v>
      </c>
      <c r="L11" s="7" t="s">
        <v>18</v>
      </c>
      <c r="M11" s="5" t="b">
        <f>M9&lt;M10</f>
        <v>1</v>
      </c>
    </row>
    <row r="12">
      <c r="A12" s="1" t="s">
        <v>33</v>
      </c>
      <c r="B12" s="1">
        <v>4.25</v>
      </c>
      <c r="C12" s="1">
        <v>454266.0</v>
      </c>
      <c r="D12" s="1">
        <v>1.92</v>
      </c>
      <c r="E12" s="1">
        <v>3.76</v>
      </c>
      <c r="F12" s="1" t="s">
        <v>21</v>
      </c>
      <c r="G12" s="2">
        <v>4.204</v>
      </c>
      <c r="H12" s="2" t="b">
        <f t="shared" si="3"/>
        <v>1</v>
      </c>
      <c r="I12" s="1">
        <v>4.0</v>
      </c>
      <c r="J12" s="2" t="b">
        <f t="shared" si="4"/>
        <v>1</v>
      </c>
    </row>
    <row r="13">
      <c r="A13" s="1" t="s">
        <v>34</v>
      </c>
      <c r="B13" s="1">
        <v>4.64</v>
      </c>
      <c r="C13" s="1">
        <v>241935.0</v>
      </c>
      <c r="D13" s="1">
        <v>1.02</v>
      </c>
      <c r="E13" s="1">
        <v>3.69</v>
      </c>
      <c r="F13" s="1" t="s">
        <v>21</v>
      </c>
      <c r="G13" s="2">
        <v>4.063</v>
      </c>
      <c r="H13" s="2" t="b">
        <f t="shared" si="3"/>
        <v>1</v>
      </c>
      <c r="I13" s="1">
        <v>4.0</v>
      </c>
      <c r="J13" s="2" t="b">
        <f t="shared" si="4"/>
        <v>1</v>
      </c>
    </row>
    <row r="14">
      <c r="A14" s="1" t="s">
        <v>35</v>
      </c>
      <c r="B14" s="1">
        <v>4.91</v>
      </c>
      <c r="C14" s="1">
        <v>284743.0</v>
      </c>
      <c r="D14" s="1">
        <v>1.21</v>
      </c>
      <c r="E14" s="1">
        <v>4.941</v>
      </c>
      <c r="F14" s="1" t="s">
        <v>21</v>
      </c>
      <c r="G14" s="2">
        <v>4.664</v>
      </c>
      <c r="H14" s="2" t="b">
        <f t="shared" si="3"/>
        <v>1</v>
      </c>
      <c r="I14" s="1">
        <v>4.0</v>
      </c>
      <c r="J14" s="2" t="b">
        <f t="shared" si="4"/>
        <v>0</v>
      </c>
    </row>
    <row r="15">
      <c r="A15" s="1" t="s">
        <v>36</v>
      </c>
      <c r="B15" s="1">
        <v>5.49</v>
      </c>
      <c r="C15" s="1">
        <v>215767.0</v>
      </c>
      <c r="D15" s="1">
        <v>0.91</v>
      </c>
      <c r="E15" s="1">
        <v>3.885</v>
      </c>
      <c r="F15" s="1" t="s">
        <v>21</v>
      </c>
      <c r="G15" s="2">
        <v>4.13</v>
      </c>
      <c r="H15" s="2" t="b">
        <f t="shared" si="3"/>
        <v>1</v>
      </c>
      <c r="I15" s="1">
        <v>4.0</v>
      </c>
      <c r="J15" s="2" t="b">
        <f t="shared" si="4"/>
        <v>1</v>
      </c>
    </row>
    <row r="16">
      <c r="A16" s="1" t="s">
        <v>37</v>
      </c>
      <c r="B16" s="1">
        <v>5.53</v>
      </c>
      <c r="C16" s="1">
        <v>429793.0</v>
      </c>
      <c r="D16" s="1">
        <v>1.82</v>
      </c>
      <c r="E16" s="1">
        <v>4.143</v>
      </c>
      <c r="F16" s="1" t="s">
        <v>21</v>
      </c>
      <c r="G16" s="2">
        <v>4.016</v>
      </c>
      <c r="H16" s="2" t="b">
        <f t="shared" si="3"/>
        <v>1</v>
      </c>
      <c r="I16" s="1">
        <v>4.0</v>
      </c>
      <c r="J16" s="2" t="b">
        <f t="shared" si="4"/>
        <v>1</v>
      </c>
    </row>
    <row r="17">
      <c r="A17" s="1" t="s">
        <v>38</v>
      </c>
      <c r="B17" s="1">
        <v>6.6</v>
      </c>
      <c r="C17" s="1">
        <v>286817.0</v>
      </c>
      <c r="D17" s="1">
        <v>1.22</v>
      </c>
      <c r="E17" s="1">
        <v>4.145</v>
      </c>
      <c r="F17" s="1" t="s">
        <v>21</v>
      </c>
      <c r="G17" s="2">
        <v>4.243</v>
      </c>
      <c r="H17" s="2" t="b">
        <f t="shared" si="3"/>
        <v>1</v>
      </c>
      <c r="I17" s="1">
        <v>4.0</v>
      </c>
      <c r="J17" s="2" t="b">
        <f t="shared" si="4"/>
        <v>1</v>
      </c>
    </row>
    <row r="18">
      <c r="A18" s="1" t="s">
        <v>39</v>
      </c>
      <c r="B18" s="1">
        <v>8.23</v>
      </c>
      <c r="C18" s="1">
        <v>186763.0</v>
      </c>
      <c r="D18" s="1">
        <v>0.79</v>
      </c>
      <c r="E18" s="1">
        <v>3.717</v>
      </c>
      <c r="F18" s="1" t="s">
        <v>21</v>
      </c>
      <c r="G18" s="2">
        <v>4.182</v>
      </c>
      <c r="H18" s="2" t="b">
        <f t="shared" si="3"/>
        <v>1</v>
      </c>
      <c r="I18" s="1">
        <v>4.0</v>
      </c>
      <c r="J18" s="2" t="b">
        <f t="shared" si="4"/>
        <v>1</v>
      </c>
    </row>
    <row r="19">
      <c r="A19" s="1" t="s">
        <v>40</v>
      </c>
      <c r="B19" s="1">
        <v>8.26</v>
      </c>
      <c r="C19" s="1">
        <v>245393.0</v>
      </c>
      <c r="D19" s="1">
        <v>1.04</v>
      </c>
      <c r="E19" s="1">
        <v>4.105</v>
      </c>
      <c r="F19" s="1" t="s">
        <v>21</v>
      </c>
      <c r="G19" s="2">
        <v>4.157</v>
      </c>
      <c r="H19" s="2" t="b">
        <f t="shared" si="3"/>
        <v>1</v>
      </c>
      <c r="I19" s="1">
        <v>4.0</v>
      </c>
      <c r="J19" s="2" t="b">
        <f t="shared" si="4"/>
        <v>1</v>
      </c>
    </row>
    <row r="20" ht="15.75" customHeight="1">
      <c r="A20" s="1" t="s">
        <v>41</v>
      </c>
      <c r="B20" s="1">
        <v>8.37</v>
      </c>
      <c r="C20" s="1">
        <v>185893.0</v>
      </c>
      <c r="D20" s="1">
        <v>0.79</v>
      </c>
      <c r="E20" s="1">
        <v>8.172</v>
      </c>
      <c r="F20" s="1" t="s">
        <v>21</v>
      </c>
      <c r="G20" s="2">
        <v>7.964</v>
      </c>
      <c r="H20" s="2" t="b">
        <f t="shared" si="3"/>
        <v>1</v>
      </c>
      <c r="I20" s="1">
        <v>8.0</v>
      </c>
      <c r="J20" s="2" t="b">
        <f t="shared" si="4"/>
        <v>1</v>
      </c>
    </row>
    <row r="21" ht="15.75" customHeight="1">
      <c r="A21" s="1" t="s">
        <v>42</v>
      </c>
      <c r="B21" s="1">
        <v>8.59</v>
      </c>
      <c r="C21" s="1">
        <v>184090.0</v>
      </c>
      <c r="D21" s="1">
        <v>0.78</v>
      </c>
      <c r="E21" s="1">
        <v>4.732</v>
      </c>
      <c r="F21" s="1" t="s">
        <v>21</v>
      </c>
      <c r="G21" s="2">
        <v>3.803</v>
      </c>
      <c r="H21" s="2" t="b">
        <f t="shared" si="3"/>
        <v>0</v>
      </c>
      <c r="I21" s="1">
        <v>4.0</v>
      </c>
      <c r="J21" s="2" t="b">
        <f t="shared" si="4"/>
        <v>1</v>
      </c>
    </row>
    <row r="22" ht="15.75" customHeight="1">
      <c r="A22" s="1" t="s">
        <v>43</v>
      </c>
      <c r="B22" s="1">
        <v>8.82</v>
      </c>
      <c r="C22" s="1">
        <v>174491.0</v>
      </c>
      <c r="D22" s="1">
        <v>0.74</v>
      </c>
      <c r="E22" s="1">
        <v>4.606</v>
      </c>
      <c r="F22" s="1" t="s">
        <v>21</v>
      </c>
      <c r="G22" s="2">
        <v>4.118</v>
      </c>
      <c r="H22" s="2" t="b">
        <f t="shared" si="3"/>
        <v>1</v>
      </c>
      <c r="I22" s="1">
        <v>4.0</v>
      </c>
      <c r="J22" s="2" t="b">
        <f t="shared" si="4"/>
        <v>1</v>
      </c>
    </row>
    <row r="23" ht="15.75" customHeight="1">
      <c r="A23" s="1" t="s">
        <v>44</v>
      </c>
      <c r="B23" s="1">
        <v>8.84</v>
      </c>
      <c r="C23" s="1">
        <v>88967.0</v>
      </c>
      <c r="D23" s="1">
        <v>0.38</v>
      </c>
      <c r="E23" s="1">
        <v>4.503</v>
      </c>
      <c r="F23" s="1" t="s">
        <v>21</v>
      </c>
      <c r="G23" s="2">
        <v>3.857</v>
      </c>
      <c r="H23" s="2" t="b">
        <f t="shared" si="3"/>
        <v>1</v>
      </c>
      <c r="I23" s="1">
        <v>4.0</v>
      </c>
      <c r="J23" s="2" t="b">
        <f t="shared" si="4"/>
        <v>1</v>
      </c>
    </row>
    <row r="24" ht="15.75" customHeight="1">
      <c r="A24" s="1" t="s">
        <v>45</v>
      </c>
      <c r="B24" s="1">
        <v>8.88</v>
      </c>
      <c r="C24" s="1">
        <v>74815.0</v>
      </c>
      <c r="D24" s="1">
        <v>0.32</v>
      </c>
      <c r="E24" s="1">
        <v>4.547</v>
      </c>
      <c r="F24" s="1" t="s">
        <v>21</v>
      </c>
      <c r="G24" s="2">
        <v>3.832</v>
      </c>
      <c r="H24" s="2" t="b">
        <f t="shared" si="3"/>
        <v>1</v>
      </c>
      <c r="I24" s="1">
        <v>4.0</v>
      </c>
      <c r="J24" s="2" t="b">
        <f t="shared" si="4"/>
        <v>1</v>
      </c>
    </row>
    <row r="25" ht="15.75" customHeight="1">
      <c r="A25" s="1" t="s">
        <v>46</v>
      </c>
      <c r="B25" s="1">
        <v>9.15</v>
      </c>
      <c r="C25" s="1">
        <v>161696.0</v>
      </c>
      <c r="D25" s="1">
        <v>0.68</v>
      </c>
      <c r="E25" s="1">
        <v>4.438</v>
      </c>
      <c r="F25" s="1" t="s">
        <v>21</v>
      </c>
      <c r="G25" s="2">
        <v>4.229</v>
      </c>
      <c r="H25" s="2" t="b">
        <f t="shared" si="3"/>
        <v>1</v>
      </c>
      <c r="I25" s="1">
        <v>4.0</v>
      </c>
      <c r="J25" s="2" t="b">
        <f t="shared" si="4"/>
        <v>1</v>
      </c>
    </row>
    <row r="26" ht="15.75" customHeight="1">
      <c r="A26" s="1" t="s">
        <v>47</v>
      </c>
      <c r="B26" s="1">
        <v>9.37</v>
      </c>
      <c r="C26" s="1">
        <v>110279.0</v>
      </c>
      <c r="D26" s="1">
        <v>0.47</v>
      </c>
      <c r="E26" s="1">
        <v>3.504</v>
      </c>
      <c r="F26" s="1" t="s">
        <v>21</v>
      </c>
      <c r="G26" s="2">
        <v>3.88</v>
      </c>
      <c r="H26" s="2" t="b">
        <f t="shared" si="3"/>
        <v>1</v>
      </c>
      <c r="I26" s="1">
        <v>4.0</v>
      </c>
      <c r="J26" s="2" t="b">
        <f t="shared" si="4"/>
        <v>1</v>
      </c>
    </row>
    <row r="27" ht="15.75" customHeight="1">
      <c r="A27" s="1" t="s">
        <v>48</v>
      </c>
      <c r="B27" s="1">
        <v>9.47</v>
      </c>
      <c r="C27" s="1">
        <v>196626.0</v>
      </c>
      <c r="D27" s="1">
        <v>0.83</v>
      </c>
      <c r="E27" s="1">
        <v>11.207</v>
      </c>
      <c r="F27" s="1" t="s">
        <v>21</v>
      </c>
      <c r="G27" s="2">
        <v>9.976</v>
      </c>
      <c r="H27" s="2" t="b">
        <f t="shared" si="3"/>
        <v>1</v>
      </c>
      <c r="I27" s="1">
        <v>10.0</v>
      </c>
      <c r="J27" s="2" t="b">
        <f t="shared" si="4"/>
        <v>1</v>
      </c>
    </row>
    <row r="28" ht="15.75" customHeight="1">
      <c r="A28" s="1" t="s">
        <v>50</v>
      </c>
      <c r="B28" s="1">
        <v>9.66</v>
      </c>
      <c r="C28" s="1">
        <v>328069.0</v>
      </c>
      <c r="D28" s="1">
        <v>1.39</v>
      </c>
      <c r="E28" s="1">
        <v>10.0</v>
      </c>
      <c r="F28" s="1" t="s">
        <v>21</v>
      </c>
      <c r="G28" s="2">
        <v>10.0</v>
      </c>
      <c r="H28" s="2" t="b">
        <f t="shared" si="3"/>
        <v>1</v>
      </c>
      <c r="I28" s="1">
        <v>10.0</v>
      </c>
      <c r="J28" s="2" t="b">
        <f t="shared" si="4"/>
        <v>1</v>
      </c>
    </row>
    <row r="29" ht="15.75" customHeight="1">
      <c r="A29" s="1" t="s">
        <v>49</v>
      </c>
      <c r="B29" s="1">
        <v>9.67</v>
      </c>
      <c r="C29" s="1">
        <v>66736.0</v>
      </c>
      <c r="D29" s="1">
        <v>0.28</v>
      </c>
      <c r="E29" s="1">
        <v>3.565</v>
      </c>
      <c r="F29" s="1" t="s">
        <v>21</v>
      </c>
      <c r="G29" s="2">
        <v>3.85</v>
      </c>
      <c r="H29" s="2" t="b">
        <f t="shared" si="3"/>
        <v>1</v>
      </c>
      <c r="I29" s="1">
        <v>4.0</v>
      </c>
      <c r="J29" s="2" t="b">
        <f t="shared" si="4"/>
        <v>1</v>
      </c>
    </row>
    <row r="30" ht="15.75" customHeight="1">
      <c r="A30" s="1" t="s">
        <v>51</v>
      </c>
      <c r="B30" s="1">
        <v>9.69</v>
      </c>
      <c r="C30" s="1">
        <v>280583.0</v>
      </c>
      <c r="D30" s="1">
        <v>1.19</v>
      </c>
      <c r="E30" s="1">
        <v>3.508</v>
      </c>
      <c r="F30" s="1" t="s">
        <v>21</v>
      </c>
      <c r="G30" s="2">
        <v>4.055</v>
      </c>
      <c r="H30" s="2" t="b">
        <f t="shared" si="3"/>
        <v>1</v>
      </c>
      <c r="I30" s="1">
        <v>4.0</v>
      </c>
      <c r="J30" s="2" t="b">
        <f t="shared" si="4"/>
        <v>1</v>
      </c>
    </row>
    <row r="31" ht="15.75" customHeight="1">
      <c r="A31" s="1" t="s">
        <v>52</v>
      </c>
      <c r="B31" s="1">
        <v>9.73</v>
      </c>
      <c r="C31" s="1">
        <v>181767.0</v>
      </c>
      <c r="D31" s="1">
        <v>0.77</v>
      </c>
      <c r="E31" s="1">
        <v>3.364</v>
      </c>
      <c r="F31" s="1" t="s">
        <v>21</v>
      </c>
      <c r="G31" s="2">
        <v>4.011</v>
      </c>
      <c r="H31" s="2" t="b">
        <f t="shared" si="3"/>
        <v>1</v>
      </c>
      <c r="I31" s="1">
        <v>4.0</v>
      </c>
      <c r="J31" s="2" t="b">
        <f t="shared" si="4"/>
        <v>1</v>
      </c>
    </row>
    <row r="32" ht="15.75" customHeight="1">
      <c r="A32" s="1" t="s">
        <v>53</v>
      </c>
      <c r="B32" s="1">
        <v>10.09</v>
      </c>
      <c r="C32" s="1">
        <v>611527.0</v>
      </c>
      <c r="D32" s="1">
        <v>2.59</v>
      </c>
      <c r="E32" s="1">
        <v>3.572</v>
      </c>
      <c r="F32" s="1" t="s">
        <v>21</v>
      </c>
      <c r="G32" s="2">
        <v>3.867</v>
      </c>
      <c r="H32" s="2" t="b">
        <f t="shared" si="3"/>
        <v>1</v>
      </c>
      <c r="I32" s="1">
        <v>4.0</v>
      </c>
      <c r="J32" s="2" t="b">
        <f t="shared" si="4"/>
        <v>1</v>
      </c>
    </row>
    <row r="33" ht="15.75" customHeight="1">
      <c r="A33" s="1" t="s">
        <v>54</v>
      </c>
      <c r="B33" s="1">
        <v>10.25</v>
      </c>
      <c r="C33" s="1">
        <v>239997.0</v>
      </c>
      <c r="D33" s="1">
        <v>1.02</v>
      </c>
      <c r="E33" s="1">
        <v>4.203</v>
      </c>
      <c r="F33" s="1" t="s">
        <v>21</v>
      </c>
      <c r="G33" s="2">
        <v>4.071</v>
      </c>
      <c r="H33" s="2" t="b">
        <f t="shared" si="3"/>
        <v>1</v>
      </c>
      <c r="I33" s="1">
        <v>4.0</v>
      </c>
      <c r="J33" s="2" t="b">
        <f t="shared" si="4"/>
        <v>1</v>
      </c>
    </row>
    <row r="34" ht="15.75" customHeight="1">
      <c r="A34" s="1" t="s">
        <v>55</v>
      </c>
      <c r="B34" s="1">
        <v>10.99</v>
      </c>
      <c r="C34" s="1">
        <v>522417.0</v>
      </c>
      <c r="D34" s="1">
        <v>2.21</v>
      </c>
      <c r="E34" s="1">
        <v>10.0</v>
      </c>
      <c r="F34" s="1" t="s">
        <v>21</v>
      </c>
      <c r="G34" s="2">
        <v>10.0</v>
      </c>
      <c r="H34" s="2" t="b">
        <f t="shared" si="3"/>
        <v>1</v>
      </c>
      <c r="I34" s="1">
        <v>10.0</v>
      </c>
      <c r="J34" s="2" t="b">
        <f t="shared" si="4"/>
        <v>1</v>
      </c>
    </row>
    <row r="35" ht="15.75" customHeight="1">
      <c r="A35" s="1" t="s">
        <v>56</v>
      </c>
      <c r="B35" s="1">
        <v>11.33</v>
      </c>
      <c r="C35" s="1">
        <v>67143.0</v>
      </c>
      <c r="D35" s="1">
        <v>0.28</v>
      </c>
      <c r="E35" s="1">
        <v>3.333</v>
      </c>
      <c r="F35" s="1" t="s">
        <v>21</v>
      </c>
      <c r="G35" s="2">
        <v>3.758</v>
      </c>
      <c r="H35" s="2" t="b">
        <f t="shared" si="3"/>
        <v>1</v>
      </c>
      <c r="I35" s="1">
        <v>4.0</v>
      </c>
      <c r="J35" s="2" t="b">
        <f t="shared" si="4"/>
        <v>1</v>
      </c>
    </row>
    <row r="36" ht="15.75" customHeight="1">
      <c r="A36" s="1" t="s">
        <v>57</v>
      </c>
      <c r="B36" s="1">
        <v>11.75</v>
      </c>
      <c r="C36" s="1">
        <v>178696.0</v>
      </c>
      <c r="D36" s="1">
        <v>0.76</v>
      </c>
      <c r="E36" s="1">
        <v>3.922</v>
      </c>
      <c r="F36" s="1" t="s">
        <v>21</v>
      </c>
      <c r="G36" s="2">
        <v>3.931</v>
      </c>
      <c r="H36" s="2" t="b">
        <f t="shared" si="3"/>
        <v>1</v>
      </c>
      <c r="I36" s="1">
        <v>4.0</v>
      </c>
      <c r="J36" s="2" t="b">
        <f t="shared" si="4"/>
        <v>1</v>
      </c>
    </row>
    <row r="37" ht="15.75" customHeight="1">
      <c r="A37" s="1" t="s">
        <v>58</v>
      </c>
      <c r="B37" s="1">
        <v>11.88</v>
      </c>
      <c r="C37" s="1">
        <v>54929.0</v>
      </c>
      <c r="D37" s="1">
        <v>0.23</v>
      </c>
      <c r="E37" s="1">
        <v>3.933</v>
      </c>
      <c r="F37" s="1" t="s">
        <v>21</v>
      </c>
      <c r="G37" s="2">
        <v>4.008</v>
      </c>
      <c r="H37" s="2" t="b">
        <f t="shared" si="3"/>
        <v>1</v>
      </c>
      <c r="I37" s="1">
        <v>4.0</v>
      </c>
      <c r="J37" s="2" t="b">
        <f t="shared" si="4"/>
        <v>1</v>
      </c>
    </row>
    <row r="38" ht="15.75" customHeight="1">
      <c r="A38" s="1" t="s">
        <v>59</v>
      </c>
      <c r="B38" s="1">
        <v>11.96</v>
      </c>
      <c r="C38" s="1">
        <v>156585.0</v>
      </c>
      <c r="D38" s="1">
        <v>0.66</v>
      </c>
      <c r="E38" s="1">
        <v>3.718</v>
      </c>
      <c r="F38" s="1" t="s">
        <v>21</v>
      </c>
      <c r="G38" s="2">
        <v>3.518</v>
      </c>
      <c r="H38" s="2" t="b">
        <f t="shared" si="3"/>
        <v>1</v>
      </c>
      <c r="I38" s="1">
        <v>4.0</v>
      </c>
      <c r="J38" s="2" t="b">
        <f t="shared" si="4"/>
        <v>1</v>
      </c>
    </row>
    <row r="39" ht="15.75" customHeight="1">
      <c r="A39" s="1" t="s">
        <v>60</v>
      </c>
      <c r="B39" s="1">
        <v>12.21</v>
      </c>
      <c r="C39" s="1">
        <v>115175.0</v>
      </c>
      <c r="D39" s="1">
        <v>0.49</v>
      </c>
      <c r="E39" s="1">
        <v>3.843</v>
      </c>
      <c r="F39" s="1" t="s">
        <v>21</v>
      </c>
      <c r="G39" s="2">
        <v>3.825</v>
      </c>
      <c r="H39" s="2" t="b">
        <f t="shared" si="3"/>
        <v>1</v>
      </c>
      <c r="I39" s="1">
        <v>4.0</v>
      </c>
      <c r="J39" s="2" t="b">
        <f t="shared" si="4"/>
        <v>1</v>
      </c>
    </row>
    <row r="40" ht="15.75" customHeight="1">
      <c r="A40" s="1" t="s">
        <v>61</v>
      </c>
      <c r="B40" s="1">
        <v>12.57</v>
      </c>
      <c r="C40" s="1">
        <v>59440.0</v>
      </c>
      <c r="D40" s="1">
        <v>0.25</v>
      </c>
      <c r="E40" s="1">
        <v>4.925</v>
      </c>
      <c r="F40" s="1" t="s">
        <v>21</v>
      </c>
      <c r="G40" s="2">
        <v>3.89</v>
      </c>
      <c r="H40" s="2" t="b">
        <f t="shared" si="3"/>
        <v>0</v>
      </c>
      <c r="I40" s="1">
        <v>4.0</v>
      </c>
      <c r="J40" s="2" t="b">
        <f t="shared" si="4"/>
        <v>0</v>
      </c>
    </row>
    <row r="41" ht="15.75" customHeight="1">
      <c r="A41" s="1" t="s">
        <v>62</v>
      </c>
      <c r="B41" s="1">
        <v>12.88</v>
      </c>
      <c r="C41" s="1">
        <v>231723.0</v>
      </c>
      <c r="D41" s="1">
        <v>0.98</v>
      </c>
      <c r="E41" s="1">
        <v>3.659</v>
      </c>
      <c r="F41" s="1" t="s">
        <v>21</v>
      </c>
      <c r="G41" s="2">
        <v>3.794</v>
      </c>
      <c r="H41" s="2" t="b">
        <f t="shared" si="3"/>
        <v>1</v>
      </c>
      <c r="I41" s="1">
        <v>4.0</v>
      </c>
      <c r="J41" s="2" t="b">
        <f t="shared" si="4"/>
        <v>1</v>
      </c>
    </row>
    <row r="42" ht="15.75" customHeight="1">
      <c r="A42" s="1" t="s">
        <v>63</v>
      </c>
      <c r="B42" s="1">
        <v>13.14</v>
      </c>
      <c r="C42" s="1">
        <v>435635.0</v>
      </c>
      <c r="D42" s="1">
        <v>1.85</v>
      </c>
      <c r="E42" s="1">
        <v>8.41</v>
      </c>
      <c r="F42" s="1" t="s">
        <v>21</v>
      </c>
      <c r="G42" s="2">
        <v>7.057</v>
      </c>
      <c r="H42" s="2" t="b">
        <f t="shared" si="3"/>
        <v>1</v>
      </c>
      <c r="I42" s="1">
        <v>8.0</v>
      </c>
      <c r="J42" s="2" t="b">
        <f t="shared" si="4"/>
        <v>1</v>
      </c>
    </row>
    <row r="43" ht="15.75" customHeight="1">
      <c r="A43" s="1" t="s">
        <v>64</v>
      </c>
      <c r="B43" s="1">
        <v>13.24</v>
      </c>
      <c r="C43" s="1">
        <v>759379.0</v>
      </c>
      <c r="D43" s="1">
        <v>3.22</v>
      </c>
      <c r="E43" s="1">
        <v>10.03</v>
      </c>
      <c r="F43" s="1" t="s">
        <v>21</v>
      </c>
      <c r="G43" s="2">
        <v>9.724</v>
      </c>
      <c r="H43" s="2" t="b">
        <f t="shared" si="3"/>
        <v>1</v>
      </c>
      <c r="I43" s="1">
        <v>10.0</v>
      </c>
      <c r="J43" s="2" t="b">
        <f t="shared" si="4"/>
        <v>1</v>
      </c>
    </row>
    <row r="44" ht="15.75" customHeight="1">
      <c r="A44" s="1" t="s">
        <v>65</v>
      </c>
      <c r="B44" s="1">
        <v>13.33</v>
      </c>
      <c r="C44" s="1">
        <v>334127.0</v>
      </c>
      <c r="D44" s="1">
        <v>1.42</v>
      </c>
      <c r="E44" s="1">
        <v>3.375</v>
      </c>
      <c r="F44" s="1" t="s">
        <v>21</v>
      </c>
      <c r="G44" s="2">
        <v>3.671</v>
      </c>
      <c r="H44" s="2" t="b">
        <f t="shared" si="3"/>
        <v>1</v>
      </c>
      <c r="I44" s="1">
        <v>4.0</v>
      </c>
      <c r="J44" s="2" t="b">
        <f t="shared" si="4"/>
        <v>1</v>
      </c>
    </row>
    <row r="45" ht="15.75" customHeight="1">
      <c r="A45" s="1" t="s">
        <v>66</v>
      </c>
      <c r="B45" s="1">
        <v>13.73</v>
      </c>
      <c r="C45" s="1">
        <v>204370.0</v>
      </c>
      <c r="D45" s="1">
        <v>0.87</v>
      </c>
      <c r="E45" s="1">
        <v>3.69</v>
      </c>
      <c r="F45" s="1" t="s">
        <v>21</v>
      </c>
      <c r="G45" s="2">
        <v>3.664</v>
      </c>
      <c r="H45" s="2" t="b">
        <f t="shared" si="3"/>
        <v>1</v>
      </c>
      <c r="I45" s="1">
        <v>4.0</v>
      </c>
      <c r="J45" s="2" t="b">
        <f t="shared" si="4"/>
        <v>1</v>
      </c>
    </row>
    <row r="46" ht="15.75" customHeight="1">
      <c r="A46" s="1" t="s">
        <v>67</v>
      </c>
      <c r="B46" s="1">
        <v>13.85</v>
      </c>
      <c r="C46" s="1">
        <v>193284.0</v>
      </c>
      <c r="D46" s="1">
        <v>0.82</v>
      </c>
      <c r="E46" s="1">
        <v>3.497</v>
      </c>
      <c r="F46" s="1" t="s">
        <v>21</v>
      </c>
      <c r="G46" s="2">
        <v>3.443</v>
      </c>
      <c r="H46" s="2" t="b">
        <f t="shared" si="3"/>
        <v>1</v>
      </c>
      <c r="I46" s="1">
        <v>4.0</v>
      </c>
      <c r="J46" s="2" t="b">
        <f t="shared" si="4"/>
        <v>1</v>
      </c>
    </row>
    <row r="47" ht="15.75" customHeight="1">
      <c r="A47" s="1" t="s">
        <v>68</v>
      </c>
      <c r="B47" s="1">
        <v>13.99</v>
      </c>
      <c r="C47" s="1">
        <v>84867.0</v>
      </c>
      <c r="D47" s="1">
        <v>0.36</v>
      </c>
      <c r="E47" s="1">
        <v>4.07</v>
      </c>
      <c r="F47" s="1" t="s">
        <v>21</v>
      </c>
      <c r="G47" s="2">
        <v>3.885</v>
      </c>
      <c r="H47" s="2" t="b">
        <f t="shared" si="3"/>
        <v>1</v>
      </c>
      <c r="I47" s="1">
        <v>4.0</v>
      </c>
      <c r="J47" s="2" t="b">
        <f t="shared" si="4"/>
        <v>1</v>
      </c>
    </row>
    <row r="48" ht="15.75" customHeight="1">
      <c r="A48" s="1" t="s">
        <v>69</v>
      </c>
      <c r="B48" s="1">
        <v>14.05</v>
      </c>
      <c r="C48" s="1">
        <v>103098.0</v>
      </c>
      <c r="D48" s="1">
        <v>0.44</v>
      </c>
      <c r="E48" s="1">
        <v>3.484</v>
      </c>
      <c r="F48" s="1" t="s">
        <v>21</v>
      </c>
      <c r="G48" s="2">
        <v>3.865</v>
      </c>
      <c r="H48" s="2" t="b">
        <f t="shared" si="3"/>
        <v>1</v>
      </c>
      <c r="I48" s="1">
        <v>4.0</v>
      </c>
      <c r="J48" s="2" t="b">
        <f t="shared" si="4"/>
        <v>1</v>
      </c>
    </row>
    <row r="49" ht="15.75" customHeight="1">
      <c r="A49" s="1" t="s">
        <v>70</v>
      </c>
      <c r="B49" s="1">
        <v>14.2</v>
      </c>
      <c r="C49" s="1">
        <v>273416.0</v>
      </c>
      <c r="D49" s="1">
        <v>1.16</v>
      </c>
      <c r="E49" s="1">
        <v>4.215</v>
      </c>
      <c r="F49" s="1" t="s">
        <v>21</v>
      </c>
      <c r="G49" s="2">
        <v>3.905</v>
      </c>
      <c r="H49" s="2" t="b">
        <f t="shared" si="3"/>
        <v>1</v>
      </c>
      <c r="I49" s="1">
        <v>4.0</v>
      </c>
      <c r="J49" s="2" t="b">
        <f t="shared" si="4"/>
        <v>1</v>
      </c>
    </row>
    <row r="50" ht="15.75" customHeight="1">
      <c r="A50" s="1" t="s">
        <v>71</v>
      </c>
      <c r="B50" s="1">
        <v>14.32</v>
      </c>
      <c r="C50" s="1">
        <v>309830.0</v>
      </c>
      <c r="D50" s="1">
        <v>1.31</v>
      </c>
      <c r="E50" s="1">
        <v>8.265</v>
      </c>
      <c r="F50" s="1" t="s">
        <v>21</v>
      </c>
      <c r="G50" s="2">
        <v>7.123</v>
      </c>
      <c r="H50" s="2" t="b">
        <f t="shared" si="3"/>
        <v>1</v>
      </c>
      <c r="I50" s="1">
        <v>8.0</v>
      </c>
      <c r="J50" s="2" t="b">
        <f t="shared" si="4"/>
        <v>1</v>
      </c>
    </row>
    <row r="51" ht="15.75" customHeight="1">
      <c r="A51" s="1" t="s">
        <v>72</v>
      </c>
      <c r="B51" s="1">
        <v>14.48</v>
      </c>
      <c r="C51" s="1">
        <v>59757.0</v>
      </c>
      <c r="D51" s="1">
        <v>0.25</v>
      </c>
      <c r="E51" s="1">
        <v>3.73</v>
      </c>
      <c r="F51" s="1" t="s">
        <v>21</v>
      </c>
      <c r="G51" s="2">
        <v>3.659</v>
      </c>
      <c r="H51" s="2" t="b">
        <f t="shared" si="3"/>
        <v>1</v>
      </c>
      <c r="I51" s="1">
        <v>4.0</v>
      </c>
      <c r="J51" s="2" t="b">
        <f t="shared" si="4"/>
        <v>1</v>
      </c>
    </row>
    <row r="52" ht="15.75" customHeight="1">
      <c r="A52" s="1" t="s">
        <v>73</v>
      </c>
      <c r="B52" s="1">
        <v>14.61</v>
      </c>
      <c r="C52" s="1">
        <v>83717.0</v>
      </c>
      <c r="D52" s="1">
        <v>0.35</v>
      </c>
      <c r="E52" s="1">
        <v>4.313</v>
      </c>
      <c r="F52" s="1" t="s">
        <v>21</v>
      </c>
      <c r="G52" s="2">
        <v>3.973</v>
      </c>
      <c r="H52" s="2" t="b">
        <f t="shared" si="3"/>
        <v>1</v>
      </c>
      <c r="I52" s="1">
        <v>4.0</v>
      </c>
      <c r="J52" s="2" t="b">
        <f t="shared" si="4"/>
        <v>1</v>
      </c>
    </row>
    <row r="53" ht="15.75" customHeight="1">
      <c r="A53" s="1" t="s">
        <v>74</v>
      </c>
      <c r="B53" s="1">
        <v>15.26</v>
      </c>
      <c r="C53" s="1">
        <v>484692.0</v>
      </c>
      <c r="D53" s="1">
        <v>2.05</v>
      </c>
      <c r="E53" s="1">
        <v>10.0</v>
      </c>
      <c r="F53" s="1" t="s">
        <v>21</v>
      </c>
      <c r="G53" s="2">
        <v>10.0</v>
      </c>
      <c r="H53" s="2" t="b">
        <f t="shared" si="3"/>
        <v>1</v>
      </c>
      <c r="I53" s="1">
        <v>10.0</v>
      </c>
      <c r="J53" s="2" t="b">
        <f t="shared" si="4"/>
        <v>1</v>
      </c>
    </row>
    <row r="54" ht="15.75" customHeight="1">
      <c r="A54" s="1" t="s">
        <v>75</v>
      </c>
      <c r="B54" s="1">
        <v>15.3</v>
      </c>
      <c r="C54" s="1">
        <v>194231.0</v>
      </c>
      <c r="D54" s="1">
        <v>0.82</v>
      </c>
      <c r="E54" s="1">
        <v>3.574</v>
      </c>
      <c r="F54" s="1" t="s">
        <v>21</v>
      </c>
      <c r="G54" s="2">
        <v>3.706</v>
      </c>
      <c r="H54" s="2" t="b">
        <f t="shared" si="3"/>
        <v>1</v>
      </c>
      <c r="I54" s="1">
        <v>4.0</v>
      </c>
      <c r="J54" s="2" t="b">
        <f t="shared" si="4"/>
        <v>1</v>
      </c>
    </row>
    <row r="55" ht="15.75" customHeight="1">
      <c r="A55" s="1" t="s">
        <v>76</v>
      </c>
      <c r="B55" s="1">
        <v>15.45</v>
      </c>
      <c r="C55" s="1">
        <v>49718.0</v>
      </c>
      <c r="D55" s="1">
        <v>0.21</v>
      </c>
      <c r="E55" s="1">
        <v>3.422</v>
      </c>
      <c r="F55" s="1" t="s">
        <v>21</v>
      </c>
      <c r="G55" s="2">
        <v>3.478</v>
      </c>
      <c r="H55" s="2" t="b">
        <f t="shared" si="3"/>
        <v>1</v>
      </c>
      <c r="I55" s="1">
        <v>4.0</v>
      </c>
      <c r="J55" s="2" t="b">
        <f t="shared" si="4"/>
        <v>1</v>
      </c>
    </row>
    <row r="56" ht="15.75" customHeight="1">
      <c r="A56" s="1" t="s">
        <v>77</v>
      </c>
      <c r="B56" s="1">
        <v>15.46</v>
      </c>
      <c r="C56" s="1">
        <v>328609.0</v>
      </c>
      <c r="D56" s="1">
        <v>1.39</v>
      </c>
      <c r="E56" s="1">
        <v>3.29</v>
      </c>
      <c r="F56" s="1" t="s">
        <v>21</v>
      </c>
      <c r="G56" s="2">
        <v>3.789</v>
      </c>
      <c r="H56" s="2" t="b">
        <f t="shared" si="3"/>
        <v>1</v>
      </c>
      <c r="I56" s="1">
        <v>4.0</v>
      </c>
      <c r="J56" s="2" t="b">
        <f t="shared" si="4"/>
        <v>1</v>
      </c>
    </row>
    <row r="57" ht="15.75" customHeight="1">
      <c r="A57" s="1" t="s">
        <v>78</v>
      </c>
      <c r="B57" s="1">
        <v>15.66</v>
      </c>
      <c r="C57" s="1">
        <v>576589.0</v>
      </c>
      <c r="D57" s="1">
        <v>2.44</v>
      </c>
      <c r="E57" s="1">
        <v>3.351</v>
      </c>
      <c r="F57" s="1" t="s">
        <v>21</v>
      </c>
      <c r="G57" s="2">
        <v>3.843</v>
      </c>
      <c r="H57" s="2" t="b">
        <f t="shared" si="3"/>
        <v>1</v>
      </c>
      <c r="I57" s="1">
        <v>4.0</v>
      </c>
      <c r="J57" s="2" t="b">
        <f t="shared" si="4"/>
        <v>1</v>
      </c>
    </row>
    <row r="58" ht="15.75" customHeight="1">
      <c r="A58" s="1" t="s">
        <v>79</v>
      </c>
      <c r="B58" s="1">
        <v>16.27</v>
      </c>
      <c r="C58" s="1">
        <v>282987.0</v>
      </c>
      <c r="D58" s="1">
        <v>1.2</v>
      </c>
      <c r="E58" s="1">
        <v>3.265</v>
      </c>
      <c r="F58" s="1" t="s">
        <v>21</v>
      </c>
      <c r="G58" s="2">
        <v>3.811</v>
      </c>
      <c r="H58" s="2" t="b">
        <f t="shared" si="3"/>
        <v>1</v>
      </c>
      <c r="I58" s="1">
        <v>4.0</v>
      </c>
      <c r="J58" s="2" t="b">
        <f t="shared" si="4"/>
        <v>1</v>
      </c>
    </row>
    <row r="59" ht="15.75" customHeight="1">
      <c r="A59" s="1" t="s">
        <v>80</v>
      </c>
      <c r="B59" s="1">
        <v>16.31</v>
      </c>
      <c r="C59" s="1">
        <v>214216.0</v>
      </c>
      <c r="D59" s="1">
        <v>0.91</v>
      </c>
      <c r="E59" s="1">
        <v>3.429</v>
      </c>
      <c r="F59" s="1" t="s">
        <v>21</v>
      </c>
      <c r="G59" s="2">
        <v>3.731</v>
      </c>
      <c r="H59" s="2" t="b">
        <f t="shared" si="3"/>
        <v>1</v>
      </c>
      <c r="I59" s="1">
        <v>4.0</v>
      </c>
      <c r="J59" s="2" t="b">
        <f t="shared" si="4"/>
        <v>1</v>
      </c>
    </row>
    <row r="60" ht="15.75" customHeight="1">
      <c r="A60" s="1" t="s">
        <v>81</v>
      </c>
      <c r="B60" s="1">
        <v>16.59</v>
      </c>
      <c r="C60" s="1">
        <v>43872.0</v>
      </c>
      <c r="D60" s="1">
        <v>0.19</v>
      </c>
      <c r="E60" s="1">
        <v>3.667</v>
      </c>
      <c r="F60" s="1" t="s">
        <v>21</v>
      </c>
      <c r="G60" s="2">
        <v>3.405</v>
      </c>
      <c r="H60" s="2" t="b">
        <f t="shared" si="3"/>
        <v>1</v>
      </c>
      <c r="I60" s="1">
        <v>4.0</v>
      </c>
      <c r="J60" s="2" t="b">
        <f t="shared" si="4"/>
        <v>1</v>
      </c>
    </row>
    <row r="61" ht="15.75" customHeight="1">
      <c r="A61" s="1" t="s">
        <v>82</v>
      </c>
      <c r="B61" s="1">
        <v>16.94</v>
      </c>
      <c r="C61" s="1">
        <v>260006.0</v>
      </c>
      <c r="D61" s="1">
        <v>1.1</v>
      </c>
      <c r="E61" s="1">
        <v>3.085</v>
      </c>
      <c r="F61" s="1" t="s">
        <v>21</v>
      </c>
      <c r="G61" s="2">
        <v>3.592</v>
      </c>
      <c r="H61" s="2" t="b">
        <f t="shared" si="3"/>
        <v>1</v>
      </c>
      <c r="I61" s="1">
        <v>4.0</v>
      </c>
      <c r="J61" s="2" t="b">
        <f t="shared" si="4"/>
        <v>0</v>
      </c>
    </row>
    <row r="62" ht="15.75" customHeight="1">
      <c r="A62" s="1" t="s">
        <v>83</v>
      </c>
      <c r="B62" s="1">
        <v>17.26</v>
      </c>
      <c r="C62" s="1">
        <v>305672.0</v>
      </c>
      <c r="D62" s="1">
        <v>1.29</v>
      </c>
      <c r="E62" s="1">
        <v>10.528</v>
      </c>
      <c r="F62" s="1" t="s">
        <v>21</v>
      </c>
      <c r="G62" s="2">
        <v>9.829</v>
      </c>
      <c r="H62" s="2" t="b">
        <f t="shared" si="3"/>
        <v>1</v>
      </c>
      <c r="I62" s="1">
        <v>10.0</v>
      </c>
      <c r="J62" s="2" t="b">
        <f t="shared" si="4"/>
        <v>1</v>
      </c>
    </row>
    <row r="63" ht="15.75" customHeight="1">
      <c r="A63" s="1" t="s">
        <v>84</v>
      </c>
      <c r="B63" s="1">
        <v>17.52</v>
      </c>
      <c r="C63" s="1">
        <v>291547.0</v>
      </c>
      <c r="D63" s="1">
        <v>1.24</v>
      </c>
      <c r="E63" s="1">
        <v>3.877</v>
      </c>
      <c r="F63" s="1" t="s">
        <v>21</v>
      </c>
      <c r="G63" s="2">
        <v>3.745</v>
      </c>
      <c r="H63" s="2" t="b">
        <f t="shared" si="3"/>
        <v>1</v>
      </c>
      <c r="I63" s="1">
        <v>4.0</v>
      </c>
      <c r="J63" s="2" t="b">
        <f t="shared" si="4"/>
        <v>1</v>
      </c>
    </row>
    <row r="64" ht="15.75" customHeight="1">
      <c r="A64" s="1" t="s">
        <v>85</v>
      </c>
      <c r="B64" s="1">
        <v>17.62</v>
      </c>
      <c r="C64" s="1">
        <v>109012.0</v>
      </c>
      <c r="D64" s="1">
        <v>0.46</v>
      </c>
      <c r="E64" s="1">
        <v>4.015</v>
      </c>
      <c r="F64" s="1" t="s">
        <v>21</v>
      </c>
      <c r="G64" s="2">
        <v>3.507</v>
      </c>
      <c r="H64" s="2" t="b">
        <f t="shared" si="3"/>
        <v>1</v>
      </c>
      <c r="I64" s="1">
        <v>4.0</v>
      </c>
      <c r="J64" s="2" t="b">
        <f t="shared" si="4"/>
        <v>1</v>
      </c>
    </row>
    <row r="65" ht="15.75" customHeight="1">
      <c r="A65" s="1" t="s">
        <v>87</v>
      </c>
      <c r="B65" s="1">
        <v>17.7</v>
      </c>
      <c r="C65" s="1">
        <v>81867.0</v>
      </c>
      <c r="D65" s="1">
        <v>0.35</v>
      </c>
      <c r="E65" s="1">
        <v>4.151</v>
      </c>
      <c r="F65" s="1" t="s">
        <v>21</v>
      </c>
      <c r="G65" s="2">
        <v>3.51</v>
      </c>
      <c r="H65" s="2" t="b">
        <f t="shared" si="3"/>
        <v>1</v>
      </c>
      <c r="I65" s="1">
        <v>4.0</v>
      </c>
      <c r="J65" s="2" t="b">
        <f t="shared" si="4"/>
        <v>1</v>
      </c>
    </row>
    <row r="66" ht="15.75" customHeight="1">
      <c r="A66" s="1" t="s">
        <v>86</v>
      </c>
      <c r="B66" s="1">
        <v>17.7</v>
      </c>
      <c r="C66" s="1">
        <v>263225.0</v>
      </c>
      <c r="D66" s="1">
        <v>1.12</v>
      </c>
      <c r="E66" s="1">
        <v>4.22</v>
      </c>
      <c r="F66" s="1" t="s">
        <v>21</v>
      </c>
      <c r="G66" s="2">
        <v>3.593</v>
      </c>
      <c r="H66" s="2" t="b">
        <f t="shared" si="3"/>
        <v>1</v>
      </c>
      <c r="I66" s="1">
        <v>4.0</v>
      </c>
      <c r="J66" s="2" t="b">
        <f t="shared" si="4"/>
        <v>1</v>
      </c>
    </row>
    <row r="67" ht="15.75" customHeight="1">
      <c r="A67" s="1" t="s">
        <v>88</v>
      </c>
      <c r="B67" s="1">
        <v>17.8</v>
      </c>
      <c r="C67" s="1">
        <v>387302.0</v>
      </c>
      <c r="D67" s="1">
        <v>1.64</v>
      </c>
      <c r="E67" s="1">
        <v>3.297</v>
      </c>
      <c r="F67" s="1" t="s">
        <v>21</v>
      </c>
      <c r="G67" s="2">
        <v>3.632</v>
      </c>
      <c r="H67" s="2" t="b">
        <f t="shared" si="3"/>
        <v>1</v>
      </c>
      <c r="I67" s="1">
        <v>4.0</v>
      </c>
      <c r="J67" s="2" t="b">
        <f t="shared" si="4"/>
        <v>1</v>
      </c>
    </row>
    <row r="68" ht="15.75" customHeight="1">
      <c r="A68" s="1" t="s">
        <v>89</v>
      </c>
      <c r="B68" s="1">
        <v>17.96</v>
      </c>
      <c r="C68" s="1">
        <v>249059.0</v>
      </c>
      <c r="D68" s="1">
        <v>1.06</v>
      </c>
      <c r="E68" s="1">
        <v>3.491</v>
      </c>
      <c r="F68" s="1" t="s">
        <v>21</v>
      </c>
      <c r="G68" s="2">
        <v>3.661</v>
      </c>
      <c r="H68" s="2" t="b">
        <f t="shared" si="3"/>
        <v>1</v>
      </c>
      <c r="I68" s="1">
        <v>4.0</v>
      </c>
      <c r="J68" s="2" t="b">
        <f t="shared" si="4"/>
        <v>1</v>
      </c>
    </row>
    <row r="69" ht="15.75" customHeight="1">
      <c r="A69" s="1" t="s">
        <v>90</v>
      </c>
      <c r="B69" s="1">
        <v>18.25</v>
      </c>
      <c r="C69" s="1">
        <v>253833.0</v>
      </c>
      <c r="D69" s="1">
        <v>1.08</v>
      </c>
      <c r="E69" s="1">
        <v>3.046</v>
      </c>
      <c r="F69" s="1" t="s">
        <v>21</v>
      </c>
      <c r="G69" s="2">
        <v>3.469</v>
      </c>
      <c r="H69" s="2" t="b">
        <f t="shared" si="3"/>
        <v>1</v>
      </c>
      <c r="I69" s="1">
        <v>4.0</v>
      </c>
      <c r="J69" s="2" t="b">
        <f t="shared" si="4"/>
        <v>0</v>
      </c>
    </row>
    <row r="70" ht="15.75" customHeight="1">
      <c r="A70" s="1" t="s">
        <v>91</v>
      </c>
      <c r="B70" s="1">
        <v>18.25</v>
      </c>
      <c r="C70" s="1">
        <v>298778.0</v>
      </c>
      <c r="D70" s="1">
        <v>1.27</v>
      </c>
      <c r="E70" s="1">
        <v>3.448</v>
      </c>
      <c r="F70" s="1" t="s">
        <v>21</v>
      </c>
      <c r="G70" s="2">
        <v>3.682</v>
      </c>
      <c r="H70" s="2" t="b">
        <f t="shared" si="3"/>
        <v>1</v>
      </c>
      <c r="I70" s="1">
        <v>4.0</v>
      </c>
      <c r="J70" s="2" t="b">
        <f t="shared" si="4"/>
        <v>1</v>
      </c>
    </row>
    <row r="71" ht="15.75" customHeight="1">
      <c r="A71" s="1" t="s">
        <v>92</v>
      </c>
      <c r="B71" s="1">
        <v>18.82</v>
      </c>
      <c r="C71" s="1">
        <v>190657.0</v>
      </c>
      <c r="D71" s="1">
        <v>0.81</v>
      </c>
      <c r="E71" s="1">
        <v>2.841</v>
      </c>
      <c r="F71" s="1" t="s">
        <v>21</v>
      </c>
      <c r="G71" s="2">
        <v>3.519</v>
      </c>
      <c r="H71" s="2" t="b">
        <f t="shared" si="3"/>
        <v>1</v>
      </c>
      <c r="I71" s="1">
        <v>4.0</v>
      </c>
      <c r="J71" s="2" t="b">
        <f t="shared" si="4"/>
        <v>0</v>
      </c>
    </row>
    <row r="72" ht="15.75" customHeight="1">
      <c r="A72" s="1" t="s">
        <v>93</v>
      </c>
      <c r="B72" s="1">
        <v>18.85</v>
      </c>
      <c r="C72" s="1">
        <v>20781.0</v>
      </c>
      <c r="D72" s="1">
        <v>0.09</v>
      </c>
      <c r="E72" s="1">
        <v>2.674</v>
      </c>
      <c r="F72" s="1" t="s">
        <v>21</v>
      </c>
      <c r="G72" s="2">
        <v>3.163</v>
      </c>
      <c r="H72" s="2" t="b">
        <f t="shared" si="3"/>
        <v>1</v>
      </c>
      <c r="I72" s="1">
        <v>4.0</v>
      </c>
      <c r="J72" s="2" t="b">
        <f t="shared" si="4"/>
        <v>0</v>
      </c>
    </row>
    <row r="73" ht="15.75" customHeight="1">
      <c r="A73" s="1" t="s">
        <v>94</v>
      </c>
      <c r="B73" s="1">
        <v>18.93</v>
      </c>
      <c r="C73" s="1">
        <v>254909.0</v>
      </c>
      <c r="D73" s="1">
        <v>1.08</v>
      </c>
      <c r="E73" s="1">
        <v>3.004</v>
      </c>
      <c r="F73" s="1" t="s">
        <v>21</v>
      </c>
      <c r="G73" s="2">
        <v>3.472</v>
      </c>
      <c r="H73" s="2" t="b">
        <f t="shared" si="3"/>
        <v>1</v>
      </c>
      <c r="I73" s="1">
        <v>4.0</v>
      </c>
      <c r="J73" s="2" t="b">
        <f t="shared" si="4"/>
        <v>0</v>
      </c>
    </row>
    <row r="74" ht="15.75" customHeight="1">
      <c r="A74" s="1" t="s">
        <v>95</v>
      </c>
      <c r="B74" s="1">
        <v>19.19</v>
      </c>
      <c r="C74" s="1">
        <v>282727.0</v>
      </c>
      <c r="D74" s="1">
        <v>1.2</v>
      </c>
      <c r="E74" s="1">
        <v>2.894</v>
      </c>
      <c r="F74" s="1" t="s">
        <v>21</v>
      </c>
      <c r="G74" s="2">
        <v>3.552</v>
      </c>
      <c r="H74" s="2" t="b">
        <f t="shared" si="3"/>
        <v>1</v>
      </c>
      <c r="I74" s="1">
        <v>4.0</v>
      </c>
      <c r="J74" s="2" t="b">
        <f t="shared" si="4"/>
        <v>0</v>
      </c>
    </row>
    <row r="75" ht="15.75" customHeight="1">
      <c r="A75" s="1" t="s">
        <v>96</v>
      </c>
      <c r="B75" s="1">
        <v>19.33</v>
      </c>
      <c r="C75" s="1">
        <v>193280.0</v>
      </c>
      <c r="D75" s="1">
        <v>0.82</v>
      </c>
      <c r="E75" s="1">
        <v>3.441</v>
      </c>
      <c r="F75" s="1" t="s">
        <v>21</v>
      </c>
      <c r="G75" s="2">
        <v>3.741</v>
      </c>
      <c r="H75" s="2" t="b">
        <f t="shared" si="3"/>
        <v>1</v>
      </c>
      <c r="I75" s="1">
        <v>4.0</v>
      </c>
      <c r="J75" s="2" t="b">
        <f t="shared" si="4"/>
        <v>1</v>
      </c>
    </row>
    <row r="76" ht="15.75" customHeight="1">
      <c r="A76" s="1" t="s">
        <v>97</v>
      </c>
      <c r="B76" s="1">
        <v>19.43</v>
      </c>
      <c r="C76" s="1">
        <v>204516.0</v>
      </c>
      <c r="D76" s="1">
        <v>0.87</v>
      </c>
      <c r="E76" s="1">
        <v>2.719</v>
      </c>
      <c r="F76" s="1" t="s">
        <v>21</v>
      </c>
      <c r="G76" s="2">
        <v>3.592</v>
      </c>
      <c r="H76" s="2" t="b">
        <f t="shared" si="3"/>
        <v>0</v>
      </c>
      <c r="I76" s="1">
        <v>4.0</v>
      </c>
      <c r="J76" s="2" t="b">
        <f t="shared" si="4"/>
        <v>0</v>
      </c>
    </row>
    <row r="77" ht="15.75" customHeight="1">
      <c r="A77" s="1" t="s">
        <v>98</v>
      </c>
      <c r="B77" s="1">
        <v>19.44</v>
      </c>
      <c r="C77" s="1">
        <v>586599.0</v>
      </c>
      <c r="D77" s="1">
        <v>2.49</v>
      </c>
      <c r="E77" s="1">
        <v>10.0</v>
      </c>
      <c r="F77" s="1" t="s">
        <v>21</v>
      </c>
      <c r="G77" s="2">
        <v>10.0</v>
      </c>
      <c r="H77" s="2" t="b">
        <f t="shared" si="3"/>
        <v>1</v>
      </c>
      <c r="I77" s="1">
        <v>10.0</v>
      </c>
      <c r="J77" s="2" t="b">
        <f t="shared" si="4"/>
        <v>1</v>
      </c>
    </row>
    <row r="78" ht="15.75" customHeight="1">
      <c r="A78" s="1" t="s">
        <v>99</v>
      </c>
      <c r="B78" s="1">
        <v>19.48</v>
      </c>
      <c r="C78" s="1">
        <v>199128.0</v>
      </c>
      <c r="D78" s="1">
        <v>0.84</v>
      </c>
      <c r="E78" s="1">
        <v>3.632</v>
      </c>
      <c r="F78" s="1" t="s">
        <v>21</v>
      </c>
      <c r="G78" s="2">
        <v>3.871</v>
      </c>
      <c r="H78" s="2" t="b">
        <f t="shared" si="3"/>
        <v>1</v>
      </c>
      <c r="I78" s="1">
        <v>4.0</v>
      </c>
      <c r="J78" s="2" t="b">
        <f t="shared" si="4"/>
        <v>1</v>
      </c>
    </row>
    <row r="79" ht="15.75" customHeight="1">
      <c r="A79" s="1" t="s">
        <v>100</v>
      </c>
      <c r="B79" s="1">
        <v>19.94</v>
      </c>
      <c r="C79" s="1">
        <v>186097.0</v>
      </c>
      <c r="D79" s="1">
        <v>0.79</v>
      </c>
      <c r="E79" s="1">
        <v>3.329</v>
      </c>
      <c r="F79" s="1" t="s">
        <v>21</v>
      </c>
      <c r="G79" s="2">
        <v>3.701</v>
      </c>
      <c r="H79" s="2" t="b">
        <f t="shared" si="3"/>
        <v>1</v>
      </c>
      <c r="I79" s="1">
        <v>4.0</v>
      </c>
      <c r="J79" s="2" t="b">
        <f t="shared" si="4"/>
        <v>1</v>
      </c>
    </row>
    <row r="80" ht="15.75" customHeight="1">
      <c r="A80" s="1" t="s">
        <v>101</v>
      </c>
      <c r="B80" s="1">
        <v>19.97</v>
      </c>
      <c r="C80" s="1">
        <v>220813.0</v>
      </c>
      <c r="D80" s="1">
        <v>0.94</v>
      </c>
      <c r="E80" s="1">
        <v>2.446</v>
      </c>
      <c r="F80" s="1" t="s">
        <v>21</v>
      </c>
      <c r="G80" s="2">
        <v>3.422</v>
      </c>
      <c r="H80" s="2" t="b">
        <f t="shared" si="3"/>
        <v>0</v>
      </c>
      <c r="I80" s="1">
        <v>4.0</v>
      </c>
      <c r="J80" s="2" t="b">
        <f t="shared" si="4"/>
        <v>0</v>
      </c>
    </row>
    <row r="81" ht="15.75" customHeight="1">
      <c r="A81" s="1" t="s">
        <v>102</v>
      </c>
      <c r="B81" s="1">
        <v>20.26</v>
      </c>
      <c r="C81" s="1">
        <v>30230.0</v>
      </c>
      <c r="D81" s="1">
        <v>0.13</v>
      </c>
      <c r="E81" s="1">
        <v>2.904</v>
      </c>
      <c r="F81" s="1" t="s">
        <v>21</v>
      </c>
      <c r="G81" s="2">
        <v>3.495</v>
      </c>
      <c r="H81" s="2" t="b">
        <f t="shared" si="3"/>
        <v>1</v>
      </c>
      <c r="I81" s="1">
        <v>4.0</v>
      </c>
      <c r="J81" s="2" t="b">
        <f t="shared" si="4"/>
        <v>0</v>
      </c>
    </row>
    <row r="82" ht="15.75" customHeight="1">
      <c r="A82" s="1" t="s">
        <v>103</v>
      </c>
      <c r="B82" s="1">
        <v>20.83</v>
      </c>
      <c r="C82" s="1">
        <v>20170.0</v>
      </c>
      <c r="D82" s="1">
        <v>0.09</v>
      </c>
      <c r="E82" s="1">
        <v>3.102</v>
      </c>
      <c r="F82" s="1" t="s">
        <v>21</v>
      </c>
      <c r="G82" s="2">
        <v>3.505</v>
      </c>
      <c r="H82" s="2" t="b">
        <f t="shared" si="3"/>
        <v>1</v>
      </c>
      <c r="I82" s="1">
        <v>4.0</v>
      </c>
      <c r="J82" s="2" t="b">
        <f t="shared" si="4"/>
        <v>0</v>
      </c>
    </row>
    <row r="83" ht="15.75" customHeight="1">
      <c r="A83" s="1" t="s">
        <v>104</v>
      </c>
      <c r="B83" s="1">
        <v>21.02</v>
      </c>
      <c r="C83" s="1">
        <v>1876.0</v>
      </c>
      <c r="D83" s="1">
        <v>0.01</v>
      </c>
      <c r="E83" s="1">
        <v>0.705</v>
      </c>
      <c r="F83" s="1" t="s">
        <v>21</v>
      </c>
      <c r="G83" s="2">
        <v>3.786</v>
      </c>
      <c r="H83" s="2" t="b">
        <f t="shared" si="3"/>
        <v>0</v>
      </c>
      <c r="I83" s="1">
        <v>4.0</v>
      </c>
      <c r="J83" s="2" t="b">
        <f t="shared" si="4"/>
        <v>0</v>
      </c>
    </row>
    <row r="84" ht="15.75" customHeight="1">
      <c r="A84" s="1" t="s">
        <v>105</v>
      </c>
      <c r="B84" s="1">
        <v>21.59</v>
      </c>
      <c r="C84" s="1">
        <v>51791.0</v>
      </c>
      <c r="D84" s="1">
        <v>0.22</v>
      </c>
      <c r="E84" s="1">
        <v>1.843</v>
      </c>
      <c r="F84" s="1" t="s">
        <v>21</v>
      </c>
      <c r="G84" s="2">
        <v>3.509</v>
      </c>
      <c r="H84" s="2" t="b">
        <f t="shared" si="3"/>
        <v>0</v>
      </c>
      <c r="I84" s="1">
        <v>4.0</v>
      </c>
      <c r="J84" s="2" t="b">
        <f t="shared" si="4"/>
        <v>0</v>
      </c>
    </row>
    <row r="85" ht="15.75" customHeight="1">
      <c r="A85" s="1" t="s">
        <v>106</v>
      </c>
      <c r="B85" s="1">
        <v>21.72</v>
      </c>
      <c r="C85" s="1">
        <v>13828.0</v>
      </c>
      <c r="D85" s="1">
        <v>0.06</v>
      </c>
      <c r="E85" s="1">
        <v>1.48</v>
      </c>
      <c r="F85" s="1" t="s">
        <v>21</v>
      </c>
      <c r="G85" s="2">
        <v>3.876</v>
      </c>
      <c r="H85" s="2" t="b">
        <f t="shared" si="3"/>
        <v>0</v>
      </c>
      <c r="I85" s="1">
        <v>4.0</v>
      </c>
      <c r="J85" s="2" t="b">
        <f t="shared" si="4"/>
        <v>0</v>
      </c>
    </row>
    <row r="86" ht="15.75" customHeight="1">
      <c r="A86" s="1" t="s">
        <v>107</v>
      </c>
      <c r="B86" s="1">
        <v>21.81</v>
      </c>
      <c r="C86" s="1">
        <v>116109.0</v>
      </c>
      <c r="D86" s="1">
        <v>0.49</v>
      </c>
      <c r="E86" s="1">
        <v>1.611</v>
      </c>
      <c r="F86" s="1" t="s">
        <v>21</v>
      </c>
      <c r="G86" s="2">
        <v>3.38</v>
      </c>
      <c r="H86" s="2" t="b">
        <f t="shared" si="3"/>
        <v>0</v>
      </c>
      <c r="I86" s="1">
        <v>4.0</v>
      </c>
      <c r="J86" s="2" t="b">
        <f t="shared" si="4"/>
        <v>0</v>
      </c>
    </row>
    <row r="87" ht="15.75" customHeight="1">
      <c r="A87" s="1" t="s">
        <v>108</v>
      </c>
      <c r="B87" s="1">
        <v>22.0</v>
      </c>
      <c r="C87" s="1">
        <v>41687.0</v>
      </c>
      <c r="D87" s="1">
        <v>0.18</v>
      </c>
      <c r="E87" s="1">
        <v>1.522</v>
      </c>
      <c r="F87" s="1" t="s">
        <v>21</v>
      </c>
      <c r="G87" s="2">
        <v>3.533</v>
      </c>
      <c r="H87" s="2" t="b">
        <f t="shared" si="3"/>
        <v>0</v>
      </c>
      <c r="I87" s="1">
        <v>4.0</v>
      </c>
      <c r="J87" s="2" t="b">
        <f t="shared" si="4"/>
        <v>0</v>
      </c>
    </row>
    <row r="88" ht="15.75" customHeight="1">
      <c r="G88" s="2"/>
      <c r="H88" s="2"/>
      <c r="J88" s="2"/>
    </row>
    <row r="89" ht="15.75" customHeight="1">
      <c r="G89" s="2"/>
      <c r="H89" s="2"/>
      <c r="J89" s="2"/>
    </row>
    <row r="90" ht="15.75" customHeight="1">
      <c r="G90" s="2"/>
      <c r="H90" s="2"/>
      <c r="J90" s="2"/>
    </row>
    <row r="91" ht="15.75" customHeight="1">
      <c r="G91" s="2"/>
      <c r="H91" s="2"/>
      <c r="J91" s="2"/>
    </row>
    <row r="92" ht="15.75" customHeight="1">
      <c r="G92" s="2"/>
      <c r="H92" s="2"/>
      <c r="J92" s="2"/>
    </row>
    <row r="93" ht="15.75" customHeight="1">
      <c r="G93" s="2"/>
      <c r="H93" s="2"/>
      <c r="J93" s="2"/>
    </row>
    <row r="94" ht="15.75" customHeight="1">
      <c r="G94" s="2"/>
      <c r="H94" s="2"/>
      <c r="J94" s="2"/>
    </row>
    <row r="95" ht="15.75" customHeight="1">
      <c r="G95" s="2"/>
      <c r="H95" s="2"/>
      <c r="J95" s="2"/>
    </row>
    <row r="96" ht="15.75" customHeight="1">
      <c r="G96" s="2"/>
      <c r="H96" s="2"/>
      <c r="J96" s="2"/>
    </row>
    <row r="97" ht="15.75" customHeight="1">
      <c r="G97" s="2"/>
      <c r="H97" s="2"/>
      <c r="J97" s="2"/>
    </row>
    <row r="98" ht="15.75" customHeight="1">
      <c r="G98" s="2"/>
      <c r="H98" s="2"/>
      <c r="J98" s="2"/>
    </row>
    <row r="99" ht="15.75" customHeight="1">
      <c r="G99" s="2"/>
      <c r="H99" s="2"/>
      <c r="J99" s="2"/>
    </row>
    <row r="100" ht="15.75" customHeight="1">
      <c r="G100" s="2"/>
      <c r="H100" s="2"/>
      <c r="J100" s="2"/>
    </row>
    <row r="101" ht="15.75" customHeight="1">
      <c r="G101" s="2"/>
      <c r="H101" s="2"/>
      <c r="J101" s="2"/>
    </row>
    <row r="102" ht="15.75" customHeight="1">
      <c r="G102" s="2"/>
      <c r="H102" s="2"/>
      <c r="J102" s="2"/>
    </row>
    <row r="103" ht="15.75" customHeight="1">
      <c r="G103" s="2"/>
      <c r="H103" s="2"/>
      <c r="J103" s="2"/>
    </row>
    <row r="104" ht="15.75" customHeight="1">
      <c r="G104" s="2"/>
      <c r="H104" s="2"/>
      <c r="J104" s="2"/>
    </row>
    <row r="105" ht="15.75" customHeight="1">
      <c r="G105" s="2"/>
      <c r="H105" s="2"/>
      <c r="J105" s="2"/>
    </row>
    <row r="106" ht="15.75" customHeight="1">
      <c r="G106" s="2"/>
      <c r="H106" s="2"/>
      <c r="J106" s="2"/>
    </row>
    <row r="107" ht="15.75" customHeight="1">
      <c r="G107" s="2"/>
      <c r="H107" s="2"/>
      <c r="J107" s="2"/>
    </row>
    <row r="108" ht="15.75" customHeight="1">
      <c r="G108" s="2"/>
      <c r="H108" s="2"/>
      <c r="J108" s="2"/>
    </row>
    <row r="109" ht="15.75" customHeight="1">
      <c r="G109" s="2"/>
      <c r="H109" s="2"/>
      <c r="J109" s="2"/>
    </row>
    <row r="110" ht="15.75" customHeight="1">
      <c r="G110" s="2"/>
      <c r="H110" s="2"/>
      <c r="J110" s="2"/>
    </row>
    <row r="111" ht="15.75" customHeight="1">
      <c r="G111" s="2"/>
      <c r="H111" s="2"/>
      <c r="J111" s="2"/>
    </row>
    <row r="112" ht="15.75" customHeight="1">
      <c r="G112" s="2"/>
      <c r="H112" s="2"/>
      <c r="J112" s="2"/>
    </row>
    <row r="113" ht="15.75" customHeight="1">
      <c r="G113" s="2"/>
      <c r="H113" s="2"/>
      <c r="J113" s="2"/>
    </row>
    <row r="114" ht="15.75" customHeight="1">
      <c r="G114" s="2"/>
      <c r="H114" s="2"/>
      <c r="J114" s="2"/>
    </row>
    <row r="115" ht="15.75" customHeight="1">
      <c r="G115" s="2"/>
      <c r="H115" s="2"/>
      <c r="J115" s="2"/>
    </row>
    <row r="116" ht="15.75" customHeight="1">
      <c r="G116" s="2"/>
      <c r="H116" s="2"/>
      <c r="J116" s="2"/>
    </row>
    <row r="117" ht="15.75" customHeight="1">
      <c r="G117" s="2"/>
      <c r="H117" s="2"/>
      <c r="J117" s="2"/>
    </row>
    <row r="118" ht="15.75" customHeight="1">
      <c r="G118" s="2"/>
      <c r="H118" s="2"/>
      <c r="J118" s="2"/>
    </row>
    <row r="119" ht="15.75" customHeight="1">
      <c r="G119" s="2"/>
      <c r="H119" s="2"/>
      <c r="J119" s="2"/>
    </row>
    <row r="120" ht="15.75" customHeight="1">
      <c r="G120" s="2"/>
      <c r="H120" s="2"/>
      <c r="J120" s="2"/>
    </row>
    <row r="121" ht="15.75" customHeight="1">
      <c r="G121" s="2"/>
      <c r="H121" s="2"/>
      <c r="J121" s="2"/>
    </row>
    <row r="122" ht="15.75" customHeight="1">
      <c r="G122" s="2"/>
      <c r="H122" s="2"/>
      <c r="J122" s="2"/>
    </row>
    <row r="123" ht="15.75" customHeight="1">
      <c r="G123" s="2"/>
      <c r="H123" s="2"/>
      <c r="J123" s="2"/>
    </row>
    <row r="124" ht="15.75" customHeight="1">
      <c r="G124" s="2"/>
      <c r="H124" s="2"/>
      <c r="J124" s="2"/>
    </row>
    <row r="125" ht="15.75" customHeight="1">
      <c r="G125" s="2"/>
      <c r="H125" s="2"/>
      <c r="J125" s="2"/>
    </row>
    <row r="126" ht="15.75" customHeight="1">
      <c r="G126" s="2"/>
      <c r="H126" s="2"/>
      <c r="J126" s="2"/>
    </row>
    <row r="127" ht="15.75" customHeight="1">
      <c r="G127" s="2"/>
      <c r="H127" s="2"/>
      <c r="J127" s="2"/>
    </row>
    <row r="128" ht="15.75" customHeight="1">
      <c r="G128" s="2"/>
      <c r="H128" s="2"/>
      <c r="J128" s="2"/>
    </row>
    <row r="129" ht="15.75" customHeight="1">
      <c r="G129" s="2"/>
      <c r="H129" s="2"/>
      <c r="J129" s="2"/>
    </row>
    <row r="130" ht="15.75" customHeight="1">
      <c r="G130" s="2"/>
      <c r="H130" s="2"/>
      <c r="J130" s="2"/>
    </row>
    <row r="131" ht="15.75" customHeight="1">
      <c r="G131" s="2"/>
      <c r="H131" s="2"/>
      <c r="J131" s="2"/>
    </row>
    <row r="132" ht="15.75" customHeight="1">
      <c r="G132" s="2"/>
      <c r="H132" s="2"/>
      <c r="J132" s="2"/>
    </row>
    <row r="133" ht="15.75" customHeight="1">
      <c r="G133" s="2"/>
      <c r="H133" s="2"/>
      <c r="J133" s="2"/>
    </row>
    <row r="134" ht="15.75" customHeight="1">
      <c r="G134" s="2"/>
      <c r="H134" s="2"/>
      <c r="J134" s="2"/>
    </row>
    <row r="135" ht="15.75" customHeight="1">
      <c r="G135" s="2"/>
      <c r="H135" s="2"/>
      <c r="J135" s="2"/>
    </row>
    <row r="136" ht="15.75" customHeight="1">
      <c r="G136" s="2"/>
      <c r="H136" s="2"/>
      <c r="J136" s="2"/>
    </row>
    <row r="137" ht="15.75" customHeight="1">
      <c r="G137" s="2"/>
      <c r="H137" s="2"/>
      <c r="J137" s="2"/>
    </row>
    <row r="138" ht="15.75" customHeight="1">
      <c r="G138" s="2"/>
      <c r="H138" s="2"/>
      <c r="J138" s="2"/>
    </row>
    <row r="139" ht="15.75" customHeight="1">
      <c r="G139" s="2"/>
      <c r="H139" s="2"/>
      <c r="J139" s="2"/>
    </row>
    <row r="140" ht="15.75" customHeight="1">
      <c r="G140" s="2"/>
      <c r="H140" s="2"/>
      <c r="J140" s="2"/>
    </row>
    <row r="141" ht="15.75" customHeight="1">
      <c r="G141" s="2"/>
      <c r="H141" s="2"/>
      <c r="J141" s="2"/>
    </row>
    <row r="142" ht="15.75" customHeight="1">
      <c r="G142" s="2"/>
      <c r="H142" s="2"/>
      <c r="J142" s="2"/>
    </row>
    <row r="143" ht="15.75" customHeight="1">
      <c r="G143" s="2"/>
      <c r="H143" s="2"/>
      <c r="J143" s="2"/>
    </row>
    <row r="144" ht="15.75" customHeight="1">
      <c r="G144" s="2"/>
      <c r="H144" s="2"/>
      <c r="J144" s="2"/>
    </row>
    <row r="145" ht="15.75" customHeight="1">
      <c r="G145" s="2"/>
      <c r="H145" s="2"/>
      <c r="J145" s="2"/>
    </row>
    <row r="146" ht="15.75" customHeight="1">
      <c r="G146" s="2"/>
      <c r="H146" s="2"/>
      <c r="J146" s="2"/>
    </row>
    <row r="147" ht="15.75" customHeight="1">
      <c r="G147" s="2"/>
      <c r="H147" s="2"/>
      <c r="J147" s="2"/>
    </row>
    <row r="148" ht="15.75" customHeight="1">
      <c r="G148" s="2"/>
      <c r="H148" s="2"/>
      <c r="J148" s="2"/>
    </row>
    <row r="149" ht="15.75" customHeight="1">
      <c r="G149" s="2"/>
      <c r="H149" s="2"/>
      <c r="J149" s="2"/>
    </row>
    <row r="150" ht="15.75" customHeight="1">
      <c r="G150" s="2"/>
      <c r="H150" s="2"/>
      <c r="J150" s="2"/>
    </row>
    <row r="151" ht="15.75" customHeight="1">
      <c r="G151" s="2"/>
      <c r="H151" s="2"/>
      <c r="J151" s="2"/>
    </row>
    <row r="152" ht="15.75" customHeight="1">
      <c r="G152" s="2"/>
      <c r="H152" s="2"/>
      <c r="J152" s="2"/>
    </row>
    <row r="153" ht="15.75" customHeight="1">
      <c r="G153" s="2"/>
      <c r="H153" s="2"/>
      <c r="J153" s="2"/>
    </row>
    <row r="154" ht="15.75" customHeight="1">
      <c r="G154" s="2"/>
      <c r="H154" s="2"/>
      <c r="J154" s="2"/>
    </row>
    <row r="155" ht="15.75" customHeight="1">
      <c r="G155" s="2"/>
      <c r="H155" s="2"/>
      <c r="J155" s="2"/>
    </row>
    <row r="156" ht="15.75" customHeight="1">
      <c r="G156" s="2"/>
      <c r="H156" s="2"/>
      <c r="J156" s="2"/>
    </row>
    <row r="157" ht="15.75" customHeight="1">
      <c r="G157" s="2"/>
      <c r="H157" s="2"/>
      <c r="J157" s="2"/>
    </row>
    <row r="158" ht="15.75" customHeight="1">
      <c r="G158" s="2"/>
      <c r="H158" s="2"/>
      <c r="J158" s="2"/>
    </row>
    <row r="159" ht="15.75" customHeight="1">
      <c r="G159" s="2"/>
      <c r="H159" s="2"/>
      <c r="J159" s="2"/>
    </row>
    <row r="160" ht="15.75" customHeight="1">
      <c r="G160" s="2"/>
      <c r="H160" s="2"/>
      <c r="J160" s="2"/>
    </row>
    <row r="161" ht="15.75" customHeight="1">
      <c r="G161" s="2"/>
      <c r="H161" s="2"/>
      <c r="J161" s="2"/>
    </row>
    <row r="162" ht="15.75" customHeight="1">
      <c r="G162" s="2"/>
      <c r="H162" s="2"/>
      <c r="J162" s="2"/>
    </row>
    <row r="163" ht="15.75" customHeight="1">
      <c r="G163" s="2"/>
      <c r="H163" s="2"/>
      <c r="J163" s="2"/>
    </row>
    <row r="164" ht="15.75" customHeight="1">
      <c r="G164" s="2"/>
      <c r="H164" s="2"/>
      <c r="J164" s="2"/>
    </row>
    <row r="165" ht="15.75" customHeight="1">
      <c r="G165" s="2"/>
      <c r="H165" s="2"/>
      <c r="J165" s="2"/>
    </row>
    <row r="166" ht="15.75" customHeight="1">
      <c r="G166" s="2"/>
      <c r="H166" s="2"/>
      <c r="J166" s="2"/>
    </row>
    <row r="167" ht="15.75" customHeight="1">
      <c r="G167" s="2"/>
      <c r="H167" s="2"/>
      <c r="J167" s="2"/>
    </row>
    <row r="168" ht="15.75" customHeight="1">
      <c r="G168" s="2"/>
      <c r="H168" s="2"/>
      <c r="J168" s="2"/>
    </row>
    <row r="169" ht="15.75" customHeight="1">
      <c r="G169" s="2"/>
      <c r="H169" s="2"/>
      <c r="J169" s="2"/>
    </row>
    <row r="170" ht="15.75" customHeight="1">
      <c r="G170" s="2"/>
      <c r="H170" s="2"/>
      <c r="J170" s="2"/>
    </row>
    <row r="171" ht="15.75" customHeight="1">
      <c r="G171" s="2"/>
      <c r="H171" s="2"/>
      <c r="J171" s="2"/>
    </row>
    <row r="172" ht="15.75" customHeight="1">
      <c r="G172" s="2"/>
      <c r="H172" s="2"/>
      <c r="J172" s="2"/>
    </row>
    <row r="173" ht="15.75" customHeight="1">
      <c r="G173" s="2"/>
      <c r="H173" s="2"/>
      <c r="J173" s="2"/>
    </row>
    <row r="174" ht="15.75" customHeight="1">
      <c r="G174" s="2"/>
      <c r="H174" s="2"/>
      <c r="J174" s="2"/>
    </row>
    <row r="175" ht="15.75" customHeight="1">
      <c r="G175" s="2"/>
      <c r="H175" s="2"/>
      <c r="J175" s="2"/>
    </row>
    <row r="176" ht="15.75" customHeight="1">
      <c r="G176" s="2"/>
      <c r="H176" s="2"/>
      <c r="J176" s="2"/>
    </row>
    <row r="177" ht="15.75" customHeight="1">
      <c r="G177" s="2"/>
      <c r="H177" s="2"/>
      <c r="J177" s="2"/>
    </row>
    <row r="178" ht="15.75" customHeight="1">
      <c r="G178" s="2"/>
      <c r="H178" s="2"/>
      <c r="J178" s="2"/>
    </row>
    <row r="179" ht="15.75" customHeight="1">
      <c r="G179" s="2"/>
      <c r="H179" s="2"/>
      <c r="J179" s="2"/>
    </row>
    <row r="180" ht="15.75" customHeight="1">
      <c r="G180" s="2"/>
      <c r="H180" s="2"/>
      <c r="J180" s="2"/>
    </row>
    <row r="181" ht="15.75" customHeight="1">
      <c r="G181" s="2"/>
      <c r="H181" s="2"/>
      <c r="J181" s="2"/>
    </row>
    <row r="182" ht="15.75" customHeight="1">
      <c r="G182" s="2"/>
      <c r="H182" s="2"/>
      <c r="J182" s="2"/>
    </row>
    <row r="183" ht="15.75" customHeight="1">
      <c r="G183" s="2"/>
      <c r="H183" s="2"/>
      <c r="J183" s="2"/>
    </row>
    <row r="184" ht="15.75" customHeight="1">
      <c r="G184" s="2"/>
      <c r="H184" s="2"/>
      <c r="J184" s="2"/>
    </row>
    <row r="185" ht="15.75" customHeight="1">
      <c r="G185" s="2"/>
      <c r="H185" s="2"/>
      <c r="J185" s="2"/>
    </row>
    <row r="186" ht="15.75" customHeight="1">
      <c r="G186" s="2"/>
      <c r="H186" s="2"/>
      <c r="J186" s="2"/>
    </row>
    <row r="187" ht="15.75" customHeight="1">
      <c r="G187" s="2"/>
      <c r="H187" s="2"/>
      <c r="J187" s="2"/>
    </row>
    <row r="188" ht="15.75" customHeight="1">
      <c r="G188" s="2"/>
      <c r="H188" s="2"/>
      <c r="J188" s="2"/>
    </row>
    <row r="189" ht="15.75" customHeight="1">
      <c r="G189" s="2"/>
      <c r="H189" s="2"/>
      <c r="J189" s="2"/>
    </row>
    <row r="190" ht="15.75" customHeight="1">
      <c r="G190" s="2"/>
      <c r="H190" s="2"/>
      <c r="J190" s="2"/>
    </row>
    <row r="191" ht="15.75" customHeight="1">
      <c r="G191" s="2"/>
      <c r="H191" s="2"/>
      <c r="J191" s="2"/>
    </row>
    <row r="192" ht="15.75" customHeight="1">
      <c r="G192" s="2"/>
      <c r="H192" s="2"/>
      <c r="J192" s="2"/>
    </row>
    <row r="193" ht="15.75" customHeight="1">
      <c r="G193" s="2"/>
      <c r="H193" s="2"/>
      <c r="J193" s="2"/>
    </row>
    <row r="194" ht="15.75" customHeight="1">
      <c r="G194" s="2"/>
      <c r="H194" s="2"/>
      <c r="J194" s="2"/>
    </row>
    <row r="195" ht="15.75" customHeight="1">
      <c r="G195" s="2"/>
      <c r="H195" s="2"/>
      <c r="J195" s="2"/>
    </row>
    <row r="196" ht="15.75" customHeight="1">
      <c r="G196" s="2"/>
      <c r="H196" s="2"/>
      <c r="J196" s="2"/>
    </row>
    <row r="197" ht="15.75" customHeight="1">
      <c r="G197" s="2"/>
      <c r="H197" s="2"/>
      <c r="J197" s="2"/>
    </row>
    <row r="198" ht="15.75" customHeight="1">
      <c r="G198" s="2"/>
      <c r="H198" s="2"/>
      <c r="J198" s="2"/>
    </row>
    <row r="199" ht="15.75" customHeight="1">
      <c r="G199" s="2"/>
      <c r="H199" s="2"/>
      <c r="J199" s="2"/>
    </row>
    <row r="200" ht="15.75" customHeight="1">
      <c r="G200" s="2"/>
      <c r="H200" s="2"/>
      <c r="J200" s="2"/>
    </row>
    <row r="201" ht="15.75" customHeight="1">
      <c r="G201" s="2"/>
      <c r="H201" s="2"/>
      <c r="J201" s="2"/>
    </row>
    <row r="202" ht="15.75" customHeight="1">
      <c r="G202" s="2"/>
      <c r="H202" s="2"/>
      <c r="J202" s="2"/>
    </row>
    <row r="203" ht="15.75" customHeight="1">
      <c r="G203" s="2"/>
      <c r="H203" s="2"/>
      <c r="J203" s="2"/>
    </row>
    <row r="204" ht="15.75" customHeight="1">
      <c r="G204" s="2"/>
      <c r="H204" s="2"/>
      <c r="J204" s="2"/>
    </row>
    <row r="205" ht="15.75" customHeight="1">
      <c r="G205" s="2"/>
      <c r="H205" s="2"/>
      <c r="J205" s="2"/>
    </row>
    <row r="206" ht="15.75" customHeight="1">
      <c r="G206" s="2"/>
      <c r="H206" s="2"/>
      <c r="J206" s="2"/>
    </row>
    <row r="207" ht="15.75" customHeight="1">
      <c r="G207" s="2"/>
      <c r="H207" s="2"/>
      <c r="J207" s="2"/>
    </row>
    <row r="208" ht="15.75" customHeight="1">
      <c r="G208" s="2"/>
      <c r="H208" s="2"/>
      <c r="J208" s="2"/>
    </row>
    <row r="209" ht="15.75" customHeight="1">
      <c r="G209" s="2"/>
      <c r="H209" s="2"/>
      <c r="J209" s="2"/>
    </row>
    <row r="210" ht="15.75" customHeight="1">
      <c r="G210" s="2"/>
      <c r="H210" s="2"/>
      <c r="J210" s="2"/>
    </row>
    <row r="211" ht="15.75" customHeight="1">
      <c r="G211" s="2"/>
      <c r="H211" s="2"/>
      <c r="J211" s="2"/>
    </row>
    <row r="212" ht="15.75" customHeight="1">
      <c r="G212" s="2"/>
      <c r="H212" s="2"/>
      <c r="J212" s="2"/>
    </row>
    <row r="213" ht="15.75" customHeight="1">
      <c r="G213" s="2"/>
      <c r="H213" s="2"/>
      <c r="J213" s="2"/>
    </row>
    <row r="214" ht="15.75" customHeight="1">
      <c r="G214" s="2"/>
      <c r="H214" s="2"/>
      <c r="J214" s="2"/>
    </row>
    <row r="215" ht="15.75" customHeight="1">
      <c r="G215" s="2"/>
      <c r="H215" s="2"/>
      <c r="J215" s="2"/>
    </row>
    <row r="216" ht="15.75" customHeight="1">
      <c r="G216" s="2"/>
      <c r="H216" s="2"/>
      <c r="J216" s="2"/>
    </row>
    <row r="217" ht="15.75" customHeight="1">
      <c r="G217" s="2"/>
      <c r="H217" s="2"/>
      <c r="J217" s="2"/>
    </row>
    <row r="218" ht="15.75" customHeight="1">
      <c r="G218" s="2"/>
      <c r="H218" s="2"/>
      <c r="J218" s="2"/>
    </row>
    <row r="219" ht="15.75" customHeight="1">
      <c r="G219" s="2"/>
      <c r="H219" s="2"/>
      <c r="J219" s="2"/>
    </row>
    <row r="220" ht="15.75" customHeight="1">
      <c r="G220" s="2"/>
      <c r="H220" s="2"/>
      <c r="J220" s="2"/>
    </row>
    <row r="221" ht="15.75" customHeight="1">
      <c r="G221" s="2"/>
      <c r="H221" s="2"/>
      <c r="J221" s="2"/>
    </row>
    <row r="222" ht="15.75" customHeight="1">
      <c r="G222" s="2"/>
      <c r="H222" s="2"/>
      <c r="J222" s="2"/>
    </row>
    <row r="223" ht="15.75" customHeight="1">
      <c r="G223" s="2"/>
      <c r="H223" s="2"/>
      <c r="J223" s="2"/>
    </row>
    <row r="224" ht="15.75" customHeight="1">
      <c r="G224" s="2"/>
      <c r="H224" s="2"/>
      <c r="J224" s="2"/>
    </row>
    <row r="225" ht="15.75" customHeight="1">
      <c r="G225" s="2"/>
      <c r="H225" s="2"/>
      <c r="J225" s="2"/>
    </row>
    <row r="226" ht="15.75" customHeight="1">
      <c r="G226" s="2"/>
      <c r="H226" s="2"/>
      <c r="J226" s="2"/>
    </row>
    <row r="227" ht="15.75" customHeight="1">
      <c r="G227" s="2"/>
      <c r="H227" s="2"/>
      <c r="J227" s="2"/>
    </row>
    <row r="228" ht="15.75" customHeight="1">
      <c r="G228" s="2"/>
      <c r="H228" s="2"/>
      <c r="J228" s="2"/>
    </row>
    <row r="229" ht="15.75" customHeight="1">
      <c r="G229" s="2"/>
      <c r="H229" s="2"/>
      <c r="J229" s="2"/>
    </row>
    <row r="230" ht="15.75" customHeight="1">
      <c r="G230" s="2"/>
      <c r="H230" s="2"/>
      <c r="J230" s="2"/>
    </row>
    <row r="231" ht="15.75" customHeight="1">
      <c r="G231" s="2"/>
      <c r="H231" s="2"/>
      <c r="J231" s="2"/>
    </row>
    <row r="232" ht="15.75" customHeight="1">
      <c r="G232" s="2"/>
      <c r="H232" s="2"/>
      <c r="J232" s="2"/>
    </row>
    <row r="233" ht="15.75" customHeight="1">
      <c r="G233" s="2"/>
      <c r="H233" s="2"/>
      <c r="J233" s="2"/>
    </row>
    <row r="234" ht="15.75" customHeight="1">
      <c r="G234" s="2"/>
      <c r="H234" s="2"/>
      <c r="J234" s="2"/>
    </row>
    <row r="235" ht="15.75" customHeight="1">
      <c r="G235" s="2"/>
      <c r="H235" s="2"/>
      <c r="J235" s="2"/>
    </row>
    <row r="236" ht="15.75" customHeight="1">
      <c r="G236" s="2"/>
      <c r="H236" s="2"/>
      <c r="J236" s="2"/>
    </row>
    <row r="237" ht="15.75" customHeight="1">
      <c r="G237" s="2"/>
      <c r="H237" s="2"/>
      <c r="J237" s="2"/>
    </row>
    <row r="238" ht="15.75" customHeight="1">
      <c r="G238" s="2"/>
      <c r="H238" s="2"/>
      <c r="J238" s="2"/>
    </row>
    <row r="239" ht="15.75" customHeight="1">
      <c r="G239" s="2"/>
      <c r="H239" s="2"/>
      <c r="J239" s="2"/>
    </row>
    <row r="240" ht="15.75" customHeight="1">
      <c r="G240" s="2"/>
      <c r="H240" s="2"/>
      <c r="J240" s="2"/>
    </row>
    <row r="241" ht="15.75" customHeight="1">
      <c r="G241" s="2"/>
      <c r="H241" s="2"/>
      <c r="J241" s="2"/>
    </row>
    <row r="242" ht="15.75" customHeight="1">
      <c r="G242" s="2"/>
      <c r="H242" s="2"/>
      <c r="J242" s="2"/>
    </row>
    <row r="243" ht="15.75" customHeight="1">
      <c r="G243" s="2"/>
      <c r="H243" s="2"/>
      <c r="J243" s="2"/>
    </row>
    <row r="244" ht="15.75" customHeight="1">
      <c r="G244" s="2"/>
      <c r="H244" s="2"/>
      <c r="J244" s="2"/>
    </row>
    <row r="245" ht="15.75" customHeight="1">
      <c r="G245" s="2"/>
      <c r="H245" s="2"/>
      <c r="J245" s="2"/>
    </row>
    <row r="246" ht="15.75" customHeight="1">
      <c r="G246" s="2"/>
      <c r="H246" s="2"/>
      <c r="J246" s="2"/>
    </row>
    <row r="247" ht="15.75" customHeight="1">
      <c r="G247" s="2"/>
      <c r="H247" s="2"/>
      <c r="J247" s="2"/>
    </row>
    <row r="248" ht="15.75" customHeight="1">
      <c r="G248" s="2"/>
      <c r="H248" s="2"/>
      <c r="J248" s="2"/>
    </row>
    <row r="249" ht="15.75" customHeight="1">
      <c r="G249" s="2"/>
      <c r="H249" s="2"/>
      <c r="J249" s="2"/>
    </row>
    <row r="250" ht="15.75" customHeight="1">
      <c r="G250" s="2"/>
      <c r="H250" s="2"/>
      <c r="J250" s="2"/>
    </row>
    <row r="251" ht="15.75" customHeight="1">
      <c r="G251" s="2"/>
      <c r="H251" s="2"/>
      <c r="J251" s="2"/>
    </row>
    <row r="252" ht="15.75" customHeight="1">
      <c r="G252" s="2"/>
      <c r="H252" s="2"/>
      <c r="J252" s="2"/>
    </row>
    <row r="253" ht="15.75" customHeight="1">
      <c r="G253" s="2"/>
      <c r="H253" s="2"/>
      <c r="J253" s="2"/>
    </row>
    <row r="254" ht="15.75" customHeight="1">
      <c r="G254" s="2"/>
      <c r="H254" s="2"/>
      <c r="J254" s="2"/>
    </row>
    <row r="255" ht="15.75" customHeight="1">
      <c r="G255" s="2"/>
      <c r="H255" s="2"/>
      <c r="J255" s="2"/>
    </row>
    <row r="256" ht="15.75" customHeight="1">
      <c r="G256" s="2"/>
      <c r="H256" s="2"/>
      <c r="J256" s="2"/>
    </row>
    <row r="257" ht="15.75" customHeight="1">
      <c r="G257" s="2"/>
      <c r="H257" s="2"/>
      <c r="J257" s="2"/>
    </row>
    <row r="258" ht="15.75" customHeight="1">
      <c r="G258" s="2"/>
      <c r="H258" s="2"/>
      <c r="J258" s="2"/>
    </row>
    <row r="259" ht="15.75" customHeight="1">
      <c r="G259" s="2"/>
      <c r="H259" s="2"/>
      <c r="J259" s="2"/>
    </row>
    <row r="260" ht="15.75" customHeight="1">
      <c r="G260" s="2"/>
      <c r="H260" s="2"/>
      <c r="J260" s="2"/>
    </row>
    <row r="261" ht="15.75" customHeight="1">
      <c r="G261" s="2"/>
      <c r="H261" s="2"/>
      <c r="J261" s="2"/>
    </row>
    <row r="262" ht="15.75" customHeight="1">
      <c r="G262" s="2"/>
      <c r="H262" s="2"/>
      <c r="J262" s="2"/>
    </row>
    <row r="263" ht="15.75" customHeight="1">
      <c r="G263" s="2"/>
      <c r="H263" s="2"/>
      <c r="J263" s="2"/>
    </row>
    <row r="264" ht="15.75" customHeight="1">
      <c r="G264" s="2"/>
      <c r="H264" s="2"/>
      <c r="J264" s="2"/>
    </row>
    <row r="265" ht="15.75" customHeight="1">
      <c r="G265" s="2"/>
      <c r="H265" s="2"/>
      <c r="J265" s="2"/>
    </row>
    <row r="266" ht="15.75" customHeight="1">
      <c r="G266" s="2"/>
      <c r="H266" s="2"/>
      <c r="J266" s="2"/>
    </row>
    <row r="267" ht="15.75" customHeight="1">
      <c r="G267" s="2"/>
      <c r="H267" s="2"/>
      <c r="J267" s="2"/>
    </row>
    <row r="268" ht="15.75" customHeight="1">
      <c r="G268" s="2"/>
      <c r="H268" s="2"/>
      <c r="J268" s="2"/>
    </row>
    <row r="269" ht="15.75" customHeight="1">
      <c r="G269" s="2"/>
      <c r="H269" s="2"/>
      <c r="J269" s="2"/>
    </row>
    <row r="270" ht="15.75" customHeight="1">
      <c r="G270" s="2"/>
      <c r="H270" s="2"/>
      <c r="J270" s="2"/>
    </row>
    <row r="271" ht="15.75" customHeight="1">
      <c r="G271" s="2"/>
      <c r="H271" s="2"/>
      <c r="J271" s="2"/>
    </row>
    <row r="272" ht="15.75" customHeight="1">
      <c r="G272" s="2"/>
      <c r="H272" s="2"/>
      <c r="J272" s="2"/>
    </row>
    <row r="273" ht="15.75" customHeight="1">
      <c r="G273" s="2"/>
      <c r="H273" s="2"/>
      <c r="J273" s="2"/>
    </row>
    <row r="274" ht="15.75" customHeight="1">
      <c r="G274" s="2"/>
      <c r="H274" s="2"/>
      <c r="J274" s="2"/>
    </row>
    <row r="275" ht="15.75" customHeight="1">
      <c r="G275" s="2"/>
      <c r="H275" s="2"/>
      <c r="J275" s="2"/>
    </row>
    <row r="276" ht="15.75" customHeight="1">
      <c r="G276" s="2"/>
      <c r="H276" s="2"/>
      <c r="J276" s="2"/>
    </row>
    <row r="277" ht="15.75" customHeight="1">
      <c r="G277" s="2"/>
      <c r="H277" s="2"/>
      <c r="J277" s="2"/>
    </row>
    <row r="278" ht="15.75" customHeight="1">
      <c r="G278" s="2"/>
      <c r="H278" s="2"/>
      <c r="J278" s="2"/>
    </row>
    <row r="279" ht="15.75" customHeight="1">
      <c r="G279" s="2"/>
      <c r="H279" s="2"/>
      <c r="J279" s="2"/>
    </row>
    <row r="280" ht="15.75" customHeight="1">
      <c r="G280" s="2"/>
      <c r="H280" s="2"/>
      <c r="J280" s="2"/>
    </row>
    <row r="281" ht="15.75" customHeight="1">
      <c r="G281" s="2"/>
      <c r="H281" s="2"/>
      <c r="J281" s="2"/>
    </row>
    <row r="282" ht="15.75" customHeight="1">
      <c r="G282" s="2"/>
      <c r="H282" s="2"/>
      <c r="J282" s="2"/>
    </row>
    <row r="283" ht="15.75" customHeight="1">
      <c r="G283" s="2"/>
      <c r="H283" s="2"/>
      <c r="J283" s="2"/>
    </row>
    <row r="284" ht="15.75" customHeight="1">
      <c r="G284" s="2"/>
      <c r="H284" s="2"/>
      <c r="J284" s="2"/>
    </row>
    <row r="285" ht="15.75" customHeight="1">
      <c r="G285" s="2"/>
      <c r="H285" s="2"/>
      <c r="J285" s="2"/>
    </row>
    <row r="286" ht="15.75" customHeight="1">
      <c r="G286" s="2"/>
      <c r="H286" s="2"/>
      <c r="J286" s="2"/>
    </row>
    <row r="287" ht="15.75" customHeight="1">
      <c r="G287" s="2"/>
      <c r="H287" s="2"/>
      <c r="J287" s="2"/>
    </row>
    <row r="288" ht="15.75" customHeight="1">
      <c r="G288" s="2"/>
      <c r="H288" s="2"/>
      <c r="J288" s="2"/>
    </row>
    <row r="289" ht="15.75" customHeight="1">
      <c r="G289" s="2"/>
      <c r="H289" s="2"/>
      <c r="J289" s="2"/>
    </row>
    <row r="290" ht="15.75" customHeight="1">
      <c r="G290" s="2"/>
      <c r="H290" s="2"/>
      <c r="J290" s="2"/>
    </row>
    <row r="291" ht="15.75" customHeight="1">
      <c r="G291" s="2"/>
      <c r="H291" s="2"/>
      <c r="J291" s="2"/>
    </row>
    <row r="292" ht="15.75" customHeight="1">
      <c r="G292" s="2"/>
      <c r="H292" s="2"/>
      <c r="J292" s="2"/>
    </row>
    <row r="293" ht="15.75" customHeight="1">
      <c r="G293" s="2"/>
      <c r="H293" s="2"/>
      <c r="J293" s="2"/>
    </row>
    <row r="294" ht="15.75" customHeight="1">
      <c r="G294" s="2"/>
      <c r="H294" s="2"/>
      <c r="J294" s="2"/>
    </row>
    <row r="295" ht="15.75" customHeight="1">
      <c r="G295" s="2"/>
      <c r="H295" s="2"/>
      <c r="J295" s="2"/>
    </row>
    <row r="296" ht="15.75" customHeight="1">
      <c r="G296" s="2"/>
      <c r="H296" s="2"/>
      <c r="J296" s="2"/>
    </row>
    <row r="297" ht="15.75" customHeight="1">
      <c r="G297" s="2"/>
      <c r="H297" s="2"/>
      <c r="J297" s="2"/>
    </row>
    <row r="298" ht="15.75" customHeight="1">
      <c r="G298" s="2"/>
      <c r="H298" s="2"/>
      <c r="J298" s="2"/>
    </row>
    <row r="299" ht="15.75" customHeight="1">
      <c r="G299" s="2"/>
      <c r="H299" s="2"/>
      <c r="J299" s="2"/>
    </row>
    <row r="300" ht="15.75" customHeight="1">
      <c r="G300" s="2"/>
      <c r="H300" s="2"/>
      <c r="J300" s="2"/>
    </row>
    <row r="301" ht="15.75" customHeight="1">
      <c r="G301" s="2"/>
      <c r="H301" s="2"/>
      <c r="J301" s="2"/>
    </row>
    <row r="302" ht="15.75" customHeight="1">
      <c r="G302" s="2"/>
      <c r="H302" s="2"/>
      <c r="J302" s="2"/>
    </row>
    <row r="303" ht="15.75" customHeight="1">
      <c r="G303" s="2"/>
      <c r="H303" s="2"/>
      <c r="J303" s="2"/>
    </row>
    <row r="304" ht="15.75" customHeight="1">
      <c r="G304" s="2"/>
      <c r="H304" s="2"/>
      <c r="J304" s="2"/>
    </row>
    <row r="305" ht="15.75" customHeight="1">
      <c r="G305" s="2"/>
      <c r="H305" s="2"/>
      <c r="J305" s="2"/>
    </row>
    <row r="306" ht="15.75" customHeight="1">
      <c r="G306" s="2"/>
      <c r="H306" s="2"/>
      <c r="J306" s="2"/>
    </row>
    <row r="307" ht="15.75" customHeight="1">
      <c r="G307" s="2"/>
      <c r="H307" s="2"/>
      <c r="J307" s="2"/>
    </row>
    <row r="308" ht="15.75" customHeight="1">
      <c r="G308" s="2"/>
      <c r="H308" s="2"/>
      <c r="J308" s="2"/>
    </row>
    <row r="309" ht="15.75" customHeight="1">
      <c r="G309" s="2"/>
      <c r="H309" s="2"/>
      <c r="J309" s="2"/>
    </row>
    <row r="310" ht="15.75" customHeight="1">
      <c r="G310" s="2"/>
      <c r="H310" s="2"/>
      <c r="J310" s="2"/>
    </row>
    <row r="311" ht="15.75" customHeight="1">
      <c r="G311" s="2"/>
      <c r="H311" s="2"/>
      <c r="J311" s="2"/>
    </row>
    <row r="312" ht="15.75" customHeight="1">
      <c r="G312" s="2"/>
      <c r="H312" s="2"/>
      <c r="J312" s="2"/>
    </row>
    <row r="313" ht="15.75" customHeight="1">
      <c r="G313" s="2"/>
      <c r="H313" s="2"/>
      <c r="J313" s="2"/>
    </row>
    <row r="314" ht="15.75" customHeight="1">
      <c r="G314" s="2"/>
      <c r="H314" s="2"/>
      <c r="J314" s="2"/>
    </row>
    <row r="315" ht="15.75" customHeight="1">
      <c r="G315" s="2"/>
      <c r="H315" s="2"/>
      <c r="J315" s="2"/>
    </row>
    <row r="316" ht="15.75" customHeight="1">
      <c r="G316" s="2"/>
      <c r="H316" s="2"/>
      <c r="J316" s="2"/>
    </row>
    <row r="317" ht="15.75" customHeight="1">
      <c r="G317" s="2"/>
      <c r="H317" s="2"/>
      <c r="J317" s="2"/>
    </row>
    <row r="318" ht="15.75" customHeight="1">
      <c r="G318" s="2"/>
      <c r="H318" s="2"/>
      <c r="J318" s="2"/>
    </row>
    <row r="319" ht="15.75" customHeight="1">
      <c r="G319" s="2"/>
      <c r="H319" s="2"/>
      <c r="J319" s="2"/>
    </row>
    <row r="320" ht="15.75" customHeight="1">
      <c r="G320" s="2"/>
      <c r="H320" s="2"/>
      <c r="J320" s="2"/>
    </row>
    <row r="321" ht="15.75" customHeight="1">
      <c r="G321" s="2"/>
      <c r="H321" s="2"/>
      <c r="J321" s="2"/>
    </row>
    <row r="322" ht="15.75" customHeight="1">
      <c r="G322" s="2"/>
      <c r="H322" s="2"/>
      <c r="J322" s="2"/>
    </row>
    <row r="323" ht="15.75" customHeight="1">
      <c r="G323" s="2"/>
      <c r="H323" s="2"/>
      <c r="J323" s="2"/>
    </row>
    <row r="324" ht="15.75" customHeight="1">
      <c r="G324" s="2"/>
      <c r="H324" s="2"/>
      <c r="J324" s="2"/>
    </row>
    <row r="325" ht="15.75" customHeight="1">
      <c r="G325" s="2"/>
      <c r="H325" s="2"/>
      <c r="J325" s="2"/>
    </row>
    <row r="326" ht="15.75" customHeight="1">
      <c r="G326" s="2"/>
      <c r="H326" s="2"/>
      <c r="J326" s="2"/>
    </row>
    <row r="327" ht="15.75" customHeight="1">
      <c r="G327" s="2"/>
      <c r="H327" s="2"/>
      <c r="J327" s="2"/>
    </row>
    <row r="328" ht="15.75" customHeight="1">
      <c r="G328" s="2"/>
      <c r="H328" s="2"/>
      <c r="J328" s="2"/>
    </row>
    <row r="329" ht="15.75" customHeight="1">
      <c r="G329" s="2"/>
      <c r="H329" s="2"/>
      <c r="J329" s="2"/>
    </row>
    <row r="330" ht="15.75" customHeight="1">
      <c r="G330" s="2"/>
      <c r="H330" s="2"/>
      <c r="J330" s="2"/>
    </row>
    <row r="331" ht="15.75" customHeight="1">
      <c r="G331" s="2"/>
      <c r="H331" s="2"/>
      <c r="J331" s="2"/>
    </row>
    <row r="332" ht="15.75" customHeight="1">
      <c r="G332" s="2"/>
      <c r="H332" s="2"/>
      <c r="J332" s="2"/>
    </row>
    <row r="333" ht="15.75" customHeight="1">
      <c r="G333" s="2"/>
      <c r="H333" s="2"/>
      <c r="J333" s="2"/>
    </row>
    <row r="334" ht="15.75" customHeight="1">
      <c r="G334" s="2"/>
      <c r="H334" s="2"/>
      <c r="J334" s="2"/>
    </row>
    <row r="335" ht="15.75" customHeight="1">
      <c r="G335" s="2"/>
      <c r="H335" s="2"/>
      <c r="J335" s="2"/>
    </row>
    <row r="336" ht="15.75" customHeight="1">
      <c r="G336" s="2"/>
      <c r="H336" s="2"/>
      <c r="J336" s="2"/>
    </row>
    <row r="337" ht="15.75" customHeight="1">
      <c r="G337" s="2"/>
      <c r="H337" s="2"/>
      <c r="J337" s="2"/>
    </row>
    <row r="338" ht="15.75" customHeight="1">
      <c r="G338" s="2"/>
      <c r="H338" s="2"/>
      <c r="J338" s="2"/>
    </row>
    <row r="339" ht="15.75" customHeight="1">
      <c r="G339" s="2"/>
      <c r="H339" s="2"/>
      <c r="J339" s="2"/>
    </row>
    <row r="340" ht="15.75" customHeight="1">
      <c r="G340" s="2"/>
      <c r="H340" s="2"/>
      <c r="J340" s="2"/>
    </row>
    <row r="341" ht="15.75" customHeight="1">
      <c r="G341" s="2"/>
      <c r="H341" s="2"/>
      <c r="J341" s="2"/>
    </row>
    <row r="342" ht="15.75" customHeight="1">
      <c r="G342" s="2"/>
      <c r="H342" s="2"/>
      <c r="J342" s="2"/>
    </row>
    <row r="343" ht="15.75" customHeight="1">
      <c r="G343" s="2"/>
      <c r="H343" s="2"/>
      <c r="J343" s="2"/>
    </row>
    <row r="344" ht="15.75" customHeight="1">
      <c r="G344" s="2"/>
      <c r="H344" s="2"/>
      <c r="J344" s="2"/>
    </row>
    <row r="345" ht="15.75" customHeight="1">
      <c r="G345" s="2"/>
      <c r="H345" s="2"/>
      <c r="J345" s="2"/>
    </row>
    <row r="346" ht="15.75" customHeight="1">
      <c r="G346" s="2"/>
      <c r="H346" s="2"/>
      <c r="J346" s="2"/>
    </row>
    <row r="347" ht="15.75" customHeight="1">
      <c r="G347" s="2"/>
      <c r="H347" s="2"/>
      <c r="J347" s="2"/>
    </row>
    <row r="348" ht="15.75" customHeight="1">
      <c r="G348" s="2"/>
      <c r="H348" s="2"/>
      <c r="J348" s="2"/>
    </row>
    <row r="349" ht="15.75" customHeight="1">
      <c r="G349" s="2"/>
      <c r="H349" s="2"/>
      <c r="J349" s="2"/>
    </row>
    <row r="350" ht="15.75" customHeight="1">
      <c r="G350" s="2"/>
      <c r="H350" s="2"/>
      <c r="J350" s="2"/>
    </row>
    <row r="351" ht="15.75" customHeight="1">
      <c r="G351" s="2"/>
      <c r="H351" s="2"/>
      <c r="J351" s="2"/>
    </row>
    <row r="352" ht="15.75" customHeight="1">
      <c r="G352" s="2"/>
      <c r="H352" s="2"/>
      <c r="J352" s="2"/>
    </row>
    <row r="353" ht="15.75" customHeight="1">
      <c r="G353" s="2"/>
      <c r="H353" s="2"/>
      <c r="J353" s="2"/>
    </row>
    <row r="354" ht="15.75" customHeight="1">
      <c r="G354" s="2"/>
      <c r="H354" s="2"/>
      <c r="J354" s="2"/>
    </row>
    <row r="355" ht="15.75" customHeight="1">
      <c r="G355" s="2"/>
      <c r="H355" s="2"/>
      <c r="J355" s="2"/>
    </row>
    <row r="356" ht="15.75" customHeight="1">
      <c r="G356" s="2"/>
      <c r="H356" s="2"/>
      <c r="J356" s="2"/>
    </row>
    <row r="357" ht="15.75" customHeight="1">
      <c r="G357" s="2"/>
      <c r="H357" s="2"/>
      <c r="J357" s="2"/>
    </row>
    <row r="358" ht="15.75" customHeight="1">
      <c r="G358" s="2"/>
      <c r="H358" s="2"/>
      <c r="J358" s="2"/>
    </row>
    <row r="359" ht="15.75" customHeight="1">
      <c r="G359" s="2"/>
      <c r="H359" s="2"/>
      <c r="J359" s="2"/>
    </row>
    <row r="360" ht="15.75" customHeight="1">
      <c r="G360" s="2"/>
      <c r="H360" s="2"/>
      <c r="J360" s="2"/>
    </row>
    <row r="361" ht="15.75" customHeight="1">
      <c r="G361" s="2"/>
      <c r="H361" s="2"/>
      <c r="J361" s="2"/>
    </row>
    <row r="362" ht="15.75" customHeight="1">
      <c r="G362" s="2"/>
      <c r="H362" s="2"/>
      <c r="J362" s="2"/>
    </row>
    <row r="363" ht="15.75" customHeight="1">
      <c r="G363" s="2"/>
      <c r="H363" s="2"/>
      <c r="J363" s="2"/>
    </row>
    <row r="364" ht="15.75" customHeight="1">
      <c r="G364" s="2"/>
      <c r="H364" s="2"/>
      <c r="J364" s="2"/>
    </row>
    <row r="365" ht="15.75" customHeight="1">
      <c r="G365" s="2"/>
      <c r="H365" s="2"/>
      <c r="J365" s="2"/>
    </row>
    <row r="366" ht="15.75" customHeight="1">
      <c r="G366" s="2"/>
      <c r="H366" s="2"/>
      <c r="J366" s="2"/>
    </row>
    <row r="367" ht="15.75" customHeight="1">
      <c r="G367" s="2"/>
      <c r="H367" s="2"/>
      <c r="J367" s="2"/>
    </row>
    <row r="368" ht="15.75" customHeight="1">
      <c r="G368" s="2"/>
      <c r="H368" s="2"/>
      <c r="J368" s="2"/>
    </row>
    <row r="369" ht="15.75" customHeight="1">
      <c r="G369" s="2"/>
      <c r="H369" s="2"/>
      <c r="J369" s="2"/>
    </row>
    <row r="370" ht="15.75" customHeight="1">
      <c r="G370" s="2"/>
      <c r="H370" s="2"/>
      <c r="J370" s="2"/>
    </row>
    <row r="371" ht="15.75" customHeight="1">
      <c r="G371" s="2"/>
      <c r="H371" s="2"/>
      <c r="J371" s="2"/>
    </row>
    <row r="372" ht="15.75" customHeight="1">
      <c r="G372" s="2"/>
      <c r="H372" s="2"/>
      <c r="J372" s="2"/>
    </row>
    <row r="373" ht="15.75" customHeight="1">
      <c r="G373" s="2"/>
      <c r="H373" s="2"/>
      <c r="J373" s="2"/>
    </row>
    <row r="374" ht="15.75" customHeight="1">
      <c r="G374" s="2"/>
      <c r="H374" s="2"/>
      <c r="J374" s="2"/>
    </row>
    <row r="375" ht="15.75" customHeight="1">
      <c r="G375" s="2"/>
      <c r="H375" s="2"/>
      <c r="J375" s="2"/>
    </row>
    <row r="376" ht="15.75" customHeight="1">
      <c r="G376" s="2"/>
      <c r="H376" s="2"/>
      <c r="J376" s="2"/>
    </row>
    <row r="377" ht="15.75" customHeight="1">
      <c r="G377" s="2"/>
      <c r="H377" s="2"/>
      <c r="J377" s="2"/>
    </row>
    <row r="378" ht="15.75" customHeight="1">
      <c r="G378" s="2"/>
      <c r="H378" s="2"/>
      <c r="J378" s="2"/>
    </row>
    <row r="379" ht="15.75" customHeight="1">
      <c r="G379" s="2"/>
      <c r="H379" s="2"/>
      <c r="J379" s="2"/>
    </row>
    <row r="380" ht="15.75" customHeight="1">
      <c r="G380" s="2"/>
      <c r="H380" s="2"/>
      <c r="J380" s="2"/>
    </row>
    <row r="381" ht="15.75" customHeight="1">
      <c r="G381" s="2"/>
      <c r="H381" s="2"/>
      <c r="J381" s="2"/>
    </row>
    <row r="382" ht="15.75" customHeight="1">
      <c r="G382" s="2"/>
      <c r="H382" s="2"/>
      <c r="J382" s="2"/>
    </row>
    <row r="383" ht="15.75" customHeight="1">
      <c r="G383" s="2"/>
      <c r="H383" s="2"/>
      <c r="J383" s="2"/>
    </row>
    <row r="384" ht="15.75" customHeight="1">
      <c r="G384" s="2"/>
      <c r="H384" s="2"/>
      <c r="J384" s="2"/>
    </row>
    <row r="385" ht="15.75" customHeight="1">
      <c r="G385" s="2"/>
      <c r="H385" s="2"/>
      <c r="J385" s="2"/>
    </row>
    <row r="386" ht="15.75" customHeight="1">
      <c r="G386" s="2"/>
      <c r="H386" s="2"/>
      <c r="J386" s="2"/>
    </row>
    <row r="387" ht="15.75" customHeight="1">
      <c r="G387" s="2"/>
      <c r="H387" s="2"/>
      <c r="J387" s="2"/>
    </row>
    <row r="388" ht="15.75" customHeight="1">
      <c r="G388" s="2"/>
      <c r="H388" s="2"/>
      <c r="J388" s="2"/>
    </row>
    <row r="389" ht="15.75" customHeight="1">
      <c r="G389" s="2"/>
      <c r="H389" s="2"/>
      <c r="J389" s="2"/>
    </row>
    <row r="390" ht="15.75" customHeight="1">
      <c r="G390" s="2"/>
      <c r="H390" s="2"/>
      <c r="J390" s="2"/>
    </row>
    <row r="391" ht="15.75" customHeight="1">
      <c r="G391" s="2"/>
      <c r="H391" s="2"/>
      <c r="J391" s="2"/>
    </row>
    <row r="392" ht="15.75" customHeight="1">
      <c r="G392" s="2"/>
      <c r="H392" s="2"/>
      <c r="J392" s="2"/>
    </row>
    <row r="393" ht="15.75" customHeight="1">
      <c r="G393" s="2"/>
      <c r="H393" s="2"/>
      <c r="J393" s="2"/>
    </row>
    <row r="394" ht="15.75" customHeight="1">
      <c r="G394" s="2"/>
      <c r="H394" s="2"/>
      <c r="J394" s="2"/>
    </row>
    <row r="395" ht="15.75" customHeight="1">
      <c r="G395" s="2"/>
      <c r="H395" s="2"/>
      <c r="J395" s="2"/>
    </row>
    <row r="396" ht="15.75" customHeight="1">
      <c r="G396" s="2"/>
      <c r="H396" s="2"/>
      <c r="J396" s="2"/>
    </row>
    <row r="397" ht="15.75" customHeight="1">
      <c r="G397" s="2"/>
      <c r="H397" s="2"/>
      <c r="J397" s="2"/>
    </row>
    <row r="398" ht="15.75" customHeight="1">
      <c r="G398" s="2"/>
      <c r="H398" s="2"/>
      <c r="J398" s="2"/>
    </row>
    <row r="399" ht="15.75" customHeight="1">
      <c r="G399" s="2"/>
      <c r="H399" s="2"/>
      <c r="J399" s="2"/>
    </row>
    <row r="400" ht="15.75" customHeight="1">
      <c r="G400" s="2"/>
      <c r="H400" s="2"/>
      <c r="J400" s="2"/>
    </row>
    <row r="401" ht="15.75" customHeight="1">
      <c r="G401" s="2"/>
      <c r="H401" s="2"/>
      <c r="J401" s="2"/>
    </row>
    <row r="402" ht="15.75" customHeight="1">
      <c r="G402" s="2"/>
      <c r="H402" s="2"/>
      <c r="J402" s="2"/>
    </row>
    <row r="403" ht="15.75" customHeight="1">
      <c r="G403" s="2"/>
      <c r="H403" s="2"/>
      <c r="J403" s="2"/>
    </row>
    <row r="404" ht="15.75" customHeight="1">
      <c r="G404" s="2"/>
      <c r="H404" s="2"/>
      <c r="J404" s="2"/>
    </row>
    <row r="405" ht="15.75" customHeight="1">
      <c r="G405" s="2"/>
      <c r="H405" s="2"/>
      <c r="J405" s="2"/>
    </row>
    <row r="406" ht="15.75" customHeight="1">
      <c r="G406" s="2"/>
      <c r="H406" s="2"/>
      <c r="J406" s="2"/>
    </row>
    <row r="407" ht="15.75" customHeight="1">
      <c r="G407" s="2"/>
      <c r="H407" s="2"/>
      <c r="J407" s="2"/>
    </row>
    <row r="408" ht="15.75" customHeight="1">
      <c r="G408" s="2"/>
      <c r="H408" s="2"/>
      <c r="J408" s="2"/>
    </row>
    <row r="409" ht="15.75" customHeight="1">
      <c r="G409" s="2"/>
      <c r="H409" s="2"/>
      <c r="J409" s="2"/>
    </row>
    <row r="410" ht="15.75" customHeight="1">
      <c r="G410" s="2"/>
      <c r="H410" s="2"/>
      <c r="J410" s="2"/>
    </row>
    <row r="411" ht="15.75" customHeight="1">
      <c r="G411" s="2"/>
      <c r="H411" s="2"/>
      <c r="J411" s="2"/>
    </row>
    <row r="412" ht="15.75" customHeight="1">
      <c r="G412" s="2"/>
      <c r="H412" s="2"/>
      <c r="J412" s="2"/>
    </row>
    <row r="413" ht="15.75" customHeight="1">
      <c r="G413" s="2"/>
      <c r="H413" s="2"/>
      <c r="J413" s="2"/>
    </row>
    <row r="414" ht="15.75" customHeight="1">
      <c r="G414" s="2"/>
      <c r="H414" s="2"/>
      <c r="J414" s="2"/>
    </row>
    <row r="415" ht="15.75" customHeight="1">
      <c r="G415" s="2"/>
      <c r="H415" s="2"/>
      <c r="J415" s="2"/>
    </row>
    <row r="416" ht="15.75" customHeight="1">
      <c r="G416" s="2"/>
      <c r="H416" s="2"/>
      <c r="J416" s="2"/>
    </row>
    <row r="417" ht="15.75" customHeight="1">
      <c r="G417" s="2"/>
      <c r="H417" s="2"/>
      <c r="J417" s="2"/>
    </row>
    <row r="418" ht="15.75" customHeight="1">
      <c r="G418" s="2"/>
      <c r="H418" s="2"/>
      <c r="J418" s="2"/>
    </row>
    <row r="419" ht="15.75" customHeight="1">
      <c r="G419" s="2"/>
      <c r="H419" s="2"/>
      <c r="J419" s="2"/>
    </row>
    <row r="420" ht="15.75" customHeight="1">
      <c r="G420" s="2"/>
      <c r="H420" s="2"/>
      <c r="J420" s="2"/>
    </row>
    <row r="421" ht="15.75" customHeight="1">
      <c r="G421" s="2"/>
      <c r="H421" s="2"/>
      <c r="J421" s="2"/>
    </row>
    <row r="422" ht="15.75" customHeight="1">
      <c r="G422" s="2"/>
      <c r="H422" s="2"/>
      <c r="J422" s="2"/>
    </row>
    <row r="423" ht="15.75" customHeight="1">
      <c r="G423" s="2"/>
      <c r="H423" s="2"/>
      <c r="J423" s="2"/>
    </row>
    <row r="424" ht="15.75" customHeight="1">
      <c r="G424" s="2"/>
      <c r="H424" s="2"/>
      <c r="J424" s="2"/>
    </row>
    <row r="425" ht="15.75" customHeight="1">
      <c r="G425" s="2"/>
      <c r="H425" s="2"/>
      <c r="J425" s="2"/>
    </row>
    <row r="426" ht="15.75" customHeight="1">
      <c r="G426" s="2"/>
      <c r="H426" s="2"/>
      <c r="J426" s="2"/>
    </row>
    <row r="427" ht="15.75" customHeight="1">
      <c r="G427" s="2"/>
      <c r="H427" s="2"/>
      <c r="J427" s="2"/>
    </row>
    <row r="428" ht="15.75" customHeight="1">
      <c r="G428" s="2"/>
      <c r="H428" s="2"/>
      <c r="J428" s="2"/>
    </row>
    <row r="429" ht="15.75" customHeight="1">
      <c r="G429" s="2"/>
      <c r="H429" s="2"/>
      <c r="J429" s="2"/>
    </row>
    <row r="430" ht="15.75" customHeight="1">
      <c r="G430" s="2"/>
      <c r="H430" s="2"/>
      <c r="J430" s="2"/>
    </row>
    <row r="431" ht="15.75" customHeight="1">
      <c r="G431" s="2"/>
      <c r="H431" s="2"/>
      <c r="J431" s="2"/>
    </row>
    <row r="432" ht="15.75" customHeight="1">
      <c r="G432" s="2"/>
      <c r="H432" s="2"/>
      <c r="J432" s="2"/>
    </row>
    <row r="433" ht="15.75" customHeight="1">
      <c r="G433" s="2"/>
      <c r="H433" s="2"/>
      <c r="J433" s="2"/>
    </row>
    <row r="434" ht="15.75" customHeight="1">
      <c r="G434" s="2"/>
      <c r="H434" s="2"/>
      <c r="J434" s="2"/>
    </row>
    <row r="435" ht="15.75" customHeight="1">
      <c r="G435" s="2"/>
      <c r="H435" s="2"/>
      <c r="J435" s="2"/>
    </row>
    <row r="436" ht="15.75" customHeight="1">
      <c r="G436" s="2"/>
      <c r="H436" s="2"/>
      <c r="J436" s="2"/>
    </row>
    <row r="437" ht="15.75" customHeight="1">
      <c r="G437" s="2"/>
      <c r="H437" s="2"/>
      <c r="J437" s="2"/>
    </row>
    <row r="438" ht="15.75" customHeight="1">
      <c r="G438" s="2"/>
      <c r="H438" s="2"/>
      <c r="J438" s="2"/>
    </row>
    <row r="439" ht="15.75" customHeight="1">
      <c r="G439" s="2"/>
      <c r="H439" s="2"/>
      <c r="J439" s="2"/>
    </row>
    <row r="440" ht="15.75" customHeight="1">
      <c r="G440" s="2"/>
      <c r="H440" s="2"/>
      <c r="J440" s="2"/>
    </row>
    <row r="441" ht="15.75" customHeight="1">
      <c r="G441" s="2"/>
      <c r="H441" s="2"/>
      <c r="J441" s="2"/>
    </row>
    <row r="442" ht="15.75" customHeight="1">
      <c r="G442" s="2"/>
      <c r="H442" s="2"/>
      <c r="J442" s="2"/>
    </row>
    <row r="443" ht="15.75" customHeight="1">
      <c r="G443" s="2"/>
      <c r="H443" s="2"/>
      <c r="J443" s="2"/>
    </row>
    <row r="444" ht="15.75" customHeight="1">
      <c r="G444" s="2"/>
      <c r="H444" s="2"/>
      <c r="J444" s="2"/>
    </row>
    <row r="445" ht="15.75" customHeight="1">
      <c r="G445" s="2"/>
      <c r="H445" s="2"/>
      <c r="J445" s="2"/>
    </row>
    <row r="446" ht="15.75" customHeight="1">
      <c r="G446" s="2"/>
      <c r="H446" s="2"/>
      <c r="J446" s="2"/>
    </row>
    <row r="447" ht="15.75" customHeight="1">
      <c r="G447" s="2"/>
      <c r="H447" s="2"/>
      <c r="J447" s="2"/>
    </row>
    <row r="448" ht="15.75" customHeight="1">
      <c r="G448" s="2"/>
      <c r="H448" s="2"/>
      <c r="J448" s="2"/>
    </row>
    <row r="449" ht="15.75" customHeight="1">
      <c r="G449" s="2"/>
      <c r="H449" s="2"/>
      <c r="J449" s="2"/>
    </row>
    <row r="450" ht="15.75" customHeight="1">
      <c r="G450" s="2"/>
      <c r="H450" s="2"/>
      <c r="J450" s="2"/>
    </row>
    <row r="451" ht="15.75" customHeight="1">
      <c r="G451" s="2"/>
      <c r="H451" s="2"/>
      <c r="J451" s="2"/>
    </row>
    <row r="452" ht="15.75" customHeight="1">
      <c r="G452" s="2"/>
      <c r="H452" s="2"/>
      <c r="J452" s="2"/>
    </row>
    <row r="453" ht="15.75" customHeight="1">
      <c r="G453" s="2"/>
      <c r="H453" s="2"/>
      <c r="J453" s="2"/>
    </row>
    <row r="454" ht="15.75" customHeight="1">
      <c r="G454" s="2"/>
      <c r="H454" s="2"/>
      <c r="J454" s="2"/>
    </row>
    <row r="455" ht="15.75" customHeight="1">
      <c r="G455" s="2"/>
      <c r="H455" s="2"/>
      <c r="J455" s="2"/>
    </row>
    <row r="456" ht="15.75" customHeight="1">
      <c r="G456" s="2"/>
      <c r="H456" s="2"/>
      <c r="J456" s="2"/>
    </row>
    <row r="457" ht="15.75" customHeight="1">
      <c r="G457" s="2"/>
      <c r="H457" s="2"/>
      <c r="J457" s="2"/>
    </row>
    <row r="458" ht="15.75" customHeight="1">
      <c r="G458" s="2"/>
      <c r="H458" s="2"/>
      <c r="J458" s="2"/>
    </row>
    <row r="459" ht="15.75" customHeight="1">
      <c r="G459" s="2"/>
      <c r="H459" s="2"/>
      <c r="J459" s="2"/>
    </row>
    <row r="460" ht="15.75" customHeight="1">
      <c r="G460" s="2"/>
      <c r="H460" s="2"/>
      <c r="J460" s="2"/>
    </row>
    <row r="461" ht="15.75" customHeight="1">
      <c r="G461" s="2"/>
      <c r="H461" s="2"/>
      <c r="J461" s="2"/>
    </row>
    <row r="462" ht="15.75" customHeight="1">
      <c r="G462" s="2"/>
      <c r="H462" s="2"/>
      <c r="J462" s="2"/>
    </row>
    <row r="463" ht="15.75" customHeight="1">
      <c r="G463" s="2"/>
      <c r="H463" s="2"/>
      <c r="J463" s="2"/>
    </row>
    <row r="464" ht="15.75" customHeight="1">
      <c r="G464" s="2"/>
      <c r="H464" s="2"/>
      <c r="J464" s="2"/>
    </row>
    <row r="465" ht="15.75" customHeight="1">
      <c r="G465" s="2"/>
      <c r="H465" s="2"/>
      <c r="J465" s="2"/>
    </row>
    <row r="466" ht="15.75" customHeight="1">
      <c r="G466" s="2"/>
      <c r="H466" s="2"/>
      <c r="J466" s="2"/>
    </row>
    <row r="467" ht="15.75" customHeight="1">
      <c r="G467" s="2"/>
      <c r="H467" s="2"/>
      <c r="J467" s="2"/>
    </row>
    <row r="468" ht="15.75" customHeight="1">
      <c r="G468" s="2"/>
      <c r="H468" s="2"/>
      <c r="J468" s="2"/>
    </row>
    <row r="469" ht="15.75" customHeight="1">
      <c r="G469" s="2"/>
      <c r="H469" s="2"/>
      <c r="J469" s="2"/>
    </row>
    <row r="470" ht="15.75" customHeight="1">
      <c r="G470" s="2"/>
      <c r="H470" s="2"/>
      <c r="J470" s="2"/>
    </row>
    <row r="471" ht="15.75" customHeight="1">
      <c r="G471" s="2"/>
      <c r="H471" s="2"/>
      <c r="J471" s="2"/>
    </row>
    <row r="472" ht="15.75" customHeight="1">
      <c r="G472" s="2"/>
      <c r="H472" s="2"/>
      <c r="J472" s="2"/>
    </row>
    <row r="473" ht="15.75" customHeight="1">
      <c r="G473" s="2"/>
      <c r="H473" s="2"/>
      <c r="J473" s="2"/>
    </row>
    <row r="474" ht="15.75" customHeight="1">
      <c r="G474" s="2"/>
      <c r="H474" s="2"/>
      <c r="J474" s="2"/>
    </row>
    <row r="475" ht="15.75" customHeight="1">
      <c r="G475" s="2"/>
      <c r="H475" s="2"/>
      <c r="J475" s="2"/>
    </row>
    <row r="476" ht="15.75" customHeight="1">
      <c r="G476" s="2"/>
      <c r="H476" s="2"/>
      <c r="J476" s="2"/>
    </row>
    <row r="477" ht="15.75" customHeight="1">
      <c r="G477" s="2"/>
      <c r="H477" s="2"/>
      <c r="J477" s="2"/>
    </row>
    <row r="478" ht="15.75" customHeight="1">
      <c r="G478" s="2"/>
      <c r="H478" s="2"/>
      <c r="J478" s="2"/>
    </row>
    <row r="479" ht="15.75" customHeight="1">
      <c r="G479" s="2"/>
      <c r="H479" s="2"/>
      <c r="J479" s="2"/>
    </row>
    <row r="480" ht="15.75" customHeight="1">
      <c r="G480" s="2"/>
      <c r="H480" s="2"/>
      <c r="J480" s="2"/>
    </row>
    <row r="481" ht="15.75" customHeight="1">
      <c r="G481" s="2"/>
      <c r="H481" s="2"/>
      <c r="J481" s="2"/>
    </row>
    <row r="482" ht="15.75" customHeight="1">
      <c r="G482" s="2"/>
      <c r="H482" s="2"/>
      <c r="J482" s="2"/>
    </row>
    <row r="483" ht="15.75" customHeight="1">
      <c r="G483" s="2"/>
      <c r="H483" s="2"/>
      <c r="J483" s="2"/>
    </row>
    <row r="484" ht="15.75" customHeight="1">
      <c r="G484" s="2"/>
      <c r="H484" s="2"/>
      <c r="J484" s="2"/>
    </row>
    <row r="485" ht="15.75" customHeight="1">
      <c r="G485" s="2"/>
      <c r="H485" s="2"/>
      <c r="J485" s="2"/>
    </row>
    <row r="486" ht="15.75" customHeight="1">
      <c r="G486" s="2"/>
      <c r="H486" s="2"/>
      <c r="J486" s="2"/>
    </row>
    <row r="487" ht="15.75" customHeight="1">
      <c r="G487" s="2"/>
      <c r="H487" s="2"/>
      <c r="J487" s="2"/>
    </row>
    <row r="488" ht="15.75" customHeight="1">
      <c r="G488" s="2"/>
      <c r="H488" s="2"/>
      <c r="J488" s="2"/>
    </row>
    <row r="489" ht="15.75" customHeight="1">
      <c r="G489" s="2"/>
      <c r="H489" s="2"/>
      <c r="J489" s="2"/>
    </row>
    <row r="490" ht="15.75" customHeight="1">
      <c r="G490" s="2"/>
      <c r="H490" s="2"/>
      <c r="J490" s="2"/>
    </row>
    <row r="491" ht="15.75" customHeight="1">
      <c r="G491" s="2"/>
      <c r="H491" s="2"/>
      <c r="J491" s="2"/>
    </row>
    <row r="492" ht="15.75" customHeight="1">
      <c r="G492" s="2"/>
      <c r="H492" s="2"/>
      <c r="J492" s="2"/>
    </row>
    <row r="493" ht="15.75" customHeight="1">
      <c r="G493" s="2"/>
      <c r="H493" s="2"/>
      <c r="J493" s="2"/>
    </row>
    <row r="494" ht="15.75" customHeight="1">
      <c r="G494" s="2"/>
      <c r="H494" s="2"/>
      <c r="J494" s="2"/>
    </row>
    <row r="495" ht="15.75" customHeight="1">
      <c r="G495" s="2"/>
      <c r="H495" s="2"/>
      <c r="J495" s="2"/>
    </row>
    <row r="496" ht="15.75" customHeight="1">
      <c r="G496" s="2"/>
      <c r="H496" s="2"/>
      <c r="J496" s="2"/>
    </row>
    <row r="497" ht="15.75" customHeight="1">
      <c r="G497" s="2"/>
      <c r="H497" s="2"/>
      <c r="J497" s="2"/>
    </row>
    <row r="498" ht="15.75" customHeight="1">
      <c r="G498" s="2"/>
      <c r="H498" s="2"/>
      <c r="J498" s="2"/>
    </row>
    <row r="499" ht="15.75" customHeight="1">
      <c r="G499" s="2"/>
      <c r="H499" s="2"/>
      <c r="J499" s="2"/>
    </row>
    <row r="500" ht="15.75" customHeight="1">
      <c r="G500" s="2"/>
      <c r="H500" s="2"/>
      <c r="J500" s="2"/>
    </row>
    <row r="501" ht="15.75" customHeight="1">
      <c r="G501" s="2"/>
      <c r="H501" s="2"/>
      <c r="J501" s="2"/>
    </row>
    <row r="502" ht="15.75" customHeight="1">
      <c r="G502" s="2"/>
      <c r="H502" s="2"/>
      <c r="J502" s="2"/>
    </row>
    <row r="503" ht="15.75" customHeight="1">
      <c r="G503" s="2"/>
      <c r="H503" s="2"/>
      <c r="J503" s="2"/>
    </row>
    <row r="504" ht="15.75" customHeight="1">
      <c r="G504" s="2"/>
      <c r="H504" s="2"/>
      <c r="J504" s="2"/>
    </row>
    <row r="505" ht="15.75" customHeight="1">
      <c r="G505" s="2"/>
      <c r="H505" s="2"/>
      <c r="J505" s="2"/>
    </row>
    <row r="506" ht="15.75" customHeight="1">
      <c r="G506" s="2"/>
      <c r="H506" s="2"/>
      <c r="J506" s="2"/>
    </row>
    <row r="507" ht="15.75" customHeight="1">
      <c r="G507" s="2"/>
      <c r="H507" s="2"/>
      <c r="J507" s="2"/>
    </row>
    <row r="508" ht="15.75" customHeight="1">
      <c r="G508" s="2"/>
      <c r="H508" s="2"/>
      <c r="J508" s="2"/>
    </row>
    <row r="509" ht="15.75" customHeight="1">
      <c r="G509" s="2"/>
      <c r="H509" s="2"/>
      <c r="J509" s="2"/>
    </row>
    <row r="510" ht="15.75" customHeight="1">
      <c r="G510" s="2"/>
      <c r="H510" s="2"/>
      <c r="J510" s="2"/>
    </row>
    <row r="511" ht="15.75" customHeight="1">
      <c r="G511" s="2"/>
      <c r="H511" s="2"/>
      <c r="J511" s="2"/>
    </row>
    <row r="512" ht="15.75" customHeight="1">
      <c r="G512" s="2"/>
      <c r="H512" s="2"/>
      <c r="J512" s="2"/>
    </row>
    <row r="513" ht="15.75" customHeight="1">
      <c r="G513" s="2"/>
      <c r="H513" s="2"/>
      <c r="J513" s="2"/>
    </row>
    <row r="514" ht="15.75" customHeight="1">
      <c r="G514" s="2"/>
      <c r="H514" s="2"/>
      <c r="J514" s="2"/>
    </row>
    <row r="515" ht="15.75" customHeight="1">
      <c r="G515" s="2"/>
      <c r="H515" s="2"/>
      <c r="J515" s="2"/>
    </row>
    <row r="516" ht="15.75" customHeight="1">
      <c r="G516" s="2"/>
      <c r="H516" s="2"/>
      <c r="J516" s="2"/>
    </row>
    <row r="517" ht="15.75" customHeight="1">
      <c r="G517" s="2"/>
      <c r="H517" s="2"/>
      <c r="J517" s="2"/>
    </row>
    <row r="518" ht="15.75" customHeight="1">
      <c r="G518" s="2"/>
      <c r="H518" s="2"/>
      <c r="J518" s="2"/>
    </row>
    <row r="519" ht="15.75" customHeight="1">
      <c r="G519" s="2"/>
      <c r="H519" s="2"/>
      <c r="J519" s="2"/>
    </row>
    <row r="520" ht="15.75" customHeight="1">
      <c r="G520" s="2"/>
      <c r="H520" s="2"/>
      <c r="J520" s="2"/>
    </row>
    <row r="521" ht="15.75" customHeight="1">
      <c r="G521" s="2"/>
      <c r="H521" s="2"/>
      <c r="J521" s="2"/>
    </row>
    <row r="522" ht="15.75" customHeight="1">
      <c r="G522" s="2"/>
      <c r="H522" s="2"/>
      <c r="J522" s="2"/>
    </row>
    <row r="523" ht="15.75" customHeight="1">
      <c r="G523" s="2"/>
      <c r="H523" s="2"/>
      <c r="J523" s="2"/>
    </row>
    <row r="524" ht="15.75" customHeight="1">
      <c r="G524" s="2"/>
      <c r="H524" s="2"/>
      <c r="J524" s="2"/>
    </row>
    <row r="525" ht="15.75" customHeight="1">
      <c r="G525" s="2"/>
      <c r="H525" s="2"/>
      <c r="J525" s="2"/>
    </row>
    <row r="526" ht="15.75" customHeight="1">
      <c r="G526" s="2"/>
      <c r="H526" s="2"/>
      <c r="J526" s="2"/>
    </row>
    <row r="527" ht="15.75" customHeight="1">
      <c r="G527" s="2"/>
      <c r="H527" s="2"/>
      <c r="J527" s="2"/>
    </row>
    <row r="528" ht="15.75" customHeight="1">
      <c r="G528" s="2"/>
      <c r="H528" s="2"/>
      <c r="J528" s="2"/>
    </row>
    <row r="529" ht="15.75" customHeight="1">
      <c r="G529" s="2"/>
      <c r="H529" s="2"/>
      <c r="J529" s="2"/>
    </row>
    <row r="530" ht="15.75" customHeight="1">
      <c r="G530" s="2"/>
      <c r="H530" s="2"/>
      <c r="J530" s="2"/>
    </row>
    <row r="531" ht="15.75" customHeight="1">
      <c r="G531" s="2"/>
      <c r="H531" s="2"/>
      <c r="J531" s="2"/>
    </row>
    <row r="532" ht="15.75" customHeight="1">
      <c r="G532" s="2"/>
      <c r="H532" s="2"/>
      <c r="J532" s="2"/>
    </row>
    <row r="533" ht="15.75" customHeight="1">
      <c r="G533" s="2"/>
      <c r="H533" s="2"/>
      <c r="J533" s="2"/>
    </row>
    <row r="534" ht="15.75" customHeight="1">
      <c r="G534" s="2"/>
      <c r="H534" s="2"/>
      <c r="J534" s="2"/>
    </row>
    <row r="535" ht="15.75" customHeight="1">
      <c r="G535" s="2"/>
      <c r="H535" s="2"/>
      <c r="J535" s="2"/>
    </row>
    <row r="536" ht="15.75" customHeight="1">
      <c r="G536" s="2"/>
      <c r="H536" s="2"/>
      <c r="J536" s="2"/>
    </row>
    <row r="537" ht="15.75" customHeight="1">
      <c r="G537" s="2"/>
      <c r="H537" s="2"/>
      <c r="J537" s="2"/>
    </row>
    <row r="538" ht="15.75" customHeight="1">
      <c r="G538" s="2"/>
      <c r="H538" s="2"/>
      <c r="J538" s="2"/>
    </row>
    <row r="539" ht="15.75" customHeight="1">
      <c r="G539" s="2"/>
      <c r="H539" s="2"/>
      <c r="J539" s="2"/>
    </row>
    <row r="540" ht="15.75" customHeight="1">
      <c r="G540" s="2"/>
      <c r="H540" s="2"/>
      <c r="J540" s="2"/>
    </row>
    <row r="541" ht="15.75" customHeight="1">
      <c r="G541" s="2"/>
      <c r="H541" s="2"/>
      <c r="J541" s="2"/>
    </row>
    <row r="542" ht="15.75" customHeight="1">
      <c r="G542" s="2"/>
      <c r="H542" s="2"/>
      <c r="J542" s="2"/>
    </row>
    <row r="543" ht="15.75" customHeight="1">
      <c r="G543" s="2"/>
      <c r="H543" s="2"/>
      <c r="J543" s="2"/>
    </row>
    <row r="544" ht="15.75" customHeight="1">
      <c r="G544" s="2"/>
      <c r="H544" s="2"/>
      <c r="J544" s="2"/>
    </row>
    <row r="545" ht="15.75" customHeight="1">
      <c r="G545" s="2"/>
      <c r="H545" s="2"/>
      <c r="J545" s="2"/>
    </row>
    <row r="546" ht="15.75" customHeight="1">
      <c r="G546" s="2"/>
      <c r="H546" s="2"/>
      <c r="J546" s="2"/>
    </row>
    <row r="547" ht="15.75" customHeight="1">
      <c r="G547" s="2"/>
      <c r="H547" s="2"/>
      <c r="J547" s="2"/>
    </row>
    <row r="548" ht="15.75" customHeight="1">
      <c r="G548" s="2"/>
      <c r="H548" s="2"/>
      <c r="J548" s="2"/>
    </row>
    <row r="549" ht="15.75" customHeight="1">
      <c r="G549" s="2"/>
      <c r="H549" s="2"/>
      <c r="J549" s="2"/>
    </row>
    <row r="550" ht="15.75" customHeight="1">
      <c r="G550" s="2"/>
      <c r="H550" s="2"/>
      <c r="J550" s="2"/>
    </row>
    <row r="551" ht="15.75" customHeight="1">
      <c r="G551" s="2"/>
      <c r="H551" s="2"/>
      <c r="J551" s="2"/>
    </row>
    <row r="552" ht="15.75" customHeight="1">
      <c r="G552" s="2"/>
      <c r="H552" s="2"/>
      <c r="J552" s="2"/>
    </row>
    <row r="553" ht="15.75" customHeight="1">
      <c r="G553" s="2"/>
      <c r="H553" s="2"/>
      <c r="J553" s="2"/>
    </row>
    <row r="554" ht="15.75" customHeight="1">
      <c r="G554" s="2"/>
      <c r="H554" s="2"/>
      <c r="J554" s="2"/>
    </row>
    <row r="555" ht="15.75" customHeight="1">
      <c r="G555" s="2"/>
      <c r="H555" s="2"/>
      <c r="J555" s="2"/>
    </row>
    <row r="556" ht="15.75" customHeight="1">
      <c r="G556" s="2"/>
      <c r="H556" s="2"/>
      <c r="J556" s="2"/>
    </row>
    <row r="557" ht="15.75" customHeight="1">
      <c r="G557" s="2"/>
      <c r="H557" s="2"/>
      <c r="J557" s="2"/>
    </row>
    <row r="558" ht="15.75" customHeight="1">
      <c r="G558" s="2"/>
      <c r="H558" s="2"/>
      <c r="J558" s="2"/>
    </row>
    <row r="559" ht="15.75" customHeight="1">
      <c r="G559" s="2"/>
      <c r="H559" s="2"/>
      <c r="J559" s="2"/>
    </row>
    <row r="560" ht="15.75" customHeight="1">
      <c r="G560" s="2"/>
      <c r="H560" s="2"/>
      <c r="J560" s="2"/>
    </row>
    <row r="561" ht="15.75" customHeight="1">
      <c r="G561" s="2"/>
      <c r="H561" s="2"/>
      <c r="J561" s="2"/>
    </row>
    <row r="562" ht="15.75" customHeight="1">
      <c r="G562" s="2"/>
      <c r="H562" s="2"/>
      <c r="J562" s="2"/>
    </row>
    <row r="563" ht="15.75" customHeight="1">
      <c r="G563" s="2"/>
      <c r="H563" s="2"/>
      <c r="J563" s="2"/>
    </row>
    <row r="564" ht="15.75" customHeight="1">
      <c r="G564" s="2"/>
      <c r="H564" s="2"/>
      <c r="J564" s="2"/>
    </row>
    <row r="565" ht="15.75" customHeight="1">
      <c r="G565" s="2"/>
      <c r="H565" s="2"/>
      <c r="J565" s="2"/>
    </row>
    <row r="566" ht="15.75" customHeight="1">
      <c r="G566" s="2"/>
      <c r="H566" s="2"/>
      <c r="J566" s="2"/>
    </row>
    <row r="567" ht="15.75" customHeight="1">
      <c r="G567" s="2"/>
      <c r="H567" s="2"/>
      <c r="J567" s="2"/>
    </row>
    <row r="568" ht="15.75" customHeight="1">
      <c r="G568" s="2"/>
      <c r="H568" s="2"/>
      <c r="J568" s="2"/>
    </row>
    <row r="569" ht="15.75" customHeight="1">
      <c r="G569" s="2"/>
      <c r="H569" s="2"/>
      <c r="J569" s="2"/>
    </row>
    <row r="570" ht="15.75" customHeight="1">
      <c r="G570" s="2"/>
      <c r="H570" s="2"/>
      <c r="J570" s="2"/>
    </row>
    <row r="571" ht="15.75" customHeight="1">
      <c r="G571" s="2"/>
      <c r="H571" s="2"/>
      <c r="J571" s="2"/>
    </row>
    <row r="572" ht="15.75" customHeight="1">
      <c r="G572" s="2"/>
      <c r="H572" s="2"/>
      <c r="J572" s="2"/>
    </row>
    <row r="573" ht="15.75" customHeight="1">
      <c r="G573" s="2"/>
      <c r="H573" s="2"/>
      <c r="J573" s="2"/>
    </row>
    <row r="574" ht="15.75" customHeight="1">
      <c r="G574" s="2"/>
      <c r="H574" s="2"/>
      <c r="J574" s="2"/>
    </row>
    <row r="575" ht="15.75" customHeight="1">
      <c r="G575" s="2"/>
      <c r="H575" s="2"/>
      <c r="J575" s="2"/>
    </row>
    <row r="576" ht="15.75" customHeight="1">
      <c r="G576" s="2"/>
      <c r="H576" s="2"/>
      <c r="J576" s="2"/>
    </row>
    <row r="577" ht="15.75" customHeight="1">
      <c r="G577" s="2"/>
      <c r="H577" s="2"/>
      <c r="J577" s="2"/>
    </row>
    <row r="578" ht="15.75" customHeight="1">
      <c r="G578" s="2"/>
      <c r="H578" s="2"/>
      <c r="J578" s="2"/>
    </row>
    <row r="579" ht="15.75" customHeight="1">
      <c r="G579" s="2"/>
      <c r="H579" s="2"/>
      <c r="J579" s="2"/>
    </row>
    <row r="580" ht="15.75" customHeight="1">
      <c r="G580" s="2"/>
      <c r="H580" s="2"/>
      <c r="J580" s="2"/>
    </row>
    <row r="581" ht="15.75" customHeight="1">
      <c r="G581" s="2"/>
      <c r="H581" s="2"/>
      <c r="J581" s="2"/>
    </row>
    <row r="582" ht="15.75" customHeight="1">
      <c r="G582" s="2"/>
      <c r="H582" s="2"/>
      <c r="J582" s="2"/>
    </row>
    <row r="583" ht="15.75" customHeight="1">
      <c r="G583" s="2"/>
      <c r="H583" s="2"/>
      <c r="J583" s="2"/>
    </row>
    <row r="584" ht="15.75" customHeight="1">
      <c r="G584" s="2"/>
      <c r="H584" s="2"/>
      <c r="J584" s="2"/>
    </row>
    <row r="585" ht="15.75" customHeight="1">
      <c r="G585" s="2"/>
      <c r="H585" s="2"/>
      <c r="J585" s="2"/>
    </row>
    <row r="586" ht="15.75" customHeight="1">
      <c r="G586" s="2"/>
      <c r="H586" s="2"/>
      <c r="J586" s="2"/>
    </row>
    <row r="587" ht="15.75" customHeight="1">
      <c r="G587" s="2"/>
      <c r="H587" s="2"/>
      <c r="J587" s="2"/>
    </row>
    <row r="588" ht="15.75" customHeight="1">
      <c r="G588" s="2"/>
      <c r="H588" s="2"/>
      <c r="J588" s="2"/>
    </row>
    <row r="589" ht="15.75" customHeight="1">
      <c r="G589" s="2"/>
      <c r="H589" s="2"/>
      <c r="J589" s="2"/>
    </row>
    <row r="590" ht="15.75" customHeight="1">
      <c r="G590" s="2"/>
      <c r="H590" s="2"/>
      <c r="J590" s="2"/>
    </row>
    <row r="591" ht="15.75" customHeight="1">
      <c r="G591" s="2"/>
      <c r="H591" s="2"/>
      <c r="J591" s="2"/>
    </row>
    <row r="592" ht="15.75" customHeight="1">
      <c r="G592" s="2"/>
      <c r="H592" s="2"/>
      <c r="J592" s="2"/>
    </row>
    <row r="593" ht="15.75" customHeight="1">
      <c r="G593" s="2"/>
      <c r="H593" s="2"/>
      <c r="J593" s="2"/>
    </row>
    <row r="594" ht="15.75" customHeight="1">
      <c r="G594" s="2"/>
      <c r="H594" s="2"/>
      <c r="J594" s="2"/>
    </row>
    <row r="595" ht="15.75" customHeight="1">
      <c r="G595" s="2"/>
      <c r="H595" s="2"/>
      <c r="J595" s="2"/>
    </row>
    <row r="596" ht="15.75" customHeight="1">
      <c r="G596" s="2"/>
      <c r="H596" s="2"/>
      <c r="J596" s="2"/>
    </row>
    <row r="597" ht="15.75" customHeight="1">
      <c r="G597" s="2"/>
      <c r="H597" s="2"/>
      <c r="J597" s="2"/>
    </row>
    <row r="598" ht="15.75" customHeight="1">
      <c r="G598" s="2"/>
      <c r="H598" s="2"/>
      <c r="J598" s="2"/>
    </row>
    <row r="599" ht="15.75" customHeight="1">
      <c r="G599" s="2"/>
      <c r="H599" s="2"/>
      <c r="J599" s="2"/>
    </row>
    <row r="600" ht="15.75" customHeight="1">
      <c r="G600" s="2"/>
      <c r="H600" s="2"/>
      <c r="J600" s="2"/>
    </row>
    <row r="601" ht="15.75" customHeight="1">
      <c r="G601" s="2"/>
      <c r="H601" s="2"/>
      <c r="J601" s="2"/>
    </row>
    <row r="602" ht="15.75" customHeight="1">
      <c r="G602" s="2"/>
      <c r="H602" s="2"/>
      <c r="J602" s="2"/>
    </row>
    <row r="603" ht="15.75" customHeight="1">
      <c r="G603" s="2"/>
      <c r="H603" s="2"/>
      <c r="J603" s="2"/>
    </row>
    <row r="604" ht="15.75" customHeight="1">
      <c r="G604" s="2"/>
      <c r="H604" s="2"/>
      <c r="J604" s="2"/>
    </row>
    <row r="605" ht="15.75" customHeight="1">
      <c r="G605" s="2"/>
      <c r="H605" s="2"/>
      <c r="J605" s="2"/>
    </row>
    <row r="606" ht="15.75" customHeight="1">
      <c r="G606" s="2"/>
      <c r="H606" s="2"/>
      <c r="J606" s="2"/>
    </row>
    <row r="607" ht="15.75" customHeight="1">
      <c r="G607" s="2"/>
      <c r="H607" s="2"/>
      <c r="J607" s="2"/>
    </row>
    <row r="608" ht="15.75" customHeight="1">
      <c r="G608" s="2"/>
      <c r="H608" s="2"/>
      <c r="J608" s="2"/>
    </row>
    <row r="609" ht="15.75" customHeight="1">
      <c r="G609" s="2"/>
      <c r="H609" s="2"/>
      <c r="J609" s="2"/>
    </row>
    <row r="610" ht="15.75" customHeight="1">
      <c r="G610" s="2"/>
      <c r="H610" s="2"/>
      <c r="J610" s="2"/>
    </row>
    <row r="611" ht="15.75" customHeight="1">
      <c r="G611" s="2"/>
      <c r="H611" s="2"/>
      <c r="J611" s="2"/>
    </row>
    <row r="612" ht="15.75" customHeight="1">
      <c r="G612" s="2"/>
      <c r="H612" s="2"/>
      <c r="J612" s="2"/>
    </row>
    <row r="613" ht="15.75" customHeight="1">
      <c r="G613" s="2"/>
      <c r="H613" s="2"/>
      <c r="J613" s="2"/>
    </row>
    <row r="614" ht="15.75" customHeight="1">
      <c r="G614" s="2"/>
      <c r="H614" s="2"/>
      <c r="J614" s="2"/>
    </row>
    <row r="615" ht="15.75" customHeight="1">
      <c r="G615" s="2"/>
      <c r="H615" s="2"/>
      <c r="J615" s="2"/>
    </row>
    <row r="616" ht="15.75" customHeight="1">
      <c r="G616" s="2"/>
      <c r="H616" s="2"/>
      <c r="J616" s="2"/>
    </row>
    <row r="617" ht="15.75" customHeight="1">
      <c r="G617" s="2"/>
      <c r="H617" s="2"/>
      <c r="J617" s="2"/>
    </row>
    <row r="618" ht="15.75" customHeight="1">
      <c r="G618" s="2"/>
      <c r="H618" s="2"/>
      <c r="J618" s="2"/>
    </row>
    <row r="619" ht="15.75" customHeight="1">
      <c r="G619" s="2"/>
      <c r="H619" s="2"/>
      <c r="J619" s="2"/>
    </row>
    <row r="620" ht="15.75" customHeight="1">
      <c r="G620" s="2"/>
      <c r="H620" s="2"/>
      <c r="J620" s="2"/>
    </row>
    <row r="621" ht="15.75" customHeight="1">
      <c r="G621" s="2"/>
      <c r="H621" s="2"/>
      <c r="J621" s="2"/>
    </row>
    <row r="622" ht="15.75" customHeight="1">
      <c r="G622" s="2"/>
      <c r="H622" s="2"/>
      <c r="J622" s="2"/>
    </row>
    <row r="623" ht="15.75" customHeight="1">
      <c r="G623" s="2"/>
      <c r="H623" s="2"/>
      <c r="J623" s="2"/>
    </row>
    <row r="624" ht="15.75" customHeight="1">
      <c r="G624" s="2"/>
      <c r="H624" s="2"/>
      <c r="J624" s="2"/>
    </row>
    <row r="625" ht="15.75" customHeight="1">
      <c r="G625" s="2"/>
      <c r="H625" s="2"/>
      <c r="J625" s="2"/>
    </row>
    <row r="626" ht="15.75" customHeight="1">
      <c r="G626" s="2"/>
      <c r="H626" s="2"/>
      <c r="J626" s="2"/>
    </row>
    <row r="627" ht="15.75" customHeight="1">
      <c r="G627" s="2"/>
      <c r="H627" s="2"/>
      <c r="J627" s="2"/>
    </row>
    <row r="628" ht="15.75" customHeight="1">
      <c r="G628" s="2"/>
      <c r="H628" s="2"/>
      <c r="J628" s="2"/>
    </row>
    <row r="629" ht="15.75" customHeight="1">
      <c r="G629" s="2"/>
      <c r="H629" s="2"/>
      <c r="J629" s="2"/>
    </row>
    <row r="630" ht="15.75" customHeight="1">
      <c r="G630" s="2"/>
      <c r="H630" s="2"/>
      <c r="J630" s="2"/>
    </row>
    <row r="631" ht="15.75" customHeight="1">
      <c r="G631" s="2"/>
      <c r="H631" s="2"/>
      <c r="J631" s="2"/>
    </row>
    <row r="632" ht="15.75" customHeight="1">
      <c r="G632" s="2"/>
      <c r="H632" s="2"/>
      <c r="J632" s="2"/>
    </row>
    <row r="633" ht="15.75" customHeight="1">
      <c r="G633" s="2"/>
      <c r="H633" s="2"/>
      <c r="J633" s="2"/>
    </row>
    <row r="634" ht="15.75" customHeight="1">
      <c r="G634" s="2"/>
      <c r="H634" s="2"/>
      <c r="J634" s="2"/>
    </row>
    <row r="635" ht="15.75" customHeight="1">
      <c r="G635" s="2"/>
      <c r="H635" s="2"/>
      <c r="J635" s="2"/>
    </row>
    <row r="636" ht="15.75" customHeight="1">
      <c r="G636" s="2"/>
      <c r="H636" s="2"/>
      <c r="J636" s="2"/>
    </row>
    <row r="637" ht="15.75" customHeight="1">
      <c r="G637" s="2"/>
      <c r="H637" s="2"/>
      <c r="J637" s="2"/>
    </row>
    <row r="638" ht="15.75" customHeight="1">
      <c r="G638" s="2"/>
      <c r="H638" s="2"/>
      <c r="J638" s="2"/>
    </row>
    <row r="639" ht="15.75" customHeight="1">
      <c r="G639" s="2"/>
      <c r="H639" s="2"/>
      <c r="J639" s="2"/>
    </row>
    <row r="640" ht="15.75" customHeight="1">
      <c r="G640" s="2"/>
      <c r="H640" s="2"/>
      <c r="J640" s="2"/>
    </row>
    <row r="641" ht="15.75" customHeight="1">
      <c r="G641" s="2"/>
      <c r="H641" s="2"/>
      <c r="J641" s="2"/>
    </row>
    <row r="642" ht="15.75" customHeight="1">
      <c r="G642" s="2"/>
      <c r="H642" s="2"/>
      <c r="J642" s="2"/>
    </row>
    <row r="643" ht="15.75" customHeight="1">
      <c r="G643" s="2"/>
      <c r="H643" s="2"/>
      <c r="J643" s="2"/>
    </row>
    <row r="644" ht="15.75" customHeight="1">
      <c r="G644" s="2"/>
      <c r="H644" s="2"/>
      <c r="J644" s="2"/>
    </row>
    <row r="645" ht="15.75" customHeight="1">
      <c r="G645" s="2"/>
      <c r="H645" s="2"/>
      <c r="J645" s="2"/>
    </row>
    <row r="646" ht="15.75" customHeight="1">
      <c r="G646" s="2"/>
      <c r="H646" s="2"/>
      <c r="J646" s="2"/>
    </row>
    <row r="647" ht="15.75" customHeight="1">
      <c r="G647" s="2"/>
      <c r="H647" s="2"/>
      <c r="J647" s="2"/>
    </row>
    <row r="648" ht="15.75" customHeight="1">
      <c r="G648" s="2"/>
      <c r="H648" s="2"/>
      <c r="J648" s="2"/>
    </row>
    <row r="649" ht="15.75" customHeight="1">
      <c r="G649" s="2"/>
      <c r="H649" s="2"/>
      <c r="J649" s="2"/>
    </row>
    <row r="650" ht="15.75" customHeight="1">
      <c r="G650" s="2"/>
      <c r="H650" s="2"/>
      <c r="J650" s="2"/>
    </row>
    <row r="651" ht="15.75" customHeight="1">
      <c r="G651" s="2"/>
      <c r="H651" s="2"/>
      <c r="J651" s="2"/>
    </row>
    <row r="652" ht="15.75" customHeight="1">
      <c r="G652" s="2"/>
      <c r="H652" s="2"/>
      <c r="J652" s="2"/>
    </row>
    <row r="653" ht="15.75" customHeight="1">
      <c r="G653" s="2"/>
      <c r="H653" s="2"/>
      <c r="J653" s="2"/>
    </row>
    <row r="654" ht="15.75" customHeight="1">
      <c r="G654" s="2"/>
      <c r="H654" s="2"/>
      <c r="J654" s="2"/>
    </row>
    <row r="655" ht="15.75" customHeight="1">
      <c r="G655" s="2"/>
      <c r="H655" s="2"/>
      <c r="J655" s="2"/>
    </row>
    <row r="656" ht="15.75" customHeight="1">
      <c r="G656" s="2"/>
      <c r="H656" s="2"/>
      <c r="J656" s="2"/>
    </row>
    <row r="657" ht="15.75" customHeight="1">
      <c r="G657" s="2"/>
      <c r="H657" s="2"/>
      <c r="J657" s="2"/>
    </row>
    <row r="658" ht="15.75" customHeight="1">
      <c r="G658" s="2"/>
      <c r="H658" s="2"/>
      <c r="J658" s="2"/>
    </row>
    <row r="659" ht="15.75" customHeight="1">
      <c r="G659" s="2"/>
      <c r="H659" s="2"/>
      <c r="J659" s="2"/>
    </row>
    <row r="660" ht="15.75" customHeight="1">
      <c r="G660" s="2"/>
      <c r="H660" s="2"/>
      <c r="J660" s="2"/>
    </row>
    <row r="661" ht="15.75" customHeight="1">
      <c r="G661" s="2"/>
      <c r="H661" s="2"/>
      <c r="J661" s="2"/>
    </row>
    <row r="662" ht="15.75" customHeight="1">
      <c r="G662" s="2"/>
      <c r="H662" s="2"/>
      <c r="J662" s="2"/>
    </row>
    <row r="663" ht="15.75" customHeight="1">
      <c r="G663" s="2"/>
      <c r="H663" s="2"/>
      <c r="J663" s="2"/>
    </row>
    <row r="664" ht="15.75" customHeight="1">
      <c r="G664" s="2"/>
      <c r="H664" s="2"/>
      <c r="J664" s="2"/>
    </row>
    <row r="665" ht="15.75" customHeight="1">
      <c r="G665" s="2"/>
      <c r="H665" s="2"/>
      <c r="J665" s="2"/>
    </row>
    <row r="666" ht="15.75" customHeight="1">
      <c r="G666" s="2"/>
      <c r="H666" s="2"/>
      <c r="J666" s="2"/>
    </row>
    <row r="667" ht="15.75" customHeight="1">
      <c r="G667" s="2"/>
      <c r="H667" s="2"/>
      <c r="J667" s="2"/>
    </row>
    <row r="668" ht="15.75" customHeight="1">
      <c r="G668" s="2"/>
      <c r="H668" s="2"/>
      <c r="J668" s="2"/>
    </row>
    <row r="669" ht="15.75" customHeight="1">
      <c r="G669" s="2"/>
      <c r="H669" s="2"/>
      <c r="J669" s="2"/>
    </row>
    <row r="670" ht="15.75" customHeight="1">
      <c r="G670" s="2"/>
      <c r="H670" s="2"/>
      <c r="J670" s="2"/>
    </row>
    <row r="671" ht="15.75" customHeight="1">
      <c r="G671" s="2"/>
      <c r="H671" s="2"/>
      <c r="J671" s="2"/>
    </row>
    <row r="672" ht="15.75" customHeight="1">
      <c r="G672" s="2"/>
      <c r="H672" s="2"/>
      <c r="J672" s="2"/>
    </row>
    <row r="673" ht="15.75" customHeight="1">
      <c r="G673" s="2"/>
      <c r="H673" s="2"/>
      <c r="J673" s="2"/>
    </row>
    <row r="674" ht="15.75" customHeight="1">
      <c r="G674" s="2"/>
      <c r="H674" s="2"/>
      <c r="J674" s="2"/>
    </row>
    <row r="675" ht="15.75" customHeight="1">
      <c r="G675" s="2"/>
      <c r="H675" s="2"/>
      <c r="J675" s="2"/>
    </row>
    <row r="676" ht="15.75" customHeight="1">
      <c r="G676" s="2"/>
      <c r="H676" s="2"/>
      <c r="J676" s="2"/>
    </row>
    <row r="677" ht="15.75" customHeight="1">
      <c r="G677" s="2"/>
      <c r="H677" s="2"/>
      <c r="J677" s="2"/>
    </row>
    <row r="678" ht="15.75" customHeight="1">
      <c r="G678" s="2"/>
      <c r="H678" s="2"/>
      <c r="J678" s="2"/>
    </row>
    <row r="679" ht="15.75" customHeight="1">
      <c r="G679" s="2"/>
      <c r="H679" s="2"/>
      <c r="J679" s="2"/>
    </row>
    <row r="680" ht="15.75" customHeight="1">
      <c r="G680" s="2"/>
      <c r="H680" s="2"/>
      <c r="J680" s="2"/>
    </row>
    <row r="681" ht="15.75" customHeight="1">
      <c r="G681" s="2"/>
      <c r="H681" s="2"/>
      <c r="J681" s="2"/>
    </row>
    <row r="682" ht="15.75" customHeight="1">
      <c r="G682" s="2"/>
      <c r="H682" s="2"/>
      <c r="J682" s="2"/>
    </row>
    <row r="683" ht="15.75" customHeight="1">
      <c r="G683" s="2"/>
      <c r="H683" s="2"/>
      <c r="J683" s="2"/>
    </row>
    <row r="684" ht="15.75" customHeight="1">
      <c r="G684" s="2"/>
      <c r="H684" s="2"/>
      <c r="J684" s="2"/>
    </row>
    <row r="685" ht="15.75" customHeight="1">
      <c r="G685" s="2"/>
      <c r="H685" s="2"/>
      <c r="J685" s="2"/>
    </row>
    <row r="686" ht="15.75" customHeight="1">
      <c r="G686" s="2"/>
      <c r="H686" s="2"/>
      <c r="J686" s="2"/>
    </row>
    <row r="687" ht="15.75" customHeight="1">
      <c r="G687" s="2"/>
      <c r="H687" s="2"/>
      <c r="J687" s="2"/>
    </row>
    <row r="688" ht="15.75" customHeight="1">
      <c r="G688" s="2"/>
      <c r="H688" s="2"/>
      <c r="J688" s="2"/>
    </row>
    <row r="689" ht="15.75" customHeight="1">
      <c r="G689" s="2"/>
      <c r="H689" s="2"/>
      <c r="J689" s="2"/>
    </row>
    <row r="690" ht="15.75" customHeight="1">
      <c r="G690" s="2"/>
      <c r="H690" s="2"/>
      <c r="J690" s="2"/>
    </row>
    <row r="691" ht="15.75" customHeight="1">
      <c r="G691" s="2"/>
      <c r="H691" s="2"/>
      <c r="J691" s="2"/>
    </row>
    <row r="692" ht="15.75" customHeight="1">
      <c r="G692" s="2"/>
      <c r="H692" s="2"/>
      <c r="J692" s="2"/>
    </row>
    <row r="693" ht="15.75" customHeight="1">
      <c r="G693" s="2"/>
      <c r="H693" s="2"/>
      <c r="J693" s="2"/>
    </row>
    <row r="694" ht="15.75" customHeight="1">
      <c r="G694" s="2"/>
      <c r="H694" s="2"/>
      <c r="J694" s="2"/>
    </row>
    <row r="695" ht="15.75" customHeight="1">
      <c r="G695" s="2"/>
      <c r="H695" s="2"/>
      <c r="J695" s="2"/>
    </row>
    <row r="696" ht="15.75" customHeight="1">
      <c r="G696" s="2"/>
      <c r="H696" s="2"/>
      <c r="J696" s="2"/>
    </row>
    <row r="697" ht="15.75" customHeight="1">
      <c r="G697" s="2"/>
      <c r="H697" s="2"/>
      <c r="J697" s="2"/>
    </row>
    <row r="698" ht="15.75" customHeight="1">
      <c r="G698" s="2"/>
      <c r="H698" s="2"/>
      <c r="J698" s="2"/>
    </row>
    <row r="699" ht="15.75" customHeight="1">
      <c r="G699" s="2"/>
      <c r="H699" s="2"/>
      <c r="J699" s="2"/>
    </row>
    <row r="700" ht="15.75" customHeight="1">
      <c r="G700" s="2"/>
      <c r="H700" s="2"/>
      <c r="J700" s="2"/>
    </row>
    <row r="701" ht="15.75" customHeight="1">
      <c r="G701" s="2"/>
      <c r="H701" s="2"/>
      <c r="J701" s="2"/>
    </row>
    <row r="702" ht="15.75" customHeight="1">
      <c r="G702" s="2"/>
      <c r="H702" s="2"/>
      <c r="J702" s="2"/>
    </row>
    <row r="703" ht="15.75" customHeight="1">
      <c r="G703" s="2"/>
      <c r="H703" s="2"/>
      <c r="J703" s="2"/>
    </row>
    <row r="704" ht="15.75" customHeight="1">
      <c r="G704" s="2"/>
      <c r="H704" s="2"/>
      <c r="J704" s="2"/>
    </row>
    <row r="705" ht="15.75" customHeight="1">
      <c r="G705" s="2"/>
      <c r="H705" s="2"/>
      <c r="J705" s="2"/>
    </row>
    <row r="706" ht="15.75" customHeight="1">
      <c r="G706" s="2"/>
      <c r="H706" s="2"/>
      <c r="J706" s="2"/>
    </row>
    <row r="707" ht="15.75" customHeight="1">
      <c r="G707" s="2"/>
      <c r="H707" s="2"/>
      <c r="J707" s="2"/>
    </row>
    <row r="708" ht="15.75" customHeight="1">
      <c r="G708" s="2"/>
      <c r="H708" s="2"/>
      <c r="J708" s="2"/>
    </row>
    <row r="709" ht="15.75" customHeight="1">
      <c r="G709" s="2"/>
      <c r="H709" s="2"/>
      <c r="J709" s="2"/>
    </row>
    <row r="710" ht="15.75" customHeight="1">
      <c r="G710" s="2"/>
      <c r="H710" s="2"/>
      <c r="J710" s="2"/>
    </row>
    <row r="711" ht="15.75" customHeight="1">
      <c r="G711" s="2"/>
      <c r="H711" s="2"/>
      <c r="J711" s="2"/>
    </row>
    <row r="712" ht="15.75" customHeight="1">
      <c r="G712" s="2"/>
      <c r="H712" s="2"/>
      <c r="J712" s="2"/>
    </row>
    <row r="713" ht="15.75" customHeight="1">
      <c r="G713" s="2"/>
      <c r="H713" s="2"/>
      <c r="J713" s="2"/>
    </row>
    <row r="714" ht="15.75" customHeight="1">
      <c r="G714" s="2"/>
      <c r="H714" s="2"/>
      <c r="J714" s="2"/>
    </row>
    <row r="715" ht="15.75" customHeight="1">
      <c r="G715" s="2"/>
      <c r="H715" s="2"/>
      <c r="J715" s="2"/>
    </row>
    <row r="716" ht="15.75" customHeight="1">
      <c r="G716" s="2"/>
      <c r="H716" s="2"/>
      <c r="J716" s="2"/>
    </row>
    <row r="717" ht="15.75" customHeight="1">
      <c r="G717" s="2"/>
      <c r="H717" s="2"/>
      <c r="J717" s="2"/>
    </row>
    <row r="718" ht="15.75" customHeight="1">
      <c r="G718" s="2"/>
      <c r="H718" s="2"/>
      <c r="J718" s="2"/>
    </row>
    <row r="719" ht="15.75" customHeight="1">
      <c r="G719" s="2"/>
      <c r="H719" s="2"/>
      <c r="J719" s="2"/>
    </row>
    <row r="720" ht="15.75" customHeight="1">
      <c r="G720" s="2"/>
      <c r="H720" s="2"/>
      <c r="J720" s="2"/>
    </row>
    <row r="721" ht="15.75" customHeight="1">
      <c r="G721" s="2"/>
      <c r="H721" s="2"/>
      <c r="J721" s="2"/>
    </row>
    <row r="722" ht="15.75" customHeight="1">
      <c r="G722" s="2"/>
      <c r="H722" s="2"/>
      <c r="J722" s="2"/>
    </row>
    <row r="723" ht="15.75" customHeight="1">
      <c r="G723" s="2"/>
      <c r="H723" s="2"/>
      <c r="J723" s="2"/>
    </row>
    <row r="724" ht="15.75" customHeight="1">
      <c r="G724" s="2"/>
      <c r="H724" s="2"/>
      <c r="J724" s="2"/>
    </row>
    <row r="725" ht="15.75" customHeight="1">
      <c r="G725" s="2"/>
      <c r="H725" s="2"/>
      <c r="J725" s="2"/>
    </row>
    <row r="726" ht="15.75" customHeight="1">
      <c r="G726" s="2"/>
      <c r="H726" s="2"/>
      <c r="J726" s="2"/>
    </row>
    <row r="727" ht="15.75" customHeight="1">
      <c r="G727" s="2"/>
      <c r="H727" s="2"/>
      <c r="J727" s="2"/>
    </row>
    <row r="728" ht="15.75" customHeight="1">
      <c r="G728" s="2"/>
      <c r="H728" s="2"/>
      <c r="J728" s="2"/>
    </row>
    <row r="729" ht="15.75" customHeight="1">
      <c r="G729" s="2"/>
      <c r="H729" s="2"/>
      <c r="J729" s="2"/>
    </row>
    <row r="730" ht="15.75" customHeight="1">
      <c r="G730" s="2"/>
      <c r="H730" s="2"/>
      <c r="J730" s="2"/>
    </row>
    <row r="731" ht="15.75" customHeight="1">
      <c r="G731" s="2"/>
      <c r="H731" s="2"/>
      <c r="J731" s="2"/>
    </row>
    <row r="732" ht="15.75" customHeight="1">
      <c r="G732" s="2"/>
      <c r="H732" s="2"/>
      <c r="J732" s="2"/>
    </row>
    <row r="733" ht="15.75" customHeight="1">
      <c r="G733" s="2"/>
      <c r="H733" s="2"/>
      <c r="J733" s="2"/>
    </row>
    <row r="734" ht="15.75" customHeight="1">
      <c r="G734" s="2"/>
      <c r="H734" s="2"/>
      <c r="J734" s="2"/>
    </row>
    <row r="735" ht="15.75" customHeight="1">
      <c r="G735" s="2"/>
      <c r="H735" s="2"/>
      <c r="J735" s="2"/>
    </row>
    <row r="736" ht="15.75" customHeight="1">
      <c r="G736" s="2"/>
      <c r="H736" s="2"/>
      <c r="J736" s="2"/>
    </row>
    <row r="737" ht="15.75" customHeight="1">
      <c r="G737" s="2"/>
      <c r="H737" s="2"/>
      <c r="J737" s="2"/>
    </row>
    <row r="738" ht="15.75" customHeight="1">
      <c r="G738" s="2"/>
      <c r="H738" s="2"/>
      <c r="J738" s="2"/>
    </row>
    <row r="739" ht="15.75" customHeight="1">
      <c r="G739" s="2"/>
      <c r="H739" s="2"/>
      <c r="J739" s="2"/>
    </row>
    <row r="740" ht="15.75" customHeight="1">
      <c r="G740" s="2"/>
      <c r="H740" s="2"/>
      <c r="J740" s="2"/>
    </row>
    <row r="741" ht="15.75" customHeight="1">
      <c r="G741" s="2"/>
      <c r="H741" s="2"/>
      <c r="J741" s="2"/>
    </row>
    <row r="742" ht="15.75" customHeight="1">
      <c r="G742" s="2"/>
      <c r="H742" s="2"/>
      <c r="J742" s="2"/>
    </row>
    <row r="743" ht="15.75" customHeight="1">
      <c r="G743" s="2"/>
      <c r="H743" s="2"/>
      <c r="J743" s="2"/>
    </row>
    <row r="744" ht="15.75" customHeight="1">
      <c r="G744" s="2"/>
      <c r="H744" s="2"/>
      <c r="J744" s="2"/>
    </row>
    <row r="745" ht="15.75" customHeight="1">
      <c r="G745" s="2"/>
      <c r="H745" s="2"/>
      <c r="J745" s="2"/>
    </row>
    <row r="746" ht="15.75" customHeight="1">
      <c r="G746" s="2"/>
      <c r="H746" s="2"/>
      <c r="J746" s="2"/>
    </row>
    <row r="747" ht="15.75" customHeight="1">
      <c r="G747" s="2"/>
      <c r="H747" s="2"/>
      <c r="J747" s="2"/>
    </row>
    <row r="748" ht="15.75" customHeight="1">
      <c r="G748" s="2"/>
      <c r="H748" s="2"/>
      <c r="J748" s="2"/>
    </row>
    <row r="749" ht="15.75" customHeight="1">
      <c r="G749" s="2"/>
      <c r="H749" s="2"/>
      <c r="J749" s="2"/>
    </row>
    <row r="750" ht="15.75" customHeight="1">
      <c r="G750" s="2"/>
      <c r="H750" s="2"/>
      <c r="J750" s="2"/>
    </row>
    <row r="751" ht="15.75" customHeight="1">
      <c r="G751" s="2"/>
      <c r="H751" s="2"/>
      <c r="J751" s="2"/>
    </row>
    <row r="752" ht="15.75" customHeight="1">
      <c r="G752" s="2"/>
      <c r="H752" s="2"/>
      <c r="J752" s="2"/>
    </row>
    <row r="753" ht="15.75" customHeight="1">
      <c r="G753" s="2"/>
      <c r="H753" s="2"/>
      <c r="J753" s="2"/>
    </row>
    <row r="754" ht="15.75" customHeight="1">
      <c r="G754" s="2"/>
      <c r="H754" s="2"/>
      <c r="J754" s="2"/>
    </row>
    <row r="755" ht="15.75" customHeight="1">
      <c r="G755" s="2"/>
      <c r="H755" s="2"/>
      <c r="J755" s="2"/>
    </row>
    <row r="756" ht="15.75" customHeight="1">
      <c r="G756" s="2"/>
      <c r="H756" s="2"/>
      <c r="J756" s="2"/>
    </row>
    <row r="757" ht="15.75" customHeight="1">
      <c r="G757" s="2"/>
      <c r="H757" s="2"/>
      <c r="J757" s="2"/>
    </row>
    <row r="758" ht="15.75" customHeight="1">
      <c r="G758" s="2"/>
      <c r="H758" s="2"/>
      <c r="J758" s="2"/>
    </row>
    <row r="759" ht="15.75" customHeight="1">
      <c r="G759" s="2"/>
      <c r="H759" s="2"/>
      <c r="J759" s="2"/>
    </row>
    <row r="760" ht="15.75" customHeight="1">
      <c r="G760" s="2"/>
      <c r="H760" s="2"/>
      <c r="J760" s="2"/>
    </row>
    <row r="761" ht="15.75" customHeight="1">
      <c r="G761" s="2"/>
      <c r="H761" s="2"/>
      <c r="J761" s="2"/>
    </row>
    <row r="762" ht="15.75" customHeight="1">
      <c r="G762" s="2"/>
      <c r="H762" s="2"/>
      <c r="J762" s="2"/>
    </row>
    <row r="763" ht="15.75" customHeight="1">
      <c r="G763" s="2"/>
      <c r="H763" s="2"/>
      <c r="J763" s="2"/>
    </row>
    <row r="764" ht="15.75" customHeight="1">
      <c r="G764" s="2"/>
      <c r="H764" s="2"/>
      <c r="J764" s="2"/>
    </row>
    <row r="765" ht="15.75" customHeight="1">
      <c r="G765" s="2"/>
      <c r="H765" s="2"/>
      <c r="J765" s="2"/>
    </row>
    <row r="766" ht="15.75" customHeight="1">
      <c r="G766" s="2"/>
      <c r="H766" s="2"/>
      <c r="J766" s="2"/>
    </row>
    <row r="767" ht="15.75" customHeight="1">
      <c r="G767" s="2"/>
      <c r="H767" s="2"/>
      <c r="J767" s="2"/>
    </row>
    <row r="768" ht="15.75" customHeight="1">
      <c r="G768" s="2"/>
      <c r="H768" s="2"/>
      <c r="J768" s="2"/>
    </row>
    <row r="769" ht="15.75" customHeight="1">
      <c r="G769" s="2"/>
      <c r="H769" s="2"/>
      <c r="J769" s="2"/>
    </row>
    <row r="770" ht="15.75" customHeight="1">
      <c r="G770" s="2"/>
      <c r="H770" s="2"/>
      <c r="J770" s="2"/>
    </row>
    <row r="771" ht="15.75" customHeight="1">
      <c r="G771" s="2"/>
      <c r="H771" s="2"/>
      <c r="J771" s="2"/>
    </row>
    <row r="772" ht="15.75" customHeight="1">
      <c r="G772" s="2"/>
      <c r="H772" s="2"/>
      <c r="J772" s="2"/>
    </row>
    <row r="773" ht="15.75" customHeight="1">
      <c r="G773" s="2"/>
      <c r="H773" s="2"/>
      <c r="J773" s="2"/>
    </row>
    <row r="774" ht="15.75" customHeight="1">
      <c r="G774" s="2"/>
      <c r="H774" s="2"/>
      <c r="J774" s="2"/>
    </row>
    <row r="775" ht="15.75" customHeight="1">
      <c r="G775" s="2"/>
      <c r="H775" s="2"/>
      <c r="J775" s="2"/>
    </row>
    <row r="776" ht="15.75" customHeight="1">
      <c r="G776" s="2"/>
      <c r="H776" s="2"/>
      <c r="J776" s="2"/>
    </row>
    <row r="777" ht="15.75" customHeight="1">
      <c r="G777" s="2"/>
      <c r="H777" s="2"/>
      <c r="J777" s="2"/>
    </row>
    <row r="778" ht="15.75" customHeight="1">
      <c r="G778" s="2"/>
      <c r="H778" s="2"/>
      <c r="J778" s="2"/>
    </row>
    <row r="779" ht="15.75" customHeight="1">
      <c r="G779" s="2"/>
      <c r="H779" s="2"/>
      <c r="J779" s="2"/>
    </row>
    <row r="780" ht="15.75" customHeight="1">
      <c r="G780" s="2"/>
      <c r="H780" s="2"/>
      <c r="J780" s="2"/>
    </row>
    <row r="781" ht="15.75" customHeight="1">
      <c r="G781" s="2"/>
      <c r="H781" s="2"/>
      <c r="J781" s="2"/>
    </row>
    <row r="782" ht="15.75" customHeight="1">
      <c r="G782" s="2"/>
      <c r="H782" s="2"/>
      <c r="J782" s="2"/>
    </row>
    <row r="783" ht="15.75" customHeight="1">
      <c r="G783" s="2"/>
      <c r="H783" s="2"/>
      <c r="J783" s="2"/>
    </row>
    <row r="784" ht="15.75" customHeight="1">
      <c r="G784" s="2"/>
      <c r="H784" s="2"/>
      <c r="J784" s="2"/>
    </row>
    <row r="785" ht="15.75" customHeight="1">
      <c r="G785" s="2"/>
      <c r="H785" s="2"/>
      <c r="J785" s="2"/>
    </row>
    <row r="786" ht="15.75" customHeight="1">
      <c r="G786" s="2"/>
      <c r="H786" s="2"/>
      <c r="J786" s="2"/>
    </row>
    <row r="787" ht="15.75" customHeight="1">
      <c r="G787" s="2"/>
      <c r="H787" s="2"/>
      <c r="J787" s="2"/>
    </row>
    <row r="788" ht="15.75" customHeight="1">
      <c r="G788" s="2"/>
      <c r="H788" s="2"/>
      <c r="J788" s="2"/>
    </row>
    <row r="789" ht="15.75" customHeight="1">
      <c r="G789" s="2"/>
      <c r="H789" s="2"/>
      <c r="J789" s="2"/>
    </row>
    <row r="790" ht="15.75" customHeight="1">
      <c r="G790" s="2"/>
      <c r="H790" s="2"/>
      <c r="J790" s="2"/>
    </row>
    <row r="791" ht="15.75" customHeight="1">
      <c r="G791" s="2"/>
      <c r="H791" s="2"/>
      <c r="J791" s="2"/>
    </row>
    <row r="792" ht="15.75" customHeight="1">
      <c r="G792" s="2"/>
      <c r="H792" s="2"/>
      <c r="J792" s="2"/>
    </row>
    <row r="793" ht="15.75" customHeight="1">
      <c r="G793" s="2"/>
      <c r="H793" s="2"/>
      <c r="J793" s="2"/>
    </row>
    <row r="794" ht="15.75" customHeight="1">
      <c r="G794" s="2"/>
      <c r="H794" s="2"/>
      <c r="J794" s="2"/>
    </row>
    <row r="795" ht="15.75" customHeight="1">
      <c r="G795" s="2"/>
      <c r="H795" s="2"/>
      <c r="J795" s="2"/>
    </row>
    <row r="796" ht="15.75" customHeight="1">
      <c r="G796" s="2"/>
      <c r="H796" s="2"/>
      <c r="J796" s="2"/>
    </row>
    <row r="797" ht="15.75" customHeight="1">
      <c r="G797" s="2"/>
      <c r="H797" s="2"/>
      <c r="J797" s="2"/>
    </row>
    <row r="798" ht="15.75" customHeight="1">
      <c r="G798" s="2"/>
      <c r="H798" s="2"/>
      <c r="J798" s="2"/>
    </row>
    <row r="799" ht="15.75" customHeight="1">
      <c r="G799" s="2"/>
      <c r="H799" s="2"/>
      <c r="J799" s="2"/>
    </row>
    <row r="800" ht="15.75" customHeight="1">
      <c r="G800" s="2"/>
      <c r="H800" s="2"/>
      <c r="J800" s="2"/>
    </row>
    <row r="801" ht="15.75" customHeight="1">
      <c r="G801" s="2"/>
      <c r="H801" s="2"/>
      <c r="J801" s="2"/>
    </row>
    <row r="802" ht="15.75" customHeight="1">
      <c r="G802" s="2"/>
      <c r="H802" s="2"/>
      <c r="J802" s="2"/>
    </row>
    <row r="803" ht="15.75" customHeight="1">
      <c r="G803" s="2"/>
      <c r="H803" s="2"/>
      <c r="J803" s="2"/>
    </row>
    <row r="804" ht="15.75" customHeight="1">
      <c r="G804" s="2"/>
      <c r="H804" s="2"/>
      <c r="J804" s="2"/>
    </row>
    <row r="805" ht="15.75" customHeight="1">
      <c r="G805" s="2"/>
      <c r="H805" s="2"/>
      <c r="J805" s="2"/>
    </row>
    <row r="806" ht="15.75" customHeight="1">
      <c r="G806" s="2"/>
      <c r="H806" s="2"/>
      <c r="J806" s="2"/>
    </row>
    <row r="807" ht="15.75" customHeight="1">
      <c r="G807" s="2"/>
      <c r="H807" s="2"/>
      <c r="J807" s="2"/>
    </row>
    <row r="808" ht="15.75" customHeight="1">
      <c r="G808" s="2"/>
      <c r="H808" s="2"/>
      <c r="J808" s="2"/>
    </row>
    <row r="809" ht="15.75" customHeight="1">
      <c r="G809" s="2"/>
      <c r="H809" s="2"/>
      <c r="J809" s="2"/>
    </row>
    <row r="810" ht="15.75" customHeight="1">
      <c r="G810" s="2"/>
      <c r="H810" s="2"/>
      <c r="J810" s="2"/>
    </row>
    <row r="811" ht="15.75" customHeight="1">
      <c r="G811" s="2"/>
      <c r="H811" s="2"/>
      <c r="J811" s="2"/>
    </row>
    <row r="812" ht="15.75" customHeight="1">
      <c r="G812" s="2"/>
      <c r="H812" s="2"/>
      <c r="J812" s="2"/>
    </row>
    <row r="813" ht="15.75" customHeight="1">
      <c r="G813" s="2"/>
      <c r="H813" s="2"/>
      <c r="J813" s="2"/>
    </row>
    <row r="814" ht="15.75" customHeight="1">
      <c r="G814" s="2"/>
      <c r="H814" s="2"/>
      <c r="J814" s="2"/>
    </row>
    <row r="815" ht="15.75" customHeight="1">
      <c r="G815" s="2"/>
      <c r="H815" s="2"/>
      <c r="J815" s="2"/>
    </row>
    <row r="816" ht="15.75" customHeight="1">
      <c r="G816" s="2"/>
      <c r="H816" s="2"/>
      <c r="J816" s="2"/>
    </row>
    <row r="817" ht="15.75" customHeight="1">
      <c r="G817" s="2"/>
      <c r="H817" s="2"/>
      <c r="J817" s="2"/>
    </row>
    <row r="818" ht="15.75" customHeight="1">
      <c r="G818" s="2"/>
      <c r="H818" s="2"/>
      <c r="J818" s="2"/>
    </row>
    <row r="819" ht="15.75" customHeight="1">
      <c r="G819" s="2"/>
      <c r="H819" s="2"/>
      <c r="J819" s="2"/>
    </row>
    <row r="820" ht="15.75" customHeight="1">
      <c r="G820" s="2"/>
      <c r="H820" s="2"/>
      <c r="J820" s="2"/>
    </row>
    <row r="821" ht="15.75" customHeight="1">
      <c r="G821" s="2"/>
      <c r="H821" s="2"/>
      <c r="J821" s="2"/>
    </row>
    <row r="822" ht="15.75" customHeight="1">
      <c r="G822" s="2"/>
      <c r="H822" s="2"/>
      <c r="J822" s="2"/>
    </row>
    <row r="823" ht="15.75" customHeight="1">
      <c r="G823" s="2"/>
      <c r="H823" s="2"/>
      <c r="J823" s="2"/>
    </row>
    <row r="824" ht="15.75" customHeight="1">
      <c r="G824" s="2"/>
      <c r="H824" s="2"/>
      <c r="J824" s="2"/>
    </row>
    <row r="825" ht="15.75" customHeight="1">
      <c r="G825" s="2"/>
      <c r="H825" s="2"/>
      <c r="J825" s="2"/>
    </row>
    <row r="826" ht="15.75" customHeight="1">
      <c r="G826" s="2"/>
      <c r="H826" s="2"/>
      <c r="J826" s="2"/>
    </row>
    <row r="827" ht="15.75" customHeight="1">
      <c r="G827" s="2"/>
      <c r="H827" s="2"/>
      <c r="J827" s="2"/>
    </row>
    <row r="828" ht="15.75" customHeight="1">
      <c r="G828" s="2"/>
      <c r="H828" s="2"/>
      <c r="J828" s="2"/>
    </row>
    <row r="829" ht="15.75" customHeight="1">
      <c r="G829" s="2"/>
      <c r="H829" s="2"/>
      <c r="J829" s="2"/>
    </row>
    <row r="830" ht="15.75" customHeight="1">
      <c r="G830" s="2"/>
      <c r="H830" s="2"/>
      <c r="J830" s="2"/>
    </row>
    <row r="831" ht="15.75" customHeight="1">
      <c r="G831" s="2"/>
      <c r="H831" s="2"/>
      <c r="J831" s="2"/>
    </row>
    <row r="832" ht="15.75" customHeight="1">
      <c r="G832" s="2"/>
      <c r="H832" s="2"/>
      <c r="J832" s="2"/>
    </row>
    <row r="833" ht="15.75" customHeight="1">
      <c r="G833" s="2"/>
      <c r="H833" s="2"/>
      <c r="J833" s="2"/>
    </row>
    <row r="834" ht="15.75" customHeight="1">
      <c r="G834" s="2"/>
      <c r="H834" s="2"/>
      <c r="J834" s="2"/>
    </row>
    <row r="835" ht="15.75" customHeight="1">
      <c r="G835" s="2"/>
      <c r="H835" s="2"/>
      <c r="J835" s="2"/>
    </row>
    <row r="836" ht="15.75" customHeight="1">
      <c r="G836" s="2"/>
      <c r="H836" s="2"/>
      <c r="J836" s="2"/>
    </row>
    <row r="837" ht="15.75" customHeight="1">
      <c r="G837" s="2"/>
      <c r="H837" s="2"/>
      <c r="J837" s="2"/>
    </row>
    <row r="838" ht="15.75" customHeight="1">
      <c r="G838" s="2"/>
      <c r="H838" s="2"/>
      <c r="J838" s="2"/>
    </row>
    <row r="839" ht="15.75" customHeight="1">
      <c r="G839" s="2"/>
      <c r="H839" s="2"/>
      <c r="J839" s="2"/>
    </row>
    <row r="840" ht="15.75" customHeight="1">
      <c r="G840" s="2"/>
      <c r="H840" s="2"/>
      <c r="J840" s="2"/>
    </row>
    <row r="841" ht="15.75" customHeight="1">
      <c r="G841" s="2"/>
      <c r="H841" s="2"/>
      <c r="J841" s="2"/>
    </row>
    <row r="842" ht="15.75" customHeight="1">
      <c r="G842" s="2"/>
      <c r="H842" s="2"/>
      <c r="J842" s="2"/>
    </row>
    <row r="843" ht="15.75" customHeight="1">
      <c r="G843" s="2"/>
      <c r="H843" s="2"/>
      <c r="J843" s="2"/>
    </row>
    <row r="844" ht="15.75" customHeight="1">
      <c r="G844" s="2"/>
      <c r="H844" s="2"/>
      <c r="J844" s="2"/>
    </row>
    <row r="845" ht="15.75" customHeight="1">
      <c r="G845" s="2"/>
      <c r="H845" s="2"/>
      <c r="J845" s="2"/>
    </row>
    <row r="846" ht="15.75" customHeight="1">
      <c r="G846" s="2"/>
      <c r="H846" s="2"/>
      <c r="J846" s="2"/>
    </row>
    <row r="847" ht="15.75" customHeight="1">
      <c r="G847" s="2"/>
      <c r="H847" s="2"/>
      <c r="J847" s="2"/>
    </row>
    <row r="848" ht="15.75" customHeight="1">
      <c r="G848" s="2"/>
      <c r="H848" s="2"/>
      <c r="J848" s="2"/>
    </row>
    <row r="849" ht="15.75" customHeight="1">
      <c r="G849" s="2"/>
      <c r="H849" s="2"/>
      <c r="J849" s="2"/>
    </row>
    <row r="850" ht="15.75" customHeight="1">
      <c r="G850" s="2"/>
      <c r="H850" s="2"/>
      <c r="J850" s="2"/>
    </row>
    <row r="851" ht="15.75" customHeight="1">
      <c r="G851" s="2"/>
      <c r="H851" s="2"/>
      <c r="J851" s="2"/>
    </row>
    <row r="852" ht="15.75" customHeight="1">
      <c r="G852" s="2"/>
      <c r="H852" s="2"/>
      <c r="J852" s="2"/>
    </row>
    <row r="853" ht="15.75" customHeight="1">
      <c r="G853" s="2"/>
      <c r="H853" s="2"/>
      <c r="J853" s="2"/>
    </row>
    <row r="854" ht="15.75" customHeight="1">
      <c r="G854" s="2"/>
      <c r="H854" s="2"/>
      <c r="J854" s="2"/>
    </row>
    <row r="855" ht="15.75" customHeight="1">
      <c r="G855" s="2"/>
      <c r="H855" s="2"/>
      <c r="J855" s="2"/>
    </row>
    <row r="856" ht="15.75" customHeight="1">
      <c r="G856" s="2"/>
      <c r="H856" s="2"/>
      <c r="J856" s="2"/>
    </row>
    <row r="857" ht="15.75" customHeight="1">
      <c r="G857" s="2"/>
      <c r="H857" s="2"/>
      <c r="J857" s="2"/>
    </row>
    <row r="858" ht="15.75" customHeight="1">
      <c r="G858" s="2"/>
      <c r="H858" s="2"/>
      <c r="J858" s="2"/>
    </row>
    <row r="859" ht="15.75" customHeight="1">
      <c r="G859" s="2"/>
      <c r="H859" s="2"/>
      <c r="J859" s="2"/>
    </row>
    <row r="860" ht="15.75" customHeight="1">
      <c r="G860" s="2"/>
      <c r="H860" s="2"/>
      <c r="J860" s="2"/>
    </row>
    <row r="861" ht="15.75" customHeight="1">
      <c r="G861" s="2"/>
      <c r="H861" s="2"/>
      <c r="J861" s="2"/>
    </row>
    <row r="862" ht="15.75" customHeight="1">
      <c r="G862" s="2"/>
      <c r="H862" s="2"/>
      <c r="J862" s="2"/>
    </row>
    <row r="863" ht="15.75" customHeight="1">
      <c r="G863" s="2"/>
      <c r="H863" s="2"/>
      <c r="J863" s="2"/>
    </row>
    <row r="864" ht="15.75" customHeight="1">
      <c r="G864" s="2"/>
      <c r="H864" s="2"/>
      <c r="J864" s="2"/>
    </row>
    <row r="865" ht="15.75" customHeight="1">
      <c r="G865" s="2"/>
      <c r="H865" s="2"/>
      <c r="J865" s="2"/>
    </row>
    <row r="866" ht="15.75" customHeight="1">
      <c r="G866" s="2"/>
      <c r="H866" s="2"/>
      <c r="J866" s="2"/>
    </row>
    <row r="867" ht="15.75" customHeight="1">
      <c r="G867" s="2"/>
      <c r="H867" s="2"/>
      <c r="J867" s="2"/>
    </row>
    <row r="868" ht="15.75" customHeight="1">
      <c r="G868" s="2"/>
      <c r="H868" s="2"/>
      <c r="J868" s="2"/>
    </row>
    <row r="869" ht="15.75" customHeight="1">
      <c r="G869" s="2"/>
      <c r="H869" s="2"/>
      <c r="J869" s="2"/>
    </row>
    <row r="870" ht="15.75" customHeight="1">
      <c r="G870" s="2"/>
      <c r="H870" s="2"/>
      <c r="J870" s="2"/>
    </row>
    <row r="871" ht="15.75" customHeight="1">
      <c r="G871" s="2"/>
      <c r="H871" s="2"/>
      <c r="J871" s="2"/>
    </row>
    <row r="872" ht="15.75" customHeight="1">
      <c r="G872" s="2"/>
      <c r="H872" s="2"/>
      <c r="J872" s="2"/>
    </row>
    <row r="873" ht="15.75" customHeight="1">
      <c r="G873" s="2"/>
      <c r="H873" s="2"/>
      <c r="J873" s="2"/>
    </row>
    <row r="874" ht="15.75" customHeight="1">
      <c r="G874" s="2"/>
      <c r="H874" s="2"/>
      <c r="J874" s="2"/>
    </row>
    <row r="875" ht="15.75" customHeight="1">
      <c r="G875" s="2"/>
      <c r="H875" s="2"/>
      <c r="J875" s="2"/>
    </row>
    <row r="876" ht="15.75" customHeight="1">
      <c r="G876" s="2"/>
      <c r="H876" s="2"/>
      <c r="J876" s="2"/>
    </row>
    <row r="877" ht="15.75" customHeight="1">
      <c r="G877" s="2"/>
      <c r="H877" s="2"/>
      <c r="J877" s="2"/>
    </row>
    <row r="878" ht="15.75" customHeight="1">
      <c r="G878" s="2"/>
      <c r="H878" s="2"/>
      <c r="J878" s="2"/>
    </row>
    <row r="879" ht="15.75" customHeight="1">
      <c r="G879" s="2"/>
      <c r="H879" s="2"/>
      <c r="J879" s="2"/>
    </row>
    <row r="880" ht="15.75" customHeight="1">
      <c r="G880" s="2"/>
      <c r="H880" s="2"/>
      <c r="J880" s="2"/>
    </row>
    <row r="881" ht="15.75" customHeight="1">
      <c r="G881" s="2"/>
      <c r="H881" s="2"/>
      <c r="J881" s="2"/>
    </row>
    <row r="882" ht="15.75" customHeight="1">
      <c r="G882" s="2"/>
      <c r="H882" s="2"/>
      <c r="J882" s="2"/>
    </row>
    <row r="883" ht="15.75" customHeight="1">
      <c r="G883" s="2"/>
      <c r="H883" s="2"/>
      <c r="J883" s="2"/>
    </row>
    <row r="884" ht="15.75" customHeight="1">
      <c r="G884" s="2"/>
      <c r="H884" s="2"/>
      <c r="J884" s="2"/>
    </row>
    <row r="885" ht="15.75" customHeight="1">
      <c r="G885" s="2"/>
      <c r="H885" s="2"/>
      <c r="J885" s="2"/>
    </row>
    <row r="886" ht="15.75" customHeight="1">
      <c r="G886" s="2"/>
      <c r="H886" s="2"/>
      <c r="J886" s="2"/>
    </row>
    <row r="887" ht="15.75" customHeight="1">
      <c r="G887" s="2"/>
      <c r="H887" s="2"/>
      <c r="J887" s="2"/>
    </row>
    <row r="888" ht="15.75" customHeight="1">
      <c r="G888" s="2"/>
      <c r="H888" s="2"/>
      <c r="J888" s="2"/>
    </row>
    <row r="889" ht="15.75" customHeight="1">
      <c r="G889" s="2"/>
      <c r="H889" s="2"/>
      <c r="J889" s="2"/>
    </row>
    <row r="890" ht="15.75" customHeight="1">
      <c r="G890" s="2"/>
      <c r="H890" s="2"/>
      <c r="J890" s="2"/>
    </row>
    <row r="891" ht="15.75" customHeight="1">
      <c r="G891" s="2"/>
      <c r="H891" s="2"/>
      <c r="J891" s="2"/>
    </row>
    <row r="892" ht="15.75" customHeight="1">
      <c r="G892" s="2"/>
      <c r="H892" s="2"/>
      <c r="J892" s="2"/>
    </row>
    <row r="893" ht="15.75" customHeight="1">
      <c r="G893" s="2"/>
      <c r="H893" s="2"/>
      <c r="J893" s="2"/>
    </row>
    <row r="894" ht="15.75" customHeight="1">
      <c r="G894" s="2"/>
      <c r="H894" s="2"/>
      <c r="J894" s="2"/>
    </row>
    <row r="895" ht="15.75" customHeight="1">
      <c r="G895" s="2"/>
      <c r="H895" s="2"/>
      <c r="J895" s="2"/>
    </row>
    <row r="896" ht="15.75" customHeight="1">
      <c r="G896" s="2"/>
      <c r="H896" s="2"/>
      <c r="J896" s="2"/>
    </row>
    <row r="897" ht="15.75" customHeight="1">
      <c r="G897" s="2"/>
      <c r="H897" s="2"/>
      <c r="J897" s="2"/>
    </row>
    <row r="898" ht="15.75" customHeight="1">
      <c r="G898" s="2"/>
      <c r="H898" s="2"/>
      <c r="J898" s="2"/>
    </row>
    <row r="899" ht="15.75" customHeight="1">
      <c r="G899" s="2"/>
      <c r="H899" s="2"/>
      <c r="J899" s="2"/>
    </row>
    <row r="900" ht="15.75" customHeight="1">
      <c r="G900" s="2"/>
      <c r="H900" s="2"/>
      <c r="J900" s="2"/>
    </row>
    <row r="901" ht="15.75" customHeight="1">
      <c r="G901" s="2"/>
      <c r="H901" s="2"/>
      <c r="J901" s="2"/>
    </row>
    <row r="902" ht="15.75" customHeight="1">
      <c r="G902" s="2"/>
      <c r="H902" s="2"/>
      <c r="J902" s="2"/>
    </row>
    <row r="903" ht="15.75" customHeight="1">
      <c r="G903" s="2"/>
      <c r="H903" s="2"/>
      <c r="J903" s="2"/>
    </row>
    <row r="904" ht="15.75" customHeight="1">
      <c r="G904" s="2"/>
      <c r="H904" s="2"/>
      <c r="J904" s="2"/>
    </row>
    <row r="905" ht="15.75" customHeight="1">
      <c r="G905" s="2"/>
      <c r="H905" s="2"/>
      <c r="J905" s="2"/>
    </row>
    <row r="906" ht="15.75" customHeight="1">
      <c r="G906" s="2"/>
      <c r="H906" s="2"/>
      <c r="J906" s="2"/>
    </row>
    <row r="907" ht="15.75" customHeight="1">
      <c r="G907" s="2"/>
      <c r="H907" s="2"/>
      <c r="J907" s="2"/>
    </row>
    <row r="908" ht="15.75" customHeight="1">
      <c r="G908" s="2"/>
      <c r="H908" s="2"/>
      <c r="J908" s="2"/>
    </row>
    <row r="909" ht="15.75" customHeight="1">
      <c r="G909" s="2"/>
      <c r="H909" s="2"/>
      <c r="J909" s="2"/>
    </row>
    <row r="910" ht="15.75" customHeight="1">
      <c r="G910" s="2"/>
      <c r="H910" s="2"/>
      <c r="J910" s="2"/>
    </row>
    <row r="911" ht="15.75" customHeight="1">
      <c r="G911" s="2"/>
      <c r="H911" s="2"/>
      <c r="J911" s="2"/>
    </row>
    <row r="912" ht="15.75" customHeight="1">
      <c r="G912" s="2"/>
      <c r="H912" s="2"/>
      <c r="J912" s="2"/>
    </row>
    <row r="913" ht="15.75" customHeight="1">
      <c r="G913" s="2"/>
      <c r="H913" s="2"/>
      <c r="J913" s="2"/>
    </row>
    <row r="914" ht="15.75" customHeight="1">
      <c r="G914" s="2"/>
      <c r="H914" s="2"/>
      <c r="J914" s="2"/>
    </row>
    <row r="915" ht="15.75" customHeight="1">
      <c r="G915" s="2"/>
      <c r="H915" s="2"/>
      <c r="J915" s="2"/>
    </row>
    <row r="916" ht="15.75" customHeight="1">
      <c r="G916" s="2"/>
      <c r="H916" s="2"/>
      <c r="J916" s="2"/>
    </row>
    <row r="917" ht="15.75" customHeight="1">
      <c r="G917" s="2"/>
      <c r="H917" s="2"/>
      <c r="J917" s="2"/>
    </row>
    <row r="918" ht="15.75" customHeight="1">
      <c r="G918" s="2"/>
      <c r="H918" s="2"/>
      <c r="J918" s="2"/>
    </row>
    <row r="919" ht="15.75" customHeight="1">
      <c r="G919" s="2"/>
      <c r="H919" s="2"/>
      <c r="J919" s="2"/>
    </row>
    <row r="920" ht="15.75" customHeight="1">
      <c r="G920" s="2"/>
      <c r="H920" s="2"/>
      <c r="J920" s="2"/>
    </row>
    <row r="921" ht="15.75" customHeight="1">
      <c r="G921" s="2"/>
      <c r="H921" s="2"/>
      <c r="J921" s="2"/>
    </row>
    <row r="922" ht="15.75" customHeight="1">
      <c r="G922" s="2"/>
      <c r="H922" s="2"/>
      <c r="J922" s="2"/>
    </row>
    <row r="923" ht="15.75" customHeight="1">
      <c r="G923" s="2"/>
      <c r="H923" s="2"/>
      <c r="J923" s="2"/>
    </row>
    <row r="924" ht="15.75" customHeight="1">
      <c r="G924" s="2"/>
      <c r="H924" s="2"/>
      <c r="J924" s="2"/>
    </row>
    <row r="925" ht="15.75" customHeight="1">
      <c r="G925" s="2"/>
      <c r="H925" s="2"/>
      <c r="J925" s="2"/>
    </row>
    <row r="926" ht="15.75" customHeight="1">
      <c r="G926" s="2"/>
      <c r="H926" s="2"/>
      <c r="J926" s="2"/>
    </row>
    <row r="927" ht="15.75" customHeight="1">
      <c r="G927" s="2"/>
      <c r="H927" s="2"/>
      <c r="J927" s="2"/>
    </row>
    <row r="928" ht="15.75" customHeight="1">
      <c r="G928" s="2"/>
      <c r="H928" s="2"/>
      <c r="J928" s="2"/>
    </row>
    <row r="929" ht="15.75" customHeight="1">
      <c r="G929" s="2"/>
      <c r="H929" s="2"/>
      <c r="J929" s="2"/>
    </row>
    <row r="930" ht="15.75" customHeight="1">
      <c r="G930" s="2"/>
      <c r="H930" s="2"/>
      <c r="J930" s="2"/>
    </row>
    <row r="931" ht="15.75" customHeight="1">
      <c r="G931" s="2"/>
      <c r="H931" s="2"/>
      <c r="J931" s="2"/>
    </row>
    <row r="932" ht="15.75" customHeight="1">
      <c r="G932" s="2"/>
      <c r="H932" s="2"/>
      <c r="J932" s="2"/>
    </row>
    <row r="933" ht="15.75" customHeight="1">
      <c r="G933" s="2"/>
      <c r="H933" s="2"/>
      <c r="J933" s="2"/>
    </row>
    <row r="934" ht="15.75" customHeight="1">
      <c r="G934" s="2"/>
      <c r="H934" s="2"/>
      <c r="J934" s="2"/>
    </row>
    <row r="935" ht="15.75" customHeight="1">
      <c r="G935" s="2"/>
      <c r="H935" s="2"/>
      <c r="J935" s="2"/>
    </row>
    <row r="936" ht="15.75" customHeight="1">
      <c r="G936" s="2"/>
      <c r="H936" s="2"/>
      <c r="J936" s="2"/>
    </row>
    <row r="937" ht="15.75" customHeight="1">
      <c r="G937" s="2"/>
      <c r="H937" s="2"/>
      <c r="J937" s="2"/>
    </row>
    <row r="938" ht="15.75" customHeight="1">
      <c r="G938" s="2"/>
      <c r="H938" s="2"/>
      <c r="J938" s="2"/>
    </row>
    <row r="939" ht="15.75" customHeight="1">
      <c r="G939" s="2"/>
      <c r="H939" s="2"/>
      <c r="J939" s="2"/>
    </row>
    <row r="940" ht="15.75" customHeight="1">
      <c r="G940" s="2"/>
      <c r="H940" s="2"/>
      <c r="J940" s="2"/>
    </row>
    <row r="941" ht="15.75" customHeight="1">
      <c r="G941" s="2"/>
      <c r="H941" s="2"/>
      <c r="J941" s="2"/>
    </row>
    <row r="942" ht="15.75" customHeight="1">
      <c r="G942" s="2"/>
      <c r="H942" s="2"/>
      <c r="J942" s="2"/>
    </row>
    <row r="943" ht="15.75" customHeight="1">
      <c r="G943" s="2"/>
      <c r="H943" s="2"/>
      <c r="J943" s="2"/>
    </row>
    <row r="944" ht="15.75" customHeight="1">
      <c r="G944" s="2"/>
      <c r="H944" s="2"/>
      <c r="J944" s="2"/>
    </row>
    <row r="945" ht="15.75" customHeight="1">
      <c r="G945" s="2"/>
      <c r="H945" s="2"/>
      <c r="J945" s="2"/>
    </row>
    <row r="946" ht="15.75" customHeight="1">
      <c r="G946" s="2"/>
      <c r="H946" s="2"/>
      <c r="J946" s="2"/>
    </row>
    <row r="947" ht="15.75" customHeight="1">
      <c r="G947" s="2"/>
      <c r="H947" s="2"/>
      <c r="J947" s="2"/>
    </row>
    <row r="948" ht="15.75" customHeight="1">
      <c r="G948" s="2"/>
      <c r="H948" s="2"/>
      <c r="J948" s="2"/>
    </row>
    <row r="949" ht="15.75" customHeight="1">
      <c r="G949" s="2"/>
      <c r="H949" s="2"/>
      <c r="J949" s="2"/>
    </row>
    <row r="950" ht="15.75" customHeight="1">
      <c r="G950" s="2"/>
      <c r="H950" s="2"/>
      <c r="J950" s="2"/>
    </row>
    <row r="951" ht="15.75" customHeight="1">
      <c r="G951" s="2"/>
      <c r="H951" s="2"/>
      <c r="J951" s="2"/>
    </row>
    <row r="952" ht="15.75" customHeight="1">
      <c r="G952" s="2"/>
      <c r="H952" s="2"/>
      <c r="J952" s="2"/>
    </row>
    <row r="953" ht="15.75" customHeight="1">
      <c r="G953" s="2"/>
      <c r="H953" s="2"/>
      <c r="J953" s="2"/>
    </row>
    <row r="954" ht="15.75" customHeight="1">
      <c r="G954" s="2"/>
      <c r="H954" s="2"/>
      <c r="J954" s="2"/>
    </row>
    <row r="955" ht="15.75" customHeight="1">
      <c r="G955" s="2"/>
      <c r="H955" s="2"/>
      <c r="J955" s="2"/>
    </row>
    <row r="956" ht="15.75" customHeight="1">
      <c r="G956" s="2"/>
      <c r="H956" s="2"/>
      <c r="J956" s="2"/>
    </row>
    <row r="957" ht="15.75" customHeight="1">
      <c r="G957" s="2"/>
      <c r="H957" s="2"/>
      <c r="J957" s="2"/>
    </row>
    <row r="958" ht="15.75" customHeight="1">
      <c r="G958" s="2"/>
      <c r="H958" s="2"/>
      <c r="J958" s="2"/>
    </row>
    <row r="959" ht="15.75" customHeight="1">
      <c r="G959" s="2"/>
      <c r="H959" s="2"/>
      <c r="J959" s="2"/>
    </row>
    <row r="960" ht="15.75" customHeight="1">
      <c r="G960" s="2"/>
      <c r="H960" s="2"/>
      <c r="J960" s="2"/>
    </row>
    <row r="961" ht="15.75" customHeight="1">
      <c r="G961" s="2"/>
      <c r="H961" s="2"/>
      <c r="J961" s="2"/>
    </row>
    <row r="962" ht="15.75" customHeight="1">
      <c r="G962" s="2"/>
      <c r="H962" s="2"/>
      <c r="J962" s="2"/>
    </row>
    <row r="963" ht="15.75" customHeight="1">
      <c r="G963" s="2"/>
      <c r="H963" s="2"/>
      <c r="J963" s="2"/>
    </row>
    <row r="964" ht="15.75" customHeight="1">
      <c r="G964" s="2"/>
      <c r="H964" s="2"/>
      <c r="J964" s="2"/>
    </row>
    <row r="965" ht="15.75" customHeight="1">
      <c r="G965" s="2"/>
      <c r="H965" s="2"/>
      <c r="J965" s="2"/>
    </row>
    <row r="966" ht="15.75" customHeight="1">
      <c r="G966" s="2"/>
      <c r="H966" s="2"/>
      <c r="J966" s="2"/>
    </row>
    <row r="967" ht="15.75" customHeight="1">
      <c r="G967" s="2"/>
      <c r="H967" s="2"/>
      <c r="J967" s="2"/>
    </row>
    <row r="968" ht="15.75" customHeight="1">
      <c r="G968" s="2"/>
      <c r="H968" s="2"/>
      <c r="J968" s="2"/>
    </row>
    <row r="969" ht="15.75" customHeight="1">
      <c r="G969" s="2"/>
      <c r="H969" s="2"/>
      <c r="J969" s="2"/>
    </row>
    <row r="970" ht="15.75" customHeight="1">
      <c r="G970" s="2"/>
      <c r="H970" s="2"/>
      <c r="J970" s="2"/>
    </row>
    <row r="971" ht="15.75" customHeight="1">
      <c r="G971" s="2"/>
      <c r="H971" s="2"/>
      <c r="J971" s="2"/>
    </row>
    <row r="972" ht="15.75" customHeight="1">
      <c r="G972" s="2"/>
      <c r="H972" s="2"/>
      <c r="J972" s="2"/>
    </row>
    <row r="973" ht="15.75" customHeight="1">
      <c r="G973" s="2"/>
      <c r="H973" s="2"/>
      <c r="J973" s="2"/>
    </row>
    <row r="974" ht="15.75" customHeight="1">
      <c r="G974" s="2"/>
      <c r="H974" s="2"/>
      <c r="J974" s="2"/>
    </row>
    <row r="975" ht="15.75" customHeight="1">
      <c r="G975" s="2"/>
      <c r="H975" s="2"/>
      <c r="J975" s="2"/>
    </row>
    <row r="976" ht="15.75" customHeight="1">
      <c r="G976" s="2"/>
      <c r="H976" s="2"/>
      <c r="J976" s="2"/>
    </row>
    <row r="977" ht="15.75" customHeight="1">
      <c r="G977" s="2"/>
      <c r="H977" s="2"/>
      <c r="J977" s="2"/>
    </row>
    <row r="978" ht="15.75" customHeight="1">
      <c r="G978" s="2"/>
      <c r="H978" s="2"/>
      <c r="J978" s="2"/>
    </row>
    <row r="979" ht="15.75" customHeight="1">
      <c r="G979" s="2"/>
      <c r="H979" s="2"/>
      <c r="J979" s="2"/>
    </row>
    <row r="980" ht="15.75" customHeight="1">
      <c r="G980" s="2"/>
      <c r="H980" s="2"/>
      <c r="J980" s="2"/>
    </row>
    <row r="981" ht="15.75" customHeight="1">
      <c r="G981" s="2"/>
      <c r="H981" s="2"/>
      <c r="J981" s="2"/>
    </row>
    <row r="982" ht="15.75" customHeight="1">
      <c r="G982" s="2"/>
      <c r="H982" s="2"/>
      <c r="J982" s="2"/>
    </row>
    <row r="983" ht="15.75" customHeight="1">
      <c r="G983" s="2"/>
      <c r="H983" s="2"/>
      <c r="J983" s="2"/>
    </row>
    <row r="984" ht="15.75" customHeight="1">
      <c r="G984" s="2"/>
      <c r="H984" s="2"/>
      <c r="J984" s="2"/>
    </row>
    <row r="985" ht="15.75" customHeight="1">
      <c r="G985" s="2"/>
      <c r="H985" s="2"/>
      <c r="J985" s="2"/>
    </row>
    <row r="986" ht="15.75" customHeight="1">
      <c r="G986" s="2"/>
      <c r="H986" s="2"/>
      <c r="J986" s="2"/>
    </row>
    <row r="987" ht="15.75" customHeight="1">
      <c r="G987" s="2"/>
      <c r="H987" s="2"/>
      <c r="J987" s="2"/>
    </row>
    <row r="988" ht="15.75" customHeight="1">
      <c r="G988" s="2"/>
      <c r="H988" s="2"/>
      <c r="J988" s="2"/>
    </row>
    <row r="989" ht="15.75" customHeight="1">
      <c r="G989" s="2"/>
      <c r="H989" s="2"/>
      <c r="J989" s="2"/>
    </row>
    <row r="990" ht="15.75" customHeight="1">
      <c r="G990" s="2"/>
      <c r="H990" s="2"/>
      <c r="J990" s="2"/>
    </row>
    <row r="991" ht="15.75" customHeight="1">
      <c r="G991" s="2"/>
      <c r="H991" s="2"/>
      <c r="J991" s="2"/>
    </row>
    <row r="992" ht="15.75" customHeight="1">
      <c r="G992" s="2"/>
      <c r="H992" s="2"/>
      <c r="J992" s="2"/>
    </row>
    <row r="993" ht="15.75" customHeight="1">
      <c r="G993" s="2"/>
      <c r="H993" s="2"/>
      <c r="J993" s="2"/>
    </row>
    <row r="994" ht="15.75" customHeight="1">
      <c r="G994" s="2"/>
      <c r="H994" s="2"/>
      <c r="J994" s="2"/>
    </row>
    <row r="995" ht="15.75" customHeight="1">
      <c r="G995" s="2"/>
      <c r="H995" s="2"/>
      <c r="J995" s="2"/>
    </row>
    <row r="996" ht="15.75" customHeight="1">
      <c r="G996" s="2"/>
      <c r="H996" s="2"/>
      <c r="J996" s="2"/>
    </row>
    <row r="997" ht="15.75" customHeight="1">
      <c r="G997" s="2"/>
      <c r="H997" s="2"/>
      <c r="J997" s="2"/>
    </row>
    <row r="998" ht="15.75" customHeight="1">
      <c r="G998" s="2"/>
      <c r="H998" s="2"/>
      <c r="J998" s="2"/>
    </row>
    <row r="999" ht="15.75" customHeight="1">
      <c r="G999" s="2"/>
      <c r="H999" s="2"/>
      <c r="J999" s="2"/>
    </row>
  </sheetData>
  <conditionalFormatting sqref="H1:H999 J1:J999">
    <cfRule type="cellIs" dxfId="0" priority="1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2023-09-07T21:26:52Z</dcterms:created>
  <dc:creator>MS</dc:creator>
</cp:coreProperties>
</file>