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nusu-my.sharepoint.com/personal/e0373901_u_nus_edu/Documents/NUS/Y5_S2/ME4101A/PINN Data/"/>
    </mc:Choice>
  </mc:AlternateContent>
  <xr:revisionPtr revIDLastSave="693" documentId="11_F25DC773A252ABDACC104882A11A78325ADE58E8" xr6:coauthVersionLast="47" xr6:coauthVersionMax="47" xr10:uidLastSave="{D943A498-0F3E-4264-9A65-AFAEAC6A93EB}"/>
  <bookViews>
    <workbookView xWindow="-120" yWindow="-120" windowWidth="29040" windowHeight="15840" xr2:uid="{00000000-000D-0000-FFFF-FFFF00000000}"/>
  </bookViews>
  <sheets>
    <sheet name="Mesh Convergence" sheetId="1" r:id="rId1"/>
    <sheet name="Optimizer Ratio" sheetId="2" r:id="rId2"/>
    <sheet name="Activation Function" sheetId="10" r:id="rId3"/>
    <sheet name="Grid Boundary Points" sheetId="3" r:id="rId4"/>
    <sheet name="Network Architecture" sheetId="4" r:id="rId5"/>
    <sheet name="Learning Rate" sheetId="5" r:id="rId6"/>
    <sheet name="Outlet BC" sheetId="6" r:id="rId7"/>
    <sheet name="Penalty Term" sheetId="7" r:id="rId8"/>
    <sheet name="Random Collocation Points" sheetId="8" r:id="rId9"/>
    <sheet name="Training Points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2" i="1"/>
  <c r="E3" i="1"/>
  <c r="E4" i="1"/>
  <c r="E5" i="1"/>
  <c r="E6" i="1"/>
  <c r="B6" i="1" s="1"/>
  <c r="E2" i="1"/>
</calcChain>
</file>

<file path=xl/sharedStrings.xml><?xml version="1.0" encoding="utf-8"?>
<sst xmlns="http://schemas.openxmlformats.org/spreadsheetml/2006/main" count="96" uniqueCount="56">
  <si>
    <t>Mesh Size</t>
  </si>
  <si>
    <t>5x75</t>
  </si>
  <si>
    <t>10x150</t>
  </si>
  <si>
    <t>25x375</t>
  </si>
  <si>
    <t>50x750</t>
  </si>
  <si>
    <t>100x1500</t>
  </si>
  <si>
    <t>Non-Dimensionalized Pressure at Mid-Point</t>
  </si>
  <si>
    <t>kinematic P</t>
  </si>
  <si>
    <t>dynamic P</t>
  </si>
  <si>
    <t>Total Loss</t>
  </si>
  <si>
    <t>Total CFD Loss</t>
  </si>
  <si>
    <t>Total PDE Loss</t>
  </si>
  <si>
    <t>Total ICBC Loss</t>
  </si>
  <si>
    <t>Time Taken</t>
  </si>
  <si>
    <t>Grid Boundary Points</t>
  </si>
  <si>
    <t>Learning Rate</t>
  </si>
  <si>
    <t>Outlet BC</t>
  </si>
  <si>
    <t>Penalty Term</t>
  </si>
  <si>
    <t>Random Collocation Points</t>
  </si>
  <si>
    <t>Training Points</t>
  </si>
  <si>
    <t>0.5x Adam - 1x LBFGSB</t>
  </si>
  <si>
    <t>1.5x Adam - 1x LBFGSB</t>
  </si>
  <si>
    <t>1x Adam - 1x LBFGSB</t>
  </si>
  <si>
    <t>101 x 21</t>
  </si>
  <si>
    <t>101 x 51</t>
  </si>
  <si>
    <t>251 x 21</t>
  </si>
  <si>
    <t>251 x 51</t>
  </si>
  <si>
    <t>251 x 101</t>
  </si>
  <si>
    <t>751 x 51</t>
  </si>
  <si>
    <t>751 x 101</t>
  </si>
  <si>
    <t>P=0 Approximated</t>
  </si>
  <si>
    <t>lambdaPDE = 1, lambdaICBC = 1, lambdaCFD = 3</t>
  </si>
  <si>
    <t>lambdaPDE = 1, lambdaICBC = 3, lambdaCFD = 1</t>
  </si>
  <si>
    <t>lambdaPDE = 1, lambdaICBC = 3, lambdaCFD = 3</t>
  </si>
  <si>
    <t>lambdaPDE = 3, lambdaICBC = 1, lambdaCFD = 1</t>
  </si>
  <si>
    <t>lambdaPDE = 3, lambdaICBC = 1, lambdaCFD = 3</t>
  </si>
  <si>
    <t>lambdaPDE = 3, lambdaICBC = 3, lambdaCFD = 1</t>
  </si>
  <si>
    <t>lambdaPDE = 1, lambdaICBC = 1, lambdaCFD = 1</t>
  </si>
  <si>
    <t>3[30]</t>
  </si>
  <si>
    <t>3[50]</t>
  </si>
  <si>
    <t>3[80]</t>
  </si>
  <si>
    <t>5[30]</t>
  </si>
  <si>
    <t>5[50]</t>
  </si>
  <si>
    <t>5[80]</t>
  </si>
  <si>
    <t>8[30]</t>
  </si>
  <si>
    <t>8[50]</t>
  </si>
  <si>
    <t>8[80]</t>
  </si>
  <si>
    <t>Optimizer Ratio</t>
  </si>
  <si>
    <t>Network Architecture</t>
  </si>
  <si>
    <t>Activation Function</t>
  </si>
  <si>
    <t>Tanh</t>
  </si>
  <si>
    <t>ReLU</t>
  </si>
  <si>
    <t>Sigmoid</t>
  </si>
  <si>
    <t>0</t>
  </si>
  <si>
    <t>Sxx Only</t>
  </si>
  <si>
    <t>Sxx and Sxy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</si>
</sst>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Mesh Convergence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'Mesh Convergence'!$B$1</c:f>
              <c:strCache>
                <c:ptCount val="1"/>
                <c:pt idx="0">
                  <c:v>Non-Dimensionalized Pressure at Mid-Point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'Mesh Convergence'!$A$2:$A$6</c:f>
              <c:strCache>
                <c:ptCount val="5"/>
                <c:pt idx="0">
                  <c:v>5x75</c:v>
                </c:pt>
                <c:pt idx="1">
                  <c:v>10x150</c:v>
                </c:pt>
                <c:pt idx="2">
                  <c:v>25x375</c:v>
                </c:pt>
                <c:pt idx="3">
                  <c:v>50x750</c:v>
                </c:pt>
                <c:pt idx="4">
                  <c:v>100x1500</c:v>
                </c:pt>
              </c:strCache>
            </c:strRef>
          </c:cat>
          <c:val>
            <c:numRef>
              <c:f>'Mesh Convergence'!$B$2:$B$6</c:f>
              <c:numCache>
                <c:formatCode>General</c:formatCode>
                <c:ptCount val="5"/>
                <c:pt idx="0">
                  <c:v>0.47048960000000001</c:v>
                </c:pt>
                <c:pt idx="1">
                  <c:v>0.48527519999999996</c:v>
                </c:pt>
                <c:pt idx="2">
                  <c:v>0.49125279999999999</c:v>
                </c:pt>
                <c:pt idx="3">
                  <c:v>0.49253760000000002</c:v>
                </c:pt>
                <c:pt idx="4">
                  <c:v>0.49288639999999995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C-47B3-A2B2-F669ED6B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50495"/>
        <c:axId val="1288351855"/>
      </c:lineChart>
      <c:catAx>
        <c:axId val="50565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baseline="0">
                    <a:effectLst/>
                  </a:rPr>
                  <a:t>Mesh Size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351855"/>
        <c:crosses val="autoZero"/>
        <c:auto val="1"/>
        <c:lblAlgn val="ctr"/>
        <c:lblOffset val="100"/>
        <c:noMultiLvlLbl val="0"/>
      </c:catAx>
      <c:valAx>
        <c:axId val="128835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900" b="0" i="0" u="none" strike="noStrike" baseline="0">
                    <a:effectLst/>
                  </a:rPr>
                  <a:t>Non-Dimensionalized Pressure (Mid-Point)</a:t>
                </a:r>
                <a:endParaRPr lang="en-SG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5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Penalty Term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'Penalty Term'!$B$1</c:f>
              <c:strCache>
                <c:ptCount val="1"/>
                <c:pt idx="0">
                  <c:v>Total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'Penalty Term'!$A$2:$A$8</c:f>
              <c:strCache>
                <c:ptCount val="7"/>
                <c:pt idx="0">
                  <c:v>lambdaPDE = 1, lambdaICBC = 1, lambdaCFD = 1</c:v>
                </c:pt>
                <c:pt idx="1">
                  <c:v>lambdaPDE = 3, lambdaICBC = 1, lambdaCFD = 1</c:v>
                </c:pt>
                <c:pt idx="2">
                  <c:v>lambdaPDE = 1, lambdaICBC = 3, lambdaCFD = 1</c:v>
                </c:pt>
                <c:pt idx="3">
                  <c:v>lambdaPDE = 1, lambdaICBC = 1, lambdaCFD = 3</c:v>
                </c:pt>
                <c:pt idx="4">
                  <c:v>lambdaPDE = 3, lambdaICBC = 3, lambdaCFD = 1</c:v>
                </c:pt>
                <c:pt idx="5">
                  <c:v>lambdaPDE = 3, lambdaICBC = 1, lambdaCFD = 3</c:v>
                </c:pt>
                <c:pt idx="6">
                  <c:v>lambdaPDE = 1, lambdaICBC = 3, lambdaCFD = 3</c:v>
                </c:pt>
              </c:strCache>
            </c:strRef>
          </c:cat>
          <c:val>
            <c:numRef>
              <c:f>'Penalty Term'!$B$2:$B$8</c:f>
              <c:numCache>
                <c:formatCode>0.00E+00</c:formatCode>
                <c:ptCount val="7"/>
                <c:pt idx="0">
                  <c:v>4.7116310000000001E-4</c:v>
                </c:pt>
                <c:pt idx="1">
                  <c:v>5.410778E-4</c:v>
                </c:pt>
                <c:pt idx="2">
                  <c:v>4.2037859999999999E-4</c:v>
                </c:pt>
                <c:pt idx="3">
                  <c:v>4.843216E-4</c:v>
                </c:pt>
                <c:pt idx="4">
                  <c:v>4.1487270000000002E-4</c:v>
                </c:pt>
                <c:pt idx="5">
                  <c:v>4.57603E-4</c:v>
                </c:pt>
                <c:pt idx="6">
                  <c:v>3.4863519999999999E-4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3-43ED-8C1F-BD03EC770DCA}"/>
            </c:ext>
          </c:extLst>
        </c:ser>
        <c:ser>
          <c:idx val="1"/>
          <c:order val="1"/>
          <c:tx>
            <c:strRef>
              <c:f>'Penalty Term'!$C$1</c:f>
              <c:strCache>
                <c:ptCount val="1"/>
                <c:pt idx="0">
                  <c:v>Total PDE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'Penalty Term'!$A$2:$A$8</c:f>
              <c:strCache>
                <c:ptCount val="7"/>
                <c:pt idx="0">
                  <c:v>lambdaPDE = 1, lambdaICBC = 1, lambdaCFD = 1</c:v>
                </c:pt>
                <c:pt idx="1">
                  <c:v>lambdaPDE = 3, lambdaICBC = 1, lambdaCFD = 1</c:v>
                </c:pt>
                <c:pt idx="2">
                  <c:v>lambdaPDE = 1, lambdaICBC = 3, lambdaCFD = 1</c:v>
                </c:pt>
                <c:pt idx="3">
                  <c:v>lambdaPDE = 1, lambdaICBC = 1, lambdaCFD = 3</c:v>
                </c:pt>
                <c:pt idx="4">
                  <c:v>lambdaPDE = 3, lambdaICBC = 3, lambdaCFD = 1</c:v>
                </c:pt>
                <c:pt idx="5">
                  <c:v>lambdaPDE = 3, lambdaICBC = 1, lambdaCFD = 3</c:v>
                </c:pt>
                <c:pt idx="6">
                  <c:v>lambdaPDE = 1, lambdaICBC = 3, lambdaCFD = 3</c:v>
                </c:pt>
              </c:strCache>
            </c:strRef>
          </c:cat>
          <c:val>
            <c:numRef>
              <c:f>'Penalty Term'!$C$2:$C$8</c:f>
              <c:numCache>
                <c:formatCode>0.00E+00</c:formatCode>
                <c:ptCount val="7"/>
                <c:pt idx="0">
                  <c:v>8.8804569999999998E-5</c:v>
                </c:pt>
                <c:pt idx="1">
                  <c:v>2.9284909999999999E-5</c:v>
                </c:pt>
                <c:pt idx="2">
                  <c:v>1.481024E-4</c:v>
                </c:pt>
                <c:pt idx="3">
                  <c:v>1.123838E-4</c:v>
                </c:pt>
                <c:pt idx="4">
                  <c:v>7.6277529999999998E-5</c:v>
                </c:pt>
                <c:pt idx="5">
                  <c:v>3.7285069999999998E-5</c:v>
                </c:pt>
                <c:pt idx="6">
                  <c:v>7.6748770000000004E-5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3-43ED-8C1F-BD03EC770DCA}"/>
            </c:ext>
          </c:extLst>
        </c:ser>
        <c:ser>
          <c:idx val="2"/>
          <c:order val="2"/>
          <c:tx>
            <c:strRef>
              <c:f>'Penalty Term'!$D$1</c:f>
              <c:strCache>
                <c:ptCount val="1"/>
                <c:pt idx="0">
                  <c:v>Total ICBC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'Penalty Term'!$A$2:$A$8</c:f>
              <c:strCache>
                <c:ptCount val="7"/>
                <c:pt idx="0">
                  <c:v>lambdaPDE = 1, lambdaICBC = 1, lambdaCFD = 1</c:v>
                </c:pt>
                <c:pt idx="1">
                  <c:v>lambdaPDE = 3, lambdaICBC = 1, lambdaCFD = 1</c:v>
                </c:pt>
                <c:pt idx="2">
                  <c:v>lambdaPDE = 1, lambdaICBC = 3, lambdaCFD = 1</c:v>
                </c:pt>
                <c:pt idx="3">
                  <c:v>lambdaPDE = 1, lambdaICBC = 1, lambdaCFD = 3</c:v>
                </c:pt>
                <c:pt idx="4">
                  <c:v>lambdaPDE = 3, lambdaICBC = 3, lambdaCFD = 1</c:v>
                </c:pt>
                <c:pt idx="5">
                  <c:v>lambdaPDE = 3, lambdaICBC = 1, lambdaCFD = 3</c:v>
                </c:pt>
                <c:pt idx="6">
                  <c:v>lambdaPDE = 1, lambdaICBC = 3, lambdaCFD = 3</c:v>
                </c:pt>
              </c:strCache>
            </c:strRef>
          </c:cat>
          <c:val>
            <c:numRef>
              <c:f>'Penalty Term'!$D$2:$D$8</c:f>
              <c:numCache>
                <c:formatCode>0.00E+00</c:formatCode>
                <c:ptCount val="7"/>
                <c:pt idx="0">
                  <c:v>3.6566099999999998E-4</c:v>
                </c:pt>
                <c:pt idx="1">
                  <c:v>4.7419360000000002E-4</c:v>
                </c:pt>
                <c:pt idx="2">
                  <c:v>2.5567189999999999E-4</c:v>
                </c:pt>
                <c:pt idx="3">
                  <c:v>3.5639569999999999E-4</c:v>
                </c:pt>
                <c:pt idx="4">
                  <c:v>3.1807059999999998E-4</c:v>
                </c:pt>
                <c:pt idx="5">
                  <c:v>4.0841739999999998E-4</c:v>
                </c:pt>
                <c:pt idx="6">
                  <c:v>2.665101E-4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83-43ED-8C1F-BD03EC770DCA}"/>
            </c:ext>
          </c:extLst>
        </c:ser>
        <c:ser>
          <c:idx val="3"/>
          <c:order val="3"/>
          <c:tx>
            <c:strRef>
              <c:f>'Penalty Term'!$E$1</c:f>
              <c:strCache>
                <c:ptCount val="1"/>
                <c:pt idx="0">
                  <c:v>Total CFD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'Penalty Term'!$A$2:$A$8</c:f>
              <c:strCache>
                <c:ptCount val="7"/>
                <c:pt idx="0">
                  <c:v>lambdaPDE = 1, lambdaICBC = 1, lambdaCFD = 1</c:v>
                </c:pt>
                <c:pt idx="1">
                  <c:v>lambdaPDE = 3, lambdaICBC = 1, lambdaCFD = 1</c:v>
                </c:pt>
                <c:pt idx="2">
                  <c:v>lambdaPDE = 1, lambdaICBC = 3, lambdaCFD = 1</c:v>
                </c:pt>
                <c:pt idx="3">
                  <c:v>lambdaPDE = 1, lambdaICBC = 1, lambdaCFD = 3</c:v>
                </c:pt>
                <c:pt idx="4">
                  <c:v>lambdaPDE = 3, lambdaICBC = 3, lambdaCFD = 1</c:v>
                </c:pt>
                <c:pt idx="5">
                  <c:v>lambdaPDE = 3, lambdaICBC = 1, lambdaCFD = 3</c:v>
                </c:pt>
                <c:pt idx="6">
                  <c:v>lambdaPDE = 1, lambdaICBC = 3, lambdaCFD = 3</c:v>
                </c:pt>
              </c:strCache>
            </c:strRef>
          </c:cat>
          <c:val>
            <c:numRef>
              <c:f>'Penalty Term'!$E$2:$E$8</c:f>
              <c:numCache>
                <c:formatCode>0.00E+00</c:formatCode>
                <c:ptCount val="7"/>
                <c:pt idx="0">
                  <c:v>1.6697550000000001E-5</c:v>
                </c:pt>
                <c:pt idx="1">
                  <c:v>3.7599270000000002E-5</c:v>
                </c:pt>
                <c:pt idx="2">
                  <c:v>1.660431E-5</c:v>
                </c:pt>
                <c:pt idx="3">
                  <c:v>1.5542140000000001E-5</c:v>
                </c:pt>
                <c:pt idx="4">
                  <c:v>2.0524589999999999E-5</c:v>
                </c:pt>
                <c:pt idx="5">
                  <c:v>1.1900500000000001E-5</c:v>
                </c:pt>
                <c:pt idx="6">
                  <c:v>5.3763739999999996E-6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83-43ED-8C1F-BD03EC770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080415"/>
        <c:axId val="744259007"/>
      </c:lineChart>
      <c:lineChart>
        <c:grouping val="standard"/>
        <c:varyColors val="0"/>
        <c:ser>
          <c:idx val="4"/>
          <c:order val="4"/>
          <c:tx>
            <c:strRef>
              <c:f>'Penalty Term'!$F$1</c:f>
              <c:strCache>
                <c:ptCount val="1"/>
                <c:pt idx="0">
                  <c:v>Time Taken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'Penalty Term'!$A$2:$A$8</c:f>
              <c:strCache>
                <c:ptCount val="7"/>
                <c:pt idx="0">
                  <c:v>lambdaPDE = 1, lambdaICBC = 1, lambdaCFD = 1</c:v>
                </c:pt>
                <c:pt idx="1">
                  <c:v>lambdaPDE = 3, lambdaICBC = 1, lambdaCFD = 1</c:v>
                </c:pt>
                <c:pt idx="2">
                  <c:v>lambdaPDE = 1, lambdaICBC = 3, lambdaCFD = 1</c:v>
                </c:pt>
                <c:pt idx="3">
                  <c:v>lambdaPDE = 1, lambdaICBC = 1, lambdaCFD = 3</c:v>
                </c:pt>
                <c:pt idx="4">
                  <c:v>lambdaPDE = 3, lambdaICBC = 3, lambdaCFD = 1</c:v>
                </c:pt>
                <c:pt idx="5">
                  <c:v>lambdaPDE = 3, lambdaICBC = 1, lambdaCFD = 3</c:v>
                </c:pt>
                <c:pt idx="6">
                  <c:v>lambdaPDE = 1, lambdaICBC = 3, lambdaCFD = 3</c:v>
                </c:pt>
              </c:strCache>
            </c:strRef>
          </c:cat>
          <c:val>
            <c:numRef>
              <c:f>'Penalty Term'!$F$2:$F$8</c:f>
              <c:numCache>
                <c:formatCode>0.00E+00</c:formatCode>
                <c:ptCount val="7"/>
                <c:pt idx="0">
                  <c:v>2414.3440000000001</c:v>
                </c:pt>
                <c:pt idx="1">
                  <c:v>2669.6709999999998</c:v>
                </c:pt>
                <c:pt idx="2">
                  <c:v>2090.4630000000002</c:v>
                </c:pt>
                <c:pt idx="3">
                  <c:v>2550.701</c:v>
                </c:pt>
                <c:pt idx="4">
                  <c:v>2265.2800000000002</c:v>
                </c:pt>
                <c:pt idx="5">
                  <c:v>2667.43</c:v>
                </c:pt>
                <c:pt idx="6">
                  <c:v>2304.0740000000001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83-43ED-8C1F-BD03EC770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155887"/>
        <c:axId val="652639055"/>
      </c:lineChart>
      <c:catAx>
        <c:axId val="72908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PINN Parameter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59007"/>
        <c:crosses val="autoZero"/>
        <c:auto val="1"/>
        <c:lblAlgn val="ctr"/>
        <c:lblOffset val="100"/>
        <c:noMultiLvlLbl val="0"/>
      </c:catAx>
      <c:valAx>
        <c:axId val="74425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80415"/>
        <c:crosses val="autoZero"/>
        <c:crossBetween val="between"/>
      </c:valAx>
      <c:valAx>
        <c:axId val="6526390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55887"/>
        <c:crosses val="max"/>
        <c:crossBetween val="between"/>
      </c:valAx>
      <c:catAx>
        <c:axId val="655155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2639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Random Collocation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 Collocation Points'!$B$1</c:f>
              <c:strCache>
                <c:ptCount val="1"/>
                <c:pt idx="0">
                  <c:v>Total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'Random Collocation Points'!$A$3:$A$8</c:f>
              <c:numCache>
                <c:formatCode>@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8000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'Random Collocation Points'!$B$3:$B$8</c:f>
              <c:numCache>
                <c:formatCode>0.00E+00</c:formatCode>
                <c:ptCount val="6"/>
                <c:pt idx="0">
                  <c:v>9.681507E-4</c:v>
                </c:pt>
                <c:pt idx="1">
                  <c:v>5.8962149999999998E-4</c:v>
                </c:pt>
                <c:pt idx="2">
                  <c:v>4.7116310000000001E-4</c:v>
                </c:pt>
                <c:pt idx="3">
                  <c:v>2.2946530000000001E-4</c:v>
                </c:pt>
                <c:pt idx="4">
                  <c:v>2.0043169999999999E-4</c:v>
                </c:pt>
                <c:pt idx="5">
                  <c:v>1.696535E-4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A-4177-BF42-0811944661BA}"/>
            </c:ext>
          </c:extLst>
        </c:ser>
        <c:ser>
          <c:idx val="1"/>
          <c:order val="1"/>
          <c:tx>
            <c:strRef>
              <c:f>'Random Collocation Points'!$C$1</c:f>
              <c:strCache>
                <c:ptCount val="1"/>
                <c:pt idx="0">
                  <c:v>Total PDE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'Random Collocation Points'!$A$3:$A$8</c:f>
              <c:numCache>
                <c:formatCode>@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8000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'Random Collocation Points'!$C$3:$C$8</c:f>
              <c:numCache>
                <c:formatCode>0.00E+00</c:formatCode>
                <c:ptCount val="6"/>
                <c:pt idx="0">
                  <c:v>1.063597E-4</c:v>
                </c:pt>
                <c:pt idx="1">
                  <c:v>1.065317E-4</c:v>
                </c:pt>
                <c:pt idx="2">
                  <c:v>8.8804569999999998E-5</c:v>
                </c:pt>
                <c:pt idx="3">
                  <c:v>2.8967339999999999E-5</c:v>
                </c:pt>
                <c:pt idx="4">
                  <c:v>3.08913E-5</c:v>
                </c:pt>
                <c:pt idx="5">
                  <c:v>3.8086259999999999E-5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A-4177-BF42-0811944661BA}"/>
            </c:ext>
          </c:extLst>
        </c:ser>
        <c:ser>
          <c:idx val="2"/>
          <c:order val="2"/>
          <c:tx>
            <c:strRef>
              <c:f>'Random Collocation Points'!$D$1</c:f>
              <c:strCache>
                <c:ptCount val="1"/>
                <c:pt idx="0">
                  <c:v>Total ICBC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'Random Collocation Points'!$A$3:$A$8</c:f>
              <c:numCache>
                <c:formatCode>@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8000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'Random Collocation Points'!$D$3:$D$8</c:f>
              <c:numCache>
                <c:formatCode>0.00E+00</c:formatCode>
                <c:ptCount val="6"/>
                <c:pt idx="0">
                  <c:v>8.4949509999999995E-4</c:v>
                </c:pt>
                <c:pt idx="1">
                  <c:v>4.709863E-4</c:v>
                </c:pt>
                <c:pt idx="2">
                  <c:v>3.6566099999999998E-4</c:v>
                </c:pt>
                <c:pt idx="3">
                  <c:v>1.9536130000000001E-4</c:v>
                </c:pt>
                <c:pt idx="4">
                  <c:v>1.6424810000000001E-4</c:v>
                </c:pt>
                <c:pt idx="5">
                  <c:v>1.232358E-4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A-4177-BF42-0811944661BA}"/>
            </c:ext>
          </c:extLst>
        </c:ser>
        <c:ser>
          <c:idx val="3"/>
          <c:order val="3"/>
          <c:tx>
            <c:strRef>
              <c:f>'Random Collocation Points'!$E$1</c:f>
              <c:strCache>
                <c:ptCount val="1"/>
                <c:pt idx="0">
                  <c:v>Total CFD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'Random Collocation Points'!$A$3:$A$8</c:f>
              <c:numCache>
                <c:formatCode>@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8000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'Random Collocation Points'!$E$3:$E$8</c:f>
              <c:numCache>
                <c:formatCode>0.00E+00</c:formatCode>
                <c:ptCount val="6"/>
                <c:pt idx="0">
                  <c:v>1.229589E-5</c:v>
                </c:pt>
                <c:pt idx="1">
                  <c:v>1.210354E-5</c:v>
                </c:pt>
                <c:pt idx="2">
                  <c:v>1.6697550000000001E-5</c:v>
                </c:pt>
                <c:pt idx="3">
                  <c:v>5.1366619999999997E-6</c:v>
                </c:pt>
                <c:pt idx="4">
                  <c:v>5.2923320000000002E-6</c:v>
                </c:pt>
                <c:pt idx="5">
                  <c:v>8.3314660000000001E-6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3A-4177-BF42-081194466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080415"/>
        <c:axId val="744259007"/>
      </c:lineChart>
      <c:lineChart>
        <c:grouping val="standard"/>
        <c:varyColors val="0"/>
        <c:ser>
          <c:idx val="4"/>
          <c:order val="4"/>
          <c:tx>
            <c:strRef>
              <c:f>'Random Collocation Points'!$F$1</c:f>
              <c:strCache>
                <c:ptCount val="1"/>
                <c:pt idx="0">
                  <c:v>Time Taken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'Random Collocation Points'!$F$3:$F$8</c:f>
              <c:numCache>
                <c:formatCode>0.00E+00</c:formatCode>
                <c:ptCount val="6"/>
                <c:pt idx="0">
                  <c:v>400.43049999999999</c:v>
                </c:pt>
                <c:pt idx="1">
                  <c:v>1050.1600000000001</c:v>
                </c:pt>
                <c:pt idx="2">
                  <c:v>2414.3440000000001</c:v>
                </c:pt>
                <c:pt idx="3">
                  <c:v>3355.0360000000001</c:v>
                </c:pt>
                <c:pt idx="4">
                  <c:v>4365.2060000000001</c:v>
                </c:pt>
                <c:pt idx="5">
                  <c:v>9020.4930000000004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3A-4177-BF42-081194466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155887"/>
        <c:axId val="652639055"/>
      </c:lineChart>
      <c:catAx>
        <c:axId val="72908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PINN Parameter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59007"/>
        <c:crosses val="autoZero"/>
        <c:auto val="1"/>
        <c:lblAlgn val="ctr"/>
        <c:lblOffset val="100"/>
        <c:noMultiLvlLbl val="0"/>
      </c:catAx>
      <c:valAx>
        <c:axId val="74425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80415"/>
        <c:crosses val="autoZero"/>
        <c:crossBetween val="between"/>
      </c:valAx>
      <c:valAx>
        <c:axId val="6526390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55887"/>
        <c:crosses val="max"/>
        <c:crossBetween val="between"/>
      </c:valAx>
      <c:catAx>
        <c:axId val="655155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2639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Random Collocation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'Random Collocation Points'!$B$1</c:f>
              <c:strCache>
                <c:ptCount val="1"/>
                <c:pt idx="0">
                  <c:v>Total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'Random Collocation Points'!$A$2:$A$8</c:f>
              <c:strCache>
                <c:ptCount val="7"/>
                <c:pt idx="0">
                  <c:v>0</c:v>
                </c:pt>
                <c:pt idx="1">
                  <c:v>1000</c:v>
                </c:pt>
                <c:pt idx="2">
                  <c:v>3000</c:v>
                </c:pt>
                <c:pt idx="3">
                  <c:v>5000</c:v>
                </c:pt>
                <c:pt idx="4">
                  <c:v>8000</c:v>
                </c:pt>
                <c:pt idx="5">
                  <c:v>10000</c:v>
                </c:pt>
                <c:pt idx="6">
                  <c:v>20000</c:v>
                </c:pt>
              </c:strCache>
            </c:strRef>
          </c:cat>
          <c:val>
            <c:numRef>
              <c:f>'Random Collocation Points'!$B$2:$B$8</c:f>
              <c:numCache>
                <c:formatCode>0.00E+00</c:formatCode>
                <c:ptCount val="7"/>
                <c:pt idx="0">
                  <c:v>2.2788740000000002E-3</c:v>
                </c:pt>
                <c:pt idx="1">
                  <c:v>9.681507E-4</c:v>
                </c:pt>
                <c:pt idx="2">
                  <c:v>5.8962149999999998E-4</c:v>
                </c:pt>
                <c:pt idx="3">
                  <c:v>4.7116310000000001E-4</c:v>
                </c:pt>
                <c:pt idx="4">
                  <c:v>2.2946530000000001E-4</c:v>
                </c:pt>
                <c:pt idx="5">
                  <c:v>2.0043169999999999E-4</c:v>
                </c:pt>
                <c:pt idx="6">
                  <c:v>1.696535E-4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6-4DD8-A155-2F1403CFDB36}"/>
            </c:ext>
          </c:extLst>
        </c:ser>
        <c:ser>
          <c:idx val="2"/>
          <c:order val="1"/>
          <c:tx>
            <c:strRef>
              <c:f>'Random Collocation Points'!$C$1</c:f>
              <c:strCache>
                <c:ptCount val="1"/>
                <c:pt idx="0">
                  <c:v>Total PDE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'Random Collocation Points'!$A$2:$A$8</c:f>
              <c:strCache>
                <c:ptCount val="7"/>
                <c:pt idx="0">
                  <c:v>0</c:v>
                </c:pt>
                <c:pt idx="1">
                  <c:v>1000</c:v>
                </c:pt>
                <c:pt idx="2">
                  <c:v>3000</c:v>
                </c:pt>
                <c:pt idx="3">
                  <c:v>5000</c:v>
                </c:pt>
                <c:pt idx="4">
                  <c:v>8000</c:v>
                </c:pt>
                <c:pt idx="5">
                  <c:v>10000</c:v>
                </c:pt>
                <c:pt idx="6">
                  <c:v>20000</c:v>
                </c:pt>
              </c:strCache>
            </c:strRef>
          </c:cat>
          <c:val>
            <c:numRef>
              <c:f>'Random Collocation Points'!$C$2:$C$8</c:f>
              <c:numCache>
                <c:formatCode>0.00E+00</c:formatCode>
                <c:ptCount val="7"/>
                <c:pt idx="0">
                  <c:v>1.127437E-4</c:v>
                </c:pt>
                <c:pt idx="1">
                  <c:v>1.063597E-4</c:v>
                </c:pt>
                <c:pt idx="2">
                  <c:v>1.065317E-4</c:v>
                </c:pt>
                <c:pt idx="3">
                  <c:v>8.8804569999999998E-5</c:v>
                </c:pt>
                <c:pt idx="4">
                  <c:v>2.8967339999999999E-5</c:v>
                </c:pt>
                <c:pt idx="5">
                  <c:v>3.08913E-5</c:v>
                </c:pt>
                <c:pt idx="6">
                  <c:v>3.8086259999999999E-5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56-4DD8-A155-2F1403CFDB36}"/>
            </c:ext>
          </c:extLst>
        </c:ser>
        <c:ser>
          <c:idx val="3"/>
          <c:order val="2"/>
          <c:tx>
            <c:strRef>
              <c:f>'Random Collocation Points'!$D$1</c:f>
              <c:strCache>
                <c:ptCount val="1"/>
                <c:pt idx="0">
                  <c:v>Total ICBC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'Random Collocation Points'!$A$2:$A$8</c:f>
              <c:strCache>
                <c:ptCount val="7"/>
                <c:pt idx="0">
                  <c:v>0</c:v>
                </c:pt>
                <c:pt idx="1">
                  <c:v>1000</c:v>
                </c:pt>
                <c:pt idx="2">
                  <c:v>3000</c:v>
                </c:pt>
                <c:pt idx="3">
                  <c:v>5000</c:v>
                </c:pt>
                <c:pt idx="4">
                  <c:v>8000</c:v>
                </c:pt>
                <c:pt idx="5">
                  <c:v>10000</c:v>
                </c:pt>
                <c:pt idx="6">
                  <c:v>20000</c:v>
                </c:pt>
              </c:strCache>
            </c:strRef>
          </c:cat>
          <c:val>
            <c:numRef>
              <c:f>'Random Collocation Points'!$D$2:$D$8</c:f>
              <c:numCache>
                <c:formatCode>0.00E+00</c:formatCode>
                <c:ptCount val="7"/>
                <c:pt idx="0">
                  <c:v>2.103944E-3</c:v>
                </c:pt>
                <c:pt idx="1">
                  <c:v>8.4949509999999995E-4</c:v>
                </c:pt>
                <c:pt idx="2">
                  <c:v>4.709863E-4</c:v>
                </c:pt>
                <c:pt idx="3">
                  <c:v>3.6566099999999998E-4</c:v>
                </c:pt>
                <c:pt idx="4">
                  <c:v>1.9536130000000001E-4</c:v>
                </c:pt>
                <c:pt idx="5">
                  <c:v>1.6424810000000001E-4</c:v>
                </c:pt>
                <c:pt idx="6">
                  <c:v>1.232358E-4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56-4DD8-A155-2F1403CFD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080415"/>
        <c:axId val="744259007"/>
      </c:lineChart>
      <c:lineChart>
        <c:grouping val="standard"/>
        <c:varyColors val="0"/>
        <c:ser>
          <c:idx val="4"/>
          <c:order val="3"/>
          <c:tx>
            <c:strRef>
              <c:f>'Random Collocation Points'!$E$1</c:f>
              <c:strCache>
                <c:ptCount val="1"/>
                <c:pt idx="0">
                  <c:v>Total CFD Loss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'Random Collocation Points'!$E$2:$E$8</c:f>
              <c:numCache>
                <c:formatCode>0.00E+00</c:formatCode>
                <c:ptCount val="7"/>
                <c:pt idx="0">
                  <c:v>6.2185840000000006E-5</c:v>
                </c:pt>
                <c:pt idx="1">
                  <c:v>1.229589E-5</c:v>
                </c:pt>
                <c:pt idx="2">
                  <c:v>1.210354E-5</c:v>
                </c:pt>
                <c:pt idx="3">
                  <c:v>1.6697550000000001E-5</c:v>
                </c:pt>
                <c:pt idx="4">
                  <c:v>5.1366619999999997E-6</c:v>
                </c:pt>
                <c:pt idx="5">
                  <c:v>5.2923320000000002E-6</c:v>
                </c:pt>
                <c:pt idx="6">
                  <c:v>8.3314660000000001E-6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56-4DD8-A155-2F1403CFDB36}"/>
            </c:ext>
          </c:extLst>
        </c:ser>
        <c:ser>
          <c:idx val="5"/>
          <c:order val="4"/>
          <c:tx>
            <c:strRef>
              <c:f>'Random Collocation Points'!$F$1</c:f>
              <c:strCache>
                <c:ptCount val="1"/>
                <c:pt idx="0">
                  <c:v>Time Taken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'Random Collocation Points'!$F$2:$F$8</c:f>
              <c:numCache>
                <c:formatCode>0.00E+00</c:formatCode>
                <c:ptCount val="7"/>
                <c:pt idx="0">
                  <c:v>286.15210000000002</c:v>
                </c:pt>
                <c:pt idx="1">
                  <c:v>400.43049999999999</c:v>
                </c:pt>
                <c:pt idx="2">
                  <c:v>1050.1600000000001</c:v>
                </c:pt>
                <c:pt idx="3">
                  <c:v>2414.3440000000001</c:v>
                </c:pt>
                <c:pt idx="4">
                  <c:v>3355.0360000000001</c:v>
                </c:pt>
                <c:pt idx="5">
                  <c:v>4365.2060000000001</c:v>
                </c:pt>
                <c:pt idx="6">
                  <c:v>9020.4930000000004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56-4DD8-A155-2F1403CFD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155887"/>
        <c:axId val="652639055"/>
      </c:lineChart>
      <c:catAx>
        <c:axId val="72908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PINN Parameter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59007"/>
        <c:crosses val="autoZero"/>
        <c:auto val="1"/>
        <c:lblAlgn val="ctr"/>
        <c:lblOffset val="100"/>
        <c:noMultiLvlLbl val="0"/>
      </c:catAx>
      <c:valAx>
        <c:axId val="74425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80415"/>
        <c:crosses val="autoZero"/>
        <c:crossBetween val="between"/>
      </c:valAx>
      <c:valAx>
        <c:axId val="6526390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55887"/>
        <c:crosses val="max"/>
        <c:crossBetween val="between"/>
      </c:valAx>
      <c:catAx>
        <c:axId val="655155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2639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Training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'Training Points'!$B$1</c:f>
              <c:strCache>
                <c:ptCount val="1"/>
                <c:pt idx="0">
                  <c:v>Total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'Training Points'!$A$2:$A$9</c:f>
              <c:numCache>
                <c:formatCode>@</c:formatCode>
                <c:ptCount val="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1000</c:v>
                </c:pt>
              </c:numCache>
            </c:numRef>
          </c:cat>
          <c:val>
            <c:numRef>
              <c:f>'Training Points'!$B$2:$B$9</c:f>
              <c:numCache>
                <c:formatCode>0.00E+00</c:formatCode>
                <c:ptCount val="8"/>
                <c:pt idx="0">
                  <c:v>3.1439899999999998E-4</c:v>
                </c:pt>
                <c:pt idx="1">
                  <c:v>3.5361749999999998E-4</c:v>
                </c:pt>
                <c:pt idx="2">
                  <c:v>3.9219359999999998E-4</c:v>
                </c:pt>
                <c:pt idx="3">
                  <c:v>6.8889310000000003E-4</c:v>
                </c:pt>
                <c:pt idx="4">
                  <c:v>4.1166279999999998E-4</c:v>
                </c:pt>
                <c:pt idx="5">
                  <c:v>4.7116310000000001E-4</c:v>
                </c:pt>
                <c:pt idx="6">
                  <c:v>5.922503E-4</c:v>
                </c:pt>
                <c:pt idx="7">
                  <c:v>3.1426570000000001E-4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8-4D12-B9E6-67256A973F6A}"/>
            </c:ext>
          </c:extLst>
        </c:ser>
        <c:ser>
          <c:idx val="1"/>
          <c:order val="1"/>
          <c:tx>
            <c:strRef>
              <c:f>'Training Points'!$C$1</c:f>
              <c:strCache>
                <c:ptCount val="1"/>
                <c:pt idx="0">
                  <c:v>Total PDE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'Training Points'!$A$2:$A$9</c:f>
              <c:numCache>
                <c:formatCode>@</c:formatCode>
                <c:ptCount val="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1000</c:v>
                </c:pt>
              </c:numCache>
            </c:numRef>
          </c:cat>
          <c:val>
            <c:numRef>
              <c:f>'Training Points'!$C$2:$C$9</c:f>
              <c:numCache>
                <c:formatCode>0.00E+00</c:formatCode>
                <c:ptCount val="8"/>
                <c:pt idx="0">
                  <c:v>3.7679609999999998E-5</c:v>
                </c:pt>
                <c:pt idx="1">
                  <c:v>4.2007020000000001E-5</c:v>
                </c:pt>
                <c:pt idx="2">
                  <c:v>6.9547649999999995E-5</c:v>
                </c:pt>
                <c:pt idx="3">
                  <c:v>2.8401469999999999E-4</c:v>
                </c:pt>
                <c:pt idx="4">
                  <c:v>6.0183380000000002E-5</c:v>
                </c:pt>
                <c:pt idx="5">
                  <c:v>8.8804569999999998E-5</c:v>
                </c:pt>
                <c:pt idx="6">
                  <c:v>1.3361699999999999E-4</c:v>
                </c:pt>
                <c:pt idx="7">
                  <c:v>3.3726300000000003E-5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8-4D12-B9E6-67256A973F6A}"/>
            </c:ext>
          </c:extLst>
        </c:ser>
        <c:ser>
          <c:idx val="2"/>
          <c:order val="2"/>
          <c:tx>
            <c:strRef>
              <c:f>'Training Points'!$D$1</c:f>
              <c:strCache>
                <c:ptCount val="1"/>
                <c:pt idx="0">
                  <c:v>Total ICBC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'Training Points'!$A$2:$A$9</c:f>
              <c:numCache>
                <c:formatCode>@</c:formatCode>
                <c:ptCount val="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1000</c:v>
                </c:pt>
              </c:numCache>
            </c:numRef>
          </c:cat>
          <c:val>
            <c:numRef>
              <c:f>'Training Points'!$D$2:$D$9</c:f>
              <c:numCache>
                <c:formatCode>0.00E+00</c:formatCode>
                <c:ptCount val="8"/>
                <c:pt idx="0">
                  <c:v>2.7671940000000001E-4</c:v>
                </c:pt>
                <c:pt idx="1">
                  <c:v>2.7727459999999998E-4</c:v>
                </c:pt>
                <c:pt idx="2">
                  <c:v>3.1723100000000001E-4</c:v>
                </c:pt>
                <c:pt idx="3">
                  <c:v>3.9674909999999999E-4</c:v>
                </c:pt>
                <c:pt idx="4">
                  <c:v>3.4887710000000002E-4</c:v>
                </c:pt>
                <c:pt idx="5">
                  <c:v>3.6566099999999998E-4</c:v>
                </c:pt>
                <c:pt idx="6">
                  <c:v>3.8775380000000001E-4</c:v>
                </c:pt>
                <c:pt idx="7">
                  <c:v>2.6317719999999998E-4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A8-4D12-B9E6-67256A973F6A}"/>
            </c:ext>
          </c:extLst>
        </c:ser>
        <c:ser>
          <c:idx val="3"/>
          <c:order val="3"/>
          <c:tx>
            <c:strRef>
              <c:f>'Training Points'!$E$1</c:f>
              <c:strCache>
                <c:ptCount val="1"/>
                <c:pt idx="0">
                  <c:v>Total CFD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'Training Points'!$A$2:$A$9</c:f>
              <c:numCache>
                <c:formatCode>@</c:formatCode>
                <c:ptCount val="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1000</c:v>
                </c:pt>
              </c:numCache>
            </c:numRef>
          </c:cat>
          <c:val>
            <c:numRef>
              <c:f>'Training Points'!$E$2:$E$9</c:f>
              <c:numCache>
                <c:formatCode>0.00E+00</c:formatCode>
                <c:ptCount val="8"/>
                <c:pt idx="0">
                  <c:v>0</c:v>
                </c:pt>
                <c:pt idx="1">
                  <c:v>3.4335850000000001E-5</c:v>
                </c:pt>
                <c:pt idx="2">
                  <c:v>5.4148549999999998E-6</c:v>
                </c:pt>
                <c:pt idx="3">
                  <c:v>8.1292839999999998E-6</c:v>
                </c:pt>
                <c:pt idx="4">
                  <c:v>2.6022919999999998E-6</c:v>
                </c:pt>
                <c:pt idx="5">
                  <c:v>1.6697550000000001E-5</c:v>
                </c:pt>
                <c:pt idx="6">
                  <c:v>7.0879510000000005E-5</c:v>
                </c:pt>
                <c:pt idx="7">
                  <c:v>1.7362200000000001E-5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A8-4D12-B9E6-67256A973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080415"/>
        <c:axId val="744259007"/>
      </c:lineChart>
      <c:lineChart>
        <c:grouping val="standard"/>
        <c:varyColors val="0"/>
        <c:ser>
          <c:idx val="4"/>
          <c:order val="4"/>
          <c:tx>
            <c:strRef>
              <c:f>'Training Points'!$F$1</c:f>
              <c:strCache>
                <c:ptCount val="1"/>
                <c:pt idx="0">
                  <c:v>Time Taken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'Training Points'!$F$2:$F$9</c:f>
              <c:numCache>
                <c:formatCode>0.00E+00</c:formatCode>
                <c:ptCount val="8"/>
                <c:pt idx="0">
                  <c:v>1961.749</c:v>
                </c:pt>
                <c:pt idx="1">
                  <c:v>2290.5140000000001</c:v>
                </c:pt>
                <c:pt idx="2">
                  <c:v>2558.2750000000001</c:v>
                </c:pt>
                <c:pt idx="3">
                  <c:v>2606.6770000000001</c:v>
                </c:pt>
                <c:pt idx="4">
                  <c:v>2460.4879999999998</c:v>
                </c:pt>
                <c:pt idx="5">
                  <c:v>2414.3440000000001</c:v>
                </c:pt>
                <c:pt idx="6">
                  <c:v>2575.721</c:v>
                </c:pt>
                <c:pt idx="7">
                  <c:v>3049.826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A8-4D12-B9E6-67256A973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155887"/>
        <c:axId val="652639055"/>
      </c:lineChart>
      <c:catAx>
        <c:axId val="72908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PINN Parameter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59007"/>
        <c:crosses val="autoZero"/>
        <c:auto val="1"/>
        <c:lblAlgn val="ctr"/>
        <c:lblOffset val="100"/>
        <c:noMultiLvlLbl val="0"/>
      </c:catAx>
      <c:valAx>
        <c:axId val="74425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80415"/>
        <c:crosses val="autoZero"/>
        <c:crossBetween val="between"/>
      </c:valAx>
      <c:valAx>
        <c:axId val="6526390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55887"/>
        <c:crosses val="max"/>
        <c:crossBetween val="between"/>
      </c:valAx>
      <c:catAx>
        <c:axId val="655155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2639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Optimizer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Ratio'!$B$1</c:f>
              <c:strCache>
                <c:ptCount val="1"/>
                <c:pt idx="0">
                  <c:v>Total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'Optimizer Ratio'!$A$2:$A$4</c:f>
              <c:strCache>
                <c:ptCount val="3"/>
                <c:pt idx="0">
                  <c:v>0.5x Adam - 1x LBFGSB</c:v>
                </c:pt>
                <c:pt idx="1">
                  <c:v>1x Adam - 1x LBFGSB</c:v>
                </c:pt>
                <c:pt idx="2">
                  <c:v>1.5x Adam - 1x LBFGSB</c:v>
                </c:pt>
              </c:strCache>
            </c:strRef>
          </c:cat>
          <c:val>
            <c:numRef>
              <c:f>'Optimizer Ratio'!$B$2:$B$4</c:f>
              <c:numCache>
                <c:formatCode>0.00E+00</c:formatCode>
                <c:ptCount val="3"/>
                <c:pt idx="0">
                  <c:v>7.186006E-4</c:v>
                </c:pt>
                <c:pt idx="1">
                  <c:v>4.7116310000000001E-4</c:v>
                </c:pt>
                <c:pt idx="2">
                  <c:v>3.016672E-4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4-4825-AD54-1D0F097A54C8}"/>
            </c:ext>
          </c:extLst>
        </c:ser>
        <c:ser>
          <c:idx val="1"/>
          <c:order val="1"/>
          <c:tx>
            <c:strRef>
              <c:f>'Optimizer Ratio'!$C$1</c:f>
              <c:strCache>
                <c:ptCount val="1"/>
                <c:pt idx="0">
                  <c:v>Total PDE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'Optimizer Ratio'!$A$2:$A$4</c:f>
              <c:strCache>
                <c:ptCount val="3"/>
                <c:pt idx="0">
                  <c:v>0.5x Adam - 1x LBFGSB</c:v>
                </c:pt>
                <c:pt idx="1">
                  <c:v>1x Adam - 1x LBFGSB</c:v>
                </c:pt>
                <c:pt idx="2">
                  <c:v>1.5x Adam - 1x LBFGSB</c:v>
                </c:pt>
              </c:strCache>
            </c:strRef>
          </c:cat>
          <c:val>
            <c:numRef>
              <c:f>'Optimizer Ratio'!$C$2:$C$4</c:f>
              <c:numCache>
                <c:formatCode>0.00E+00</c:formatCode>
                <c:ptCount val="3"/>
                <c:pt idx="0">
                  <c:v>9.8986649999999995E-5</c:v>
                </c:pt>
                <c:pt idx="1">
                  <c:v>8.8804569999999998E-5</c:v>
                </c:pt>
                <c:pt idx="2">
                  <c:v>2.6240329999999999E-5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14-4825-AD54-1D0F097A54C8}"/>
            </c:ext>
          </c:extLst>
        </c:ser>
        <c:ser>
          <c:idx val="2"/>
          <c:order val="2"/>
          <c:tx>
            <c:strRef>
              <c:f>'Optimizer Ratio'!$D$1</c:f>
              <c:strCache>
                <c:ptCount val="1"/>
                <c:pt idx="0">
                  <c:v>Total ICBC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'Optimizer Ratio'!$A$2:$A$4</c:f>
              <c:strCache>
                <c:ptCount val="3"/>
                <c:pt idx="0">
                  <c:v>0.5x Adam - 1x LBFGSB</c:v>
                </c:pt>
                <c:pt idx="1">
                  <c:v>1x Adam - 1x LBFGSB</c:v>
                </c:pt>
                <c:pt idx="2">
                  <c:v>1.5x Adam - 1x LBFGSB</c:v>
                </c:pt>
              </c:strCache>
            </c:strRef>
          </c:cat>
          <c:val>
            <c:numRef>
              <c:f>'Optimizer Ratio'!$D$2:$D$4</c:f>
              <c:numCache>
                <c:formatCode>0.00E+00</c:formatCode>
                <c:ptCount val="3"/>
                <c:pt idx="0">
                  <c:v>5.6634929999999995E-4</c:v>
                </c:pt>
                <c:pt idx="1">
                  <c:v>3.6566099999999998E-4</c:v>
                </c:pt>
                <c:pt idx="2">
                  <c:v>2.675671E-4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14-4825-AD54-1D0F097A54C8}"/>
            </c:ext>
          </c:extLst>
        </c:ser>
        <c:ser>
          <c:idx val="3"/>
          <c:order val="3"/>
          <c:tx>
            <c:strRef>
              <c:f>'Optimizer Ratio'!$E$1</c:f>
              <c:strCache>
                <c:ptCount val="1"/>
                <c:pt idx="0">
                  <c:v>Total CFD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'Optimizer Ratio'!$A$2:$A$4</c:f>
              <c:strCache>
                <c:ptCount val="3"/>
                <c:pt idx="0">
                  <c:v>0.5x Adam - 1x LBFGSB</c:v>
                </c:pt>
                <c:pt idx="1">
                  <c:v>1x Adam - 1x LBFGSB</c:v>
                </c:pt>
                <c:pt idx="2">
                  <c:v>1.5x Adam - 1x LBFGSB</c:v>
                </c:pt>
              </c:strCache>
            </c:strRef>
          </c:cat>
          <c:val>
            <c:numRef>
              <c:f>'Optimizer Ratio'!$E$2:$E$4</c:f>
              <c:numCache>
                <c:formatCode>0.00E+00</c:formatCode>
                <c:ptCount val="3"/>
                <c:pt idx="0">
                  <c:v>5.3264660000000002E-5</c:v>
                </c:pt>
                <c:pt idx="1">
                  <c:v>1.6697550000000001E-5</c:v>
                </c:pt>
                <c:pt idx="2">
                  <c:v>7.8598030000000004E-6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14-4825-AD54-1D0F097A5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080415"/>
        <c:axId val="744259007"/>
      </c:lineChart>
      <c:lineChart>
        <c:grouping val="standard"/>
        <c:varyColors val="0"/>
        <c:ser>
          <c:idx val="4"/>
          <c:order val="4"/>
          <c:tx>
            <c:strRef>
              <c:f>'Optimizer Ratio'!$F$1</c:f>
              <c:strCache>
                <c:ptCount val="1"/>
                <c:pt idx="0">
                  <c:v>Time Taken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'Optimizer Ratio'!$F$2:$F$4</c:f>
              <c:numCache>
                <c:formatCode>0.00E+00</c:formatCode>
                <c:ptCount val="3"/>
                <c:pt idx="0">
                  <c:v>1847.4639999999999</c:v>
                </c:pt>
                <c:pt idx="1">
                  <c:v>2414.3440000000001</c:v>
                </c:pt>
                <c:pt idx="2">
                  <c:v>2966.739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14-4825-AD54-1D0F097A5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155887"/>
        <c:axId val="652639055"/>
      </c:lineChart>
      <c:catAx>
        <c:axId val="72908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PINN Parameter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59007"/>
        <c:crosses val="autoZero"/>
        <c:auto val="1"/>
        <c:lblAlgn val="ctr"/>
        <c:lblOffset val="100"/>
        <c:noMultiLvlLbl val="0"/>
      </c:catAx>
      <c:valAx>
        <c:axId val="74425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80415"/>
        <c:crosses val="autoZero"/>
        <c:crossBetween val="between"/>
      </c:valAx>
      <c:valAx>
        <c:axId val="6526390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55887"/>
        <c:crosses val="max"/>
        <c:crossBetween val="between"/>
      </c:valAx>
      <c:catAx>
        <c:axId val="655155887"/>
        <c:scaling>
          <c:orientation val="minMax"/>
        </c:scaling>
        <c:delete val="1"/>
        <c:axPos val="b"/>
        <c:majorTickMark val="out"/>
        <c:minorTickMark val="none"/>
        <c:tickLblPos val="nextTo"/>
        <c:crossAx val="652639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Activation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'Activation Function'!$B$1</c:f>
              <c:strCache>
                <c:ptCount val="1"/>
                <c:pt idx="0">
                  <c:v>Total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'Activation Function'!$A$2:$A$4</c:f>
              <c:strCache>
                <c:ptCount val="3"/>
                <c:pt idx="0">
                  <c:v>ReLU</c:v>
                </c:pt>
                <c:pt idx="1">
                  <c:v>Sigmoid</c:v>
                </c:pt>
                <c:pt idx="2">
                  <c:v>Tanh</c:v>
                </c:pt>
              </c:strCache>
            </c:strRef>
          </c:cat>
          <c:val>
            <c:numRef>
              <c:f>'Activation Function'!$B$2:$B$4</c:f>
              <c:numCache>
                <c:formatCode>0.00E+00</c:formatCode>
                <c:ptCount val="3"/>
                <c:pt idx="0">
                  <c:v>6.8519429999999997E-4</c:v>
                </c:pt>
                <c:pt idx="1">
                  <c:v>3.0680200000000001E-4</c:v>
                </c:pt>
                <c:pt idx="2">
                  <c:v>4.7116310000000001E-4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3-49F8-B52A-6640BEF424F2}"/>
            </c:ext>
          </c:extLst>
        </c:ser>
        <c:ser>
          <c:idx val="1"/>
          <c:order val="1"/>
          <c:tx>
            <c:strRef>
              <c:f>'Activation Function'!$C$1</c:f>
              <c:strCache>
                <c:ptCount val="1"/>
                <c:pt idx="0">
                  <c:v>Total PDE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'Activation Function'!$A$2:$A$4</c:f>
              <c:strCache>
                <c:ptCount val="3"/>
                <c:pt idx="0">
                  <c:v>ReLU</c:v>
                </c:pt>
                <c:pt idx="1">
                  <c:v>Sigmoid</c:v>
                </c:pt>
                <c:pt idx="2">
                  <c:v>Tanh</c:v>
                </c:pt>
              </c:strCache>
            </c:strRef>
          </c:cat>
          <c:val>
            <c:numRef>
              <c:f>'Activation Function'!$C$2:$C$4</c:f>
              <c:numCache>
                <c:formatCode>0.00E+00</c:formatCode>
                <c:ptCount val="3"/>
                <c:pt idx="0">
                  <c:v>2.0071990000000001E-4</c:v>
                </c:pt>
                <c:pt idx="1">
                  <c:v>3.8700160000000003E-5</c:v>
                </c:pt>
                <c:pt idx="2">
                  <c:v>8.8804569999999998E-5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C3-49F8-B52A-6640BEF424F2}"/>
            </c:ext>
          </c:extLst>
        </c:ser>
        <c:ser>
          <c:idx val="2"/>
          <c:order val="2"/>
          <c:tx>
            <c:strRef>
              <c:f>'Activation Function'!$D$1</c:f>
              <c:strCache>
                <c:ptCount val="1"/>
                <c:pt idx="0">
                  <c:v>Total ICBC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'Activation Function'!$A$2:$A$4</c:f>
              <c:strCache>
                <c:ptCount val="3"/>
                <c:pt idx="0">
                  <c:v>ReLU</c:v>
                </c:pt>
                <c:pt idx="1">
                  <c:v>Sigmoid</c:v>
                </c:pt>
                <c:pt idx="2">
                  <c:v>Tanh</c:v>
                </c:pt>
              </c:strCache>
            </c:strRef>
          </c:cat>
          <c:val>
            <c:numRef>
              <c:f>'Activation Function'!$D$2:$D$4</c:f>
              <c:numCache>
                <c:formatCode>0.00E+00</c:formatCode>
                <c:ptCount val="3"/>
                <c:pt idx="0">
                  <c:v>3.543636E-4</c:v>
                </c:pt>
                <c:pt idx="1">
                  <c:v>2.5884120000000001E-4</c:v>
                </c:pt>
                <c:pt idx="2">
                  <c:v>3.6566099999999998E-4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C3-49F8-B52A-6640BEF424F2}"/>
            </c:ext>
          </c:extLst>
        </c:ser>
        <c:ser>
          <c:idx val="3"/>
          <c:order val="3"/>
          <c:tx>
            <c:strRef>
              <c:f>'Activation Function'!$E$1</c:f>
              <c:strCache>
                <c:ptCount val="1"/>
                <c:pt idx="0">
                  <c:v>Total CFD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'Activation Function'!$A$2:$A$4</c:f>
              <c:strCache>
                <c:ptCount val="3"/>
                <c:pt idx="0">
                  <c:v>ReLU</c:v>
                </c:pt>
                <c:pt idx="1">
                  <c:v>Sigmoid</c:v>
                </c:pt>
                <c:pt idx="2">
                  <c:v>Tanh</c:v>
                </c:pt>
              </c:strCache>
            </c:strRef>
          </c:cat>
          <c:val>
            <c:numRef>
              <c:f>'Activation Function'!$E$2:$E$4</c:f>
              <c:numCache>
                <c:formatCode>0.00E+00</c:formatCode>
                <c:ptCount val="3"/>
                <c:pt idx="0">
                  <c:v>1.3011079999999999E-4</c:v>
                </c:pt>
                <c:pt idx="1">
                  <c:v>9.2606540000000001E-6</c:v>
                </c:pt>
                <c:pt idx="2">
                  <c:v>1.6697550000000001E-5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C3-49F8-B52A-6640BEF42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080415"/>
        <c:axId val="744259007"/>
      </c:lineChart>
      <c:lineChart>
        <c:grouping val="standard"/>
        <c:varyColors val="0"/>
        <c:ser>
          <c:idx val="4"/>
          <c:order val="4"/>
          <c:tx>
            <c:strRef>
              <c:f>'Activation Function'!$F$1</c:f>
              <c:strCache>
                <c:ptCount val="1"/>
                <c:pt idx="0">
                  <c:v>Time Taken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'Activation Function'!$A$2:$A$4</c:f>
              <c:strCache>
                <c:ptCount val="3"/>
                <c:pt idx="0">
                  <c:v>ReLU</c:v>
                </c:pt>
                <c:pt idx="1">
                  <c:v>Sigmoid</c:v>
                </c:pt>
                <c:pt idx="2">
                  <c:v>Tanh</c:v>
                </c:pt>
              </c:strCache>
            </c:strRef>
          </c:cat>
          <c:val>
            <c:numRef>
              <c:f>'Activation Function'!$F$2:$F$4</c:f>
              <c:numCache>
                <c:formatCode>0.00E+00</c:formatCode>
                <c:ptCount val="3"/>
                <c:pt idx="0">
                  <c:v>521.9941</c:v>
                </c:pt>
                <c:pt idx="1">
                  <c:v>3042.7359999999999</c:v>
                </c:pt>
                <c:pt idx="2">
                  <c:v>2414.3440000000001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C3-49F8-B52A-6640BEF42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155887"/>
        <c:axId val="652639055"/>
      </c:lineChart>
      <c:catAx>
        <c:axId val="72908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PINN Parameter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59007"/>
        <c:crosses val="autoZero"/>
        <c:auto val="1"/>
        <c:lblAlgn val="ctr"/>
        <c:lblOffset val="100"/>
        <c:noMultiLvlLbl val="0"/>
      </c:catAx>
      <c:valAx>
        <c:axId val="74425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80415"/>
        <c:crosses val="autoZero"/>
        <c:crossBetween val="between"/>
      </c:valAx>
      <c:valAx>
        <c:axId val="6526390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55887"/>
        <c:crosses val="max"/>
        <c:crossBetween val="between"/>
      </c:valAx>
      <c:catAx>
        <c:axId val="655155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2639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Grid Boundary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'Grid Boundary Points'!$B$1</c:f>
              <c:strCache>
                <c:ptCount val="1"/>
                <c:pt idx="0">
                  <c:v>Total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'Grid Boundary Points'!$A$2:$A$8</c:f>
              <c:strCache>
                <c:ptCount val="7"/>
                <c:pt idx="0">
                  <c:v>101 x 21</c:v>
                </c:pt>
                <c:pt idx="1">
                  <c:v>101 x 51</c:v>
                </c:pt>
                <c:pt idx="2">
                  <c:v>251 x 21</c:v>
                </c:pt>
                <c:pt idx="3">
                  <c:v>251 x 51</c:v>
                </c:pt>
                <c:pt idx="4">
                  <c:v>251 x 101</c:v>
                </c:pt>
                <c:pt idx="5">
                  <c:v>751 x 51</c:v>
                </c:pt>
                <c:pt idx="6">
                  <c:v>751 x 101</c:v>
                </c:pt>
              </c:strCache>
            </c:strRef>
          </c:cat>
          <c:val>
            <c:numRef>
              <c:f>'Grid Boundary Points'!$B$2:$B$8</c:f>
              <c:numCache>
                <c:formatCode>0.00E+00</c:formatCode>
                <c:ptCount val="7"/>
                <c:pt idx="0">
                  <c:v>3.67594E-4</c:v>
                </c:pt>
                <c:pt idx="1">
                  <c:v>2.9635209999999998E-4</c:v>
                </c:pt>
                <c:pt idx="2">
                  <c:v>3.9993E-4</c:v>
                </c:pt>
                <c:pt idx="3">
                  <c:v>4.7116310000000001E-4</c:v>
                </c:pt>
                <c:pt idx="4">
                  <c:v>6.4483050000000005E-4</c:v>
                </c:pt>
                <c:pt idx="5">
                  <c:v>8.4062730000000003E-4</c:v>
                </c:pt>
                <c:pt idx="6">
                  <c:v>5.696942E-4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88-42BA-8E93-B148E4C6E01F}"/>
            </c:ext>
          </c:extLst>
        </c:ser>
        <c:ser>
          <c:idx val="1"/>
          <c:order val="1"/>
          <c:tx>
            <c:strRef>
              <c:f>'Grid Boundary Points'!$C$1</c:f>
              <c:strCache>
                <c:ptCount val="1"/>
                <c:pt idx="0">
                  <c:v>Total PDE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'Grid Boundary Points'!$A$2:$A$8</c:f>
              <c:strCache>
                <c:ptCount val="7"/>
                <c:pt idx="0">
                  <c:v>101 x 21</c:v>
                </c:pt>
                <c:pt idx="1">
                  <c:v>101 x 51</c:v>
                </c:pt>
                <c:pt idx="2">
                  <c:v>251 x 21</c:v>
                </c:pt>
                <c:pt idx="3">
                  <c:v>251 x 51</c:v>
                </c:pt>
                <c:pt idx="4">
                  <c:v>251 x 101</c:v>
                </c:pt>
                <c:pt idx="5">
                  <c:v>751 x 51</c:v>
                </c:pt>
                <c:pt idx="6">
                  <c:v>751 x 101</c:v>
                </c:pt>
              </c:strCache>
            </c:strRef>
          </c:cat>
          <c:val>
            <c:numRef>
              <c:f>'Grid Boundary Points'!$C$2:$C$8</c:f>
              <c:numCache>
                <c:formatCode>0.00E+00</c:formatCode>
                <c:ptCount val="7"/>
                <c:pt idx="0">
                  <c:v>8.0025389999999994E-5</c:v>
                </c:pt>
                <c:pt idx="1">
                  <c:v>2.878302E-5</c:v>
                </c:pt>
                <c:pt idx="2">
                  <c:v>1.09269E-4</c:v>
                </c:pt>
                <c:pt idx="3">
                  <c:v>8.8804569999999998E-5</c:v>
                </c:pt>
                <c:pt idx="4">
                  <c:v>1.196183E-4</c:v>
                </c:pt>
                <c:pt idx="5">
                  <c:v>5.872852E-5</c:v>
                </c:pt>
                <c:pt idx="6">
                  <c:v>1.3820330000000001E-4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88-42BA-8E93-B148E4C6E01F}"/>
            </c:ext>
          </c:extLst>
        </c:ser>
        <c:ser>
          <c:idx val="2"/>
          <c:order val="2"/>
          <c:tx>
            <c:strRef>
              <c:f>'Grid Boundary Points'!$D$1</c:f>
              <c:strCache>
                <c:ptCount val="1"/>
                <c:pt idx="0">
                  <c:v>Total ICBC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'Grid Boundary Points'!$A$2:$A$8</c:f>
              <c:strCache>
                <c:ptCount val="7"/>
                <c:pt idx="0">
                  <c:v>101 x 21</c:v>
                </c:pt>
                <c:pt idx="1">
                  <c:v>101 x 51</c:v>
                </c:pt>
                <c:pt idx="2">
                  <c:v>251 x 21</c:v>
                </c:pt>
                <c:pt idx="3">
                  <c:v>251 x 51</c:v>
                </c:pt>
                <c:pt idx="4">
                  <c:v>251 x 101</c:v>
                </c:pt>
                <c:pt idx="5">
                  <c:v>751 x 51</c:v>
                </c:pt>
                <c:pt idx="6">
                  <c:v>751 x 101</c:v>
                </c:pt>
              </c:strCache>
            </c:strRef>
          </c:cat>
          <c:val>
            <c:numRef>
              <c:f>'Grid Boundary Points'!$D$2:$D$8</c:f>
              <c:numCache>
                <c:formatCode>0.00E+00</c:formatCode>
                <c:ptCount val="7"/>
                <c:pt idx="0">
                  <c:v>2.6928610000000002E-4</c:v>
                </c:pt>
                <c:pt idx="1">
                  <c:v>2.5920620000000001E-4</c:v>
                </c:pt>
                <c:pt idx="2">
                  <c:v>2.730279E-4</c:v>
                </c:pt>
                <c:pt idx="3">
                  <c:v>3.6566099999999998E-4</c:v>
                </c:pt>
                <c:pt idx="4">
                  <c:v>4.8762460000000002E-4</c:v>
                </c:pt>
                <c:pt idx="5">
                  <c:v>7.6576810000000004E-4</c:v>
                </c:pt>
                <c:pt idx="6">
                  <c:v>4.2228010000000001E-4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88-42BA-8E93-B148E4C6E01F}"/>
            </c:ext>
          </c:extLst>
        </c:ser>
        <c:ser>
          <c:idx val="3"/>
          <c:order val="3"/>
          <c:tx>
            <c:strRef>
              <c:f>'Grid Boundary Points'!$E$1</c:f>
              <c:strCache>
                <c:ptCount val="1"/>
                <c:pt idx="0">
                  <c:v>Total CFD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'Grid Boundary Points'!$A$2:$A$8</c:f>
              <c:strCache>
                <c:ptCount val="7"/>
                <c:pt idx="0">
                  <c:v>101 x 21</c:v>
                </c:pt>
                <c:pt idx="1">
                  <c:v>101 x 51</c:v>
                </c:pt>
                <c:pt idx="2">
                  <c:v>251 x 21</c:v>
                </c:pt>
                <c:pt idx="3">
                  <c:v>251 x 51</c:v>
                </c:pt>
                <c:pt idx="4">
                  <c:v>251 x 101</c:v>
                </c:pt>
                <c:pt idx="5">
                  <c:v>751 x 51</c:v>
                </c:pt>
                <c:pt idx="6">
                  <c:v>751 x 101</c:v>
                </c:pt>
              </c:strCache>
            </c:strRef>
          </c:cat>
          <c:val>
            <c:numRef>
              <c:f>'Grid Boundary Points'!$E$2:$E$8</c:f>
              <c:numCache>
                <c:formatCode>0.00E+00</c:formatCode>
                <c:ptCount val="7"/>
                <c:pt idx="0">
                  <c:v>1.8282539999999999E-5</c:v>
                </c:pt>
                <c:pt idx="1">
                  <c:v>8.3628780000000007E-6</c:v>
                </c:pt>
                <c:pt idx="2">
                  <c:v>1.763312E-5</c:v>
                </c:pt>
                <c:pt idx="3">
                  <c:v>1.6697550000000001E-5</c:v>
                </c:pt>
                <c:pt idx="4">
                  <c:v>3.7587660000000003E-5</c:v>
                </c:pt>
                <c:pt idx="5">
                  <c:v>1.6130659999999998E-5</c:v>
                </c:pt>
                <c:pt idx="6">
                  <c:v>9.2107410000000002E-6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88-42BA-8E93-B148E4C6E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080415"/>
        <c:axId val="744259007"/>
      </c:lineChart>
      <c:lineChart>
        <c:grouping val="standard"/>
        <c:varyColors val="0"/>
        <c:ser>
          <c:idx val="4"/>
          <c:order val="4"/>
          <c:tx>
            <c:strRef>
              <c:f>'Grid Boundary Points'!$F$1</c:f>
              <c:strCache>
                <c:ptCount val="1"/>
                <c:pt idx="0">
                  <c:v>Time Taken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'Grid Boundary Points'!$A$2:$A$8</c:f>
              <c:strCache>
                <c:ptCount val="7"/>
                <c:pt idx="0">
                  <c:v>101 x 21</c:v>
                </c:pt>
                <c:pt idx="1">
                  <c:v>101 x 51</c:v>
                </c:pt>
                <c:pt idx="2">
                  <c:v>251 x 21</c:v>
                </c:pt>
                <c:pt idx="3">
                  <c:v>251 x 51</c:v>
                </c:pt>
                <c:pt idx="4">
                  <c:v>251 x 101</c:v>
                </c:pt>
                <c:pt idx="5">
                  <c:v>751 x 51</c:v>
                </c:pt>
                <c:pt idx="6">
                  <c:v>751 x 101</c:v>
                </c:pt>
              </c:strCache>
            </c:strRef>
          </c:cat>
          <c:val>
            <c:numRef>
              <c:f>'Grid Boundary Points'!$F$2:$F$8</c:f>
              <c:numCache>
                <c:formatCode>0.00E+00</c:formatCode>
                <c:ptCount val="7"/>
                <c:pt idx="0">
                  <c:v>2314.9879999999998</c:v>
                </c:pt>
                <c:pt idx="1">
                  <c:v>2282.768</c:v>
                </c:pt>
                <c:pt idx="2">
                  <c:v>2636.3629999999998</c:v>
                </c:pt>
                <c:pt idx="3">
                  <c:v>2414.3440000000001</c:v>
                </c:pt>
                <c:pt idx="4">
                  <c:v>2705.9409999999998</c:v>
                </c:pt>
                <c:pt idx="5">
                  <c:v>3086.5639999999999</c:v>
                </c:pt>
                <c:pt idx="6">
                  <c:v>3127.5070000000001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88-42BA-8E93-B148E4C6E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155887"/>
        <c:axId val="652639055"/>
      </c:lineChart>
      <c:catAx>
        <c:axId val="72908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PINN Parameter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59007"/>
        <c:crosses val="autoZero"/>
        <c:auto val="1"/>
        <c:lblAlgn val="ctr"/>
        <c:lblOffset val="100"/>
        <c:noMultiLvlLbl val="0"/>
      </c:catAx>
      <c:valAx>
        <c:axId val="74425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80415"/>
        <c:crosses val="autoZero"/>
        <c:crossBetween val="between"/>
      </c:valAx>
      <c:valAx>
        <c:axId val="6526390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55887"/>
        <c:crosses val="max"/>
        <c:crossBetween val="between"/>
      </c:valAx>
      <c:catAx>
        <c:axId val="655155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2639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Network</a:t>
            </a:r>
            <a:r>
              <a:rPr lang="en-SG" baseline="0"/>
              <a:t> Architecture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'Network Architecture'!$B$1</c:f>
              <c:strCache>
                <c:ptCount val="1"/>
                <c:pt idx="0">
                  <c:v>Total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'Network Architecture'!$A$2:$A$10</c:f>
              <c:strCache>
                <c:ptCount val="9"/>
                <c:pt idx="0">
                  <c:v>3[30]</c:v>
                </c:pt>
                <c:pt idx="1">
                  <c:v>3[50]</c:v>
                </c:pt>
                <c:pt idx="2">
                  <c:v>3[80]</c:v>
                </c:pt>
                <c:pt idx="3">
                  <c:v>5[30]</c:v>
                </c:pt>
                <c:pt idx="4">
                  <c:v>5[50]</c:v>
                </c:pt>
                <c:pt idx="5">
                  <c:v>5[80]</c:v>
                </c:pt>
                <c:pt idx="6">
                  <c:v>8[30]</c:v>
                </c:pt>
                <c:pt idx="7">
                  <c:v>8[50]</c:v>
                </c:pt>
                <c:pt idx="8">
                  <c:v>8[80]</c:v>
                </c:pt>
              </c:strCache>
            </c:strRef>
          </c:cat>
          <c:val>
            <c:numRef>
              <c:f>'Network Architecture'!$B$2:$B$10</c:f>
              <c:numCache>
                <c:formatCode>0.00E+00</c:formatCode>
                <c:ptCount val="9"/>
                <c:pt idx="0">
                  <c:v>5.6469500000000004E-4</c:v>
                </c:pt>
                <c:pt idx="1">
                  <c:v>5.1911220000000003E-4</c:v>
                </c:pt>
                <c:pt idx="2">
                  <c:v>9.4093080000000003E-4</c:v>
                </c:pt>
                <c:pt idx="3">
                  <c:v>6.0632850000000001E-4</c:v>
                </c:pt>
                <c:pt idx="4">
                  <c:v>4.7116310000000001E-4</c:v>
                </c:pt>
                <c:pt idx="5">
                  <c:v>3.3148159999999999E-4</c:v>
                </c:pt>
                <c:pt idx="6">
                  <c:v>5.7027990000000001E-4</c:v>
                </c:pt>
                <c:pt idx="7">
                  <c:v>4.7710729999999999E-4</c:v>
                </c:pt>
                <c:pt idx="8">
                  <c:v>1.926195E-2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6-47F7-8593-0759F8F3DEB0}"/>
            </c:ext>
          </c:extLst>
        </c:ser>
        <c:ser>
          <c:idx val="1"/>
          <c:order val="1"/>
          <c:tx>
            <c:strRef>
              <c:f>'Network Architecture'!$C$1</c:f>
              <c:strCache>
                <c:ptCount val="1"/>
                <c:pt idx="0">
                  <c:v>Total PDE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'Network Architecture'!$A$2:$A$10</c:f>
              <c:strCache>
                <c:ptCount val="9"/>
                <c:pt idx="0">
                  <c:v>3[30]</c:v>
                </c:pt>
                <c:pt idx="1">
                  <c:v>3[50]</c:v>
                </c:pt>
                <c:pt idx="2">
                  <c:v>3[80]</c:v>
                </c:pt>
                <c:pt idx="3">
                  <c:v>5[30]</c:v>
                </c:pt>
                <c:pt idx="4">
                  <c:v>5[50]</c:v>
                </c:pt>
                <c:pt idx="5">
                  <c:v>5[80]</c:v>
                </c:pt>
                <c:pt idx="6">
                  <c:v>8[30]</c:v>
                </c:pt>
                <c:pt idx="7">
                  <c:v>8[50]</c:v>
                </c:pt>
                <c:pt idx="8">
                  <c:v>8[80]</c:v>
                </c:pt>
              </c:strCache>
            </c:strRef>
          </c:cat>
          <c:val>
            <c:numRef>
              <c:f>'Network Architecture'!$C$2:$C$10</c:f>
              <c:numCache>
                <c:formatCode>0.00E+00</c:formatCode>
                <c:ptCount val="9"/>
                <c:pt idx="0">
                  <c:v>6.2668659999999996E-5</c:v>
                </c:pt>
                <c:pt idx="1">
                  <c:v>4.729809E-5</c:v>
                </c:pt>
                <c:pt idx="2">
                  <c:v>2.661311E-4</c:v>
                </c:pt>
                <c:pt idx="3">
                  <c:v>6.4812649999999993E-5</c:v>
                </c:pt>
                <c:pt idx="4">
                  <c:v>8.8804569999999998E-5</c:v>
                </c:pt>
                <c:pt idx="5">
                  <c:v>3.2825589999999999E-5</c:v>
                </c:pt>
                <c:pt idx="6">
                  <c:v>8.1456129999999996E-5</c:v>
                </c:pt>
                <c:pt idx="7">
                  <c:v>7.3787210000000005E-5</c:v>
                </c:pt>
                <c:pt idx="8">
                  <c:v>4.2842379999999999E-4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6-47F7-8593-0759F8F3DEB0}"/>
            </c:ext>
          </c:extLst>
        </c:ser>
        <c:ser>
          <c:idx val="2"/>
          <c:order val="2"/>
          <c:tx>
            <c:strRef>
              <c:f>'Network Architecture'!$D$1</c:f>
              <c:strCache>
                <c:ptCount val="1"/>
                <c:pt idx="0">
                  <c:v>Total ICBC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'Network Architecture'!$A$2:$A$10</c:f>
              <c:strCache>
                <c:ptCount val="9"/>
                <c:pt idx="0">
                  <c:v>3[30]</c:v>
                </c:pt>
                <c:pt idx="1">
                  <c:v>3[50]</c:v>
                </c:pt>
                <c:pt idx="2">
                  <c:v>3[80]</c:v>
                </c:pt>
                <c:pt idx="3">
                  <c:v>5[30]</c:v>
                </c:pt>
                <c:pt idx="4">
                  <c:v>5[50]</c:v>
                </c:pt>
                <c:pt idx="5">
                  <c:v>5[80]</c:v>
                </c:pt>
                <c:pt idx="6">
                  <c:v>8[30]</c:v>
                </c:pt>
                <c:pt idx="7">
                  <c:v>8[50]</c:v>
                </c:pt>
                <c:pt idx="8">
                  <c:v>8[80]</c:v>
                </c:pt>
              </c:strCache>
            </c:strRef>
          </c:cat>
          <c:val>
            <c:numRef>
              <c:f>'Network Architecture'!$D$2:$D$10</c:f>
              <c:numCache>
                <c:formatCode>0.00E+00</c:formatCode>
                <c:ptCount val="9"/>
                <c:pt idx="0">
                  <c:v>4.7147690000000001E-4</c:v>
                </c:pt>
                <c:pt idx="1">
                  <c:v>4.483108E-4</c:v>
                </c:pt>
                <c:pt idx="2">
                  <c:v>6.0904000000000004E-4</c:v>
                </c:pt>
                <c:pt idx="3">
                  <c:v>5.1117009999999995E-4</c:v>
                </c:pt>
                <c:pt idx="4">
                  <c:v>3.6566099999999998E-4</c:v>
                </c:pt>
                <c:pt idx="5">
                  <c:v>2.8906800000000002E-4</c:v>
                </c:pt>
                <c:pt idx="6">
                  <c:v>4.5023809999999997E-4</c:v>
                </c:pt>
                <c:pt idx="7">
                  <c:v>3.6758089999999998E-4</c:v>
                </c:pt>
                <c:pt idx="8">
                  <c:v>3.624305E-3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46-47F7-8593-0759F8F3DEB0}"/>
            </c:ext>
          </c:extLst>
        </c:ser>
        <c:ser>
          <c:idx val="3"/>
          <c:order val="3"/>
          <c:tx>
            <c:strRef>
              <c:f>'Network Architecture'!$E$1</c:f>
              <c:strCache>
                <c:ptCount val="1"/>
                <c:pt idx="0">
                  <c:v>Total CFD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'Network Architecture'!$A$2:$A$10</c:f>
              <c:strCache>
                <c:ptCount val="9"/>
                <c:pt idx="0">
                  <c:v>3[30]</c:v>
                </c:pt>
                <c:pt idx="1">
                  <c:v>3[50]</c:v>
                </c:pt>
                <c:pt idx="2">
                  <c:v>3[80]</c:v>
                </c:pt>
                <c:pt idx="3">
                  <c:v>5[30]</c:v>
                </c:pt>
                <c:pt idx="4">
                  <c:v>5[50]</c:v>
                </c:pt>
                <c:pt idx="5">
                  <c:v>5[80]</c:v>
                </c:pt>
                <c:pt idx="6">
                  <c:v>8[30]</c:v>
                </c:pt>
                <c:pt idx="7">
                  <c:v>8[50]</c:v>
                </c:pt>
                <c:pt idx="8">
                  <c:v>8[80]</c:v>
                </c:pt>
              </c:strCache>
            </c:strRef>
          </c:cat>
          <c:val>
            <c:numRef>
              <c:f>'Network Architecture'!$E$2:$E$10</c:f>
              <c:numCache>
                <c:formatCode>0.00E+00</c:formatCode>
                <c:ptCount val="9"/>
                <c:pt idx="0">
                  <c:v>3.0549380000000001E-5</c:v>
                </c:pt>
                <c:pt idx="1">
                  <c:v>2.350331E-5</c:v>
                </c:pt>
                <c:pt idx="2">
                  <c:v>6.5759689999999999E-5</c:v>
                </c:pt>
                <c:pt idx="3">
                  <c:v>3.0345710000000001E-5</c:v>
                </c:pt>
                <c:pt idx="4">
                  <c:v>1.6697550000000001E-5</c:v>
                </c:pt>
                <c:pt idx="5">
                  <c:v>9.5880890000000005E-6</c:v>
                </c:pt>
                <c:pt idx="6">
                  <c:v>3.8585660000000003E-5</c:v>
                </c:pt>
                <c:pt idx="7">
                  <c:v>3.573913E-5</c:v>
                </c:pt>
                <c:pt idx="8">
                  <c:v>1.5209220000000001E-2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46-47F7-8593-0759F8F3D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080415"/>
        <c:axId val="744259007"/>
      </c:lineChart>
      <c:lineChart>
        <c:grouping val="standard"/>
        <c:varyColors val="0"/>
        <c:ser>
          <c:idx val="4"/>
          <c:order val="4"/>
          <c:tx>
            <c:strRef>
              <c:f>'Network Architecture'!$F$1</c:f>
              <c:strCache>
                <c:ptCount val="1"/>
                <c:pt idx="0">
                  <c:v>Time Taken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'Network Architecture'!$A$2:$A$10</c:f>
              <c:strCache>
                <c:ptCount val="9"/>
                <c:pt idx="0">
                  <c:v>3[30]</c:v>
                </c:pt>
                <c:pt idx="1">
                  <c:v>3[50]</c:v>
                </c:pt>
                <c:pt idx="2">
                  <c:v>3[80]</c:v>
                </c:pt>
                <c:pt idx="3">
                  <c:v>5[30]</c:v>
                </c:pt>
                <c:pt idx="4">
                  <c:v>5[50]</c:v>
                </c:pt>
                <c:pt idx="5">
                  <c:v>5[80]</c:v>
                </c:pt>
                <c:pt idx="6">
                  <c:v>8[30]</c:v>
                </c:pt>
                <c:pt idx="7">
                  <c:v>8[50]</c:v>
                </c:pt>
                <c:pt idx="8">
                  <c:v>8[80]</c:v>
                </c:pt>
              </c:strCache>
            </c:strRef>
          </c:cat>
          <c:val>
            <c:numRef>
              <c:f>'Network Architecture'!$F$2:$F$10</c:f>
              <c:numCache>
                <c:formatCode>0.00E+00</c:formatCode>
                <c:ptCount val="9"/>
                <c:pt idx="0">
                  <c:v>530.27710000000002</c:v>
                </c:pt>
                <c:pt idx="1">
                  <c:v>1545.78</c:v>
                </c:pt>
                <c:pt idx="2">
                  <c:v>2386.203</c:v>
                </c:pt>
                <c:pt idx="3">
                  <c:v>927.69050000000004</c:v>
                </c:pt>
                <c:pt idx="4">
                  <c:v>2414.3440000000001</c:v>
                </c:pt>
                <c:pt idx="5">
                  <c:v>3501.4490000000001</c:v>
                </c:pt>
                <c:pt idx="6">
                  <c:v>1709.242</c:v>
                </c:pt>
                <c:pt idx="7">
                  <c:v>3417.7370000000001</c:v>
                </c:pt>
                <c:pt idx="8">
                  <c:v>6464.6970000000001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46-47F7-8593-0759F8F3D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155887"/>
        <c:axId val="652639055"/>
      </c:lineChart>
      <c:catAx>
        <c:axId val="72908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PINN Parameter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59007"/>
        <c:crosses val="autoZero"/>
        <c:auto val="1"/>
        <c:lblAlgn val="ctr"/>
        <c:lblOffset val="100"/>
        <c:noMultiLvlLbl val="0"/>
      </c:catAx>
      <c:valAx>
        <c:axId val="74425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80415"/>
        <c:crosses val="autoZero"/>
        <c:crossBetween val="between"/>
      </c:valAx>
      <c:valAx>
        <c:axId val="6526390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55887"/>
        <c:crosses val="max"/>
        <c:crossBetween val="between"/>
      </c:valAx>
      <c:catAx>
        <c:axId val="655155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2639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Network</a:t>
            </a:r>
            <a:r>
              <a:rPr lang="en-SG" baseline="0"/>
              <a:t> Architecture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'Network Architecture'!$B$1</c:f>
              <c:strCache>
                <c:ptCount val="1"/>
                <c:pt idx="0">
                  <c:v>Total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'Network Architecture'!$A$2:$A$9</c:f>
              <c:strCache>
                <c:ptCount val="8"/>
                <c:pt idx="0">
                  <c:v>3[30]</c:v>
                </c:pt>
                <c:pt idx="1">
                  <c:v>3[50]</c:v>
                </c:pt>
                <c:pt idx="2">
                  <c:v>3[80]</c:v>
                </c:pt>
                <c:pt idx="3">
                  <c:v>5[30]</c:v>
                </c:pt>
                <c:pt idx="4">
                  <c:v>5[50]</c:v>
                </c:pt>
                <c:pt idx="5">
                  <c:v>5[80]</c:v>
                </c:pt>
                <c:pt idx="6">
                  <c:v>8[30]</c:v>
                </c:pt>
                <c:pt idx="7">
                  <c:v>8[50]</c:v>
                </c:pt>
              </c:strCache>
            </c:strRef>
          </c:cat>
          <c:val>
            <c:numRef>
              <c:f>'Network Architecture'!$B$2:$B$9</c:f>
              <c:numCache>
                <c:formatCode>0.00E+00</c:formatCode>
                <c:ptCount val="8"/>
                <c:pt idx="0">
                  <c:v>5.6469500000000004E-4</c:v>
                </c:pt>
                <c:pt idx="1">
                  <c:v>5.1911220000000003E-4</c:v>
                </c:pt>
                <c:pt idx="2">
                  <c:v>9.4093080000000003E-4</c:v>
                </c:pt>
                <c:pt idx="3">
                  <c:v>6.0632850000000001E-4</c:v>
                </c:pt>
                <c:pt idx="4">
                  <c:v>4.7116310000000001E-4</c:v>
                </c:pt>
                <c:pt idx="5">
                  <c:v>3.3148159999999999E-4</c:v>
                </c:pt>
                <c:pt idx="6">
                  <c:v>5.7027990000000001E-4</c:v>
                </c:pt>
                <c:pt idx="7">
                  <c:v>4.7710729999999999E-4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3-473E-AEE5-D912438635D1}"/>
            </c:ext>
          </c:extLst>
        </c:ser>
        <c:ser>
          <c:idx val="1"/>
          <c:order val="1"/>
          <c:tx>
            <c:strRef>
              <c:f>'Network Architecture'!$C$1</c:f>
              <c:strCache>
                <c:ptCount val="1"/>
                <c:pt idx="0">
                  <c:v>Total PDE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'Network Architecture'!$A$2:$A$9</c:f>
              <c:strCache>
                <c:ptCount val="8"/>
                <c:pt idx="0">
                  <c:v>3[30]</c:v>
                </c:pt>
                <c:pt idx="1">
                  <c:v>3[50]</c:v>
                </c:pt>
                <c:pt idx="2">
                  <c:v>3[80]</c:v>
                </c:pt>
                <c:pt idx="3">
                  <c:v>5[30]</c:v>
                </c:pt>
                <c:pt idx="4">
                  <c:v>5[50]</c:v>
                </c:pt>
                <c:pt idx="5">
                  <c:v>5[80]</c:v>
                </c:pt>
                <c:pt idx="6">
                  <c:v>8[30]</c:v>
                </c:pt>
                <c:pt idx="7">
                  <c:v>8[50]</c:v>
                </c:pt>
              </c:strCache>
            </c:strRef>
          </c:cat>
          <c:val>
            <c:numRef>
              <c:f>'Network Architecture'!$C$2:$C$9</c:f>
              <c:numCache>
                <c:formatCode>0.00E+00</c:formatCode>
                <c:ptCount val="8"/>
                <c:pt idx="0">
                  <c:v>6.2668659999999996E-5</c:v>
                </c:pt>
                <c:pt idx="1">
                  <c:v>4.729809E-5</c:v>
                </c:pt>
                <c:pt idx="2">
                  <c:v>2.661311E-4</c:v>
                </c:pt>
                <c:pt idx="3">
                  <c:v>6.4812649999999993E-5</c:v>
                </c:pt>
                <c:pt idx="4">
                  <c:v>8.8804569999999998E-5</c:v>
                </c:pt>
                <c:pt idx="5">
                  <c:v>3.2825589999999999E-5</c:v>
                </c:pt>
                <c:pt idx="6">
                  <c:v>8.1456129999999996E-5</c:v>
                </c:pt>
                <c:pt idx="7">
                  <c:v>7.3787210000000005E-5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73-473E-AEE5-D912438635D1}"/>
            </c:ext>
          </c:extLst>
        </c:ser>
        <c:ser>
          <c:idx val="2"/>
          <c:order val="2"/>
          <c:tx>
            <c:strRef>
              <c:f>'Network Architecture'!$D$1</c:f>
              <c:strCache>
                <c:ptCount val="1"/>
                <c:pt idx="0">
                  <c:v>Total ICBC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'Network Architecture'!$A$2:$A$9</c:f>
              <c:strCache>
                <c:ptCount val="8"/>
                <c:pt idx="0">
                  <c:v>3[30]</c:v>
                </c:pt>
                <c:pt idx="1">
                  <c:v>3[50]</c:v>
                </c:pt>
                <c:pt idx="2">
                  <c:v>3[80]</c:v>
                </c:pt>
                <c:pt idx="3">
                  <c:v>5[30]</c:v>
                </c:pt>
                <c:pt idx="4">
                  <c:v>5[50]</c:v>
                </c:pt>
                <c:pt idx="5">
                  <c:v>5[80]</c:v>
                </c:pt>
                <c:pt idx="6">
                  <c:v>8[30]</c:v>
                </c:pt>
                <c:pt idx="7">
                  <c:v>8[50]</c:v>
                </c:pt>
              </c:strCache>
            </c:strRef>
          </c:cat>
          <c:val>
            <c:numRef>
              <c:f>'Network Architecture'!$D$2:$D$9</c:f>
              <c:numCache>
                <c:formatCode>0.00E+00</c:formatCode>
                <c:ptCount val="8"/>
                <c:pt idx="0">
                  <c:v>4.7147690000000001E-4</c:v>
                </c:pt>
                <c:pt idx="1">
                  <c:v>4.483108E-4</c:v>
                </c:pt>
                <c:pt idx="2">
                  <c:v>6.0904000000000004E-4</c:v>
                </c:pt>
                <c:pt idx="3">
                  <c:v>5.1117009999999995E-4</c:v>
                </c:pt>
                <c:pt idx="4">
                  <c:v>3.6566099999999998E-4</c:v>
                </c:pt>
                <c:pt idx="5">
                  <c:v>2.8906800000000002E-4</c:v>
                </c:pt>
                <c:pt idx="6">
                  <c:v>4.5023809999999997E-4</c:v>
                </c:pt>
                <c:pt idx="7">
                  <c:v>3.6758089999999998E-4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73-473E-AEE5-D912438635D1}"/>
            </c:ext>
          </c:extLst>
        </c:ser>
        <c:ser>
          <c:idx val="3"/>
          <c:order val="3"/>
          <c:tx>
            <c:strRef>
              <c:f>'Network Architecture'!$E$1</c:f>
              <c:strCache>
                <c:ptCount val="1"/>
                <c:pt idx="0">
                  <c:v>Total CFD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'Network Architecture'!$A$2:$A$9</c:f>
              <c:strCache>
                <c:ptCount val="8"/>
                <c:pt idx="0">
                  <c:v>3[30]</c:v>
                </c:pt>
                <c:pt idx="1">
                  <c:v>3[50]</c:v>
                </c:pt>
                <c:pt idx="2">
                  <c:v>3[80]</c:v>
                </c:pt>
                <c:pt idx="3">
                  <c:v>5[30]</c:v>
                </c:pt>
                <c:pt idx="4">
                  <c:v>5[50]</c:v>
                </c:pt>
                <c:pt idx="5">
                  <c:v>5[80]</c:v>
                </c:pt>
                <c:pt idx="6">
                  <c:v>8[30]</c:v>
                </c:pt>
                <c:pt idx="7">
                  <c:v>8[50]</c:v>
                </c:pt>
              </c:strCache>
            </c:strRef>
          </c:cat>
          <c:val>
            <c:numRef>
              <c:f>'Network Architecture'!$E$2:$E$9</c:f>
              <c:numCache>
                <c:formatCode>0.00E+00</c:formatCode>
                <c:ptCount val="8"/>
                <c:pt idx="0">
                  <c:v>3.0549380000000001E-5</c:v>
                </c:pt>
                <c:pt idx="1">
                  <c:v>2.350331E-5</c:v>
                </c:pt>
                <c:pt idx="2">
                  <c:v>6.5759689999999999E-5</c:v>
                </c:pt>
                <c:pt idx="3">
                  <c:v>3.0345710000000001E-5</c:v>
                </c:pt>
                <c:pt idx="4">
                  <c:v>1.6697550000000001E-5</c:v>
                </c:pt>
                <c:pt idx="5">
                  <c:v>9.5880890000000005E-6</c:v>
                </c:pt>
                <c:pt idx="6">
                  <c:v>3.8585660000000003E-5</c:v>
                </c:pt>
                <c:pt idx="7">
                  <c:v>3.573913E-5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73-473E-AEE5-D91243863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080415"/>
        <c:axId val="744259007"/>
      </c:lineChart>
      <c:lineChart>
        <c:grouping val="standard"/>
        <c:varyColors val="0"/>
        <c:ser>
          <c:idx val="4"/>
          <c:order val="4"/>
          <c:tx>
            <c:strRef>
              <c:f>'Network Architecture'!$F$1</c:f>
              <c:strCache>
                <c:ptCount val="1"/>
                <c:pt idx="0">
                  <c:v>Time Taken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'Network Architecture'!$A$2:$A$9</c:f>
              <c:strCache>
                <c:ptCount val="8"/>
                <c:pt idx="0">
                  <c:v>3[30]</c:v>
                </c:pt>
                <c:pt idx="1">
                  <c:v>3[50]</c:v>
                </c:pt>
                <c:pt idx="2">
                  <c:v>3[80]</c:v>
                </c:pt>
                <c:pt idx="3">
                  <c:v>5[30]</c:v>
                </c:pt>
                <c:pt idx="4">
                  <c:v>5[50]</c:v>
                </c:pt>
                <c:pt idx="5">
                  <c:v>5[80]</c:v>
                </c:pt>
                <c:pt idx="6">
                  <c:v>8[30]</c:v>
                </c:pt>
                <c:pt idx="7">
                  <c:v>8[50]</c:v>
                </c:pt>
              </c:strCache>
            </c:strRef>
          </c:cat>
          <c:val>
            <c:numRef>
              <c:f>'Network Architecture'!$F$2:$F$9</c:f>
              <c:numCache>
                <c:formatCode>0.00E+00</c:formatCode>
                <c:ptCount val="8"/>
                <c:pt idx="0">
                  <c:v>530.27710000000002</c:v>
                </c:pt>
                <c:pt idx="1">
                  <c:v>1545.78</c:v>
                </c:pt>
                <c:pt idx="2">
                  <c:v>2386.203</c:v>
                </c:pt>
                <c:pt idx="3">
                  <c:v>927.69050000000004</c:v>
                </c:pt>
                <c:pt idx="4">
                  <c:v>2414.3440000000001</c:v>
                </c:pt>
                <c:pt idx="5">
                  <c:v>3501.4490000000001</c:v>
                </c:pt>
                <c:pt idx="6">
                  <c:v>1709.242</c:v>
                </c:pt>
                <c:pt idx="7">
                  <c:v>3417.7370000000001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73-473E-AEE5-D91243863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155887"/>
        <c:axId val="652639055"/>
      </c:lineChart>
      <c:catAx>
        <c:axId val="72908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PINN Parameter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59007"/>
        <c:crosses val="autoZero"/>
        <c:auto val="1"/>
        <c:lblAlgn val="ctr"/>
        <c:lblOffset val="100"/>
        <c:noMultiLvlLbl val="0"/>
      </c:catAx>
      <c:valAx>
        <c:axId val="74425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80415"/>
        <c:crosses val="autoZero"/>
        <c:crossBetween val="between"/>
      </c:valAx>
      <c:valAx>
        <c:axId val="6526390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55887"/>
        <c:crosses val="max"/>
        <c:crossBetween val="between"/>
      </c:valAx>
      <c:catAx>
        <c:axId val="655155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2639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Learning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'Learning Rate'!$B$1</c:f>
              <c:strCache>
                <c:ptCount val="1"/>
                <c:pt idx="0">
                  <c:v>Total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'Learning Rate'!$A$2:$A$6</c:f>
              <c:numCache>
                <c:formatCode>@</c:formatCode>
                <c:ptCount val="5"/>
                <c:pt idx="0">
                  <c:v>1E-4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0.01</c:v>
                </c:pt>
              </c:numCache>
            </c:numRef>
          </c:cat>
          <c:val>
            <c:numRef>
              <c:f>'Learning Rate'!$B$2:$B$6</c:f>
              <c:numCache>
                <c:formatCode>0.00E+00</c:formatCode>
                <c:ptCount val="5"/>
                <c:pt idx="0">
                  <c:v>1.1533470000000001E-3</c:v>
                </c:pt>
                <c:pt idx="1">
                  <c:v>4.8500220000000002E-4</c:v>
                </c:pt>
                <c:pt idx="2">
                  <c:v>4.7116310000000001E-4</c:v>
                </c:pt>
                <c:pt idx="3">
                  <c:v>2.114864E-2</c:v>
                </c:pt>
                <c:pt idx="4">
                  <c:v>2.7230890000000001E-2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6-43D4-AE5E-13ECEFA43097}"/>
            </c:ext>
          </c:extLst>
        </c:ser>
        <c:ser>
          <c:idx val="1"/>
          <c:order val="1"/>
          <c:tx>
            <c:strRef>
              <c:f>'Learning Rate'!$C$1</c:f>
              <c:strCache>
                <c:ptCount val="1"/>
                <c:pt idx="0">
                  <c:v>Total PDE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'Learning Rate'!$A$2:$A$6</c:f>
              <c:numCache>
                <c:formatCode>@</c:formatCode>
                <c:ptCount val="5"/>
                <c:pt idx="0">
                  <c:v>1E-4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0.01</c:v>
                </c:pt>
              </c:numCache>
            </c:numRef>
          </c:cat>
          <c:val>
            <c:numRef>
              <c:f>'Learning Rate'!$C$2:$C$6</c:f>
              <c:numCache>
                <c:formatCode>0.00E+00</c:formatCode>
                <c:ptCount val="5"/>
                <c:pt idx="0">
                  <c:v>1.5944019999999999E-4</c:v>
                </c:pt>
                <c:pt idx="1">
                  <c:v>7.5870089999999996E-5</c:v>
                </c:pt>
                <c:pt idx="2">
                  <c:v>8.8804569999999998E-5</c:v>
                </c:pt>
                <c:pt idx="3">
                  <c:v>1.0206150000000001E-3</c:v>
                </c:pt>
                <c:pt idx="4">
                  <c:v>1.127838E-14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66-43D4-AE5E-13ECEFA43097}"/>
            </c:ext>
          </c:extLst>
        </c:ser>
        <c:ser>
          <c:idx val="2"/>
          <c:order val="2"/>
          <c:tx>
            <c:strRef>
              <c:f>'Learning Rate'!$D$1</c:f>
              <c:strCache>
                <c:ptCount val="1"/>
                <c:pt idx="0">
                  <c:v>Total ICBC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'Learning Rate'!$A$2:$A$6</c:f>
              <c:numCache>
                <c:formatCode>@</c:formatCode>
                <c:ptCount val="5"/>
                <c:pt idx="0">
                  <c:v>1E-4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0.01</c:v>
                </c:pt>
              </c:numCache>
            </c:numRef>
          </c:cat>
          <c:val>
            <c:numRef>
              <c:f>'Learning Rate'!$D$2:$D$6</c:f>
              <c:numCache>
                <c:formatCode>0.00E+00</c:formatCode>
                <c:ptCount val="5"/>
                <c:pt idx="0">
                  <c:v>8.4631609999999999E-4</c:v>
                </c:pt>
                <c:pt idx="1">
                  <c:v>3.9039190000000001E-4</c:v>
                </c:pt>
                <c:pt idx="2">
                  <c:v>3.6566099999999998E-4</c:v>
                </c:pt>
                <c:pt idx="3">
                  <c:v>5.5869250000000004E-3</c:v>
                </c:pt>
                <c:pt idx="4">
                  <c:v>1.1227269999999999E-2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66-43D4-AE5E-13ECEFA43097}"/>
            </c:ext>
          </c:extLst>
        </c:ser>
        <c:ser>
          <c:idx val="3"/>
          <c:order val="3"/>
          <c:tx>
            <c:strRef>
              <c:f>'Learning Rate'!$E$1</c:f>
              <c:strCache>
                <c:ptCount val="1"/>
                <c:pt idx="0">
                  <c:v>Total CFD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'Learning Rate'!$A$2:$A$6</c:f>
              <c:numCache>
                <c:formatCode>@</c:formatCode>
                <c:ptCount val="5"/>
                <c:pt idx="0">
                  <c:v>1E-4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0.01</c:v>
                </c:pt>
              </c:numCache>
            </c:numRef>
          </c:cat>
          <c:val>
            <c:numRef>
              <c:f>'Learning Rate'!$E$2:$E$6</c:f>
              <c:numCache>
                <c:formatCode>0.00E+00</c:formatCode>
                <c:ptCount val="5"/>
                <c:pt idx="0">
                  <c:v>1.4759119999999999E-4</c:v>
                </c:pt>
                <c:pt idx="1">
                  <c:v>1.8740210000000001E-5</c:v>
                </c:pt>
                <c:pt idx="2">
                  <c:v>1.6697550000000001E-5</c:v>
                </c:pt>
                <c:pt idx="3">
                  <c:v>1.45411E-2</c:v>
                </c:pt>
                <c:pt idx="4">
                  <c:v>1.600362E-2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66-43D4-AE5E-13ECEFA43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080415"/>
        <c:axId val="744259007"/>
      </c:lineChart>
      <c:lineChart>
        <c:grouping val="standard"/>
        <c:varyColors val="0"/>
        <c:ser>
          <c:idx val="4"/>
          <c:order val="4"/>
          <c:tx>
            <c:strRef>
              <c:f>'Learning Rate'!$F$1</c:f>
              <c:strCache>
                <c:ptCount val="1"/>
                <c:pt idx="0">
                  <c:v>Time Taken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'Learning Rate'!$F$2:$F$6</c:f>
              <c:numCache>
                <c:formatCode>0.00E+00</c:formatCode>
                <c:ptCount val="5"/>
                <c:pt idx="0">
                  <c:v>2662.5709999999999</c:v>
                </c:pt>
                <c:pt idx="1">
                  <c:v>2668.3220000000001</c:v>
                </c:pt>
                <c:pt idx="2">
                  <c:v>2414.3440000000001</c:v>
                </c:pt>
                <c:pt idx="3">
                  <c:v>2032.64</c:v>
                </c:pt>
                <c:pt idx="4">
                  <c:v>1591.4929999999999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66-43D4-AE5E-13ECEFA43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155887"/>
        <c:axId val="652639055"/>
      </c:lineChart>
      <c:catAx>
        <c:axId val="72908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PINN Parameter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59007"/>
        <c:crosses val="autoZero"/>
        <c:auto val="1"/>
        <c:lblAlgn val="ctr"/>
        <c:lblOffset val="100"/>
        <c:noMultiLvlLbl val="0"/>
      </c:catAx>
      <c:valAx>
        <c:axId val="74425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80415"/>
        <c:crosses val="autoZero"/>
        <c:crossBetween val="between"/>
      </c:valAx>
      <c:valAx>
        <c:axId val="6526390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55887"/>
        <c:crosses val="max"/>
        <c:crossBetween val="between"/>
      </c:valAx>
      <c:catAx>
        <c:axId val="655155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2639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Learning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'Learning Rate'!$B$1</c:f>
              <c:strCache>
                <c:ptCount val="1"/>
                <c:pt idx="0">
                  <c:v>Total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'Learning Rate'!$A$2:$A$4</c:f>
              <c:numCache>
                <c:formatCode>@</c:formatCode>
                <c:ptCount val="3"/>
                <c:pt idx="0">
                  <c:v>1E-4</c:v>
                </c:pt>
                <c:pt idx="1">
                  <c:v>5.0000000000000001E-4</c:v>
                </c:pt>
                <c:pt idx="2">
                  <c:v>1E-3</c:v>
                </c:pt>
              </c:numCache>
            </c:numRef>
          </c:cat>
          <c:val>
            <c:numRef>
              <c:f>'Learning Rate'!$B$2:$B$4</c:f>
              <c:numCache>
                <c:formatCode>0.00E+00</c:formatCode>
                <c:ptCount val="3"/>
                <c:pt idx="0">
                  <c:v>1.1533470000000001E-3</c:v>
                </c:pt>
                <c:pt idx="1">
                  <c:v>4.8500220000000002E-4</c:v>
                </c:pt>
                <c:pt idx="2">
                  <c:v>4.7116310000000001E-4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2-4382-A8A0-164967E586AD}"/>
            </c:ext>
          </c:extLst>
        </c:ser>
        <c:ser>
          <c:idx val="1"/>
          <c:order val="1"/>
          <c:tx>
            <c:strRef>
              <c:f>'Learning Rate'!$C$1</c:f>
              <c:strCache>
                <c:ptCount val="1"/>
                <c:pt idx="0">
                  <c:v>Total PDE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'Learning Rate'!$A$2:$A$4</c:f>
              <c:numCache>
                <c:formatCode>@</c:formatCode>
                <c:ptCount val="3"/>
                <c:pt idx="0">
                  <c:v>1E-4</c:v>
                </c:pt>
                <c:pt idx="1">
                  <c:v>5.0000000000000001E-4</c:v>
                </c:pt>
                <c:pt idx="2">
                  <c:v>1E-3</c:v>
                </c:pt>
              </c:numCache>
            </c:numRef>
          </c:cat>
          <c:val>
            <c:numRef>
              <c:f>'Learning Rate'!$C$2:$C$4</c:f>
              <c:numCache>
                <c:formatCode>0.00E+00</c:formatCode>
                <c:ptCount val="3"/>
                <c:pt idx="0">
                  <c:v>1.5944019999999999E-4</c:v>
                </c:pt>
                <c:pt idx="1">
                  <c:v>7.5870089999999996E-5</c:v>
                </c:pt>
                <c:pt idx="2">
                  <c:v>8.8804569999999998E-5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2-4382-A8A0-164967E586AD}"/>
            </c:ext>
          </c:extLst>
        </c:ser>
        <c:ser>
          <c:idx val="2"/>
          <c:order val="2"/>
          <c:tx>
            <c:strRef>
              <c:f>'Learning Rate'!$D$1</c:f>
              <c:strCache>
                <c:ptCount val="1"/>
                <c:pt idx="0">
                  <c:v>Total ICBC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'Learning Rate'!$A$2:$A$4</c:f>
              <c:numCache>
                <c:formatCode>@</c:formatCode>
                <c:ptCount val="3"/>
                <c:pt idx="0">
                  <c:v>1E-4</c:v>
                </c:pt>
                <c:pt idx="1">
                  <c:v>5.0000000000000001E-4</c:v>
                </c:pt>
                <c:pt idx="2">
                  <c:v>1E-3</c:v>
                </c:pt>
              </c:numCache>
            </c:numRef>
          </c:cat>
          <c:val>
            <c:numRef>
              <c:f>'Learning Rate'!$D$2:$D$4</c:f>
              <c:numCache>
                <c:formatCode>0.00E+00</c:formatCode>
                <c:ptCount val="3"/>
                <c:pt idx="0">
                  <c:v>8.4631609999999999E-4</c:v>
                </c:pt>
                <c:pt idx="1">
                  <c:v>3.9039190000000001E-4</c:v>
                </c:pt>
                <c:pt idx="2">
                  <c:v>3.6566099999999998E-4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B2-4382-A8A0-164967E586AD}"/>
            </c:ext>
          </c:extLst>
        </c:ser>
        <c:ser>
          <c:idx val="3"/>
          <c:order val="3"/>
          <c:tx>
            <c:strRef>
              <c:f>'Learning Rate'!$E$1</c:f>
              <c:strCache>
                <c:ptCount val="1"/>
                <c:pt idx="0">
                  <c:v>Total CFD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'Learning Rate'!$A$2:$A$4</c:f>
              <c:numCache>
                <c:formatCode>@</c:formatCode>
                <c:ptCount val="3"/>
                <c:pt idx="0">
                  <c:v>1E-4</c:v>
                </c:pt>
                <c:pt idx="1">
                  <c:v>5.0000000000000001E-4</c:v>
                </c:pt>
                <c:pt idx="2">
                  <c:v>1E-3</c:v>
                </c:pt>
              </c:numCache>
            </c:numRef>
          </c:cat>
          <c:val>
            <c:numRef>
              <c:f>'Learning Rate'!$E$2:$E$4</c:f>
              <c:numCache>
                <c:formatCode>0.00E+00</c:formatCode>
                <c:ptCount val="3"/>
                <c:pt idx="0">
                  <c:v>1.4759119999999999E-4</c:v>
                </c:pt>
                <c:pt idx="1">
                  <c:v>1.8740210000000001E-5</c:v>
                </c:pt>
                <c:pt idx="2">
                  <c:v>1.6697550000000001E-5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B2-4382-A8A0-164967E58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080415"/>
        <c:axId val="744259007"/>
      </c:lineChart>
      <c:lineChart>
        <c:grouping val="standard"/>
        <c:varyColors val="0"/>
        <c:ser>
          <c:idx val="4"/>
          <c:order val="4"/>
          <c:tx>
            <c:strRef>
              <c:f>'Learning Rate'!$F$1</c:f>
              <c:strCache>
                <c:ptCount val="1"/>
                <c:pt idx="0">
                  <c:v>Time Taken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'Learning Rate'!$F$2:$F$4</c:f>
              <c:numCache>
                <c:formatCode>0.00E+00</c:formatCode>
                <c:ptCount val="3"/>
                <c:pt idx="0">
                  <c:v>2662.5709999999999</c:v>
                </c:pt>
                <c:pt idx="1">
                  <c:v>2668.3220000000001</c:v>
                </c:pt>
                <c:pt idx="2">
                  <c:v>2414.3440000000001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B2-4382-A8A0-164967E58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155887"/>
        <c:axId val="652639055"/>
      </c:lineChart>
      <c:catAx>
        <c:axId val="72908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PINN Parameter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59007"/>
        <c:crosses val="autoZero"/>
        <c:auto val="1"/>
        <c:lblAlgn val="ctr"/>
        <c:lblOffset val="100"/>
        <c:noMultiLvlLbl val="0"/>
      </c:catAx>
      <c:valAx>
        <c:axId val="74425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80415"/>
        <c:crosses val="autoZero"/>
        <c:crossBetween val="between"/>
      </c:valAx>
      <c:valAx>
        <c:axId val="6526390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55887"/>
        <c:crosses val="max"/>
        <c:crossBetween val="between"/>
      </c:valAx>
      <c:catAx>
        <c:axId val="655155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2639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Outlet BC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'Outlet BC'!$B$1</c:f>
              <c:strCache>
                <c:ptCount val="1"/>
                <c:pt idx="0">
                  <c:v>Total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'Outlet BC'!$A$2:$A$4</c:f>
              <c:strCache>
                <c:ptCount val="3"/>
                <c:pt idx="0">
                  <c:v>P=0 Approximated</c:v>
                </c:pt>
                <c:pt idx="1">
                  <c:v>Sxx Only</c:v>
                </c:pt>
                <c:pt idx="2">
                  <c:v>Sxx and Sxy</c:v>
                </c:pt>
              </c:strCache>
            </c:strRef>
          </c:cat>
          <c:val>
            <c:numRef>
              <c:f>'Outlet BC'!$B$2:$B$4</c:f>
              <c:numCache>
                <c:formatCode>0.00E+00</c:formatCode>
                <c:ptCount val="3"/>
                <c:pt idx="0">
                  <c:v>5.2286140000000004E-4</c:v>
                </c:pt>
                <c:pt idx="1">
                  <c:v>4.7116310000000001E-4</c:v>
                </c:pt>
                <c:pt idx="2">
                  <c:v>2.3745480000000002E-3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0-44D0-A7F7-1750EDE366D9}"/>
            </c:ext>
          </c:extLst>
        </c:ser>
        <c:ser>
          <c:idx val="1"/>
          <c:order val="1"/>
          <c:tx>
            <c:strRef>
              <c:f>'Outlet BC'!$C$1</c:f>
              <c:strCache>
                <c:ptCount val="1"/>
                <c:pt idx="0">
                  <c:v>Total PDE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'Outlet BC'!$A$2:$A$4</c:f>
              <c:strCache>
                <c:ptCount val="3"/>
                <c:pt idx="0">
                  <c:v>P=0 Approximated</c:v>
                </c:pt>
                <c:pt idx="1">
                  <c:v>Sxx Only</c:v>
                </c:pt>
                <c:pt idx="2">
                  <c:v>Sxx and Sxy</c:v>
                </c:pt>
              </c:strCache>
            </c:strRef>
          </c:cat>
          <c:val>
            <c:numRef>
              <c:f>'Outlet BC'!$C$2:$C$4</c:f>
              <c:numCache>
                <c:formatCode>0.00E+00</c:formatCode>
                <c:ptCount val="3"/>
                <c:pt idx="0">
                  <c:v>2.2893260000000001E-4</c:v>
                </c:pt>
                <c:pt idx="1">
                  <c:v>8.8804569999999998E-5</c:v>
                </c:pt>
                <c:pt idx="2">
                  <c:v>6.0690630000000004E-4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0-44D0-A7F7-1750EDE366D9}"/>
            </c:ext>
          </c:extLst>
        </c:ser>
        <c:ser>
          <c:idx val="2"/>
          <c:order val="2"/>
          <c:tx>
            <c:strRef>
              <c:f>'Outlet BC'!$D$1</c:f>
              <c:strCache>
                <c:ptCount val="1"/>
                <c:pt idx="0">
                  <c:v>Total ICBC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'Outlet BC'!$A$2:$A$4</c:f>
              <c:strCache>
                <c:ptCount val="3"/>
                <c:pt idx="0">
                  <c:v>P=0 Approximated</c:v>
                </c:pt>
                <c:pt idx="1">
                  <c:v>Sxx Only</c:v>
                </c:pt>
                <c:pt idx="2">
                  <c:v>Sxx and Sxy</c:v>
                </c:pt>
              </c:strCache>
            </c:strRef>
          </c:cat>
          <c:val>
            <c:numRef>
              <c:f>'Outlet BC'!$D$2:$D$4</c:f>
              <c:numCache>
                <c:formatCode>0.00E+00</c:formatCode>
                <c:ptCount val="3"/>
                <c:pt idx="0">
                  <c:v>2.8408289999999999E-4</c:v>
                </c:pt>
                <c:pt idx="1">
                  <c:v>3.6566099999999998E-4</c:v>
                </c:pt>
                <c:pt idx="2">
                  <c:v>9.1162670000000004E-4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0-44D0-A7F7-1750EDE366D9}"/>
            </c:ext>
          </c:extLst>
        </c:ser>
        <c:ser>
          <c:idx val="3"/>
          <c:order val="3"/>
          <c:tx>
            <c:strRef>
              <c:f>'Outlet BC'!$E$1</c:f>
              <c:strCache>
                <c:ptCount val="1"/>
                <c:pt idx="0">
                  <c:v>Total CFD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'Outlet BC'!$A$2:$A$4</c:f>
              <c:strCache>
                <c:ptCount val="3"/>
                <c:pt idx="0">
                  <c:v>P=0 Approximated</c:v>
                </c:pt>
                <c:pt idx="1">
                  <c:v>Sxx Only</c:v>
                </c:pt>
                <c:pt idx="2">
                  <c:v>Sxx and Sxy</c:v>
                </c:pt>
              </c:strCache>
            </c:strRef>
          </c:cat>
          <c:val>
            <c:numRef>
              <c:f>'Outlet BC'!$E$2:$E$4</c:f>
              <c:numCache>
                <c:formatCode>0.00E+00</c:formatCode>
                <c:ptCount val="3"/>
                <c:pt idx="0">
                  <c:v>9.8458820000000008E-6</c:v>
                </c:pt>
                <c:pt idx="1">
                  <c:v>1.6697550000000001E-5</c:v>
                </c:pt>
                <c:pt idx="2">
                  <c:v>8.5601519999999997E-4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70-44D0-A7F7-1750EDE36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080415"/>
        <c:axId val="744259007"/>
      </c:lineChart>
      <c:lineChart>
        <c:grouping val="standard"/>
        <c:varyColors val="0"/>
        <c:ser>
          <c:idx val="4"/>
          <c:order val="4"/>
          <c:tx>
            <c:strRef>
              <c:f>'Outlet BC'!$F$1</c:f>
              <c:strCache>
                <c:ptCount val="1"/>
                <c:pt idx="0">
                  <c:v>Time Taken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'Outlet BC'!$A$2:$A$4</c:f>
              <c:strCache>
                <c:ptCount val="3"/>
                <c:pt idx="0">
                  <c:v>P=0 Approximated</c:v>
                </c:pt>
                <c:pt idx="1">
                  <c:v>Sxx Only</c:v>
                </c:pt>
                <c:pt idx="2">
                  <c:v>Sxx and Sxy</c:v>
                </c:pt>
              </c:strCache>
            </c:strRef>
          </c:cat>
          <c:val>
            <c:numRef>
              <c:f>'Outlet BC'!$F$2:$F$4</c:f>
              <c:numCache>
                <c:formatCode>0.00E+00</c:formatCode>
                <c:ptCount val="3"/>
                <c:pt idx="0">
                  <c:v>2315.703</c:v>
                </c:pt>
                <c:pt idx="1">
                  <c:v>2414.3440000000001</c:v>
                </c:pt>
                <c:pt idx="2">
                  <c:v>2689.1689999999999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70-44D0-A7F7-1750EDE36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155887"/>
        <c:axId val="652639055"/>
      </c:lineChart>
      <c:catAx>
        <c:axId val="72908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PINN Parameter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59007"/>
        <c:crosses val="autoZero"/>
        <c:auto val="1"/>
        <c:lblAlgn val="ctr"/>
        <c:lblOffset val="100"/>
        <c:noMultiLvlLbl val="0"/>
      </c:catAx>
      <c:valAx>
        <c:axId val="74425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80415"/>
        <c:crosses val="autoZero"/>
        <c:crossBetween val="between"/>
      </c:valAx>
      <c:valAx>
        <c:axId val="6526390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55887"/>
        <c:crosses val="max"/>
        <c:crossBetween val="between"/>
      </c:valAx>
      <c:catAx>
        <c:axId val="655155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2639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552449</xdr:colOff>
      <xdr:row>2</xdr:row>
      <xdr:rowOff>161925</xdr:rowOff>
    </xdr:from>
    <xdr:to>
      <xdr:col>13</xdr:col>
      <xdr:colOff>600074</xdr:colOff>
      <xdr:row>19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790DA1-ABCB-4684-7452-DE57BC8D7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952499</xdr:colOff>
      <xdr:row>11</xdr:row>
      <xdr:rowOff>1</xdr:rowOff>
    </xdr:from>
    <xdr:to>
      <xdr:col>8</xdr:col>
      <xdr:colOff>133350</xdr:colOff>
      <xdr:row>28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1B3DC1-113F-4D03-AA9E-6C3416086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128587</xdr:colOff>
      <xdr:row>7</xdr:row>
      <xdr:rowOff>138112</xdr:rowOff>
    </xdr:from>
    <xdr:to>
      <xdr:col>8</xdr:col>
      <xdr:colOff>323851</xdr:colOff>
      <xdr:row>24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E1B81-C0D0-DDA3-ACA3-FBC0CD007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904874</xdr:colOff>
      <xdr:row>7</xdr:row>
      <xdr:rowOff>1</xdr:rowOff>
    </xdr:from>
    <xdr:to>
      <xdr:col>11</xdr:col>
      <xdr:colOff>295274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E0E06-830C-4869-80D2-3F2D24569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3</xdr:row>
      <xdr:rowOff>161925</xdr:rowOff>
    </xdr:from>
    <xdr:to>
      <xdr:col>18</xdr:col>
      <xdr:colOff>257175</xdr:colOff>
      <xdr:row>24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7F0481-7281-460C-AB22-667FD0FAF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11</xdr:row>
      <xdr:rowOff>152400</xdr:rowOff>
    </xdr:from>
    <xdr:to>
      <xdr:col>10</xdr:col>
      <xdr:colOff>90489</xdr:colOff>
      <xdr:row>33</xdr:row>
      <xdr:rowOff>14289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5FACD0-EF1E-40B1-A512-2C01707DC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352425</xdr:colOff>
      <xdr:row>1</xdr:row>
      <xdr:rowOff>123825</xdr:rowOff>
    </xdr:from>
    <xdr:to>
      <xdr:col>21</xdr:col>
      <xdr:colOff>152400</xdr:colOff>
      <xdr:row>20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02BF2-4167-4552-BCE2-F04EFFCE8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9</xdr:row>
      <xdr:rowOff>57150</xdr:rowOff>
    </xdr:from>
    <xdr:to>
      <xdr:col>10</xdr:col>
      <xdr:colOff>442914</xdr:colOff>
      <xdr:row>30</xdr:row>
      <xdr:rowOff>109539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3A8ACD-3798-46D7-A8DD-C466B8AFF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1</xdr:row>
      <xdr:rowOff>161925</xdr:rowOff>
    </xdr:from>
    <xdr:to>
      <xdr:col>18</xdr:col>
      <xdr:colOff>0</xdr:colOff>
      <xdr:row>19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29EB90-1F1B-4EF8-A255-79229F845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11</xdr:col>
      <xdr:colOff>252414</xdr:colOff>
      <xdr:row>30</xdr:row>
      <xdr:rowOff>52389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178367-1C00-40D0-9253-13B9A06B1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933450</xdr:colOff>
      <xdr:row>9</xdr:row>
      <xdr:rowOff>114300</xdr:rowOff>
    </xdr:from>
    <xdr:to>
      <xdr:col>8</xdr:col>
      <xdr:colOff>128589</xdr:colOff>
      <xdr:row>30</xdr:row>
      <xdr:rowOff>166689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66EE26-15E3-4D0C-BBF8-30E301170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9</xdr:row>
      <xdr:rowOff>85726</xdr:rowOff>
    </xdr:from>
    <xdr:to>
      <xdr:col>19</xdr:col>
      <xdr:colOff>485775</xdr:colOff>
      <xdr:row>29</xdr:row>
      <xdr:rowOff>161926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AD3286-9349-495B-A413-FFC986909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533401</xdr:colOff>
      <xdr:row>9</xdr:row>
      <xdr:rowOff>95250</xdr:rowOff>
    </xdr:from>
    <xdr:to>
      <xdr:col>6</xdr:col>
      <xdr:colOff>314325</xdr:colOff>
      <xdr:row>27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817B99-19C5-4BE8-A982-2B389F756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C17" sqref="C17"/>
    </sheetView>
  </sheetViews>
  <sheetFormatPr defaultRowHeight="15" x14ac:dyDescent="0.25"/>
  <cols>
    <col min="1" max="1" width="9.85546875" bestFit="1" customWidth="1"/>
    <col min="2" max="2" width="40.85546875" bestFit="1" customWidth="1"/>
  </cols>
  <sheetData>
    <row r="1" spans="1:5" x14ac:dyDescent="0.25">
      <c r="A1" t="s">
        <v>0</v>
      </c>
      <c r="B1" t="s">
        <v>6</v>
      </c>
      <c r="D1" t="s">
        <v>7</v>
      </c>
      <c r="E1" t="s">
        <v>8</v>
      </c>
    </row>
    <row r="2" spans="1:5" x14ac:dyDescent="0.25">
      <c r="A2" t="s">
        <v>1</v>
      </c>
      <c r="B2">
        <f>E2/(997*0.025*0.025)</f>
        <v>0.47048960000000001</v>
      </c>
      <c r="D2">
        <v>2.94056E-4</v>
      </c>
      <c r="E2">
        <f>D2*997</f>
        <v>0.29317383200000002</v>
      </c>
    </row>
    <row r="3" spans="1:5" x14ac:dyDescent="0.25">
      <c r="A3" t="s">
        <v>2</v>
      </c>
      <c r="B3">
        <f t="shared" ref="B3:B6" si="0">E3/(997*0.025*0.025)</f>
        <v>0.48527519999999996</v>
      </c>
      <c r="D3">
        <v>3.0329700000000001E-4</v>
      </c>
      <c r="E3">
        <f t="shared" ref="E3:E6" si="1">D3*997</f>
        <v>0.30238710899999999</v>
      </c>
    </row>
    <row r="4" spans="1:5" x14ac:dyDescent="0.25">
      <c r="A4" t="s">
        <v>3</v>
      </c>
      <c r="B4">
        <f t="shared" si="0"/>
        <v>0.49125279999999999</v>
      </c>
      <c r="D4">
        <v>3.0703300000000001E-4</v>
      </c>
      <c r="E4">
        <f t="shared" si="1"/>
        <v>0.30611190100000002</v>
      </c>
    </row>
    <row r="5" spans="1:5" x14ac:dyDescent="0.25">
      <c r="A5" t="s">
        <v>4</v>
      </c>
      <c r="B5">
        <f t="shared" si="0"/>
        <v>0.49253760000000002</v>
      </c>
      <c r="D5">
        <v>3.0783600000000003E-4</v>
      </c>
      <c r="E5">
        <f t="shared" si="1"/>
        <v>0.30691249200000004</v>
      </c>
    </row>
    <row r="6" spans="1:5" x14ac:dyDescent="0.25">
      <c r="A6" t="s">
        <v>5</v>
      </c>
      <c r="B6">
        <f t="shared" si="0"/>
        <v>0.49288639999999995</v>
      </c>
      <c r="D6">
        <v>3.0805399999999999E-4</v>
      </c>
      <c r="E6">
        <f t="shared" si="1"/>
        <v>0.30712983799999999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655A-7201-4145-950D-541ECAAAF117}">
  <dimension ref="A1:F9"/>
  <sheetViews>
    <sheetView workbookViewId="0">
      <selection activeCell="M15" sqref="M15"/>
    </sheetView>
  </sheetViews>
  <sheetFormatPr defaultRowHeight="15" x14ac:dyDescent="0.25"/>
  <cols>
    <col min="1" max="1" width="14.28515625" bestFit="1" customWidth="1"/>
    <col min="2" max="2" width="9.5703125" bestFit="1" customWidth="1"/>
    <col min="3" max="3" width="13.5703125" bestFit="1" customWidth="1"/>
    <col min="4" max="4" width="14.140625" bestFit="1" customWidth="1"/>
    <col min="5" max="5" width="13.5703125" bestFit="1" customWidth="1"/>
    <col min="6" max="6" width="11.140625" bestFit="1" customWidth="1"/>
  </cols>
  <sheetData>
    <row r="1" spans="1:6" x14ac:dyDescent="0.25">
      <c r="A1" t="s">
        <v>19</v>
      </c>
      <c r="B1" t="s">
        <v>9</v>
      </c>
      <c r="C1" t="s">
        <v>11</v>
      </c>
      <c r="D1" t="s">
        <v>12</v>
      </c>
      <c r="E1" t="s">
        <v>10</v>
      </c>
      <c r="F1" t="s">
        <v>13</v>
      </c>
    </row>
    <row r="2" spans="1:6" x14ac:dyDescent="0.25">
      <c r="A2" s="2">
        <v>0</v>
      </c>
      <c r="B2" s="1">
        <v>3.1439899999999998E-4</v>
      </c>
      <c r="C2" s="1">
        <v>3.7679609999999998E-5</v>
      </c>
      <c r="D2" s="1">
        <v>2.7671940000000001E-4</v>
      </c>
      <c r="E2" s="1">
        <v>0</v>
      </c>
      <c r="F2" s="1">
        <v>1961.749</v>
      </c>
    </row>
    <row r="3" spans="1:6" x14ac:dyDescent="0.25">
      <c r="A3" s="2">
        <v>1</v>
      </c>
      <c r="B3" s="1">
        <v>3.5361749999999998E-4</v>
      </c>
      <c r="C3" s="1">
        <v>4.2007020000000001E-5</v>
      </c>
      <c r="D3" s="1">
        <v>2.7727459999999998E-4</v>
      </c>
      <c r="E3" s="1">
        <v>3.4335850000000001E-5</v>
      </c>
      <c r="F3" s="1">
        <v>2290.5140000000001</v>
      </c>
    </row>
    <row r="4" spans="1:6" x14ac:dyDescent="0.25">
      <c r="A4" s="2">
        <v>5</v>
      </c>
      <c r="B4" s="1">
        <v>3.9219359999999998E-4</v>
      </c>
      <c r="C4" s="1">
        <v>6.9547649999999995E-5</v>
      </c>
      <c r="D4" s="1">
        <v>3.1723100000000001E-4</v>
      </c>
      <c r="E4" s="1">
        <v>5.4148549999999998E-6</v>
      </c>
      <c r="F4" s="1">
        <v>2558.2750000000001</v>
      </c>
    </row>
    <row r="5" spans="1:6" x14ac:dyDescent="0.25">
      <c r="A5" s="2">
        <v>25</v>
      </c>
      <c r="B5" s="1">
        <v>6.8889310000000003E-4</v>
      </c>
      <c r="C5" s="1">
        <v>2.8401469999999999E-4</v>
      </c>
      <c r="D5" s="1">
        <v>3.9674909999999999E-4</v>
      </c>
      <c r="E5" s="1">
        <v>8.1292839999999998E-6</v>
      </c>
      <c r="F5" s="1">
        <v>2606.6770000000001</v>
      </c>
    </row>
    <row r="6" spans="1:6" x14ac:dyDescent="0.25">
      <c r="A6" s="2">
        <v>50</v>
      </c>
      <c r="B6" s="1">
        <v>4.1166279999999998E-4</v>
      </c>
      <c r="C6" s="1">
        <v>6.0183380000000002E-5</v>
      </c>
      <c r="D6" s="1">
        <v>3.4887710000000002E-4</v>
      </c>
      <c r="E6" s="1">
        <v>2.6022919999999998E-6</v>
      </c>
      <c r="F6" s="1">
        <v>2460.4879999999998</v>
      </c>
    </row>
    <row r="7" spans="1:6" x14ac:dyDescent="0.25">
      <c r="A7" s="2">
        <v>100</v>
      </c>
      <c r="B7" s="1">
        <v>4.7116310000000001E-4</v>
      </c>
      <c r="C7" s="1">
        <v>8.8804569999999998E-5</v>
      </c>
      <c r="D7" s="1">
        <v>3.6566099999999998E-4</v>
      </c>
      <c r="E7" s="1">
        <v>1.6697550000000001E-5</v>
      </c>
      <c r="F7" s="1">
        <v>2414.3440000000001</v>
      </c>
    </row>
    <row r="8" spans="1:6" x14ac:dyDescent="0.25">
      <c r="A8" s="2">
        <v>200</v>
      </c>
      <c r="B8" s="1">
        <v>5.922503E-4</v>
      </c>
      <c r="C8" s="1">
        <v>1.3361699999999999E-4</v>
      </c>
      <c r="D8" s="1">
        <v>3.8775380000000001E-4</v>
      </c>
      <c r="E8" s="1">
        <v>7.0879510000000005E-5</v>
      </c>
      <c r="F8" s="1">
        <v>2575.721</v>
      </c>
    </row>
    <row r="9" spans="1:6" x14ac:dyDescent="0.25">
      <c r="A9" s="2">
        <v>1000</v>
      </c>
      <c r="B9" s="1">
        <v>3.1426570000000001E-4</v>
      </c>
      <c r="C9" s="1">
        <v>3.3726300000000003E-5</v>
      </c>
      <c r="D9" s="1">
        <v>2.6317719999999998E-4</v>
      </c>
      <c r="E9" s="1">
        <v>1.7362200000000001E-5</v>
      </c>
      <c r="F9" s="1">
        <v>3049.826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2D8F2-F882-479E-8F9C-D3837F181D00}">
  <dimension ref="A1:F4"/>
  <sheetViews>
    <sheetView workbookViewId="0">
      <selection activeCell="O14" sqref="O14"/>
    </sheetView>
  </sheetViews>
  <sheetFormatPr defaultRowHeight="15" x14ac:dyDescent="0.25"/>
  <cols>
    <col min="1" max="1" width="20.85546875" bestFit="1" customWidth="1"/>
    <col min="2" max="2" width="9.5703125" bestFit="1" customWidth="1"/>
    <col min="3" max="3" width="13.5703125" bestFit="1" customWidth="1"/>
    <col min="4" max="4" width="14.140625" bestFit="1" customWidth="1"/>
    <col min="5" max="5" width="13.5703125" bestFit="1" customWidth="1"/>
    <col min="6" max="6" width="11.140625" bestFit="1" customWidth="1"/>
  </cols>
  <sheetData>
    <row r="1" spans="1:6" x14ac:dyDescent="0.25">
      <c r="A1" t="s">
        <v>47</v>
      </c>
      <c r="B1" t="s">
        <v>9</v>
      </c>
      <c r="C1" t="s">
        <v>11</v>
      </c>
      <c r="D1" t="s">
        <v>12</v>
      </c>
      <c r="E1" t="s">
        <v>10</v>
      </c>
      <c r="F1" t="s">
        <v>13</v>
      </c>
    </row>
    <row r="2" spans="1:6" x14ac:dyDescent="0.25">
      <c r="A2" t="s">
        <v>20</v>
      </c>
      <c r="B2" s="1">
        <v>7.186006E-4</v>
      </c>
      <c r="C2" s="1">
        <v>9.8986649999999995E-5</v>
      </c>
      <c r="D2" s="1">
        <v>5.6634929999999995E-4</v>
      </c>
      <c r="E2" s="1">
        <v>5.3264660000000002E-5</v>
      </c>
      <c r="F2" s="1">
        <v>1847.4639999999999</v>
      </c>
    </row>
    <row r="3" spans="1:6" x14ac:dyDescent="0.25">
      <c r="A3" t="s">
        <v>22</v>
      </c>
      <c r="B3" s="1">
        <v>4.7116310000000001E-4</v>
      </c>
      <c r="C3" s="1">
        <v>8.8804569999999998E-5</v>
      </c>
      <c r="D3" s="1">
        <v>3.6566099999999998E-4</v>
      </c>
      <c r="E3" s="1">
        <v>1.6697550000000001E-5</v>
      </c>
      <c r="F3" s="1">
        <v>2414.3440000000001</v>
      </c>
    </row>
    <row r="4" spans="1:6" x14ac:dyDescent="0.25">
      <c r="A4" t="s">
        <v>21</v>
      </c>
      <c r="B4" s="1">
        <v>3.016672E-4</v>
      </c>
      <c r="C4" s="1">
        <v>2.6240329999999999E-5</v>
      </c>
      <c r="D4" s="1">
        <v>2.675671E-4</v>
      </c>
      <c r="E4" s="1">
        <v>7.8598030000000004E-6</v>
      </c>
      <c r="F4" s="1">
        <v>2966.739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70646-C870-4B4F-9EAA-11A446A65639}">
  <dimension ref="A1:F4"/>
  <sheetViews>
    <sheetView workbookViewId="0">
      <selection activeCell="R23" sqref="R23"/>
    </sheetView>
  </sheetViews>
  <sheetFormatPr defaultRowHeight="15" x14ac:dyDescent="0.25"/>
  <cols>
    <col min="1" max="1" width="20.85546875" bestFit="1" customWidth="1"/>
    <col min="2" max="2" width="9.5703125" bestFit="1" customWidth="1"/>
    <col min="3" max="3" width="13.5703125" bestFit="1" customWidth="1"/>
    <col min="4" max="4" width="14.140625" bestFit="1" customWidth="1"/>
    <col min="5" max="5" width="13.5703125" bestFit="1" customWidth="1"/>
    <col min="6" max="6" width="11.140625" bestFit="1" customWidth="1"/>
  </cols>
  <sheetData>
    <row r="1" spans="1:6" x14ac:dyDescent="0.25">
      <c r="A1" t="s">
        <v>49</v>
      </c>
      <c r="B1" t="s">
        <v>9</v>
      </c>
      <c r="C1" t="s">
        <v>11</v>
      </c>
      <c r="D1" t="s">
        <v>12</v>
      </c>
      <c r="E1" t="s">
        <v>10</v>
      </c>
      <c r="F1" t="s">
        <v>13</v>
      </c>
    </row>
    <row r="2" spans="1:6" x14ac:dyDescent="0.25">
      <c r="A2" t="s">
        <v>51</v>
      </c>
      <c r="B2" s="1">
        <v>6.8519429999999997E-4</v>
      </c>
      <c r="C2" s="1">
        <v>2.0071990000000001E-4</v>
      </c>
      <c r="D2" s="1">
        <v>3.543636E-4</v>
      </c>
      <c r="E2" s="1">
        <v>1.3011079999999999E-4</v>
      </c>
      <c r="F2" s="1">
        <v>521.9941</v>
      </c>
    </row>
    <row r="3" spans="1:6" x14ac:dyDescent="0.25">
      <c r="A3" t="s">
        <v>52</v>
      </c>
      <c r="B3" s="1">
        <v>3.0680200000000001E-4</v>
      </c>
      <c r="C3" s="1">
        <v>3.8700160000000003E-5</v>
      </c>
      <c r="D3" s="1">
        <v>2.5884120000000001E-4</v>
      </c>
      <c r="E3" s="1">
        <v>9.2606540000000001E-6</v>
      </c>
      <c r="F3" s="1">
        <v>3042.7359999999999</v>
      </c>
    </row>
    <row r="4" spans="1:6" x14ac:dyDescent="0.25">
      <c r="A4" t="s">
        <v>50</v>
      </c>
      <c r="B4" s="1">
        <v>4.7116310000000001E-4</v>
      </c>
      <c r="C4" s="1">
        <v>8.8804569999999998E-5</v>
      </c>
      <c r="D4" s="1">
        <v>3.6566099999999998E-4</v>
      </c>
      <c r="E4" s="1">
        <v>1.6697550000000001E-5</v>
      </c>
      <c r="F4" s="1">
        <v>2414.3440000000001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5F186-7562-40CB-9E03-B65C6FB1A245}">
  <dimension ref="A1:F8"/>
  <sheetViews>
    <sheetView workbookViewId="0">
      <selection activeCell="R28" sqref="R28"/>
    </sheetView>
  </sheetViews>
  <sheetFormatPr defaultRowHeight="15" x14ac:dyDescent="0.25"/>
  <cols>
    <col min="1" max="1" width="19.85546875" bestFit="1" customWidth="1"/>
    <col min="2" max="2" width="9.5703125" bestFit="1" customWidth="1"/>
    <col min="3" max="3" width="13.5703125" bestFit="1" customWidth="1"/>
    <col min="4" max="4" width="14.140625" bestFit="1" customWidth="1"/>
    <col min="5" max="5" width="13.5703125" bestFit="1" customWidth="1"/>
    <col min="6" max="6" width="11.140625" bestFit="1" customWidth="1"/>
  </cols>
  <sheetData>
    <row r="1" spans="1:6" x14ac:dyDescent="0.25">
      <c r="A1" t="s">
        <v>14</v>
      </c>
      <c r="B1" t="s">
        <v>9</v>
      </c>
      <c r="C1" t="s">
        <v>11</v>
      </c>
      <c r="D1" t="s">
        <v>12</v>
      </c>
      <c r="E1" t="s">
        <v>10</v>
      </c>
      <c r="F1" t="s">
        <v>13</v>
      </c>
    </row>
    <row r="2" spans="1:6" x14ac:dyDescent="0.25">
      <c r="A2" t="s">
        <v>23</v>
      </c>
      <c r="B2" s="1">
        <v>3.67594E-4</v>
      </c>
      <c r="C2" s="1">
        <v>8.0025389999999994E-5</v>
      </c>
      <c r="D2" s="1">
        <v>2.6928610000000002E-4</v>
      </c>
      <c r="E2" s="1">
        <v>1.8282539999999999E-5</v>
      </c>
      <c r="F2" s="1">
        <v>2314.9879999999998</v>
      </c>
    </row>
    <row r="3" spans="1:6" x14ac:dyDescent="0.25">
      <c r="A3" t="s">
        <v>24</v>
      </c>
      <c r="B3" s="1">
        <v>2.9635209999999998E-4</v>
      </c>
      <c r="C3" s="1">
        <v>2.878302E-5</v>
      </c>
      <c r="D3" s="1">
        <v>2.5920620000000001E-4</v>
      </c>
      <c r="E3" s="1">
        <v>8.3628780000000007E-6</v>
      </c>
      <c r="F3" s="1">
        <v>2282.768</v>
      </c>
    </row>
    <row r="4" spans="1:6" x14ac:dyDescent="0.25">
      <c r="A4" t="s">
        <v>25</v>
      </c>
      <c r="B4" s="1">
        <v>3.9993E-4</v>
      </c>
      <c r="C4" s="1">
        <v>1.09269E-4</v>
      </c>
      <c r="D4" s="1">
        <v>2.730279E-4</v>
      </c>
      <c r="E4" s="1">
        <v>1.763312E-5</v>
      </c>
      <c r="F4" s="1">
        <v>2636.3629999999998</v>
      </c>
    </row>
    <row r="5" spans="1:6" x14ac:dyDescent="0.25">
      <c r="A5" t="s">
        <v>26</v>
      </c>
      <c r="B5" s="1">
        <v>4.7116310000000001E-4</v>
      </c>
      <c r="C5" s="1">
        <v>8.8804569999999998E-5</v>
      </c>
      <c r="D5" s="1">
        <v>3.6566099999999998E-4</v>
      </c>
      <c r="E5" s="1">
        <v>1.6697550000000001E-5</v>
      </c>
      <c r="F5" s="1">
        <v>2414.3440000000001</v>
      </c>
    </row>
    <row r="6" spans="1:6" x14ac:dyDescent="0.25">
      <c r="A6" t="s">
        <v>27</v>
      </c>
      <c r="B6" s="1">
        <v>6.4483050000000005E-4</v>
      </c>
      <c r="C6" s="1">
        <v>1.196183E-4</v>
      </c>
      <c r="D6" s="1">
        <v>4.8762460000000002E-4</v>
      </c>
      <c r="E6" s="1">
        <v>3.7587660000000003E-5</v>
      </c>
      <c r="F6" s="1">
        <v>2705.9409999999998</v>
      </c>
    </row>
    <row r="7" spans="1:6" x14ac:dyDescent="0.25">
      <c r="A7" t="s">
        <v>28</v>
      </c>
      <c r="B7" s="1">
        <v>8.4062730000000003E-4</v>
      </c>
      <c r="C7" s="1">
        <v>5.872852E-5</v>
      </c>
      <c r="D7" s="1">
        <v>7.6576810000000004E-4</v>
      </c>
      <c r="E7" s="1">
        <v>1.6130659999999998E-5</v>
      </c>
      <c r="F7" s="1">
        <v>3086.5639999999999</v>
      </c>
    </row>
    <row r="8" spans="1:6" x14ac:dyDescent="0.25">
      <c r="A8" t="s">
        <v>29</v>
      </c>
      <c r="B8" s="1">
        <v>5.696942E-4</v>
      </c>
      <c r="C8" s="1">
        <v>1.3820330000000001E-4</v>
      </c>
      <c r="D8" s="1">
        <v>4.2228010000000001E-4</v>
      </c>
      <c r="E8" s="1">
        <v>9.2107410000000002E-6</v>
      </c>
      <c r="F8" s="1">
        <v>3127.5070000000001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6F616-32D5-402E-B7EF-5BF91DC1D3C1}">
  <dimension ref="A1:F10"/>
  <sheetViews>
    <sheetView workbookViewId="0">
      <selection activeCell="A2" sqref="A2:A10"/>
    </sheetView>
  </sheetViews>
  <sheetFormatPr defaultRowHeight="15" x14ac:dyDescent="0.25"/>
  <cols>
    <col min="1" max="1" width="20.42578125" bestFit="1" customWidth="1"/>
    <col min="2" max="2" width="9.5703125" bestFit="1" customWidth="1"/>
    <col min="3" max="3" width="13.5703125" bestFit="1" customWidth="1"/>
    <col min="4" max="4" width="14.140625" bestFit="1" customWidth="1"/>
    <col min="5" max="5" width="13.5703125" bestFit="1" customWidth="1"/>
    <col min="6" max="6" width="11.140625" bestFit="1" customWidth="1"/>
  </cols>
  <sheetData>
    <row r="1" spans="1:6" x14ac:dyDescent="0.25">
      <c r="A1" t="s">
        <v>48</v>
      </c>
      <c r="B1" t="s">
        <v>9</v>
      </c>
      <c r="C1" t="s">
        <v>11</v>
      </c>
      <c r="D1" t="s">
        <v>12</v>
      </c>
      <c r="E1" t="s">
        <v>10</v>
      </c>
      <c r="F1" t="s">
        <v>13</v>
      </c>
    </row>
    <row r="2" spans="1:6" x14ac:dyDescent="0.25">
      <c r="A2" t="s">
        <v>38</v>
      </c>
      <c r="B2" s="1">
        <v>5.6469500000000004E-4</v>
      </c>
      <c r="C2" s="1">
        <v>6.2668659999999996E-5</v>
      </c>
      <c r="D2" s="1">
        <v>4.7147690000000001E-4</v>
      </c>
      <c r="E2" s="1">
        <v>3.0549380000000001E-5</v>
      </c>
      <c r="F2" s="1">
        <v>530.27710000000002</v>
      </c>
    </row>
    <row r="3" spans="1:6" x14ac:dyDescent="0.25">
      <c r="A3" t="s">
        <v>39</v>
      </c>
      <c r="B3" s="1">
        <v>5.1911220000000003E-4</v>
      </c>
      <c r="C3" s="1">
        <v>4.729809E-5</v>
      </c>
      <c r="D3" s="1">
        <v>4.483108E-4</v>
      </c>
      <c r="E3" s="1">
        <v>2.350331E-5</v>
      </c>
      <c r="F3" s="1">
        <v>1545.78</v>
      </c>
    </row>
    <row r="4" spans="1:6" x14ac:dyDescent="0.25">
      <c r="A4" t="s">
        <v>40</v>
      </c>
      <c r="B4" s="1">
        <v>9.4093080000000003E-4</v>
      </c>
      <c r="C4" s="1">
        <v>2.661311E-4</v>
      </c>
      <c r="D4" s="1">
        <v>6.0904000000000004E-4</v>
      </c>
      <c r="E4" s="1">
        <v>6.5759689999999999E-5</v>
      </c>
      <c r="F4" s="1">
        <v>2386.203</v>
      </c>
    </row>
    <row r="5" spans="1:6" x14ac:dyDescent="0.25">
      <c r="A5" t="s">
        <v>41</v>
      </c>
      <c r="B5" s="1">
        <v>6.0632850000000001E-4</v>
      </c>
      <c r="C5" s="1">
        <v>6.4812649999999993E-5</v>
      </c>
      <c r="D5" s="1">
        <v>5.1117009999999995E-4</v>
      </c>
      <c r="E5" s="1">
        <v>3.0345710000000001E-5</v>
      </c>
      <c r="F5" s="1">
        <v>927.69050000000004</v>
      </c>
    </row>
    <row r="6" spans="1:6" x14ac:dyDescent="0.25">
      <c r="A6" t="s">
        <v>42</v>
      </c>
      <c r="B6" s="1">
        <v>4.7116310000000001E-4</v>
      </c>
      <c r="C6" s="1">
        <v>8.8804569999999998E-5</v>
      </c>
      <c r="D6" s="1">
        <v>3.6566099999999998E-4</v>
      </c>
      <c r="E6" s="1">
        <v>1.6697550000000001E-5</v>
      </c>
      <c r="F6" s="1">
        <v>2414.3440000000001</v>
      </c>
    </row>
    <row r="7" spans="1:6" x14ac:dyDescent="0.25">
      <c r="A7" t="s">
        <v>43</v>
      </c>
      <c r="B7" s="1">
        <v>3.3148159999999999E-4</v>
      </c>
      <c r="C7" s="1">
        <v>3.2825589999999999E-5</v>
      </c>
      <c r="D7" s="1">
        <v>2.8906800000000002E-4</v>
      </c>
      <c r="E7" s="1">
        <v>9.5880890000000005E-6</v>
      </c>
      <c r="F7" s="1">
        <v>3501.4490000000001</v>
      </c>
    </row>
    <row r="8" spans="1:6" x14ac:dyDescent="0.25">
      <c r="A8" t="s">
        <v>44</v>
      </c>
      <c r="B8" s="1">
        <v>5.7027990000000001E-4</v>
      </c>
      <c r="C8" s="1">
        <v>8.1456129999999996E-5</v>
      </c>
      <c r="D8" s="1">
        <v>4.5023809999999997E-4</v>
      </c>
      <c r="E8" s="1">
        <v>3.8585660000000003E-5</v>
      </c>
      <c r="F8" s="1">
        <v>1709.242</v>
      </c>
    </row>
    <row r="9" spans="1:6" x14ac:dyDescent="0.25">
      <c r="A9" t="s">
        <v>45</v>
      </c>
      <c r="B9" s="1">
        <v>4.7710729999999999E-4</v>
      </c>
      <c r="C9" s="1">
        <v>7.3787210000000005E-5</v>
      </c>
      <c r="D9" s="1">
        <v>3.6758089999999998E-4</v>
      </c>
      <c r="E9" s="1">
        <v>3.573913E-5</v>
      </c>
      <c r="F9" s="1">
        <v>3417.7370000000001</v>
      </c>
    </row>
    <row r="10" spans="1:6" x14ac:dyDescent="0.25">
      <c r="A10" t="s">
        <v>46</v>
      </c>
      <c r="B10" s="1">
        <v>1.926195E-2</v>
      </c>
      <c r="C10" s="1">
        <v>4.2842379999999999E-4</v>
      </c>
      <c r="D10" s="1">
        <v>3.624305E-3</v>
      </c>
      <c r="E10" s="1">
        <v>1.5209220000000001E-2</v>
      </c>
      <c r="F10" s="1">
        <v>6464.6970000000001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89235-16CF-4EB9-A36D-EC7FA8C0E208}">
  <dimension ref="A1:F6"/>
  <sheetViews>
    <sheetView workbookViewId="0">
      <selection activeCell="M28" sqref="M28"/>
    </sheetView>
  </sheetViews>
  <sheetFormatPr defaultRowHeight="15" x14ac:dyDescent="0.25"/>
  <cols>
    <col min="1" max="1" width="13.140625" bestFit="1" customWidth="1"/>
    <col min="2" max="2" width="9.5703125" bestFit="1" customWidth="1"/>
    <col min="3" max="3" width="13.5703125" bestFit="1" customWidth="1"/>
    <col min="4" max="4" width="14.140625" bestFit="1" customWidth="1"/>
    <col min="5" max="5" width="13.5703125" bestFit="1" customWidth="1"/>
    <col min="6" max="6" width="11.140625" bestFit="1" customWidth="1"/>
  </cols>
  <sheetData>
    <row r="1" spans="1:6" x14ac:dyDescent="0.25">
      <c r="A1" t="s">
        <v>15</v>
      </c>
      <c r="B1" t="s">
        <v>9</v>
      </c>
      <c r="C1" t="s">
        <v>11</v>
      </c>
      <c r="D1" t="s">
        <v>12</v>
      </c>
      <c r="E1" t="s">
        <v>10</v>
      </c>
      <c r="F1" t="s">
        <v>13</v>
      </c>
    </row>
    <row r="2" spans="1:6" x14ac:dyDescent="0.25">
      <c r="A2" s="2">
        <v>1E-4</v>
      </c>
      <c r="B2" s="1">
        <v>1.1533470000000001E-3</v>
      </c>
      <c r="C2" s="1">
        <v>1.5944019999999999E-4</v>
      </c>
      <c r="D2" s="1">
        <v>8.4631609999999999E-4</v>
      </c>
      <c r="E2" s="1">
        <v>1.4759119999999999E-4</v>
      </c>
      <c r="F2" s="1">
        <v>2662.5709999999999</v>
      </c>
    </row>
    <row r="3" spans="1:6" x14ac:dyDescent="0.25">
      <c r="A3" s="2">
        <v>5.0000000000000001E-4</v>
      </c>
      <c r="B3" s="1">
        <v>4.8500220000000002E-4</v>
      </c>
      <c r="C3" s="1">
        <v>7.5870089999999996E-5</v>
      </c>
      <c r="D3" s="1">
        <v>3.9039190000000001E-4</v>
      </c>
      <c r="E3" s="1">
        <v>1.8740210000000001E-5</v>
      </c>
      <c r="F3" s="1">
        <v>2668.3220000000001</v>
      </c>
    </row>
    <row r="4" spans="1:6" x14ac:dyDescent="0.25">
      <c r="A4" s="2">
        <v>1E-3</v>
      </c>
      <c r="B4" s="1">
        <v>4.7116310000000001E-4</v>
      </c>
      <c r="C4" s="1">
        <v>8.8804569999999998E-5</v>
      </c>
      <c r="D4" s="1">
        <v>3.6566099999999998E-4</v>
      </c>
      <c r="E4" s="1">
        <v>1.6697550000000001E-5</v>
      </c>
      <c r="F4" s="1">
        <v>2414.3440000000001</v>
      </c>
    </row>
    <row r="5" spans="1:6" x14ac:dyDescent="0.25">
      <c r="A5" s="2">
        <v>5.0000000000000001E-3</v>
      </c>
      <c r="B5" s="1">
        <v>2.114864E-2</v>
      </c>
      <c r="C5" s="1">
        <v>1.0206150000000001E-3</v>
      </c>
      <c r="D5" s="1">
        <v>5.5869250000000004E-3</v>
      </c>
      <c r="E5" s="1">
        <v>1.45411E-2</v>
      </c>
      <c r="F5" s="1">
        <v>2032.64</v>
      </c>
    </row>
    <row r="6" spans="1:6" x14ac:dyDescent="0.25">
      <c r="A6" s="2">
        <v>0.01</v>
      </c>
      <c r="B6" s="1">
        <v>2.7230890000000001E-2</v>
      </c>
      <c r="C6" s="1">
        <v>1.127838E-14</v>
      </c>
      <c r="D6" s="1">
        <v>1.1227269999999999E-2</v>
      </c>
      <c r="E6" s="1">
        <v>1.600362E-2</v>
      </c>
      <c r="F6" s="1">
        <v>1591.4929999999999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BE909-8AEB-47BA-A48F-63C551BD787D}">
  <dimension ref="A1:F4"/>
  <sheetViews>
    <sheetView workbookViewId="0">
      <selection activeCell="Q22" sqref="Q22"/>
    </sheetView>
  </sheetViews>
  <sheetFormatPr defaultRowHeight="15" x14ac:dyDescent="0.25"/>
  <cols>
    <col min="1" max="1" width="17.5703125" bestFit="1" customWidth="1"/>
    <col min="2" max="2" width="9.5703125" bestFit="1" customWidth="1"/>
    <col min="3" max="3" width="13.5703125" bestFit="1" customWidth="1"/>
    <col min="4" max="4" width="14.140625" bestFit="1" customWidth="1"/>
    <col min="5" max="5" width="13.5703125" bestFit="1" customWidth="1"/>
    <col min="6" max="6" width="11.140625" bestFit="1" customWidth="1"/>
  </cols>
  <sheetData>
    <row r="1" spans="1:6" x14ac:dyDescent="0.25">
      <c r="A1" t="s">
        <v>16</v>
      </c>
      <c r="B1" t="s">
        <v>9</v>
      </c>
      <c r="C1" t="s">
        <v>11</v>
      </c>
      <c r="D1" t="s">
        <v>12</v>
      </c>
      <c r="E1" t="s">
        <v>10</v>
      </c>
      <c r="F1" t="s">
        <v>13</v>
      </c>
    </row>
    <row r="2" spans="1:6" x14ac:dyDescent="0.25">
      <c r="A2" t="s">
        <v>30</v>
      </c>
      <c r="B2" s="1">
        <v>5.2286140000000004E-4</v>
      </c>
      <c r="C2" s="1">
        <v>2.2893260000000001E-4</v>
      </c>
      <c r="D2" s="1">
        <v>2.8408289999999999E-4</v>
      </c>
      <c r="E2" s="1">
        <v>9.8458820000000008E-6</v>
      </c>
      <c r="F2" s="1">
        <v>2315.703</v>
      </c>
    </row>
    <row r="3" spans="1:6" x14ac:dyDescent="0.25">
      <c r="A3" t="s">
        <v>54</v>
      </c>
      <c r="B3" s="1">
        <v>4.7116310000000001E-4</v>
      </c>
      <c r="C3" s="1">
        <v>8.8804569999999998E-5</v>
      </c>
      <c r="D3" s="1">
        <v>3.6566099999999998E-4</v>
      </c>
      <c r="E3" s="1">
        <v>1.6697550000000001E-5</v>
      </c>
      <c r="F3" s="1">
        <v>2414.3440000000001</v>
      </c>
    </row>
    <row r="4" spans="1:6" x14ac:dyDescent="0.25">
      <c r="A4" t="s">
        <v>55</v>
      </c>
      <c r="B4" s="1">
        <v>2.3745480000000002E-3</v>
      </c>
      <c r="C4" s="1">
        <v>6.0690630000000004E-4</v>
      </c>
      <c r="D4" s="1">
        <v>9.1162670000000004E-4</v>
      </c>
      <c r="E4" s="1">
        <v>8.5601519999999997E-4</v>
      </c>
      <c r="F4" s="1">
        <v>2689.1689999999999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CF6C-C668-408F-A319-B6AA5C0134F4}">
  <dimension ref="A1:F8"/>
  <sheetViews>
    <sheetView workbookViewId="0">
      <selection activeCell="J31" sqref="J31"/>
    </sheetView>
  </sheetViews>
  <sheetFormatPr defaultRowHeight="15" x14ac:dyDescent="0.25"/>
  <cols>
    <col min="1" max="1" width="43.28515625" bestFit="1" customWidth="1"/>
    <col min="2" max="2" width="9.5703125" bestFit="1" customWidth="1"/>
    <col min="3" max="3" width="13.5703125" bestFit="1" customWidth="1"/>
    <col min="4" max="4" width="14.140625" bestFit="1" customWidth="1"/>
    <col min="5" max="5" width="13.5703125" bestFit="1" customWidth="1"/>
    <col min="6" max="6" width="11.140625" bestFit="1" customWidth="1"/>
  </cols>
  <sheetData>
    <row r="1" spans="1:6" x14ac:dyDescent="0.25">
      <c r="A1" t="s">
        <v>17</v>
      </c>
      <c r="B1" t="s">
        <v>9</v>
      </c>
      <c r="C1" t="s">
        <v>11</v>
      </c>
      <c r="D1" t="s">
        <v>12</v>
      </c>
      <c r="E1" t="s">
        <v>10</v>
      </c>
      <c r="F1" t="s">
        <v>13</v>
      </c>
    </row>
    <row r="2" spans="1:6" x14ac:dyDescent="0.25">
      <c r="A2" t="s">
        <v>37</v>
      </c>
      <c r="B2" s="1">
        <v>4.7116310000000001E-4</v>
      </c>
      <c r="C2" s="1">
        <v>8.8804569999999998E-5</v>
      </c>
      <c r="D2" s="1">
        <v>3.6566099999999998E-4</v>
      </c>
      <c r="E2" s="1">
        <v>1.6697550000000001E-5</v>
      </c>
      <c r="F2" s="1">
        <v>2414.3440000000001</v>
      </c>
    </row>
    <row r="3" spans="1:6" x14ac:dyDescent="0.25">
      <c r="A3" t="s">
        <v>34</v>
      </c>
      <c r="B3" s="1">
        <v>5.410778E-4</v>
      </c>
      <c r="C3" s="1">
        <v>2.9284909999999999E-5</v>
      </c>
      <c r="D3" s="1">
        <v>4.7419360000000002E-4</v>
      </c>
      <c r="E3" s="1">
        <v>3.7599270000000002E-5</v>
      </c>
      <c r="F3" s="1">
        <v>2669.6709999999998</v>
      </c>
    </row>
    <row r="4" spans="1:6" x14ac:dyDescent="0.25">
      <c r="A4" t="s">
        <v>32</v>
      </c>
      <c r="B4" s="1">
        <v>4.2037859999999999E-4</v>
      </c>
      <c r="C4" s="1">
        <v>1.481024E-4</v>
      </c>
      <c r="D4" s="1">
        <v>2.5567189999999999E-4</v>
      </c>
      <c r="E4" s="1">
        <v>1.660431E-5</v>
      </c>
      <c r="F4" s="1">
        <v>2090.4630000000002</v>
      </c>
    </row>
    <row r="5" spans="1:6" x14ac:dyDescent="0.25">
      <c r="A5" t="s">
        <v>31</v>
      </c>
      <c r="B5" s="1">
        <v>4.843216E-4</v>
      </c>
      <c r="C5" s="1">
        <v>1.123838E-4</v>
      </c>
      <c r="D5" s="1">
        <v>3.5639569999999999E-4</v>
      </c>
      <c r="E5" s="1">
        <v>1.5542140000000001E-5</v>
      </c>
      <c r="F5" s="1">
        <v>2550.701</v>
      </c>
    </row>
    <row r="6" spans="1:6" x14ac:dyDescent="0.25">
      <c r="A6" t="s">
        <v>36</v>
      </c>
      <c r="B6" s="1">
        <v>4.1487270000000002E-4</v>
      </c>
      <c r="C6" s="1">
        <v>7.6277529999999998E-5</v>
      </c>
      <c r="D6" s="1">
        <v>3.1807059999999998E-4</v>
      </c>
      <c r="E6" s="1">
        <v>2.0524589999999999E-5</v>
      </c>
      <c r="F6" s="1">
        <v>2265.2800000000002</v>
      </c>
    </row>
    <row r="7" spans="1:6" x14ac:dyDescent="0.25">
      <c r="A7" t="s">
        <v>35</v>
      </c>
      <c r="B7" s="1">
        <v>4.57603E-4</v>
      </c>
      <c r="C7" s="1">
        <v>3.7285069999999998E-5</v>
      </c>
      <c r="D7" s="1">
        <v>4.0841739999999998E-4</v>
      </c>
      <c r="E7" s="1">
        <v>1.1900500000000001E-5</v>
      </c>
      <c r="F7" s="1">
        <v>2667.43</v>
      </c>
    </row>
    <row r="8" spans="1:6" x14ac:dyDescent="0.25">
      <c r="A8" t="s">
        <v>33</v>
      </c>
      <c r="B8" s="1">
        <v>3.4863519999999999E-4</v>
      </c>
      <c r="C8" s="1">
        <v>7.6748770000000004E-5</v>
      </c>
      <c r="D8" s="1">
        <v>2.665101E-4</v>
      </c>
      <c r="E8" s="1">
        <v>5.3763739999999996E-6</v>
      </c>
      <c r="F8" s="1">
        <v>2304.0740000000001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72DC0-1987-44A9-A745-AD09A9B71EA5}">
  <dimension ref="A1:F8"/>
  <sheetViews>
    <sheetView workbookViewId="0">
      <selection activeCell="M5" sqref="M5"/>
    </sheetView>
  </sheetViews>
  <sheetFormatPr defaultRowHeight="15" x14ac:dyDescent="0.25"/>
  <cols>
    <col min="1" max="1" width="25.140625" bestFit="1" customWidth="1"/>
    <col min="2" max="2" width="9.5703125" bestFit="1" customWidth="1"/>
    <col min="3" max="3" width="13.5703125" bestFit="1" customWidth="1"/>
    <col min="4" max="4" width="14.140625" bestFit="1" customWidth="1"/>
    <col min="5" max="5" width="13.5703125" bestFit="1" customWidth="1"/>
    <col min="6" max="6" width="11.140625" bestFit="1" customWidth="1"/>
  </cols>
  <sheetData>
    <row r="1" spans="1:6" x14ac:dyDescent="0.25">
      <c r="A1" t="s">
        <v>18</v>
      </c>
      <c r="B1" t="s">
        <v>9</v>
      </c>
      <c r="C1" t="s">
        <v>11</v>
      </c>
      <c r="D1" t="s">
        <v>12</v>
      </c>
      <c r="E1" t="s">
        <v>10</v>
      </c>
      <c r="F1" t="s">
        <v>13</v>
      </c>
    </row>
    <row r="2" spans="1:6" x14ac:dyDescent="0.25">
      <c r="A2" s="2" t="s">
        <v>53</v>
      </c>
      <c r="B2" s="1">
        <v>2.2788740000000002E-3</v>
      </c>
      <c r="C2" s="1">
        <v>1.127437E-4</v>
      </c>
      <c r="D2" s="1">
        <v>2.103944E-3</v>
      </c>
      <c r="E2" s="1">
        <v>6.2185840000000006E-5</v>
      </c>
      <c r="F2" s="1">
        <v>286.15210000000002</v>
      </c>
    </row>
    <row r="3" spans="1:6" x14ac:dyDescent="0.25">
      <c r="A3" s="2">
        <v>1000</v>
      </c>
      <c r="B3" s="1">
        <v>9.681507E-4</v>
      </c>
      <c r="C3" s="1">
        <v>1.063597E-4</v>
      </c>
      <c r="D3" s="1">
        <v>8.4949509999999995E-4</v>
      </c>
      <c r="E3" s="1">
        <v>1.229589E-5</v>
      </c>
      <c r="F3" s="1">
        <v>400.43049999999999</v>
      </c>
    </row>
    <row r="4" spans="1:6" x14ac:dyDescent="0.25">
      <c r="A4" s="2">
        <v>3000</v>
      </c>
      <c r="B4" s="1">
        <v>5.8962149999999998E-4</v>
      </c>
      <c r="C4" s="1">
        <v>1.065317E-4</v>
      </c>
      <c r="D4" s="1">
        <v>4.709863E-4</v>
      </c>
      <c r="E4" s="1">
        <v>1.210354E-5</v>
      </c>
      <c r="F4" s="1">
        <v>1050.1600000000001</v>
      </c>
    </row>
    <row r="5" spans="1:6" x14ac:dyDescent="0.25">
      <c r="A5" s="2">
        <v>5000</v>
      </c>
      <c r="B5" s="1">
        <v>4.7116310000000001E-4</v>
      </c>
      <c r="C5" s="1">
        <v>8.8804569999999998E-5</v>
      </c>
      <c r="D5" s="1">
        <v>3.6566099999999998E-4</v>
      </c>
      <c r="E5" s="1">
        <v>1.6697550000000001E-5</v>
      </c>
      <c r="F5" s="1">
        <v>2414.3440000000001</v>
      </c>
    </row>
    <row r="6" spans="1:6" x14ac:dyDescent="0.25">
      <c r="A6" s="2">
        <v>8000</v>
      </c>
      <c r="B6" s="1">
        <v>2.2946530000000001E-4</v>
      </c>
      <c r="C6" s="1">
        <v>2.8967339999999999E-5</v>
      </c>
      <c r="D6" s="1">
        <v>1.9536130000000001E-4</v>
      </c>
      <c r="E6" s="1">
        <v>5.1366619999999997E-6</v>
      </c>
      <c r="F6" s="1">
        <v>3355.0360000000001</v>
      </c>
    </row>
    <row r="7" spans="1:6" x14ac:dyDescent="0.25">
      <c r="A7" s="2">
        <v>10000</v>
      </c>
      <c r="B7" s="1">
        <v>2.0043169999999999E-4</v>
      </c>
      <c r="C7" s="1">
        <v>3.08913E-5</v>
      </c>
      <c r="D7" s="1">
        <v>1.6424810000000001E-4</v>
      </c>
      <c r="E7" s="1">
        <v>5.2923320000000002E-6</v>
      </c>
      <c r="F7" s="1">
        <v>4365.2060000000001</v>
      </c>
    </row>
    <row r="8" spans="1:6" x14ac:dyDescent="0.25">
      <c r="A8" s="2">
        <v>20000</v>
      </c>
      <c r="B8" s="1">
        <v>1.696535E-4</v>
      </c>
      <c r="C8" s="1">
        <v>3.8086259999999999E-5</v>
      </c>
      <c r="D8" s="1">
        <v>1.232358E-4</v>
      </c>
      <c r="E8" s="1">
        <v>8.3314660000000001E-6</v>
      </c>
      <c r="F8" s="1">
        <v>9020.4930000000004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Mesh Convergence</vt:lpstr>
      <vt:lpstr>Optimizer Ratio</vt:lpstr>
      <vt:lpstr>Activation Function</vt:lpstr>
      <vt:lpstr>Grid Boundary Points</vt:lpstr>
      <vt:lpstr>Network Architecture</vt:lpstr>
      <vt:lpstr>Learning Rate</vt:lpstr>
      <vt:lpstr>Outlet BC</vt:lpstr>
      <vt:lpstr>Penalty Term</vt:lpstr>
      <vt:lpstr>Random Collocation Points</vt:lpstr>
      <vt:lpstr>Training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Chantelle S</dc:creator>
  <cp:lastModifiedBy>Chantelle S</cp:lastModifiedBy>
  <dcterms:created xsi:type="dcterms:W3CDTF">2015-06-05T18:17:20Z</dcterms:created>
  <dcterms:modified xsi:type="dcterms:W3CDTF">2023-05-03T17:38:12Z</dcterms:modified>
</cp:coreProperties>
</file>