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513eh\Desktop\멀티캠퍼스 데이터엔지니어 과정\DETPJ\"/>
    </mc:Choice>
  </mc:AlternateContent>
  <xr:revisionPtr revIDLastSave="0" documentId="13_ncr:1_{CCCDAED9-F99C-42C3-B085-12F7888842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Sheet1!$C$5:$V$14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G2" i="1"/>
  <c r="F12" i="1"/>
  <c r="F11" i="1"/>
  <c r="F9" i="1"/>
  <c r="F13" i="1"/>
  <c r="F10" i="1"/>
  <c r="F8" i="1"/>
  <c r="F6" i="1"/>
  <c r="F7" i="1"/>
  <c r="G3" i="1"/>
  <c r="H4" i="1"/>
  <c r="I4" i="1" l="1"/>
  <c r="J4" i="1" l="1"/>
  <c r="K4" i="1" l="1"/>
  <c r="L4" i="1" l="1"/>
  <c r="M4" i="1" l="1"/>
  <c r="N4" i="1" l="1"/>
  <c r="O4" i="1" l="1"/>
  <c r="P4" i="1" l="1"/>
  <c r="Q4" i="1" l="1"/>
  <c r="R4" i="1" l="1"/>
  <c r="S4" i="1" l="1"/>
  <c r="T4" i="1" l="1"/>
  <c r="U4" i="1" l="1"/>
  <c r="V4" i="1" l="1"/>
  <c r="V3" i="1" l="1"/>
</calcChain>
</file>

<file path=xl/sharedStrings.xml><?xml version="1.0" encoding="utf-8"?>
<sst xmlns="http://schemas.openxmlformats.org/spreadsheetml/2006/main" count="15" uniqueCount="15">
  <si>
    <t>Description</t>
  </si>
  <si>
    <t>Start</t>
    <phoneticPr fontId="1" type="noConversion"/>
  </si>
  <si>
    <t>Finish</t>
    <phoneticPr fontId="1" type="noConversion"/>
  </si>
  <si>
    <t>Remarks</t>
    <phoneticPr fontId="1" type="noConversion"/>
  </si>
  <si>
    <t>Duration</t>
    <phoneticPr fontId="1" type="noConversion"/>
  </si>
  <si>
    <t>No.</t>
    <phoneticPr fontId="1" type="noConversion"/>
  </si>
  <si>
    <t>프로젝트 기획안 작성 및 제출</t>
    <phoneticPr fontId="1" type="noConversion"/>
  </si>
  <si>
    <t>공공데이터 수집 및 가공</t>
    <phoneticPr fontId="1" type="noConversion"/>
  </si>
  <si>
    <t>뉴스기사 및 지도 크롤링</t>
    <phoneticPr fontId="1" type="noConversion"/>
  </si>
  <si>
    <t>AWS구축(하둡 스파크 연결)</t>
    <phoneticPr fontId="1" type="noConversion"/>
  </si>
  <si>
    <t>ERD및 테이블 정의서 작성</t>
    <phoneticPr fontId="1" type="noConversion"/>
  </si>
  <si>
    <t>Django로 대시보드 만들기</t>
    <phoneticPr fontId="1" type="noConversion"/>
  </si>
  <si>
    <t>포트폴리오(PPT) 작성 및 발표 준비(리허설)</t>
  </si>
  <si>
    <t>아이디어 도출 및 주제 선정</t>
    <phoneticPr fontId="1" type="noConversion"/>
  </si>
  <si>
    <t>스파크에서 DB로 저장, 크론탭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</si>
</sst>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"/>
    <numFmt numFmtId="177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176" fontId="0" fillId="2" borderId="2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" borderId="9" xfId="0" applyFill="1" applyBorder="1" applyAlignment="1">
      <alignment horizontal="centerContinuous" vertical="center"/>
    </xf>
    <xf numFmtId="0" fontId="0" fillId="0" borderId="18" xfId="0" applyBorder="1">
      <alignment vertical="center"/>
    </xf>
    <xf numFmtId="14" fontId="0" fillId="0" borderId="5" xfId="0" applyNumberForma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177" fontId="0" fillId="0" borderId="5" xfId="0" applyNumberFormat="1" applyFill="1" applyBorder="1" applyAlignment="1">
      <alignment horizontal="center" vertical="center"/>
    </xf>
    <xf numFmtId="177" fontId="0" fillId="0" borderId="18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20" fontId="0" fillId="0" borderId="16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3" fillId="0" borderId="15" xfId="0" applyNumberFormat="1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center" vertical="center"/>
    </xf>
    <xf numFmtId="177" fontId="0" fillId="0" borderId="17" xfId="0" applyNumberFormat="1" applyFill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3" fillId="0" borderId="26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0" fillId="0" borderId="27" xfId="0" applyFill="1" applyBorder="1">
      <alignment vertical="center"/>
    </xf>
    <xf numFmtId="0" fontId="0" fillId="2" borderId="24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14" fontId="0" fillId="0" borderId="18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4"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4"/>
  <sheetViews>
    <sheetView showZeros="0" tabSelected="1" workbookViewId="0">
      <pane xSplit="6" ySplit="5" topLeftCell="G6" activePane="bottomRight" state="frozen"/>
      <selection pane="topRight" activeCell="F1" sqref="F1"/>
      <selection pane="bottomLeft" activeCell="A6" sqref="A6"/>
      <selection pane="bottomRight" activeCell="C13" sqref="C13"/>
    </sheetView>
  </sheetViews>
  <sheetFormatPr defaultRowHeight="16.5"/>
  <cols>
    <col min="1" max="1" width="1.875" customWidth="1"/>
    <col min="2" max="2" width="6" customWidth="1"/>
    <col min="3" max="3" width="40.875" bestFit="1" customWidth="1"/>
    <col min="4" max="5" width="12.875" customWidth="1"/>
    <col min="6" max="6" width="8.5" customWidth="1"/>
    <col min="7" max="22" width="2.625" customWidth="1"/>
    <col min="23" max="23" width="15.5" customWidth="1"/>
  </cols>
  <sheetData>
    <row r="1" spans="2:23" ht="17.25" thickBot="1"/>
    <row r="2" spans="2:23">
      <c r="B2" s="28" t="s">
        <v>5</v>
      </c>
      <c r="C2" s="31" t="s">
        <v>0</v>
      </c>
      <c r="D2" s="34" t="s">
        <v>1</v>
      </c>
      <c r="E2" s="34" t="s">
        <v>2</v>
      </c>
      <c r="F2" s="34" t="s">
        <v>4</v>
      </c>
      <c r="G2" s="7">
        <f>YEAR(G4)</f>
        <v>2022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37" t="s">
        <v>3</v>
      </c>
    </row>
    <row r="3" spans="2:23">
      <c r="B3" s="29"/>
      <c r="C3" s="32"/>
      <c r="D3" s="35"/>
      <c r="E3" s="35"/>
      <c r="F3" s="35"/>
      <c r="G3" s="6">
        <f>MONTH(G4)</f>
        <v>3</v>
      </c>
      <c r="H3" s="6"/>
      <c r="I3" s="6"/>
      <c r="J3" s="6"/>
      <c r="K3" s="6"/>
      <c r="L3" s="6"/>
      <c r="M3" s="6"/>
      <c r="N3" s="6"/>
      <c r="O3" s="6"/>
      <c r="P3" s="6"/>
      <c r="Q3" s="26"/>
      <c r="R3" s="25"/>
      <c r="S3" s="6"/>
      <c r="T3" s="6"/>
      <c r="U3" s="6"/>
      <c r="V3" s="6">
        <f>MONTH(V4)</f>
        <v>4</v>
      </c>
      <c r="W3" s="38"/>
    </row>
    <row r="4" spans="2:23">
      <c r="B4" s="30"/>
      <c r="C4" s="33"/>
      <c r="D4" s="36"/>
      <c r="E4" s="36"/>
      <c r="F4" s="36"/>
      <c r="G4" s="10">
        <v>44637</v>
      </c>
      <c r="H4" s="1">
        <f>G4+1</f>
        <v>44638</v>
      </c>
      <c r="I4" s="1">
        <f t="shared" ref="I4:V4" si="0">H4+1</f>
        <v>44639</v>
      </c>
      <c r="J4" s="1">
        <f t="shared" si="0"/>
        <v>44640</v>
      </c>
      <c r="K4" s="1">
        <f t="shared" si="0"/>
        <v>44641</v>
      </c>
      <c r="L4" s="1">
        <f t="shared" si="0"/>
        <v>44642</v>
      </c>
      <c r="M4" s="1">
        <f t="shared" si="0"/>
        <v>44643</v>
      </c>
      <c r="N4" s="1">
        <f t="shared" si="0"/>
        <v>44644</v>
      </c>
      <c r="O4" s="1">
        <f t="shared" si="0"/>
        <v>44645</v>
      </c>
      <c r="P4" s="1">
        <f t="shared" si="0"/>
        <v>44646</v>
      </c>
      <c r="Q4" s="1">
        <f t="shared" si="0"/>
        <v>44647</v>
      </c>
      <c r="R4" s="1">
        <f t="shared" si="0"/>
        <v>44648</v>
      </c>
      <c r="S4" s="1">
        <f t="shared" si="0"/>
        <v>44649</v>
      </c>
      <c r="T4" s="1">
        <f t="shared" si="0"/>
        <v>44650</v>
      </c>
      <c r="U4" s="1">
        <f t="shared" si="0"/>
        <v>44651</v>
      </c>
      <c r="V4" s="1">
        <f t="shared" si="0"/>
        <v>44652</v>
      </c>
      <c r="W4" s="39"/>
    </row>
    <row r="5" spans="2:23">
      <c r="B5" s="17"/>
      <c r="C5" s="21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3"/>
    </row>
    <row r="6" spans="2:23">
      <c r="B6" s="18">
        <v>1</v>
      </c>
      <c r="C6" s="22" t="s">
        <v>13</v>
      </c>
      <c r="D6" s="9">
        <v>44637</v>
      </c>
      <c r="E6" s="9">
        <v>44639</v>
      </c>
      <c r="F6" s="11">
        <f>E6-D6</f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4"/>
    </row>
    <row r="7" spans="2:23">
      <c r="B7" s="19">
        <v>2</v>
      </c>
      <c r="C7" s="23" t="s">
        <v>6</v>
      </c>
      <c r="D7" s="9">
        <v>44638</v>
      </c>
      <c r="E7" s="9">
        <v>44645</v>
      </c>
      <c r="F7" s="11">
        <f t="shared" ref="F7:F14" si="1">E7-D7</f>
        <v>7</v>
      </c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5"/>
    </row>
    <row r="8" spans="2:23">
      <c r="B8" s="19">
        <v>3</v>
      </c>
      <c r="C8" s="23" t="s">
        <v>7</v>
      </c>
      <c r="D8" s="9">
        <v>44639</v>
      </c>
      <c r="E8" s="9">
        <v>44644</v>
      </c>
      <c r="F8" s="11">
        <f t="shared" si="1"/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5"/>
    </row>
    <row r="9" spans="2:23">
      <c r="B9" s="19">
        <v>4</v>
      </c>
      <c r="C9" s="23" t="s">
        <v>8</v>
      </c>
      <c r="D9" s="9">
        <v>44643</v>
      </c>
      <c r="E9" s="9">
        <v>44647</v>
      </c>
      <c r="F9" s="11">
        <f t="shared" si="1"/>
        <v>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4"/>
    </row>
    <row r="10" spans="2:23">
      <c r="B10" s="19">
        <v>5</v>
      </c>
      <c r="C10" s="23" t="s">
        <v>9</v>
      </c>
      <c r="D10" s="9">
        <v>44644</v>
      </c>
      <c r="E10" s="9">
        <v>44647</v>
      </c>
      <c r="F10" s="11">
        <f t="shared" si="1"/>
        <v>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4"/>
    </row>
    <row r="11" spans="2:23">
      <c r="B11" s="19">
        <v>6</v>
      </c>
      <c r="C11" s="23" t="s">
        <v>10</v>
      </c>
      <c r="D11" s="9">
        <v>44644</v>
      </c>
      <c r="E11" s="9">
        <v>44647</v>
      </c>
      <c r="F11" s="11">
        <f t="shared" si="1"/>
        <v>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4"/>
    </row>
    <row r="12" spans="2:23">
      <c r="B12" s="19">
        <v>7</v>
      </c>
      <c r="C12" s="23" t="s">
        <v>14</v>
      </c>
      <c r="D12" s="9">
        <v>44647</v>
      </c>
      <c r="E12" s="9">
        <v>44650</v>
      </c>
      <c r="F12" s="11">
        <f t="shared" si="1"/>
        <v>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4"/>
    </row>
    <row r="13" spans="2:23">
      <c r="B13" s="19">
        <v>8</v>
      </c>
      <c r="C13" s="23" t="s">
        <v>11</v>
      </c>
      <c r="D13" s="9">
        <v>44648</v>
      </c>
      <c r="E13" s="9">
        <v>44651</v>
      </c>
      <c r="F13" s="11">
        <f t="shared" si="1"/>
        <v>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4"/>
    </row>
    <row r="14" spans="2:23" ht="17.25" thickBot="1">
      <c r="B14" s="20">
        <v>9</v>
      </c>
      <c r="C14" s="24" t="s">
        <v>12</v>
      </c>
      <c r="D14" s="27">
        <v>44650</v>
      </c>
      <c r="E14" s="27">
        <v>44652</v>
      </c>
      <c r="F14" s="12">
        <f t="shared" si="1"/>
        <v>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6"/>
    </row>
  </sheetData>
  <autoFilter ref="C5:V14" xr:uid="{00000000-0009-0000-0000-000000000000}"/>
  <mergeCells count="6">
    <mergeCell ref="B2:B4"/>
    <mergeCell ref="C2:C4"/>
    <mergeCell ref="E2:E4"/>
    <mergeCell ref="W2:W4"/>
    <mergeCell ref="D2:D4"/>
    <mergeCell ref="F2:F4"/>
  </mergeCells>
  <phoneticPr fontId="1" type="noConversion"/>
  <conditionalFormatting sqref="G6:V14">
    <cfRule type="expression" dxfId="3" priority="1">
      <formula>AND($D6&lt;=G$4,$E6&gt;=G$4)</formula>
    </cfRule>
    <cfRule type="expression" dxfId="2" priority="2">
      <formula>G$4=TODAY()</formula>
    </cfRule>
    <cfRule type="expression" dxfId="1" priority="3">
      <formula>WEEKDAY(G$4)=7</formula>
    </cfRule>
    <cfRule type="expression" dxfId="0" priority="4">
      <formula>WEEKDAY(G$4)=1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전동준</cp:lastModifiedBy>
  <dcterms:created xsi:type="dcterms:W3CDTF">2018-11-27T15:16:22Z</dcterms:created>
  <dcterms:modified xsi:type="dcterms:W3CDTF">2022-03-25T01:56:04Z</dcterms:modified>
</cp:coreProperties>
</file>