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erzani/export/CollegeCommittees/ExecComm/S21/Mar/"/>
    </mc:Choice>
  </mc:AlternateContent>
  <xr:revisionPtr revIDLastSave="0" documentId="8_{004A6C11-B28C-0844-B537-2CFF5B5D6232}" xr6:coauthVersionLast="46" xr6:coauthVersionMax="46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91029"/>
  <customWorkbookViews>
    <customWorkbookView name="Wilma Jones - Personal View" guid="{CF3AC157-ABED-1A4B-BF75-B07001EA59EB}" mergeInterval="0" personalView="1" xWindow="5" yWindow="135" windowWidth="1776" windowHeight="852" activeSheetId="1"/>
  </customWorkbookView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L69" i="1"/>
  <c r="H3" i="1"/>
  <c r="G3" i="1"/>
  <c r="F36" i="1"/>
  <c r="F42" i="1"/>
  <c r="G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 Jones</author>
    <author>Microsoft Office User</author>
  </authors>
  <commentList>
    <comment ref="F45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Wilma Jones:</t>
        </r>
        <r>
          <rPr>
            <sz val="9"/>
            <color indexed="81"/>
            <rFont val="Calibri"/>
            <family val="2"/>
          </rPr>
          <t xml:space="preserve">
24 depts reps + interdisc rep</t>
        </r>
      </text>
    </comment>
    <comment ref="G45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Wilma Jones:</t>
        </r>
        <r>
          <rPr>
            <sz val="9"/>
            <color indexed="81"/>
            <rFont val="Calibri"/>
            <family val="2"/>
          </rPr>
          <t xml:space="preserve">
Chief Libn chairs the comm and represents the dept (makes 25)</t>
        </r>
      </text>
    </comment>
    <comment ref="F46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Wilma Jones:</t>
        </r>
        <r>
          <rPr>
            <sz val="9"/>
            <color indexed="81"/>
            <rFont val="Calibri"/>
            <family val="2"/>
          </rPr>
          <t xml:space="preserve">
Interdisc rep cut out</t>
        </r>
      </text>
    </comment>
    <comment ref="G46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Wilma Jones:</t>
        </r>
        <r>
          <rPr>
            <sz val="9"/>
            <color indexed="81"/>
            <rFont val="Calibri"/>
            <family val="2"/>
          </rPr>
          <t xml:space="preserve">
Chief Libn
CIO
CFO</t>
        </r>
      </text>
    </comment>
    <comment ref="F49" authorId="1" shapeId="0" xr:uid="{00000000-0006-0000-00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Appointed
</t>
        </r>
      </text>
    </comment>
    <comment ref="F54" authorId="1" shapeId="0" xr:uid="{00000000-0006-0000-00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Appointed by FS XC</t>
        </r>
      </text>
    </comment>
  </commentList>
</comments>
</file>

<file path=xl/sharedStrings.xml><?xml version="1.0" encoding="utf-8"?>
<sst xmlns="http://schemas.openxmlformats.org/spreadsheetml/2006/main" count="166" uniqueCount="77">
  <si>
    <t>Current</t>
  </si>
  <si>
    <t>Chair</t>
  </si>
  <si>
    <t>College Council</t>
  </si>
  <si>
    <t>Elected from</t>
  </si>
  <si>
    <t>Faculty Senate</t>
  </si>
  <si>
    <t>Reports to</t>
  </si>
  <si>
    <t>Bylaws</t>
  </si>
  <si>
    <t>AREC</t>
  </si>
  <si>
    <t>IPC</t>
  </si>
  <si>
    <t>Budget</t>
  </si>
  <si>
    <t>Facilities</t>
  </si>
  <si>
    <t>Elected</t>
  </si>
  <si>
    <t>College Senate</t>
  </si>
  <si>
    <t>FT Fac</t>
  </si>
  <si>
    <t>PT Fac</t>
  </si>
  <si>
    <t>HEO+CLT</t>
  </si>
  <si>
    <t>FS XC</t>
  </si>
  <si>
    <t>General Education</t>
  </si>
  <si>
    <t>UG Curriculum</t>
  </si>
  <si>
    <t>D/S Curriculum</t>
  </si>
  <si>
    <t>D/S G Curriculm</t>
  </si>
  <si>
    <t>Admissions</t>
  </si>
  <si>
    <t>Course and Standing</t>
  </si>
  <si>
    <t>Library</t>
  </si>
  <si>
    <t>Research</t>
  </si>
  <si>
    <t>Facilites</t>
  </si>
  <si>
    <t>Academic Freedom</t>
  </si>
  <si>
    <t>FFPC</t>
  </si>
  <si>
    <t>elected from</t>
  </si>
  <si>
    <t>FS</t>
  </si>
  <si>
    <t>Ac. Technology</t>
  </si>
  <si>
    <t>CC Fac.</t>
  </si>
  <si>
    <t>Chief Librarian</t>
  </si>
  <si>
    <t>decisions final</t>
  </si>
  <si>
    <t>Grad Studies</t>
  </si>
  <si>
    <t>FS/Final</t>
  </si>
  <si>
    <t>President</t>
  </si>
  <si>
    <t>Policy Making/Adminstration</t>
  </si>
  <si>
    <t>FS Chair</t>
  </si>
  <si>
    <t>CC</t>
  </si>
  <si>
    <t>CC XC/President</t>
  </si>
  <si>
    <t>Chair CC</t>
  </si>
  <si>
    <t>5?</t>
  </si>
  <si>
    <t>Academic Standing</t>
  </si>
  <si>
    <t>Campus Facilities</t>
  </si>
  <si>
    <t>Curriculum and Articulation</t>
  </si>
  <si>
    <t>President?</t>
  </si>
  <si>
    <t>Student Affairs</t>
  </si>
  <si>
    <t>Student Evaluation</t>
  </si>
  <si>
    <t>Technology</t>
  </si>
  <si>
    <t>Provost</t>
  </si>
  <si>
    <t>VP Facilities</t>
  </si>
  <si>
    <t>College Senate/President</t>
  </si>
  <si>
    <t>Chief Research Officer</t>
  </si>
  <si>
    <t>Senate/President</t>
  </si>
  <si>
    <t>CIO</t>
  </si>
  <si>
    <t>Assoc Provost</t>
  </si>
  <si>
    <t>Enrollment Officer</t>
  </si>
  <si>
    <t>5 (appointed)</t>
  </si>
  <si>
    <t>Deans</t>
  </si>
  <si>
    <t># departments</t>
  </si>
  <si>
    <t># Divisions</t>
  </si>
  <si>
    <t># Schools</t>
  </si>
  <si>
    <t>Admin</t>
  </si>
  <si>
    <t>n/a</t>
  </si>
  <si>
    <t>CC exec committee</t>
  </si>
  <si>
    <t>FS exec committee</t>
  </si>
  <si>
    <t>CS exec committee</t>
  </si>
  <si>
    <t>?</t>
  </si>
  <si>
    <t>Committee</t>
  </si>
  <si>
    <t>NEW</t>
  </si>
  <si>
    <t xml:space="preserve">Assessment and IE </t>
  </si>
  <si>
    <t>VP Student Affairs</t>
  </si>
  <si>
    <t>total #</t>
  </si>
  <si>
    <t>Studt</t>
  </si>
  <si>
    <t xml:space="preserve">Proposed 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</si>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</sst>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6" fillId="0" borderId="0" xfId="0" applyFont="1"/>
    <xf numFmtId="0" fontId="0" fillId="2" borderId="0" xfId="0" applyFill="1"/>
    <xf numFmtId="0" fontId="6" fillId="2" borderId="0" xfId="0" applyFont="1" applyFill="1"/>
    <xf numFmtId="0" fontId="0" fillId="2" borderId="0" xfId="0" applyFill="1" applyAlignment="1">
      <alignment horizontal="center"/>
    </xf>
    <xf numFmtId="0" fontId="6" fillId="0" borderId="0" xfId="0" applyFont="1" applyFill="1"/>
    <xf numFmtId="0" fontId="0" fillId="3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zoomScale="125" zoomScaleNormal="125" zoomScalePageLayoutView="125" workbookViewId="0">
      <pane ySplit="1" topLeftCell="A33" activePane="bottomLeft" state="frozen"/>
      <selection pane="bottomLeft" activeCell="A33" sqref="A33"/>
    </sheetView>
  </sheetViews>
  <sheetFormatPr baseColWidth="10" defaultRowHeight="16" x14ac:dyDescent="0.2"/>
  <cols>
    <col min="1" max="1" width="9.1640625" customWidth="1"/>
    <col min="2" max="2" width="16.83203125" customWidth="1"/>
    <col min="3" max="3" width="16" customWidth="1"/>
    <col min="5" max="5" width="7.1640625" customWidth="1"/>
    <col min="6" max="6" width="7.5" customWidth="1"/>
    <col min="7" max="7" width="7" customWidth="1"/>
    <col min="8" max="8" width="8.33203125" customWidth="1"/>
    <col min="9" max="9" width="5.5" customWidth="1"/>
    <col min="10" max="10" width="6.33203125" customWidth="1"/>
    <col min="11" max="11" width="7" customWidth="1"/>
    <col min="12" max="12" width="8.1640625" customWidth="1"/>
  </cols>
  <sheetData>
    <row r="1" spans="1:12" x14ac:dyDescent="0.2">
      <c r="B1" t="s">
        <v>69</v>
      </c>
      <c r="C1" t="s">
        <v>1</v>
      </c>
      <c r="D1" t="s">
        <v>5</v>
      </c>
      <c r="E1" t="s">
        <v>73</v>
      </c>
      <c r="F1" t="s">
        <v>13</v>
      </c>
      <c r="G1" t="s">
        <v>63</v>
      </c>
      <c r="H1" t="s">
        <v>15</v>
      </c>
      <c r="I1" t="s">
        <v>74</v>
      </c>
      <c r="J1" t="s">
        <v>14</v>
      </c>
      <c r="K1" t="s">
        <v>0</v>
      </c>
      <c r="L1" t="s">
        <v>75</v>
      </c>
    </row>
    <row r="2" spans="1:12" x14ac:dyDescent="0.2">
      <c r="A2" t="s">
        <v>0</v>
      </c>
      <c r="B2" t="s">
        <v>2</v>
      </c>
      <c r="C2" t="s">
        <v>3</v>
      </c>
      <c r="E2">
        <v>74</v>
      </c>
      <c r="F2">
        <v>46</v>
      </c>
      <c r="G2">
        <f>G9+5</f>
        <v>9</v>
      </c>
      <c r="H2">
        <f>H9+7</f>
        <v>9</v>
      </c>
      <c r="I2">
        <v>8</v>
      </c>
      <c r="J2">
        <v>2</v>
      </c>
      <c r="K2">
        <v>74</v>
      </c>
    </row>
    <row r="3" spans="1:12" x14ac:dyDescent="0.2">
      <c r="A3" s="3" t="s">
        <v>76</v>
      </c>
      <c r="B3" s="3" t="s">
        <v>12</v>
      </c>
      <c r="C3" s="3" t="s">
        <v>36</v>
      </c>
      <c r="D3" s="3"/>
      <c r="E3" s="3">
        <v>71</v>
      </c>
      <c r="F3" s="3">
        <v>50</v>
      </c>
      <c r="G3" s="3">
        <f>1+1+5+5</f>
        <v>12</v>
      </c>
      <c r="H3" s="3">
        <f>5+2</f>
        <v>7</v>
      </c>
      <c r="I3" s="3">
        <v>2</v>
      </c>
      <c r="J3" s="3"/>
      <c r="L3">
        <v>71</v>
      </c>
    </row>
    <row r="4" spans="1:12" x14ac:dyDescent="0.2">
      <c r="A4" s="1"/>
    </row>
    <row r="5" spans="1:12" x14ac:dyDescent="0.2">
      <c r="A5" t="s">
        <v>0</v>
      </c>
      <c r="B5" t="s">
        <v>65</v>
      </c>
      <c r="C5" t="s">
        <v>28</v>
      </c>
      <c r="E5">
        <v>5</v>
      </c>
      <c r="K5">
        <v>5</v>
      </c>
    </row>
    <row r="6" spans="1:12" x14ac:dyDescent="0.2">
      <c r="A6" s="3" t="s">
        <v>76</v>
      </c>
      <c r="B6" s="3" t="s">
        <v>67</v>
      </c>
      <c r="C6" s="5" t="s">
        <v>68</v>
      </c>
      <c r="D6" s="5" t="s">
        <v>68</v>
      </c>
      <c r="E6" s="3">
        <v>9</v>
      </c>
      <c r="F6" s="3" t="s">
        <v>42</v>
      </c>
      <c r="G6" s="3">
        <v>3</v>
      </c>
      <c r="H6" s="3">
        <v>1</v>
      </c>
      <c r="I6" s="3"/>
      <c r="J6" s="3"/>
      <c r="L6">
        <v>9</v>
      </c>
    </row>
    <row r="8" spans="1:12" x14ac:dyDescent="0.2">
      <c r="A8" s="1"/>
    </row>
    <row r="9" spans="1:12" x14ac:dyDescent="0.2">
      <c r="A9" t="s">
        <v>0</v>
      </c>
      <c r="B9" t="s">
        <v>4</v>
      </c>
      <c r="C9" t="s">
        <v>11</v>
      </c>
      <c r="D9" t="s">
        <v>37</v>
      </c>
      <c r="E9">
        <v>54</v>
      </c>
      <c r="F9">
        <v>46</v>
      </c>
      <c r="G9">
        <v>4</v>
      </c>
      <c r="H9">
        <v>2</v>
      </c>
      <c r="J9">
        <v>2</v>
      </c>
      <c r="K9">
        <v>54</v>
      </c>
    </row>
    <row r="10" spans="1:12" x14ac:dyDescent="0.2">
      <c r="A10" s="3" t="s">
        <v>76</v>
      </c>
      <c r="B10" s="3" t="s">
        <v>64</v>
      </c>
      <c r="C10" s="7"/>
      <c r="D10" s="7"/>
      <c r="E10" s="7"/>
      <c r="F10" s="7"/>
      <c r="G10" s="7"/>
      <c r="H10" s="7"/>
      <c r="I10" s="7"/>
      <c r="J10" s="7"/>
      <c r="L10">
        <v>0</v>
      </c>
    </row>
    <row r="11" spans="1:12" x14ac:dyDescent="0.2">
      <c r="A11" s="1"/>
    </row>
    <row r="12" spans="1:12" x14ac:dyDescent="0.2">
      <c r="A12" t="s">
        <v>0</v>
      </c>
      <c r="B12" t="s">
        <v>66</v>
      </c>
      <c r="C12" t="s">
        <v>28</v>
      </c>
      <c r="E12">
        <v>4</v>
      </c>
      <c r="F12">
        <v>4</v>
      </c>
      <c r="K12">
        <v>4</v>
      </c>
    </row>
    <row r="13" spans="1:12" x14ac:dyDescent="0.2">
      <c r="A13" s="3" t="s">
        <v>76</v>
      </c>
      <c r="B13" s="3" t="s">
        <v>64</v>
      </c>
      <c r="C13" s="7"/>
      <c r="D13" s="7"/>
      <c r="E13" s="7"/>
      <c r="F13" s="7"/>
      <c r="G13" s="7"/>
      <c r="H13" s="7"/>
      <c r="I13" s="7"/>
      <c r="J13" s="7"/>
      <c r="L13">
        <v>0</v>
      </c>
    </row>
    <row r="15" spans="1:12" x14ac:dyDescent="0.2">
      <c r="A15" t="s">
        <v>0</v>
      </c>
      <c r="B15" t="s">
        <v>6</v>
      </c>
      <c r="C15" t="s">
        <v>41</v>
      </c>
      <c r="D15" t="s">
        <v>39</v>
      </c>
      <c r="E15">
        <v>10</v>
      </c>
      <c r="F15">
        <v>2</v>
      </c>
      <c r="G15">
        <v>2</v>
      </c>
      <c r="H15">
        <v>1</v>
      </c>
      <c r="I15">
        <v>1</v>
      </c>
      <c r="K15">
        <v>10</v>
      </c>
    </row>
    <row r="16" spans="1:12" x14ac:dyDescent="0.2">
      <c r="A16" s="3" t="s">
        <v>76</v>
      </c>
      <c r="B16" s="3" t="s">
        <v>64</v>
      </c>
      <c r="C16" s="7"/>
      <c r="D16" s="7"/>
      <c r="E16" s="7"/>
      <c r="F16" s="7"/>
      <c r="G16" s="7"/>
      <c r="H16" s="7"/>
      <c r="I16" s="7"/>
      <c r="J16" s="7"/>
      <c r="L16">
        <v>0</v>
      </c>
    </row>
    <row r="18" spans="1:12" x14ac:dyDescent="0.2">
      <c r="A18" s="2" t="s">
        <v>0</v>
      </c>
      <c r="B18" t="s">
        <v>7</v>
      </c>
      <c r="C18" t="s">
        <v>3</v>
      </c>
      <c r="D18" t="s">
        <v>40</v>
      </c>
      <c r="E18">
        <v>5</v>
      </c>
      <c r="K18">
        <v>5</v>
      </c>
    </row>
    <row r="19" spans="1:12" x14ac:dyDescent="0.2">
      <c r="A19" s="4" t="s">
        <v>76</v>
      </c>
      <c r="B19" s="3" t="s">
        <v>64</v>
      </c>
      <c r="C19" s="7"/>
      <c r="D19" s="7"/>
      <c r="E19" s="7"/>
      <c r="F19" s="7"/>
      <c r="G19" s="7"/>
      <c r="H19" s="7"/>
      <c r="I19" s="7"/>
      <c r="J19" s="7"/>
      <c r="L19">
        <v>0</v>
      </c>
    </row>
    <row r="21" spans="1:12" x14ac:dyDescent="0.2">
      <c r="A21" s="2" t="s">
        <v>0</v>
      </c>
      <c r="B21" t="s">
        <v>8</v>
      </c>
      <c r="C21" t="s">
        <v>36</v>
      </c>
      <c r="D21" t="s">
        <v>39</v>
      </c>
      <c r="E21">
        <v>12</v>
      </c>
      <c r="F21">
        <v>6</v>
      </c>
      <c r="G21">
        <v>6</v>
      </c>
      <c r="K21">
        <v>12</v>
      </c>
    </row>
    <row r="22" spans="1:12" x14ac:dyDescent="0.2">
      <c r="A22" s="4" t="s">
        <v>76</v>
      </c>
      <c r="B22" s="3" t="s">
        <v>64</v>
      </c>
      <c r="C22" s="7"/>
      <c r="D22" s="7"/>
      <c r="E22" s="7"/>
      <c r="F22" s="7"/>
      <c r="G22" s="7"/>
      <c r="H22" s="7"/>
      <c r="I22" s="7"/>
      <c r="J22" s="7"/>
      <c r="L22">
        <v>0</v>
      </c>
    </row>
    <row r="24" spans="1:12" x14ac:dyDescent="0.2">
      <c r="A24" s="2" t="s">
        <v>0</v>
      </c>
      <c r="B24" t="s">
        <v>9</v>
      </c>
      <c r="C24" t="s">
        <v>28</v>
      </c>
      <c r="D24" t="s">
        <v>39</v>
      </c>
      <c r="E24">
        <v>5</v>
      </c>
      <c r="K24">
        <v>5</v>
      </c>
    </row>
    <row r="25" spans="1:12" x14ac:dyDescent="0.2">
      <c r="A25" s="4" t="s">
        <v>76</v>
      </c>
      <c r="B25" s="3" t="s">
        <v>64</v>
      </c>
      <c r="C25" s="7"/>
      <c r="D25" s="7"/>
      <c r="E25" s="7"/>
      <c r="F25" s="7"/>
      <c r="G25" s="7"/>
      <c r="H25" s="7"/>
      <c r="I25" s="7"/>
      <c r="J25" s="7"/>
      <c r="L25">
        <v>0</v>
      </c>
    </row>
    <row r="27" spans="1:12" x14ac:dyDescent="0.2">
      <c r="A27" s="2" t="s">
        <v>0</v>
      </c>
      <c r="B27" t="s">
        <v>10</v>
      </c>
      <c r="C27" t="s">
        <v>38</v>
      </c>
      <c r="D27" t="s">
        <v>39</v>
      </c>
      <c r="E27">
        <v>14</v>
      </c>
      <c r="F27">
        <v>9</v>
      </c>
      <c r="G27">
        <v>3</v>
      </c>
      <c r="H27">
        <v>1</v>
      </c>
      <c r="I27">
        <v>1</v>
      </c>
      <c r="K27">
        <v>14</v>
      </c>
    </row>
    <row r="28" spans="1:12" x14ac:dyDescent="0.2">
      <c r="A28" s="4" t="s">
        <v>76</v>
      </c>
      <c r="B28" s="3" t="s">
        <v>44</v>
      </c>
      <c r="C28" s="3" t="s">
        <v>51</v>
      </c>
      <c r="D28" s="3" t="s">
        <v>52</v>
      </c>
      <c r="E28" s="3">
        <v>14</v>
      </c>
      <c r="F28" s="3">
        <v>5</v>
      </c>
      <c r="G28" s="3">
        <v>6</v>
      </c>
      <c r="H28" s="3">
        <v>1</v>
      </c>
      <c r="I28" s="3">
        <v>2</v>
      </c>
      <c r="J28" s="3"/>
      <c r="L28" s="1">
        <v>14</v>
      </c>
    </row>
    <row r="30" spans="1:12" x14ac:dyDescent="0.2">
      <c r="A30" s="2" t="s">
        <v>0</v>
      </c>
      <c r="B30" t="s">
        <v>17</v>
      </c>
      <c r="C30" t="s">
        <v>28</v>
      </c>
      <c r="D30" t="s">
        <v>29</v>
      </c>
      <c r="E30">
        <v>27</v>
      </c>
      <c r="F30">
        <v>25</v>
      </c>
      <c r="G30">
        <v>1</v>
      </c>
      <c r="I30">
        <v>1</v>
      </c>
      <c r="K30">
        <v>27</v>
      </c>
    </row>
    <row r="31" spans="1:12" x14ac:dyDescent="0.2">
      <c r="A31" s="4" t="s">
        <v>76</v>
      </c>
      <c r="B31" s="3" t="s">
        <v>45</v>
      </c>
      <c r="C31" s="3" t="s">
        <v>50</v>
      </c>
      <c r="D31" s="3" t="s">
        <v>52</v>
      </c>
      <c r="E31" s="3">
        <v>20</v>
      </c>
      <c r="F31" s="3">
        <v>10</v>
      </c>
      <c r="G31" s="3">
        <v>7</v>
      </c>
      <c r="H31" s="3">
        <v>1</v>
      </c>
      <c r="I31" s="3">
        <v>2</v>
      </c>
      <c r="J31" s="3"/>
      <c r="L31" s="1">
        <v>20</v>
      </c>
    </row>
    <row r="33" spans="1:12" x14ac:dyDescent="0.2">
      <c r="A33" s="2" t="s">
        <v>0</v>
      </c>
      <c r="B33" t="s">
        <v>18</v>
      </c>
      <c r="C33" t="s">
        <v>28</v>
      </c>
      <c r="D33" t="s">
        <v>29</v>
      </c>
      <c r="E33">
        <v>26</v>
      </c>
      <c r="F33">
        <v>25</v>
      </c>
      <c r="I33">
        <v>1</v>
      </c>
      <c r="K33">
        <v>26</v>
      </c>
    </row>
    <row r="34" spans="1:12" x14ac:dyDescent="0.2">
      <c r="A34" s="4" t="s">
        <v>76</v>
      </c>
      <c r="B34" s="3" t="s">
        <v>19</v>
      </c>
      <c r="C34" s="3" t="s">
        <v>59</v>
      </c>
      <c r="D34" s="3" t="s">
        <v>46</v>
      </c>
      <c r="E34" s="3">
        <v>55</v>
      </c>
      <c r="F34" s="3">
        <v>50</v>
      </c>
      <c r="G34" s="3">
        <v>5</v>
      </c>
      <c r="H34" s="3"/>
      <c r="I34" s="3"/>
      <c r="J34" s="3"/>
      <c r="L34">
        <v>55</v>
      </c>
    </row>
    <row r="35" spans="1:12" x14ac:dyDescent="0.2">
      <c r="A35" s="2"/>
    </row>
    <row r="36" spans="1:12" x14ac:dyDescent="0.2">
      <c r="A36" s="2" t="s">
        <v>0</v>
      </c>
      <c r="B36" t="s">
        <v>34</v>
      </c>
      <c r="C36" t="s">
        <v>28</v>
      </c>
      <c r="D36" t="s">
        <v>35</v>
      </c>
      <c r="E36">
        <v>23</v>
      </c>
      <c r="F36">
        <f>15+1</f>
        <v>16</v>
      </c>
      <c r="G36">
        <v>6</v>
      </c>
      <c r="I36">
        <v>1</v>
      </c>
      <c r="K36">
        <v>23</v>
      </c>
    </row>
    <row r="37" spans="1:12" x14ac:dyDescent="0.2">
      <c r="A37" s="4" t="s">
        <v>76</v>
      </c>
      <c r="B37" s="3" t="s">
        <v>20</v>
      </c>
      <c r="C37" s="3" t="s">
        <v>59</v>
      </c>
      <c r="D37" s="3" t="s">
        <v>46</v>
      </c>
      <c r="E37" s="3">
        <v>20</v>
      </c>
      <c r="F37" s="3">
        <v>15</v>
      </c>
      <c r="G37" s="3">
        <v>5</v>
      </c>
      <c r="H37" s="3"/>
      <c r="I37" s="3"/>
      <c r="J37" s="3"/>
      <c r="L37">
        <v>20</v>
      </c>
    </row>
    <row r="39" spans="1:12" x14ac:dyDescent="0.2">
      <c r="A39" s="2" t="s">
        <v>0</v>
      </c>
      <c r="B39" t="s">
        <v>21</v>
      </c>
      <c r="C39" t="s">
        <v>28</v>
      </c>
      <c r="D39" t="s">
        <v>29</v>
      </c>
      <c r="E39">
        <v>13</v>
      </c>
      <c r="F39">
        <v>9</v>
      </c>
      <c r="G39">
        <v>1</v>
      </c>
      <c r="H39">
        <v>3</v>
      </c>
      <c r="K39">
        <v>13</v>
      </c>
    </row>
    <row r="40" spans="1:12" x14ac:dyDescent="0.2">
      <c r="A40" s="4" t="s">
        <v>76</v>
      </c>
      <c r="B40" s="3" t="s">
        <v>21</v>
      </c>
      <c r="C40" s="3" t="s">
        <v>57</v>
      </c>
      <c r="D40" s="3" t="s">
        <v>50</v>
      </c>
      <c r="E40" s="3">
        <v>11</v>
      </c>
      <c r="F40" s="3">
        <v>5</v>
      </c>
      <c r="G40" s="3">
        <v>1</v>
      </c>
      <c r="H40" s="3">
        <v>4</v>
      </c>
      <c r="I40" s="3">
        <v>1</v>
      </c>
      <c r="J40" s="3"/>
      <c r="L40" s="1">
        <v>11</v>
      </c>
    </row>
    <row r="42" spans="1:12" x14ac:dyDescent="0.2">
      <c r="A42" s="2" t="s">
        <v>0</v>
      </c>
      <c r="B42" t="s">
        <v>22</v>
      </c>
      <c r="C42" t="s">
        <v>28</v>
      </c>
      <c r="D42" t="s">
        <v>33</v>
      </c>
      <c r="E42">
        <v>16</v>
      </c>
      <c r="F42">
        <f>2*2+3*1+6</f>
        <v>13</v>
      </c>
      <c r="G42">
        <v>1</v>
      </c>
      <c r="H42">
        <v>1</v>
      </c>
      <c r="I42">
        <v>1</v>
      </c>
      <c r="K42">
        <v>16</v>
      </c>
    </row>
    <row r="43" spans="1:12" x14ac:dyDescent="0.2">
      <c r="A43" s="4" t="s">
        <v>76</v>
      </c>
      <c r="B43" s="3" t="s">
        <v>43</v>
      </c>
      <c r="C43" s="3" t="s">
        <v>56</v>
      </c>
      <c r="D43" s="3" t="s">
        <v>50</v>
      </c>
      <c r="E43" s="3">
        <v>8</v>
      </c>
      <c r="F43" s="3">
        <v>5</v>
      </c>
      <c r="G43" s="3">
        <v>1</v>
      </c>
      <c r="H43" s="3">
        <v>1</v>
      </c>
      <c r="I43" s="3">
        <v>1</v>
      </c>
      <c r="J43" s="3"/>
      <c r="L43" s="1">
        <v>8</v>
      </c>
    </row>
    <row r="45" spans="1:12" x14ac:dyDescent="0.2">
      <c r="A45" s="2" t="s">
        <v>0</v>
      </c>
      <c r="B45" t="s">
        <v>23</v>
      </c>
      <c r="C45" t="s">
        <v>32</v>
      </c>
      <c r="D45" t="s">
        <v>32</v>
      </c>
      <c r="E45">
        <v>28</v>
      </c>
      <c r="F45">
        <v>25</v>
      </c>
      <c r="G45">
        <v>1</v>
      </c>
      <c r="I45">
        <v>2</v>
      </c>
      <c r="K45">
        <v>28</v>
      </c>
    </row>
    <row r="46" spans="1:12" x14ac:dyDescent="0.2">
      <c r="A46" s="4" t="s">
        <v>76</v>
      </c>
      <c r="B46" s="3" t="s">
        <v>23</v>
      </c>
      <c r="C46" s="3" t="s">
        <v>32</v>
      </c>
      <c r="D46" s="3"/>
      <c r="E46" s="3">
        <v>29</v>
      </c>
      <c r="F46" s="3">
        <v>24</v>
      </c>
      <c r="G46" s="3">
        <v>3</v>
      </c>
      <c r="H46" s="3"/>
      <c r="I46" s="3">
        <v>2</v>
      </c>
      <c r="J46" s="3"/>
      <c r="L46">
        <v>29</v>
      </c>
    </row>
    <row r="48" spans="1:12" x14ac:dyDescent="0.2">
      <c r="A48" s="2" t="s">
        <v>0</v>
      </c>
      <c r="B48" t="s">
        <v>24</v>
      </c>
      <c r="C48" t="s">
        <v>28</v>
      </c>
      <c r="D48" t="s">
        <v>29</v>
      </c>
      <c r="E48">
        <v>9</v>
      </c>
      <c r="F48">
        <v>9</v>
      </c>
      <c r="K48">
        <v>9</v>
      </c>
    </row>
    <row r="49" spans="1:12" x14ac:dyDescent="0.2">
      <c r="A49" s="4" t="s">
        <v>76</v>
      </c>
      <c r="B49" s="3" t="s">
        <v>24</v>
      </c>
      <c r="C49" s="3" t="s">
        <v>53</v>
      </c>
      <c r="D49" s="3" t="s">
        <v>50</v>
      </c>
      <c r="E49" s="3">
        <v>7</v>
      </c>
      <c r="F49" s="3">
        <v>5</v>
      </c>
      <c r="G49" s="3">
        <v>2</v>
      </c>
      <c r="H49" s="3"/>
      <c r="I49" s="3"/>
      <c r="J49" s="3"/>
      <c r="L49">
        <v>7</v>
      </c>
    </row>
    <row r="51" spans="1:12" x14ac:dyDescent="0.2">
      <c r="A51" s="2" t="s">
        <v>0</v>
      </c>
      <c r="B51" t="s">
        <v>25</v>
      </c>
      <c r="C51" t="s">
        <v>28</v>
      </c>
      <c r="D51" t="s">
        <v>31</v>
      </c>
      <c r="E51">
        <v>9</v>
      </c>
      <c r="F51">
        <v>9</v>
      </c>
      <c r="K51">
        <v>9</v>
      </c>
    </row>
    <row r="52" spans="1:12" x14ac:dyDescent="0.2">
      <c r="A52" s="4" t="s">
        <v>76</v>
      </c>
      <c r="B52" s="3" t="s">
        <v>64</v>
      </c>
      <c r="C52" s="3"/>
      <c r="D52" s="3"/>
      <c r="E52" s="3"/>
      <c r="F52" s="3"/>
      <c r="G52" s="3"/>
      <c r="H52" s="3"/>
      <c r="I52" s="3"/>
      <c r="J52" s="3"/>
      <c r="L52">
        <v>0</v>
      </c>
    </row>
    <row r="54" spans="1:12" x14ac:dyDescent="0.2">
      <c r="A54" s="2" t="s">
        <v>0</v>
      </c>
      <c r="B54" t="s">
        <v>26</v>
      </c>
      <c r="C54" t="s">
        <v>28</v>
      </c>
      <c r="D54" t="s">
        <v>16</v>
      </c>
      <c r="E54">
        <v>5</v>
      </c>
      <c r="F54">
        <v>5</v>
      </c>
      <c r="K54">
        <v>5</v>
      </c>
    </row>
    <row r="55" spans="1:12" x14ac:dyDescent="0.2">
      <c r="A55" s="4" t="s">
        <v>76</v>
      </c>
      <c r="B55" s="3" t="s">
        <v>26</v>
      </c>
      <c r="C55" s="3" t="s">
        <v>28</v>
      </c>
      <c r="D55" s="3" t="s">
        <v>36</v>
      </c>
      <c r="E55" s="3">
        <v>5</v>
      </c>
      <c r="F55" s="3" t="s">
        <v>58</v>
      </c>
      <c r="G55" s="3"/>
      <c r="H55" s="3"/>
      <c r="I55" s="3"/>
      <c r="J55" s="3"/>
      <c r="L55">
        <v>5</v>
      </c>
    </row>
    <row r="57" spans="1:12" x14ac:dyDescent="0.2">
      <c r="A57" s="2" t="s">
        <v>0</v>
      </c>
      <c r="B57" t="s">
        <v>30</v>
      </c>
      <c r="C57" t="s">
        <v>28</v>
      </c>
      <c r="D57" t="s">
        <v>29</v>
      </c>
      <c r="E57">
        <v>11</v>
      </c>
      <c r="F57">
        <v>9</v>
      </c>
      <c r="G57">
        <v>1</v>
      </c>
      <c r="I57">
        <v>1</v>
      </c>
      <c r="K57">
        <v>11</v>
      </c>
    </row>
    <row r="58" spans="1:12" x14ac:dyDescent="0.2">
      <c r="A58" s="4" t="s">
        <v>76</v>
      </c>
      <c r="B58" s="3" t="s">
        <v>49</v>
      </c>
      <c r="C58" s="3" t="s">
        <v>55</v>
      </c>
      <c r="D58" s="3" t="s">
        <v>54</v>
      </c>
      <c r="E58" s="3">
        <v>13</v>
      </c>
      <c r="F58" s="3">
        <v>5</v>
      </c>
      <c r="G58" s="3">
        <v>6</v>
      </c>
      <c r="H58" s="3"/>
      <c r="I58" s="3">
        <v>2</v>
      </c>
      <c r="J58" s="3"/>
      <c r="L58">
        <v>13</v>
      </c>
    </row>
    <row r="60" spans="1:12" x14ac:dyDescent="0.2">
      <c r="A60" s="2" t="s">
        <v>0</v>
      </c>
      <c r="B60" t="s">
        <v>27</v>
      </c>
      <c r="C60" t="s">
        <v>28</v>
      </c>
      <c r="D60" t="s">
        <v>29</v>
      </c>
      <c r="E60">
        <v>13</v>
      </c>
      <c r="F60">
        <v>12</v>
      </c>
      <c r="G60">
        <v>1</v>
      </c>
      <c r="K60">
        <v>13</v>
      </c>
    </row>
    <row r="61" spans="1:12" x14ac:dyDescent="0.2">
      <c r="A61" s="4" t="s">
        <v>76</v>
      </c>
      <c r="B61" s="3" t="s">
        <v>64</v>
      </c>
      <c r="C61" s="7"/>
      <c r="D61" s="7"/>
      <c r="E61" s="7"/>
      <c r="F61" s="7"/>
      <c r="G61" s="7"/>
      <c r="H61" s="7"/>
      <c r="I61" s="7"/>
      <c r="J61" s="7"/>
      <c r="L61">
        <v>0</v>
      </c>
    </row>
    <row r="62" spans="1:12" s="1" customFormat="1" x14ac:dyDescent="0.2">
      <c r="A62" s="6"/>
    </row>
    <row r="63" spans="1:12" s="1" customFormat="1" x14ac:dyDescent="0.2">
      <c r="A63" s="6" t="s">
        <v>70</v>
      </c>
      <c r="B63" s="1" t="s">
        <v>71</v>
      </c>
      <c r="C63" s="1" t="s">
        <v>50</v>
      </c>
      <c r="E63" s="1">
        <v>9</v>
      </c>
      <c r="F63" s="1">
        <v>5</v>
      </c>
      <c r="G63" s="1">
        <v>2</v>
      </c>
      <c r="H63" s="1">
        <v>2</v>
      </c>
      <c r="L63" s="1">
        <v>9</v>
      </c>
    </row>
    <row r="64" spans="1:12" s="1" customFormat="1" x14ac:dyDescent="0.2">
      <c r="A64" s="6"/>
    </row>
    <row r="65" spans="1:12" x14ac:dyDescent="0.2">
      <c r="A65" s="2" t="s">
        <v>70</v>
      </c>
      <c r="B65" s="1" t="s">
        <v>47</v>
      </c>
      <c r="C65" s="1" t="s">
        <v>72</v>
      </c>
      <c r="D65" s="1" t="s">
        <v>12</v>
      </c>
      <c r="E65" s="1">
        <v>17</v>
      </c>
      <c r="F65" s="1">
        <v>5</v>
      </c>
      <c r="G65" s="1">
        <v>1</v>
      </c>
      <c r="H65" s="1">
        <v>7</v>
      </c>
      <c r="I65" s="1">
        <v>4</v>
      </c>
      <c r="L65">
        <v>17</v>
      </c>
    </row>
    <row r="66" spans="1:12" x14ac:dyDescent="0.2">
      <c r="A66" s="6"/>
      <c r="B66" s="1"/>
      <c r="C66" s="1"/>
      <c r="D66" s="1"/>
      <c r="E66" s="1"/>
      <c r="F66" s="1"/>
      <c r="G66" s="1"/>
      <c r="H66" s="1"/>
      <c r="I66" s="1"/>
    </row>
    <row r="67" spans="1:12" x14ac:dyDescent="0.2">
      <c r="A67" t="s">
        <v>70</v>
      </c>
      <c r="B67" s="1" t="s">
        <v>48</v>
      </c>
      <c r="C67" s="1" t="s">
        <v>50</v>
      </c>
      <c r="D67" s="1" t="s">
        <v>54</v>
      </c>
      <c r="E67" s="1">
        <v>13</v>
      </c>
      <c r="F67" s="1">
        <v>5</v>
      </c>
      <c r="G67" s="1">
        <v>6</v>
      </c>
      <c r="H67" s="1"/>
      <c r="I67" s="1">
        <v>2</v>
      </c>
      <c r="L67">
        <v>13</v>
      </c>
    </row>
    <row r="68" spans="1:12" s="1" customFormat="1" x14ac:dyDescent="0.2"/>
    <row r="69" spans="1:12" x14ac:dyDescent="0.2">
      <c r="K69">
        <f>SUM(K2:K68)</f>
        <v>363</v>
      </c>
      <c r="L69">
        <f>SUM(L2:L68)</f>
        <v>301</v>
      </c>
    </row>
    <row r="70" spans="1:12" x14ac:dyDescent="0.2">
      <c r="B70" t="s">
        <v>60</v>
      </c>
      <c r="C70">
        <v>25</v>
      </c>
    </row>
    <row r="71" spans="1:12" x14ac:dyDescent="0.2">
      <c r="B71" t="s">
        <v>61</v>
      </c>
      <c r="C71">
        <v>2</v>
      </c>
    </row>
    <row r="72" spans="1:12" x14ac:dyDescent="0.2">
      <c r="B72" t="s">
        <v>62</v>
      </c>
      <c r="C72">
        <v>3</v>
      </c>
    </row>
  </sheetData>
  <customSheetViews>
    <customSheetView guid="{CF3AC157-ABED-1A4B-BF75-B07001EA59EB}" scale="200"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2021-03-09T14:38:57Z</dcterms:created>
  <dcterms:modified xsi:type="dcterms:W3CDTF">2021-03-10T21:16:49Z</dcterms:modified>
</cp:coreProperties>
</file>