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gringshotell.uio.no\klinmed-uflex\ORBITRAP_HF\HF_Evosep_backup_EH763-\BSA_dilution_test_EH1116-EH1127\combined\txt\"/>
    </mc:Choice>
  </mc:AlternateContent>
  <bookViews>
    <workbookView xWindow="0" yWindow="0" windowWidth="38400" windowHeight="17700" activeTab="1"/>
  </bookViews>
  <sheets>
    <sheet name="proteinGroups" sheetId="1" r:id="rId1"/>
    <sheet name="sorted" sheetId="2" r:id="rId2"/>
  </sheets>
  <calcPr calcId="0"/>
</workbook>
</file>

<file path=xl/calcChain.xml><?xml version="1.0" encoding="utf-8"?>
<calcChain xmlns="http://schemas.openxmlformats.org/spreadsheetml/2006/main">
  <c r="C36" i="2" l="1"/>
  <c r="C37" i="2"/>
  <c r="C38" i="2"/>
  <c r="H33" i="2"/>
  <c r="K33" i="2"/>
  <c r="E33" i="2"/>
  <c r="B33" i="2"/>
</calcChain>
</file>

<file path=xl/sharedStrings.xml><?xml version="1.0" encoding="utf-8"?>
<sst xmlns="http://schemas.openxmlformats.org/spreadsheetml/2006/main" count="721" uniqueCount="363">
  <si>
    <t>Protein IDs</t>
  </si>
  <si>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</si>
  <si>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</si>
  <si>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</si>
  <si>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</si>
  <si>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</si>
  <si>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</si>
  <si>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</si>
  <si>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</si>
  <si>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</si>
  <si>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500fmol_1</t>
  </si>
  <si>
    <t>Peptides 500fmol_2</t>
  </si>
  <si>
    <t>Peptides 500fmol_3</t>
  </si>
  <si>
    <t>Peptides 50fmol_1</t>
  </si>
  <si>
    <t>Peptides 50fmol_2</t>
  </si>
  <si>
    <t>Peptides 50fmol_3</t>
  </si>
  <si>
    <t>Peptides 5fmol_1</t>
  </si>
  <si>
    <t>Peptides 5fmol_2</t>
  </si>
  <si>
    <t>Peptides 5fmol_3</t>
  </si>
  <si>
    <t>Peptides 5pmol_1</t>
  </si>
  <si>
    <t>Peptides 5pmol_2</t>
  </si>
  <si>
    <t>Peptides 5pmol_3</t>
  </si>
  <si>
    <t>Razor + unique peptides 500fmol_1</t>
  </si>
  <si>
    <t>Razor + unique peptides 500fmol_2</t>
  </si>
  <si>
    <t>Razor + unique peptides 500fmol_3</t>
  </si>
  <si>
    <t>Razor + unique peptides 50fmol_1</t>
  </si>
  <si>
    <t>Razor + unique peptides 50fmol_2</t>
  </si>
  <si>
    <t>Razor + unique peptides 50fmol_3</t>
  </si>
  <si>
    <t>Razor + unique peptides 5fmol_1</t>
  </si>
  <si>
    <t>Razor + unique peptides 5fmol_2</t>
  </si>
  <si>
    <t>Razor + unique peptides 5fmol_3</t>
  </si>
  <si>
    <t>Razor + unique peptides 5pmol_1</t>
  </si>
  <si>
    <t>Razor + unique peptides 5pmol_2</t>
  </si>
  <si>
    <t>Razor + unique peptides 5pmol_3</t>
  </si>
  <si>
    <t>Unique peptides 500fmol_1</t>
  </si>
  <si>
    <t>Unique peptides 500fmol_2</t>
  </si>
  <si>
    <t>Unique peptides 500fmol_3</t>
  </si>
  <si>
    <t>Unique peptides 50fmol_1</t>
  </si>
  <si>
    <t>Unique peptides 50fmol_2</t>
  </si>
  <si>
    <t>Unique peptides 50fmol_3</t>
  </si>
  <si>
    <t>Unique peptides 5fmol_1</t>
  </si>
  <si>
    <t>Unique peptides 5fmol_2</t>
  </si>
  <si>
    <t>Unique peptides 5fmol_3</t>
  </si>
  <si>
    <t>Unique peptides 5pmol_1</t>
  </si>
  <si>
    <t>Unique peptides 5pmol_2</t>
  </si>
  <si>
    <t>Unique peptides 5pmol_3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</si>
  <si>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</si>
  <si>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</si>
  <si>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</si>
  <si>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</si>
  <si>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</si>
  <si>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</si>
  <si>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</si>
  <si>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</si>
  <si>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Q-value</t>
  </si>
  <si>
    <t>Score</t>
  </si>
  <si>
    <t>Identification type 500fmol_1</t>
  </si>
  <si>
    <t>Identification type 500fmol_2</t>
  </si>
  <si>
    <t>Identification type 500fmol_3</t>
  </si>
  <si>
    <t>Identification type 50fmol_1</t>
  </si>
  <si>
    <t>Identification type 50fmol_2</t>
  </si>
  <si>
    <t>Identification type 50fmol_3</t>
  </si>
  <si>
    <t>Identification type 5fmol_1</t>
  </si>
  <si>
    <t>Identification type 5fmol_2</t>
  </si>
  <si>
    <t>Identification type 5fmol_3</t>
  </si>
  <si>
    <t>Identification type 5pmol_1</t>
  </si>
  <si>
    <t>Identification type 5pmol_2</t>
  </si>
  <si>
    <t>Identification type 5pmol_3</t>
  </si>
  <si>
    <t>Sequence coverage 500fmol_1 [%]</t>
  </si>
  <si>
    <t>Sequence coverage 500fmol_2 [%]</t>
  </si>
  <si>
    <t>Sequence coverage 500fmol_3 [%]</t>
  </si>
  <si>
    <t>Sequence coverage 50fmol_1 [%]</t>
  </si>
  <si>
    <t>Sequence coverage 50fmol_2 [%]</t>
  </si>
  <si>
    <t>Sequence coverage 50fmol_3 [%]</t>
  </si>
  <si>
    <t>Sequence coverage 5fmol_1 [%]</t>
  </si>
  <si>
    <t>Sequence coverage 5fmol_2 [%]</t>
  </si>
  <si>
    <t>Sequence coverage 5fmol_3 [%]</t>
  </si>
  <si>
    <t>Sequence coverage 5pmol_1 [%]</t>
  </si>
  <si>
    <t>Sequence coverage 5pmol_2 [%]</t>
  </si>
  <si>
    <t>Sequence coverage 5pmol_3 [%]</t>
  </si>
  <si>
    <t>Intensity</t>
  </si>
  <si>
    <t>Intensity 500fmol_1</t>
  </si>
  <si>
    <t>Intensity 500fmol_2</t>
  </si>
  <si>
    <t>Intensity 500fmol_3</t>
  </si>
  <si>
    <t>Intensity 50fmol_1</t>
  </si>
  <si>
    <t>Intensity 50fmol_2</t>
  </si>
  <si>
    <t>Intensity 50fmol_3</t>
  </si>
  <si>
    <t>Intensity 5fmol_1</t>
  </si>
  <si>
    <t>Intensity 5fmol_2</t>
  </si>
  <si>
    <t>Intensity 5fmol_3</t>
  </si>
  <si>
    <t>Intensity 5pmol_1</t>
  </si>
  <si>
    <t>Intensity 5pmol_2</t>
  </si>
  <si>
    <t>Intensity 5pmol_3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</si>
  <si>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</si>
  <si>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</si>
  <si>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</si>
  <si>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</si>
  <si>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</si>
  <si>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</si>
  <si>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</si>
  <si>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</si>
  <si>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</si>
  <si>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</si>
  <si>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</si>
  <si>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</si>
  <si>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Oxidation (M) site positions</t>
  </si>
  <si>
    <t>Taxonomy IDs</t>
  </si>
  <si>
    <t>P02672;CON__P02672;A5PJE3</t>
  </si>
  <si>
    <t>5;5;5</t>
  </si>
  <si>
    <t>sp|P02672|FIBA_BOVIN Fibrinogen alpha chain OS=Bos taurus GN=FGA PE=1 SV=5;;tr|A5PJE3|A5PJE3_BOVIN Fibrinogen alpha chain OS=Bos taurus GN=FGA PE=1 SV=1</t>
  </si>
  <si>
    <t>67.011</t>
  </si>
  <si>
    <t>615;615;615</t>
  </si>
  <si>
    <t>61.416</t>
  </si>
  <si>
    <t>By MS/MS</t>
  </si>
  <si>
    <t>+</t>
  </si>
  <si>
    <t>53;70;133;134;158</t>
  </si>
  <si>
    <t>True;True;True;True;True</t>
  </si>
  <si>
    <t>55;73;139;140;167</t>
  </si>
  <si>
    <t>741;742;743;744;745;746;988;989;990;991;992;2203;2204;2205;2206;2207;2208;2209;2210;2211;2212;2572;2573;2574;2575;2576;2577</t>
  </si>
  <si>
    <t>606;607;608;609;783;784;1890;1891;1892;1893;2225;2226;2227;2228;2229;2230</t>
  </si>
  <si>
    <t>609;784;1891;1893;2230</t>
  </si>
  <si>
    <t>-1;-1;-1</t>
  </si>
  <si>
    <t>A5PJH7</t>
  </si>
  <si>
    <t>tr|A5PJH7|A5PJH7_BOVIN LOC788112 protein OS=Bos taurus GN=LOC788112 PE=2 SV=1</t>
  </si>
  <si>
    <t>19.642</t>
  </si>
  <si>
    <t>7.0491</t>
  </si>
  <si>
    <t>A8PAU8</t>
  </si>
  <si>
    <t>tr|A8PAU8|A8PAU8_BOVIN MGC134232 protein OS=Bos taurus GN=MGC134232 PE=2 SV=1</t>
  </si>
  <si>
    <t>17.441</t>
  </si>
  <si>
    <t>7.0913</t>
  </si>
  <si>
    <t>2150;2151;2152;2153;2154;2155</t>
  </si>
  <si>
    <t>1853;1854;1855;1856;1857</t>
  </si>
  <si>
    <t>CON__ENSEMBL:ENSBTAP00000024146;Q7SIH1</t>
  </si>
  <si>
    <t>1;1</t>
  </si>
  <si>
    <t>;sp|Q7SIH1|A2MG_BOVIN Alpha-2-macroglobulin OS=Bos taurus GN=A2M PE=1 SV=2</t>
  </si>
  <si>
    <t>164.34</t>
  </si>
  <si>
    <t>1477;1510</t>
  </si>
  <si>
    <t>6.521</t>
  </si>
  <si>
    <t>By matching</t>
  </si>
  <si>
    <t>201;202;203</t>
  </si>
  <si>
    <t>180;181</t>
  </si>
  <si>
    <t>-1;-1</t>
  </si>
  <si>
    <t>P00978;F1MMK9;CON__P00978</t>
  </si>
  <si>
    <t>1;1;1</t>
  </si>
  <si>
    <t>sp|P00978|AMBP_BOVIN Protein AMBP OS=Bos taurus GN=AMBP PE=1 SV=2;tr|F1MMK9|F1MMK9_BOVIN Protein AMBP OS=Bos taurus GN=AMBP PE=4 SV=2;</t>
  </si>
  <si>
    <t>39.234</t>
  </si>
  <si>
    <t>352;352;352</t>
  </si>
  <si>
    <t>811;812;813</t>
  </si>
  <si>
    <t>643;644</t>
  </si>
  <si>
    <t>CON__P02768-1</t>
  </si>
  <si>
    <t>69.366</t>
  </si>
  <si>
    <t>27.293</t>
  </si>
  <si>
    <t>21;24;88;115;174;176;180;181</t>
  </si>
  <si>
    <t>True;False;False;False;False;False;False;False</t>
  </si>
  <si>
    <t>21;24;91;118;187;189;193;194</t>
  </si>
  <si>
    <t>243;244;245;246;247;248;249;250;251;252;253;254;255;256;257;258;287;288;289;290;291;292;293;294;295;296;297;298;299;300;301;302;303;304;305;306;307;308;1243;1244;1245;1246;1247;1248;1249;1250;1251;1252;1253;1254;1255;1256;1257;1258;1259;1260;1261;1262;1263;1264;1265;1266;1267;1268;1269;1270;1271;1272;1273;1274;1275;1276;1277;1278;1279;1280;1281;1282;1283;1284;1285;1286;1287;1288;1289;1290;1291;1292;1293;1294;1295;1296;1297;1866;1867;1868;1869;1870;1871;1872;1873;1874;1875;1876;1877;1878;1879;1880;1881;1882;1883;1884;1885;1886;1887;1888;1889;1890;2995;2996;2997;2998;2999;3000;3001;3003;3004;3005;3006;3007;3008;3009;3010;3011;3012;3013;3014;3015;3016;3017;3077;3078;3079;3080;3081;3082;3083;3084;3085;3086;3087;3088;3089;3090;3091;3092;3093;3094;3095;3096;3097;3098;3099;3100;3101;3102;3103;3104;3105;3106;3107;3108;3109</t>
  </si>
  <si>
    <t>209;210;211;212;213;214;215;216;217;218;219;220;221;222;240;241;242;243;244;245;246;247;248;249;250;251;252;253;254;255;256;257;258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1616;1617;1618;1619;1620;1621;1622;1623;1624;1625;1626;1627;1628;1629;1630;1631;1632;1633;1634;1635;1636;1637;1638;1639;1640;1641;1642;1643;1644;1645;1646;1647;1648;1649;1650;1651;1652;1653;1654;2565;2566;2567;2568;2570;2571;2572;2573;2574;2575;2576;2577;2578;2579;2626;2627;2628;2629;2630;2631;2632;2633;2634;2635;2636;2637;2638;2639;2640;2641;2642;2643;2644;2645;2646;2647;2648;2649;2650;2651;2652;2653;2654;2655;2656;2657;2658;2659;2660;2661;2662;2663;2664;2665;2666;2667;2668;2669;2670;2671;2672;2673;2674</t>
  </si>
  <si>
    <t>220;256;997;1616;2566;2575;2648;2672</t>
  </si>
  <si>
    <t>P02769;CON__P02769</t>
  </si>
  <si>
    <t>121;121</t>
  </si>
  <si>
    <t>114;114</t>
  </si>
  <si>
    <t>sp|P02769|ALBU_BOVIN Serum albumin OS=Bos taurus GN=ALB PE=1 SV=4;</t>
  </si>
  <si>
    <t>92.1</t>
  </si>
  <si>
    <t>69.293</t>
  </si>
  <si>
    <t>607;607</t>
  </si>
  <si>
    <t>323.31</t>
  </si>
  <si>
    <t>80.7</t>
  </si>
  <si>
    <t>82.7</t>
  </si>
  <si>
    <t>83.9</t>
  </si>
  <si>
    <t>48.1</t>
  </si>
  <si>
    <t>49.1</t>
  </si>
  <si>
    <t>53.2</t>
  </si>
  <si>
    <t>1;2;3;4;5;6;7;13;17;18;22;23;24;25;26;27;28;29;30;31;32;33;35;36;37;38;41;42;43;46;47;48;49;50;51;55;56;59;60;61;62;63;65;66;67;68;69;72;73;74;75;76;77;85;86;88;89;90;91;92;93;94;96;97;98;100;101;103;104;105;106;107;109;111;112;113;114;115;116;117;119;120;121;122;123;124;127;128;131;132;135;137;138;140;141;142;143;144;145;146;147;148;149;153;154;155;165;166;167;170;171;172;174;176;178;179;180;181;182;183;184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</si>
  <si>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</si>
  <si>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1;2;3;4;5;6;7;13;17;18;22;23;24;25;26;27;28;29;30;31;32;33;34;36;37;38;39;43;44;45;48;49;50;51;52;53;57;58;59;62;63;64;65;66;68;69;70;71;72;75;76;77;78;79;80;88;89;91;92;93;94;95;96;97;99;100;101;103;104;106;107;108;109;110;112;114;115;116;117;118;119;120;122;123;124;125;126;127;128;129;130;133;134;137;138;141;143;144;146;147;148;149;150;151;152;153;154;155;161;162;163;164;174;175;176;177;178;179;182;183;184;185;187;189;191;192;193;194;195;196;197</t>
  </si>
  <si>
    <t>7;8;9;10;11;12;13;14;15;16;17;18;19;20;21;22;23;24;25;26;27;28;29;30;31;32;33;34;35;36;37;38;39;40;41;42;43;44;45;46;47;48;49;50;51;52;53;54;55;56;57;58;59;60;61;62;63;64;65;66;67;68;69;70;71;72;73;74;75;76;77;78;79;80;81;82;83;84;85;86;87;88;89;90;91;92;93;94;95;96;97;98;99;100;101;102;103;104;105;106;107;108;109;110;111;112;113;114;115;116;117;118;119;120;121;122;123;124;125;126;127;128;129;130;131;132;133;134;174;175;176;177;178;179;180;181;182;183;184;185;186;187;188;189;190;191;204;205;206;207;208;209;210;211;212;213;214;215;216;217;218;219;220;221;222;223;224;225;226;227;228;229;230;231;232;233;234;235;259;260;261;262;263;264;265;266;267;268;269;270;271;272;273;274;275;276;277;278;279;280;281;282;283;284;285;286;287;288;289;290;291;292;293;294;295;296;297;298;299;300;301;302;303;304;305;306;307;308;309;310;311;312;313;314;315;316;317;318;319;320;321;322;323;324;325;326;327;328;329;330;331;332;333;334;335;336;337;338;339;340;341;342;343;344;345;346;347;348;349;350;351;352;353;354;355;356;357;358;359;360;361;362;363;364;365;366;367;368;369;370;371;372;373;374;375;376;377;378;379;380;381;382;383;384;385;386;387;388;389;390;391;392;393;394;395;396;397;398;399;400;401;402;403;404;405;406;407;408;409;410;411;412;413;414;415;416;417;418;419;420;421;422;423;424;425;426;427;428;429;430;431;432;433;434;435;436;437;438;439;440;441;442;443;444;445;446;447;448;449;450;451;452;453;454;455;456;457;458;459;460;473;474;475;476;477;478;479;480;481;482;483;484;485;486;487;488;489;490;491;492;493;494;495;496;497;498;499;500;501;502;503;504;505;506;507;508;509;510;511;512;513;514;515;516;517;518;519;520;521;522;523;524;525;526;527;528;529;530;531;532;533;534;535;536;537;538;553;554;555;556;557;558;559;560;561;562;563;564;565;566;567;568;569;570;571;572;573;580;581;582;583;584;585;586;587;588;589;590;591;592;593;594;595;596;597;598;599;600;601;602;603;604;605;606;607;608;609;610;611;612;613;614;615;616;617;618;619;620;621;622;623;624;625;626;627;628;629;630;631;632;633;634;635;636;637;638;639;640;641;642;643;644;645;646;647;648;649;650;651;652;653;654;655;656;657;658;659;660;661;662;663;664;665;666;667;668;669;670;671;672;673;674;675;676;677;678;679;680;681;682;683;684;685;686;687;688;689;690;691;692;693;694;695;696;697;698;699;700;701;702;703;704;705;706;707;708;709;710;711;712;713;714;715;716;717;718;719;720;721;722;723;724;725;726;727;728;729;730;731;732;733;734;753;754;755;756;757;758;759;760;761;762;763;764;765;766;767;768;769;770;771;772;773;774;775;776;777;778;779;780;781;782;783;784;785;786;787;788;789;790;791;792;793;794;795;796;797;798;799;800;801;802;803;804;805;806;814;815;816;817;818;819;820;821;822;823;824;825;826;827;828;829;830;831;832;833;834;835;836;837;838;839;840;841;842;843;844;845;846;847;848;849;850;851;852;853;854;855;856;857;858;859;860;861;862;863;864;865;866;867;868;869;870;871;872;873;874;875;876;877;878;879;880;881;882;883;884;885;886;887;888;889;890;891;892;893;894;900;901;902;903;904;905;906;907;908;909;910;911;912;913;914;915;916;917;918;919;920;921;922;923;924;925;926;927;928;929;930;931;932;933;934;935;936;937;938;939;940;941;942;943;944;945;946;947;948;949;950;951;952;953;954;955;956;957;958;959;960;961;962;963;964;965;966;967;968;969;970;971;972;973;974;975;976;977;978;979;980;981;982;983;984;985;986;987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1063;1064;1065;1066;1067;1068;1069;1070;1071;1072;1073;1074;1075;1076;1077;1078;1079;1080;1081;1082;1083;1084;1085;1086;1087;1088;1089;1090;1091;1092;1093;1094;1095;1096;1097;1098;1099;1100;1101;1102;1103;1104;1105;1106;1107;1108;1109;1110;1111;1112;1113;1114;1115;1116;1117;1118;1119;1120;1121;1122;1123;1124;1125;1126;1127;1128;1129;1130;1131;1132;1133;1134;1135;1136;1137;1174;1175;1176;1177;1178;1179;1180;1181;1182;1183;1184;1185;1186;1187;1188;1189;1190;1191;1192;1193;1194;1195;1196;1197;1198;1199;1200;1201;1202;1203;1204;1205;1206;1207;1208;1209;1210;1211;1212;1213;1214;1215;1216;1217;1218;1219;1220;1221;1222;1223;1224;1225;1226;1227;1228;1229;1230;1231;1232;1233;1234;1235;1236;1237;1243;1244;1245;1246;1247;1248;1249;1250;1251;1252;1253;1254;1255;1256;1257;1258;1259;1260;1261;1262;1263;1264;1265;1266;1267;1268;1269;1270;1271;1272;1273;1274;1275;1276;1277;1278;1279;1280;1281;1282;1283;1284;1285;1286;1287;1288;1289;1290;1291;1292;1293;1294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1356;1357;1358;1359;1360;1361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;1424;1425;1426;1427;1428;1429;1430;1431;1432;1433;1434;1435;1436;1437;1438;1439;1440;1441;1445;1446;1447;1448;1449;1450;1451;1452;1453;1454;1455;1456;1457;1458;1459;1460;1461;1462;1463;1464;1465;1466;1467;1468;1469;1470;1471;1472;1473;1474;1475;1476;1477;1478;1479;1480;1481;1482;1483;1484;1485;1486;1487;1488;1489;1490;1491;1492;1493;1494;1495;1496;1497;1498;1499;1500;1501;1502;1503;1504;1505;1506;1507;1508;1509;1510;1511;1512;1513;1514;1515;1516;1517;1518;1519;1520;1521;1522;1523;1524;1525;1526;1527;1528;1529;1530;1531;1532;1533;1534;1535;1536;1537;1538;1539;1540;1541;1542;1543;1544;1557;1558;1559;1560;1561;1562;1563;1564;1565;1566;1567;1568;1569;1570;1571;1572;1573;1574;1575;1576;1577;1578;1579;1580;1581;1582;1583;1584;1585;1586;1587;1588;1589;1590;1591;1592;1593;1594;1595;1596;1597;1598;1599;1600;1601;1602;1603;1604;1605;1606;1607;1608;1609;1610;1611;1620;1621;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1687;1688;1689;1690;1691;1692;1693;1694;1695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;1808;1809;1810;1811;1812;1813;1814;1815;1816;1817;1818;1819;1821;1822;1823;1824;1825;1826;1827;1828;1829;1830;1831;1832;1833;1834;1835;1836;1837;1838;1839;1840;1841;1842;1843;1844;1845;1846;1847;1848;1849;1850;1851;1852;1853;1854;1855;1856;1857;1858;1859;1860;1861;1862;1863;1864;1865;1866;1867;1868;1869;1870;1871;1872;1873;1874;1875;1876;1877;1878;1879;1880;1881;1882;1883;1884;1885;1886;1887;1888;1889;1890;1891;1892;1893;1894;1895;1896;1897;1898;1899;1900;1901;1902;1903;1904;1905;1906;1907;1908;1909;1910;1911;1912;1913;1914;1915;1916;1917;1918;1919;1920;1921;1922;1923;1924;1925;1926;1927;1928;1929;1930;1931;1932;1933;1934;1935;1936;1937;1938;1939;1940;1941;1942;1943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2029;2030;2031;2032;2033;2034;2035;2036;2037;2038;2039;2040;2041;2042;2043;2044;2045;2046;2047;2048;2049;2050;2051;2052;2053;2054;2055;2056;2057;2058;2059;2060;2061;2062;2063;2064;2065;2066;2067;2068;2069;2070;2071;2072;2073;2074;2075;2076;2077;2078;2079;2080;2081;2082;2083;2084;2085;2086;2087;2088;2089;2090;2091;2092;2093;2094;2095;2096;2097;2098;2099;2100;2101;2102;2103;2104;2105;2106;2107;2108;2109;2110;2111;2112;2113;2114;2115;2116;2117;2118;2119;2120;2121;2122;2123;2124;2125;2126;2127;2138;2139;2140;2141;2142;2143;2144;2145;2146;2147;2148;2149;2157;2158;2159;2160;2161;2162;2163;2164;2165;2166;2167;2168;2169;2170;2171;2172;2173;2174;2175;2176;2177;2178;2179;2180;2181;2182;2183;2184;2185;2186;2187;2188;2189;2190;2191;2192;2193;2194;2195;2196;2197;2198;2199;2200;2201;2202;2213;2214;2215;2216;2217;2218;2219;2220;2221;2222;2223;2224;2226;2227;2228;2229;2230;2231;2232;2233;2234;2235;2236;2237;2238;2239;2240;2241;2242;2243;2244;2245;2246;2247;2248;2249;2250;2251;2252;2253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;2327;2328;2329;2330;2331;2332;2333;2334;2335;2336;2337;2338;2339;2340;2341;2342;2343;2344;2345;2346;2347;2348;2349;2350;2351;2352;2353;2354;2355;2356;2357;2358;2359;2360;2361;2362;2363;2364;2365;2366;2367;2368;2369;2370;2371;2372;2373;2374;2375;2376;2377;2378;2379;2380;2381;2382;2383;2384;2385;2386;2387;2388;2389;2390;2391;2392;2393;2394;2395;2396;2397;2398;2399;2400;2401;2402;2403;2404;2405;2406;2407;2408;2409;2410;2411;2412;2413;2414;2415;2416;2417;2418;2419;2420;2421;2422;2423;2424;2425;2426;2427;2428;2429;2430;2431;2432;2433;2434;2435;2436;2484;2485;2486;2487;2488;2489;2490;2491;2492;2493;2494;2495;2496;2497;2498;2499;2500;2501;2502;2503;2504;2505;2506;2507;2508;2509;2510;2511;2512;2513;2514;2515;2516;2517;2518;2519;2520;2521;2522;2523;2524;2525;2526;2527;2528;2529;2530;2531;2532;2533;2534;2535;2536;2537;2538;2539;2540;2541;2542;2543;2544;2545;2546;2547;2548;2549;2550;2551;2552;2553;2554;2555;2556;2557;2558;2559;2560;2561;2562;2614;2615;2616;2617;2618;2619;2620;2621;2622;2623;2624;2625;2626;2627;2628;2629;2630;2631;2632;2633;2634;2635;2636;2637;2638;2639;2640;2641;2642;2643;2644;2645;2646;2647;2648;2649;2650;2651;2652;2653;2654;2655;2656;2657;2658;2659;2660;2661;2662;2663;2664;2665;2666;2667;2668;2669;2670;2671;2672;2673;2674;2675;2676;2677;2678;2679;2680;2681;2682;2683;2684;2685;2686;2687;2688;2689;2690;2691;2692;2693;2694;2695;2696;2697;2698;2699;2700;2701;2702;2703;2704;2705;2706;2707;2708;2709;2710;2711;2712;2713;2714;2715;2716;2717;2718;2719;2720;2721;2722;2723;2724;2725;2726;2727;2728;2729;2730;2731;2732;2733;2734;2735;2736;2737;2738;2739;2740;2741;2742;2743;2744;2745;2746;2747;2748;2749;2750;2751;2752;2753;2754;2755;2756;2757;2758;2759;2760;2761;2762;2763;2764;2765;2766;2767;2768;2769;2770;2771;2772;2773;2774;2775;2776;2777;2778;2779;2780;2781;2782;2783;2784;2785;2786;2787;2788;2789;2790;2791;2792;2793;2794;2795;2796;2797;2798;2806;2807;2808;2809;2810;2811;2812;2813;2814;2815;2816;2817;2818;2819;2820;2821;2822;2823;2824;2825;2826;2827;2828;2829;2830;2831;2832;2833;2834;2835;2836;2837;2838;2839;2840;2841;2842;2843;2844;2845;2846;2847;2848;2849;2850;2851;2852;2853;2854;2855;2856;2857;2858;2859;2860;2861;2862;2863;2864;2865;2866;2867;2868;2869;2870;2871;2872;2873;2874;2875;2876;2877;2878;2879;2880;2881;2882;2883;2884;2885;2886;2887;2888;2889;2890;2891;2892;2893;2894;2895;2896;2897;2898;2899;2900;2901;2902;2903;2904;2905;2906;2907;2908;2909;2910;2911;2912;2913;2914;2915;2916;2917;2918;2919;2920;2921;2922;2923;2924;2925;2926;2927;2928;2929;2930;2931;2932;2933;2934;2935;2936;2937;2938;2939;2940;2941;2942;2943;2944;2945;2946;2947;2948;2949;2950;2951;2952;2953;2954;2955;2956;2957;2958;2959;2960;2961;2962;2963;2964;2965;2966;2967;2968;2969;2970;2971;2972;2973;2974;2975;2976;2977;2978;2979;2995;2996;2997;2998;2999;3000;3001;3003;3004;3005;3006;3007;3008;3009;3010;3011;3012;3013;3014;3015;3016;3017;3019;3020;3021;3022;3023;3024;3025;3026;3027;3028;3029;3030;3031;3032;3033;3034;3035;3036;3037;3038;3039;3040;3041;3042;3043;3044;3045;3046;3047;3048;3049;3050;3051;3052;3053;3054;3055;3056;3057;3058;3059;3060;3061;3062;3063;3064;3065;3066;3067;3068;3069;3070;3071;3072;3073;3074;3075;3076;3077;3078;3079;3080;3081;3082;3083;3084;3085;3086;3087;3088;3089;3090;3091;3092;3093;3094;3095;3096;3097;3098;3099;3100;3101;3102;3103;3104;3105;3106;3107;3108;3109;3110;3111;3112;3113;3114;3115;3116;3117;3118;3119;3120;3121;3122;3123;3124;3125;3126;3127;3128;3129;3130;3131;3132;3133;3134;3135;3136;3137;3138;3139;3140;3141;3142;3143;3144;3145;3146;3147;3148;3149;3150;3151;3152;3153;3154;3155;3156;3157</t>
  </si>
  <si>
    <t>6;7;8;9;10;11;12;13;14;15;16;17;18;19;20;21;22;23;24;25;26;27;28;29;30;31;32;33;34;35;36;37;38;39;40;41;42;43;44;45;46;47;48;49;50;51;52;53;54;55;56;57;58;59;60;61;62;63;64;65;66;67;68;69;70;71;72;73;74;75;76;77;78;79;80;81;82;83;84;85;86;87;88;89;90;91;92;93;94;95;96;97;98;99;100;101;102;103;104;105;106;107;108;109;110;111;112;113;114;115;116;117;118;119;120;121;122;123;124;125;126;127;128;129;161;162;163;164;165;166;167;168;169;170;171;172;173;174;175;176;182;183;184;185;186;187;188;189;190;191;192;193;194;195;196;197;198;199;200;201;202;203;204;205;206;223;224;225;226;227;228;229;230;231;232;233;234;235;236;237;238;239;240;241;242;243;244;245;246;247;248;249;250;251;252;253;254;255;256;257;258;259;260;261;262;263;264;265;266;267;268;269;270;271;272;273;274;275;276;277;278;279;280;281;282;283;284;285;286;287;288;289;290;291;292;293;294;295;296;297;298;299;300;301;302;303;304;305;306;307;308;309;310;311;312;313;314;315;316;317;318;319;320;321;322;323;324;325;326;327;328;329;330;331;332;333;334;335;336;337;338;339;340;341;342;343;344;345;346;347;348;349;350;351;352;353;354;355;356;357;358;359;360;361;362;363;364;365;366;367;368;369;370;383;384;385;386;387;388;389;390;391;392;393;394;395;396;397;398;399;400;401;402;403;404;405;406;407;408;409;410;411;412;413;414;415;416;417;418;419;420;421;422;423;424;425;433;434;435;436;437;438;439;440;441;442;447;448;449;450;451;452;453;454;455;456;457;458;459;460;461;462;463;464;465;466;467;468;469;470;471;472;473;474;475;476;477;478;479;480;481;482;483;484;485;486;487;488;489;490;491;492;493;494;495;496;497;498;499;500;501;502;503;504;505;506;507;508;509;510;511;512;513;514;515;516;517;518;519;520;521;522;523;524;525;526;527;528;529;530;531;532;533;534;535;536;537;538;539;540;541;542;543;544;545;546;547;548;549;550;551;552;553;554;555;556;557;558;559;560;561;562;563;564;565;566;567;568;569;570;571;572;573;574;575;576;577;578;579;580;581;582;583;584;585;586;587;588;589;590;591;592;593;594;595;596;597;598;599;600;601;602;603;611;612;613;614;615;616;617;618;619;620;621;622;623;624;625;626;627;628;629;630;631;632;633;634;635;636;637;638;639;640;641;645;646;647;648;649;650;651;652;653;654;655;656;657;658;659;660;661;662;663;664;665;666;667;668;669;670;671;672;673;674;675;676;677;678;679;680;681;682;683;684;685;686;687;688;689;690;691;692;693;694;695;696;697;698;699;700;701;702;703;704;705;706;707;708;709;711;712;713;714;715;716;717;718;719;720;721;722;723;724;725;726;727;728;729;730;731;732;733;734;735;736;737;738;739;740;741;742;743;744;745;746;747;748;749;750;751;752;753;754;755;756;757;758;759;760;761;762;763;764;765;766;767;768;769;770;771;772;773;774;775;776;777;778;779;780;781;782;786;787;788;789;790;791;792;793;794;795;796;797;798;799;800;801;802;803;804;805;806;807;808;809;810;811;812;813;814;815;816;817;818;819;820;821;822;823;824;825;826;827;828;829;830;831;832;833;834;835;836;837;838;839;840;841;842;843;844;845;846;847;848;849;850;851;852;853;854;855;856;857;858;859;860;861;862;863;864;865;866;867;868;869;870;871;872;873;874;875;876;877;878;879;880;881;882;883;884;885;886;887;888;889;890;891;892;893;894;895;917;918;919;920;921;922;923;924;925;926;927;928;929;930;931;932;933;934;935;936;937;938;939;940;941;942;943;944;945;946;947;948;949;950;951;952;953;954;955;956;957;958;959;960;961;962;963;964;965;966;967;968;969;970;971;972;973;974;975;976;977;978;979;980;981;982;983;984;985;986;987;988;989;990;991;992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1063;1064;1065;1066;1067;1068;1069;1070;1071;1072;1073;1074;1075;1076;1077;1078;1079;1080;1081;1082;1083;1084;1085;1086;1087;1088;1089;1090;1091;1092;1093;1094;1095;1096;1097;1098;1099;1100;1101;1102;1103;1104;1105;1106;1107;1108;1109;1110;1111;1112;1113;1114;1115;1116;1117;1118;1119;1120;1121;1122;1123;1124;1125;1126;1127;1128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1195;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1271;1272;1273;1274;1275;1276;1277;1278;1279;1280;1281;1282;1283;1284;1285;1286;1287;1288;1289;1290;1303;1304;1305;1306;1307;1308;1309;1310;1311;1312;1313;1314;1315;1316;1317;1318;1319;1320;1321;1322;1323;1324;1325;1326;1327;1328;1329;1330;1331;1332;1333;1334;1335;1336;1337;1338;1339;1340;1341;1342;1343;1344;1345;1346;1347;1348;1349;1350;1351;1352;1353;1354;1355;1357;1358;1359;1360;1361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;1424;1425;1426;1427;1428;1429;1430;1431;1432;1433;1434;1435;1436;1437;1438;1439;1440;1441;1442;1443;1444;1445;1446;1447;1448;1449;1450;1451;1452;1453;1454;1455;1456;1457;1458;1459;1460;1461;1462;1463;1464;1465;1466;1467;1468;1469;1470;1471;1472;1473;1474;1475;1476;1477;1478;1479;1480;1481;1482;1483;1484;1485;1486;1487;1488;1489;1490;1491;1492;1493;1494;1495;1496;1497;1498;1499;1500;1501;1502;1503;1504;1505;1506;1507;1508;1509;1510;1511;1512;1513;1514;1515;1516;1517;1518;1519;1520;1521;1522;1523;1524;1525;1526;1527;1528;1529;1530;1531;1532;1533;1534;1535;1536;1537;1538;1539;1540;1541;1542;1543;1544;1545;1546;1547;1548;1549;1550;1551;1552;1553;1554;1555;1561;1562;1563;1564;1565;1566;1567;1568;1569;1570;1571;1573;1574;1575;1576;1577;1578;1579;1580;1581;1582;1583;1584;1585;1586;1587;1588;1589;1590;1591;1592;1593;1594;1595;1596;1597;1598;1599;1600;1601;1602;1603;1604;1605;1606;1607;1608;1609;1610;1611;1612;1613;1614;1615;1616;1617;1618;1619;1620;1621;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1687;1688;1689;1690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1843;1844;1845;1846;1847;1848;1849;1850;1851;1852;1859;1860;1861;1862;1863;1864;1865;1866;1867;1868;1869;1870;1871;1872;1873;1874;1875;1876;1877;1878;1879;1880;1881;1882;1883;1884;1885;1886;1887;1888;1889;1894;1895;1896;1897;1898;1899;1900;1901;1902;1903;1904;1905;1907;1908;1909;1910;1911;1912;1913;1914;1915;1916;1917;1918;1919;1920;1921;1922;1923;1924;1925;1926;1927;1937;1938;1939;1940;1941;1942;1943;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2029;2030;2031;2032;2033;2034;2035;2036;2037;2038;2039;2040;2041;2042;2043;2044;2045;2046;2047;2048;2049;2050;2051;2052;2053;2054;2055;2056;2057;2058;2059;2060;2061;2062;2063;2064;2065;2066;2067;2068;2069;2070;2071;2072;2073;2074;2075;2076;2077;2078;2079;2080;2081;2082;2083;2084;2085;2086;2087;2088;2089;2090;2091;2092;2093;2094;2095;2096;2133;2134;2135;2136;2137;2138;2139;2140;2141;2142;2143;2144;2145;2146;2147;2148;2149;2150;2151;2152;2153;2154;2155;2156;2157;2158;2159;2160;2161;2162;2163;2164;2165;2166;2167;2168;2169;2170;2171;2172;2173;2174;2175;2176;2177;2178;2179;2180;2181;2182;2183;2184;2185;2186;2187;2188;2189;2190;2191;2192;2193;2194;2195;2196;2197;2198;2199;2200;2201;2202;2203;2204;2205;2206;2207;2208;2209;2210;2211;2212;2213;2214;2215;2216;2217;2218;2219;2220;2221;2253;2254;2255;2256;2257;2258;2259;2260;2261;2262;2263;2264;2265;2266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;2327;2328;2329;2330;2331;2332;2333;2334;2335;2336;2337;2338;2339;2340;2341;2342;2343;2344;2345;2346;2347;2348;2349;2350;2351;2352;2353;2354;2355;2356;2357;2358;2359;2360;2361;2362;2363;2364;2365;2366;2367;2368;2369;2370;2371;2372;2373;2374;2375;2376;2377;2378;2379;2380;2381;2382;2383;2384;2385;2386;2387;2388;2389;2390;2391;2392;2393;2394;2395;2396;2397;2398;2399;2400;2401;2402;2403;2404;2405;2406;2407;2408;2409;2410;2411;2412;2413;2414;2415;2416;2417;2418;2419;2427;2428;2429;2430;2431;2432;2433;2434;2435;2436;2437;2438;2439;2440;2441;2442;2443;2444;2445;2446;2447;2448;2449;2450;2451;2452;2453;2454;2455;2456;2457;2458;2459;2460;2461;2462;2463;2464;2465;2466;2467;2468;2469;2470;2471;2472;2473;2474;2475;2476;2477;2478;2479;2480;2481;2482;2483;2484;2485;2486;2487;2488;2489;2490;2491;2492;2493;2494;2495;2496;2497;2498;2499;2500;2501;2502;2503;2504;2505;2506;2507;2508;2509;2510;2511;2512;2513;2514;2515;2516;2517;2518;2519;2520;2521;2522;2523;2524;2525;2526;2527;2528;2529;2530;2531;2532;2533;2534;2535;2536;2537;2538;2539;2540;2541;2542;2543;2544;2545;2546;2547;2548;2549;2550;2551;2552;2553;2554;2555;2565;2566;2567;2568;2570;2571;2572;2573;2574;2575;2576;2577;2578;2579;2581;2582;2583;2584;2585;2586;2587;2588;2589;2590;2591;2592;2593;2594;2595;2596;2597;2598;2599;2600;2601;2602;2603;2604;2605;2606;2607;2608;2609;2610;2611;2612;2613;2614;2615;2616;2617;2618;2619;2620;2621;2622;2623;2624;2625;2626;2627;2628;2629;2630;2631;2632;2633;2634;2635;2636;2637;2638;2639;2640;2641;2642;2643;2644;2645;2646;2647;2648;2649;2650;2651;2652;2653;2654;2655;2656;2657;2658;2659;2660;2661;2662;2663;2664;2665;2666;2667;2668;2669;2670;2671;2672;2673;2674;2675;2676;2677;2678;2679;2680;2681;2682;2683;2684;2685;2686;2687;2688;2689;2690;2691;2692;2693;2694;2695;2696;2697;2698;2699;2700;2701;2702</t>
  </si>
  <si>
    <t>17;29;61;70;110;122;124;169;191;204;235;238;256;266;267;282;295;308;310;314;339;361;394;420;422;424;435;440;442;451;483;522;554;586;600;624;639;660;674;692;705;709;720;730;745;772;781;790;848;855;862;874;894;934;955;997;1062;1074;1076;1093;1127;1173;1212;1266;1287;1336;1354;1406;1433;1452;1475;1550;1571;1573;1577;1597;1613;1616;1659;1684;1696;1720;1755;1782;1784;1829;1847;1851;1866;1884;1905;1914;1926;1957;1971;1987;2006;2018;2061;2072;2073;2082;2090;2151;2207;2221;2320;2384;2407;2440;2528;2545;2566;2575;2615;2622;2648;2672;2678;2688;2700</t>
  </si>
  <si>
    <t>0;1;2</t>
  </si>
  <si>
    <t>111;469;571</t>
  </si>
  <si>
    <t>P41361;F1MSZ6;CON__P41361</t>
  </si>
  <si>
    <t>2;2;2</t>
  </si>
  <si>
    <t>sp|P41361|ANT3_BOVIN Antithrombin-III OS=Bos taurus GN=SERPINC1 PE=1 SV=2;tr|F1MSZ6|F1MSZ6_BOVIN Antithrombin-III OS=Bos taurus GN=SERPINC1 PE=1 SV=1;</t>
  </si>
  <si>
    <t>52.347</t>
  </si>
  <si>
    <t>465;465;465</t>
  </si>
  <si>
    <t>14.071</t>
  </si>
  <si>
    <t>39;57</t>
  </si>
  <si>
    <t>True;True</t>
  </si>
  <si>
    <t>40;41;60</t>
  </si>
  <si>
    <t>539;540;541;542;543;544;545;546;547;548;549;550;807;808;809;810</t>
  </si>
  <si>
    <t>426;427;428;429;430;642</t>
  </si>
  <si>
    <t>428;642</t>
  </si>
  <si>
    <t>P81644;CON__P81644</t>
  </si>
  <si>
    <t>6;6</t>
  </si>
  <si>
    <t>sp|P81644|APOA2_BOVIN Apolipoprotein A-II OS=Bos taurus GN=APOA2 PE=1 SV=2;</t>
  </si>
  <si>
    <t>11.202</t>
  </si>
  <si>
    <t>100;100</t>
  </si>
  <si>
    <t>48.975</t>
  </si>
  <si>
    <t>10;19;20;83;161;162</t>
  </si>
  <si>
    <t>True;True;True;True;True;True</t>
  </si>
  <si>
    <t>10;19;20;86;170;171</t>
  </si>
  <si>
    <t>153;154;155;236;237;238;239;240;241;242;1165;1166;1167;2589;2590;2591;2592;2593;2594;2595;2596;2597;2598;2599;2600</t>
  </si>
  <si>
    <t>148;149;207;208;913;914;915;2239;2240;2241</t>
  </si>
  <si>
    <t>149;207;208;915;2239;2240</t>
  </si>
  <si>
    <t>CON__Q29443;Q29443;G3X6N3;CON__Q0IIK2</t>
  </si>
  <si>
    <t>4;4;4;4</t>
  </si>
  <si>
    <t>;sp|Q29443|TRFE_BOVIN Serotransferrin OS=Bos taurus GN=TF PE=2 SV=1;tr|G3X6N3|G3X6N3_BOVIN Serotransferrin OS=Bos taurus GN=TF PE=1 SV=1;</t>
  </si>
  <si>
    <t>75.829</t>
  </si>
  <si>
    <t>685;704;704;704</t>
  </si>
  <si>
    <t>32.479</t>
  </si>
  <si>
    <t>82;87;108;168</t>
  </si>
  <si>
    <t>True;True;True;True</t>
  </si>
  <si>
    <t>85;90;111;180</t>
  </si>
  <si>
    <t>1159;1160;1161;1162;1163;1164;1238;1239;1240;1241;1242;1793;1794;1795;1796;1797;1798;1799;1800;1801;1802;1803;1804;1805;1806;1807;2799;2800;2801;2802;2803;2804</t>
  </si>
  <si>
    <t>911;912;993;1556;1557;1558;1559;1560;2420;2421;2422;2423;2424;2425</t>
  </si>
  <si>
    <t>912;993;1560;2425</t>
  </si>
  <si>
    <t>-1;-1;-1;-1</t>
  </si>
  <si>
    <t>Q2UVX4;G3X7A5;CON__Q2UVX4</t>
  </si>
  <si>
    <t>4;4;4</t>
  </si>
  <si>
    <t>sp|Q2UVX4|CO3_BOVIN Complement C3 OS=Bos taurus GN=C3 PE=1 SV=2;tr|G3X7A5|G3X7A5_BOVIN Complement C3 OS=Bos taurus GN=C3 PE=1 SV=1;</t>
  </si>
  <si>
    <t>187.25</t>
  </si>
  <si>
    <t>1661;1661;1662</t>
  </si>
  <si>
    <t>70.518</t>
  </si>
  <si>
    <t>0.8</t>
  </si>
  <si>
    <t>8;9;139;160</t>
  </si>
  <si>
    <t>8;9;145;169</t>
  </si>
  <si>
    <t>135;136;137;138;139;140;141;142;143;144;145;146;147;148;149;150;151;152;2254;2255;2256;2257;2258;2259;2260;2261;2262;2263;2264;2265;2266;2583;2584;2585;2586;2587;2588</t>
  </si>
  <si>
    <t>130;131;132;133;134;135;136;137;138;139;140;141;142;143;144;145;146;147;1928;1929;1930;1931;1932;1933;1934;1935;1936;2234;2235;2236;2237;2238</t>
  </si>
  <si>
    <t>136;145;1932;2238</t>
  </si>
  <si>
    <t>Q5GN72;Q3SZR3;CON__Q3SZR3</t>
  </si>
  <si>
    <t>tr|Q5GN72|Q5GN72_BOVIN Alpha-1-acid glycoprotein OS=Bos taurus GN=agp PE=2 SV=2;sp|Q3SZR3|A1AG_BOVIN Alpha-1-acid glycoprotein OS=Bos taurus GN=ORM1 PE=2 SV=1;</t>
  </si>
  <si>
    <t>23.158</t>
  </si>
  <si>
    <t>202;202;202</t>
  </si>
  <si>
    <t>162;163;164;165;166;167;168;169;170;171;172;173</t>
  </si>
  <si>
    <t>152;153;154;155;156;157;158;159;160</t>
  </si>
  <si>
    <t>G3N101;F1MW54;E1BK28</t>
  </si>
  <si>
    <t>tr|G3N101|G3N101_BOVIN Uncharacterized protein (Fragment) OS=Bos taurus GN=C13H20orf194 PE=4 SV=1;tr|F1MW54|F1MW54_BOVIN Uncharacterized protein (Fragment) OS=Bos taurus GN=C13H20orf194 PE=4 SV=1;tr|E1BK28|E1BK28_BOVIN Uncharacterized protein OS=Bos taurus</t>
  </si>
  <si>
    <t>54.766</t>
  </si>
  <si>
    <t>495;916;1177</t>
  </si>
  <si>
    <t>2569;2570;2571</t>
  </si>
  <si>
    <t>2223;2224</t>
  </si>
  <si>
    <t>E1BKR0</t>
  </si>
  <si>
    <t>tr|E1BKR0|E1BKR0_BOVIN Uncharacterized protein OS=Bos taurus GN=ABCB9 PE=3 SV=2</t>
  </si>
  <si>
    <t>80.097</t>
  </si>
  <si>
    <t>F1MH07</t>
  </si>
  <si>
    <t>sp|F1MH07|MICA1_BOVIN Protein-methionine sulfoxide oxidase MICAL1 OS=Bos taurus GN=MICAL1 PE=2 SV=1</t>
  </si>
  <si>
    <t>118.69</t>
  </si>
  <si>
    <t>747;748;749;750;751;752</t>
  </si>
  <si>
    <t>F1MPW4</t>
  </si>
  <si>
    <t>tr|F1MPW4|F1MPW4_BOVIN Uncharacterized protein OS=Bos taurus GN=SMC5 PE=4 SV=2</t>
  </si>
  <si>
    <t>128.96</t>
  </si>
  <si>
    <t>993;994;995;996;997;998</t>
  </si>
  <si>
    <t>F1MRA1</t>
  </si>
  <si>
    <t>tr|F1MRA1|F1MRA1_BOVIN Uncharacterized protein (Fragment) OS=Bos taurus PE=4 SV=2</t>
  </si>
  <si>
    <t>93.42</t>
  </si>
  <si>
    <t>6.1076</t>
  </si>
  <si>
    <t>551;552</t>
  </si>
  <si>
    <t>431;432</t>
  </si>
  <si>
    <t>F1MS81</t>
  </si>
  <si>
    <t>tr|F1MS81|F1MS81_BOVIN Uncharacterized protein OS=Bos taurus GN=RMND1 PE=4 SV=1</t>
  </si>
  <si>
    <t>51.811</t>
  </si>
  <si>
    <t>10.725</t>
  </si>
  <si>
    <t>14;64</t>
  </si>
  <si>
    <t>14;67</t>
  </si>
  <si>
    <t>192;193;194;895;896;897;898;899</t>
  </si>
  <si>
    <t>177;710</t>
  </si>
  <si>
    <t>F1MSG8</t>
  </si>
  <si>
    <t>tr|F1MSG8|F1MSG8_BOVIN Uncharacterized protein (Fragment) OS=Bos taurus GN=RHOBTB3 PE=4 SV=2</t>
  </si>
  <si>
    <t>69.283</t>
  </si>
  <si>
    <t>6.0872</t>
  </si>
  <si>
    <t>574;575;576</t>
  </si>
  <si>
    <t>F1MZ13</t>
  </si>
  <si>
    <t>tr|F1MZ13|F1MZ13_BOVIN Uncharacterized protein (Fragment) OS=Bos taurus GN=OTUD7A PE=4 SV=1</t>
  </si>
  <si>
    <t>96.38</t>
  </si>
  <si>
    <t>6.0244</t>
  </si>
  <si>
    <t>F1N514;CON__ENSEMBL:ENSBTAP00000031360</t>
  </si>
  <si>
    <t>7;5</t>
  </si>
  <si>
    <t>tr|F1N514|F1N514_BOVIN Uncharacterized protein OS=Bos taurus GN=CD5L PE=4 SV=2;</t>
  </si>
  <si>
    <t>50.337</t>
  </si>
  <si>
    <t>453;491</t>
  </si>
  <si>
    <t>48.343</t>
  </si>
  <si>
    <t>11;45;52;84;95;125;126</t>
  </si>
  <si>
    <t>True;True;True;True;True;True;True</t>
  </si>
  <si>
    <t>11;47;54;87;98;131;132</t>
  </si>
  <si>
    <t>156;157;158;159;160;161;577;578;579;735;736;737;738;739;740;1168;1169;1170;1171;1172;1173;1442;1443;1444;2128;2129;2130;2131;2132;2133;2134;2135;2136;2137</t>
  </si>
  <si>
    <t>150;151;444;445;446;604;605;916;1196;1840;1841;1842</t>
  </si>
  <si>
    <t>151;445;604;916;1196;1840;1842</t>
  </si>
  <si>
    <t>F1N757</t>
  </si>
  <si>
    <t>tr|F1N757|F1N757_BOVIN Uncharacterized protein OS=Bos taurus GN=TTN PE=4 SV=2</t>
  </si>
  <si>
    <t>0.1</t>
  </si>
  <si>
    <t>3813.9</t>
  </si>
  <si>
    <t>10.689</t>
  </si>
  <si>
    <t>130;175</t>
  </si>
  <si>
    <t>136;188</t>
  </si>
  <si>
    <t>2156;3002</t>
  </si>
  <si>
    <t>1858;2569</t>
  </si>
  <si>
    <t>G5E5L5;Q0VC16</t>
  </si>
  <si>
    <t>tr|G5E5L5|G5E5L5_BOVIN Melanoma inhibitory activity protein 3 (Fragment) OS=Bos taurus GN=MIA3 PE=4 SV=1;sp|Q0VC16|MIA3_BOVIN Melanoma inhibitory activity protein 3 OS=Bos taurus GN=MIA3 PE=2 SV=2</t>
  </si>
  <si>
    <t>0.6</t>
  </si>
  <si>
    <t>206.76</t>
  </si>
  <si>
    <t>1861;1905</t>
  </si>
  <si>
    <t>195;196;197;198;199;200</t>
  </si>
  <si>
    <t>178;179</t>
  </si>
  <si>
    <t>O46375</t>
  </si>
  <si>
    <t>sp|O46375|TTHY_BOVIN Transthyretin OS=Bos taurus GN=TTR PE=1 SV=1</t>
  </si>
  <si>
    <t>70.7</t>
  </si>
  <si>
    <t>15.727</t>
  </si>
  <si>
    <t>125.01</t>
  </si>
  <si>
    <t>61.9</t>
  </si>
  <si>
    <t>0;78;79;152;163;164;173</t>
  </si>
  <si>
    <t>0;81;82;160;172;173;186</t>
  </si>
  <si>
    <t>0;1;2;3;4;5;6;1138;1139;1140;1141;1142;1143;1144;1145;1146;2472;2473;2474;2475;2476;2477;2478;2479;2480;2481;2482;2483;2601;2602;2603;2604;2605;2606;2607;2608;2609;2610;2611;2612;2613;2980;2981;2982;2983;2984;2985;2986;2987;2988;2989;2990;2991;2992;2993;2994</t>
  </si>
  <si>
    <t>0;1;2;3;4;5;896;897;898;899;2124;2125;2126;2127;2128;2129;2130;2131;2132;2242;2243;2244;2245;2246;2247;2248;2249;2250;2251;2252;2556;2557;2558;2559;2560;2561;2562;2563;2564</t>
  </si>
  <si>
    <t>5;896;898;2132;2247;2249;2564</t>
  </si>
  <si>
    <t>P00760</t>
  </si>
  <si>
    <t>sp|P00760|TRY1_BOVIN Cationic trypsin OS=Bos taurus PE=1 SV=3</t>
  </si>
  <si>
    <t>25.785</t>
  </si>
  <si>
    <t>174.85</t>
  </si>
  <si>
    <t>99;150;151;156</t>
  </si>
  <si>
    <t>102;156;157;158;159;165</t>
  </si>
  <si>
    <t>1545;1546;1547;1548;1549;1550;1551;1552;1553;1554;1555;1556;2437;2438;2439;2440;2441;2442;2443;2444;2445;2446;2447;2448;2449;2450;2451;2452;2453;2454;2455;2456;2457;2458;2459;2460;2461;2462;2463;2464;2465;2466;2467;2468;2469;2470;2471;2563;2564;2565;2566;2567;2568</t>
  </si>
  <si>
    <t>1291;1292;1293;1294;1295;1296;1297;1298;1299;1300;1301;1302;2097;2098;2099;2100;2101;2102;2103;2104;2105;2106;2107;2108;2109;2110;2111;2112;2113;2114;2115;2116;2117;2118;2119;2120;2121;2122;2123;2222</t>
  </si>
  <si>
    <t>1298;2110;2120;2222</t>
  </si>
  <si>
    <t>V6F9A3;P19035</t>
  </si>
  <si>
    <t>tr|V6F9A3|V6F9A3_BOVIN Apolipoprotein C-III OS=Bos taurus GN=ApoC3 PE=4 SV=1;sp|P19035|APOC3_BOVIN Apolipoprotein C-III OS=Bos taurus GN=APOC3 PE=1 SV=2</t>
  </si>
  <si>
    <t>10.692</t>
  </si>
  <si>
    <t>96;96</t>
  </si>
  <si>
    <t>57.017</t>
  </si>
  <si>
    <t>461;462;463;464;465;466;467;468;469;470;471;472</t>
  </si>
  <si>
    <t>371;372;373;374;375;376;377;378;379;380;381;382</t>
  </si>
  <si>
    <t>P81947;P81948;Q2HJB8</t>
  </si>
  <si>
    <t>sp|P81947|TBA1B_BOVIN Tubulin alpha-1B chain OS=Bos taurus PE=1 SV=2;sp|P81948|TBA4A_BOVIN Tubulin alpha-4A chain OS=Bos taurus GN=TUBA4A PE=1 SV=2;sp|Q2HJB8|TBA8_BOVIN Tubulin alpha-8 chain OS=Bos taurus GN=TUBA8 PE=2 SV=1</t>
  </si>
  <si>
    <t>50.151</t>
  </si>
  <si>
    <t>451;448;449</t>
  </si>
  <si>
    <t>1612;1613;1614;1615;1616;1617;1618;1619</t>
  </si>
  <si>
    <t>Q07175</t>
  </si>
  <si>
    <t>sp|Q07175|VKGC_BOVIN Vitamin K-dependent gamma-carboxylase OS=Bos taurus GN=GGCX PE=1 SV=1</t>
  </si>
  <si>
    <t>0.9</t>
  </si>
  <si>
    <t>87.556</t>
  </si>
  <si>
    <t>1944;1945;1946;1947;1948;1949;1950;1951</t>
  </si>
  <si>
    <t>1691;1692;1693;1694;1695</t>
  </si>
  <si>
    <t>Q0P5H9</t>
  </si>
  <si>
    <t>sp|Q0P5H9|TTC5_BOVIN Tetratricopeptide repeat protein 5 OS=Bos taurus GN=TTC5 PE=2 SV=1</t>
  </si>
  <si>
    <t>48.917</t>
  </si>
  <si>
    <t>Q3SYR8</t>
  </si>
  <si>
    <t>tr|Q3SYR8|Q3SYR8_BOVIN Immunoglobulin J chain OS=Bos taurus GN=IGJ PE=1 SV=1</t>
  </si>
  <si>
    <t>17.857</t>
  </si>
  <si>
    <t>23.157</t>
  </si>
  <si>
    <t>80;81</t>
  </si>
  <si>
    <t>83;84</t>
  </si>
  <si>
    <t>1147;1148;1149;1150;1151;1152;1153;1154;1155;1156;1157;1158</t>
  </si>
  <si>
    <t>900;901;902;903;904;905;906;907;908;909;910</t>
  </si>
  <si>
    <t>903;908</t>
  </si>
  <si>
    <t>Q5E947</t>
  </si>
  <si>
    <t>sp|Q5E947|PRDX1_BOVIN Peroxiredoxin-1 OS=Bos taurus GN=PRDX1 PE=2 SV=1</t>
  </si>
  <si>
    <t>22.209</t>
  </si>
  <si>
    <t>2578;2579;2580;2581;2582</t>
  </si>
  <si>
    <t>2231;2232;2233</t>
  </si>
  <si>
    <t>Ratios</t>
  </si>
  <si>
    <t>Avarage</t>
  </si>
  <si>
    <t>50fol vs 5fmol</t>
  </si>
  <si>
    <t>500fol /50fmol</t>
  </si>
  <si>
    <t>5pol /500fmol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</si>
</sst>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sorted!$B$1:$M$1</c:f>
              <c:strCache>
                <c:ptCount val="12"/>
                <c:pt idx="0">
                  <c:v>Intensity 5fmol_1</c:v>
                </c:pt>
                <c:pt idx="1">
                  <c:v>Intensity 5fmol_2</c:v>
                </c:pt>
                <c:pt idx="2">
                  <c:v>Intensity 5fmol_3</c:v>
                </c:pt>
                <c:pt idx="3">
                  <c:v>Intensity 50fmol_1</c:v>
                </c:pt>
                <c:pt idx="4">
                  <c:v>Intensity 50fmol_2</c:v>
                </c:pt>
                <c:pt idx="5">
                  <c:v>Intensity 50fmol_3</c:v>
                </c:pt>
                <c:pt idx="6">
                  <c:v>Intensity 500fmol_1</c:v>
                </c:pt>
                <c:pt idx="7">
                  <c:v>Intensity 500fmol_2</c:v>
                </c:pt>
                <c:pt idx="8">
                  <c:v>Intensity 500fmol_3</c:v>
                </c:pt>
                <c:pt idx="9">
                  <c:v>Intensity 5pmol_1</c:v>
                </c:pt>
                <c:pt idx="10">
                  <c:v>Intensity 5pmol_2</c:v>
                </c:pt>
                <c:pt idx="11">
                  <c:v>Intensity 5pmol_3</c:v>
                </c:pt>
              </c:strCache>
            </c:strRef>
          </c:cat>
          <c:val>
            <c:numRef>
              <c:f>sorted!$B$8:$M$8</c:f>
              <c:numCache>
                <c:formatCode>General</c:formatCode>
                <c:ptCount val="12"/>
                <c:pt idx="0">
                  <c:v>87187000</c:v>
                </c:pt>
                <c:pt idx="1">
                  <c:v>125350000</c:v>
                </c:pt>
                <c:pt idx="2">
                  <c:v>101080000</c:v>
                </c:pt>
                <c:pt idx="3">
                  <c:v>2695800000</c:v>
                </c:pt>
                <c:pt idx="4">
                  <c:v>2909300000</c:v>
                </c:pt>
                <c:pt idx="5">
                  <c:v>2607500000</c:v>
                </c:pt>
                <c:pt idx="6">
                  <c:v>69308000000</c:v>
                </c:pt>
                <c:pt idx="7">
                  <c:v>68863000000</c:v>
                </c:pt>
                <c:pt idx="8">
                  <c:v>76953000000</c:v>
                </c:pt>
                <c:pt idx="9">
                  <c:v>705220000000</c:v>
                </c:pt>
                <c:pt idx="10">
                  <c:v>695000000000</c:v>
                </c:pt>
                <c:pt idx="11">
                  <c:v>688870000000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7-432B-BC99-77D38CD6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31488"/>
        <c:axId val="537926240"/>
      </c:barChart>
      <c:catAx>
        <c:axId val="5379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6240"/>
        <c:crosses val="autoZero"/>
        <c:auto val="1"/>
        <c:lblAlgn val="ctr"/>
        <c:lblOffset val="100"/>
        <c:noMultiLvlLbl val="0"/>
      </c:catAx>
      <c:valAx>
        <c:axId val="537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4</xdr:row>
      <xdr:rowOff>19050</xdr:rowOff>
    </xdr:from>
    <xdr:to>
      <xdr:col>21</xdr:col>
      <xdr:colOff>28575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2"/>
  <sheetViews>
    <sheetView workbookViewId="0">
      <selection sqref="A1:A1048576"/>
    </sheetView>
  </sheetViews>
  <sheetFormatPr defaultRowHeight="15" x14ac:dyDescent="0.25"/>
  <cols>
    <col min="1" max="1" width="39.7109375" customWidth="1"/>
    <col min="6" max="6" width="69.42578125" customWidth="1"/>
    <col min="82" max="82" width="11.5703125" customWidth="1"/>
  </cols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x14ac:dyDescent="0.25">
      <c r="A2" t="s">
        <v>107</v>
      </c>
      <c r="B2" t="s">
        <v>107</v>
      </c>
      <c r="C2" t="s">
        <v>108</v>
      </c>
      <c r="D2" t="s">
        <v>108</v>
      </c>
      <c r="E2" t="s">
        <v>108</v>
      </c>
      <c r="F2" t="s">
        <v>109</v>
      </c>
      <c r="G2">
        <v>3</v>
      </c>
      <c r="H2">
        <v>5</v>
      </c>
      <c r="I2">
        <v>5</v>
      </c>
      <c r="J2">
        <v>5</v>
      </c>
      <c r="K2">
        <v>5</v>
      </c>
      <c r="L2">
        <v>4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4</v>
      </c>
      <c r="V2">
        <v>5</v>
      </c>
      <c r="W2">
        <v>5</v>
      </c>
      <c r="X2">
        <v>4</v>
      </c>
      <c r="Y2">
        <v>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</v>
      </c>
      <c r="AG2">
        <v>4</v>
      </c>
      <c r="AH2">
        <v>5</v>
      </c>
      <c r="AI2">
        <v>5</v>
      </c>
      <c r="AJ2">
        <v>4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5</v>
      </c>
      <c r="AS2">
        <v>4</v>
      </c>
      <c r="AT2">
        <v>5</v>
      </c>
      <c r="AU2" s="1">
        <v>44082</v>
      </c>
      <c r="AV2" s="1">
        <v>44082</v>
      </c>
      <c r="AW2" s="1">
        <v>44082</v>
      </c>
      <c r="AX2" t="s">
        <v>110</v>
      </c>
      <c r="AY2">
        <v>615</v>
      </c>
      <c r="AZ2" t="s">
        <v>111</v>
      </c>
      <c r="BA2">
        <v>1</v>
      </c>
      <c r="BB2">
        <v>27</v>
      </c>
      <c r="BC2">
        <v>0</v>
      </c>
      <c r="BD2" t="s">
        <v>112</v>
      </c>
      <c r="BE2" t="s">
        <v>113</v>
      </c>
      <c r="BF2" t="s">
        <v>113</v>
      </c>
      <c r="BG2" t="s">
        <v>113</v>
      </c>
      <c r="BN2" t="s">
        <v>113</v>
      </c>
      <c r="BO2" t="s">
        <v>113</v>
      </c>
      <c r="BP2" t="s">
        <v>113</v>
      </c>
      <c r="BQ2" s="1">
        <v>44082</v>
      </c>
      <c r="BR2" s="1">
        <v>43989</v>
      </c>
      <c r="BS2" s="1">
        <v>43989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">
        <v>44082</v>
      </c>
      <c r="CA2" s="1">
        <v>43958</v>
      </c>
      <c r="CB2" s="1">
        <v>44082</v>
      </c>
      <c r="CC2">
        <v>219010000</v>
      </c>
      <c r="CD2">
        <v>7770200</v>
      </c>
      <c r="CE2">
        <v>5026900</v>
      </c>
      <c r="CF2">
        <v>4591200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69717000</v>
      </c>
      <c r="CN2">
        <v>52876000</v>
      </c>
      <c r="CO2">
        <v>79026000</v>
      </c>
      <c r="CP2">
        <v>16</v>
      </c>
      <c r="CS2" t="s">
        <v>114</v>
      </c>
      <c r="CT2">
        <v>0</v>
      </c>
      <c r="CU2" t="s">
        <v>115</v>
      </c>
      <c r="CV2" t="s">
        <v>116</v>
      </c>
      <c r="CW2" t="s">
        <v>117</v>
      </c>
      <c r="CX2" t="s">
        <v>118</v>
      </c>
      <c r="CY2" t="s">
        <v>119</v>
      </c>
      <c r="CZ2" t="s">
        <v>120</v>
      </c>
      <c r="DC2" t="s">
        <v>121</v>
      </c>
    </row>
    <row r="3" spans="1:107" x14ac:dyDescent="0.25">
      <c r="A3" t="s">
        <v>122</v>
      </c>
      <c r="B3" t="s">
        <v>122</v>
      </c>
      <c r="C3">
        <v>1</v>
      </c>
      <c r="D3">
        <v>1</v>
      </c>
      <c r="E3">
        <v>1</v>
      </c>
      <c r="F3" t="s">
        <v>123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 s="1">
        <v>43866</v>
      </c>
      <c r="AV3" s="1">
        <v>43866</v>
      </c>
      <c r="AW3" s="1">
        <v>43866</v>
      </c>
      <c r="AX3" t="s">
        <v>124</v>
      </c>
      <c r="AY3">
        <v>172</v>
      </c>
      <c r="AZ3">
        <v>172</v>
      </c>
      <c r="BA3">
        <v>1</v>
      </c>
      <c r="BB3">
        <v>1</v>
      </c>
      <c r="BC3">
        <v>0</v>
      </c>
      <c r="BD3" t="s">
        <v>125</v>
      </c>
      <c r="BN3" t="s">
        <v>113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 s="1">
        <v>43866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T3">
        <v>1</v>
      </c>
      <c r="CU3">
        <v>177</v>
      </c>
      <c r="CV3" t="b">
        <v>1</v>
      </c>
      <c r="CW3">
        <v>190</v>
      </c>
      <c r="CX3">
        <v>3018</v>
      </c>
      <c r="CY3">
        <v>2580</v>
      </c>
      <c r="CZ3">
        <v>2580</v>
      </c>
      <c r="DC3">
        <v>-1</v>
      </c>
    </row>
    <row r="4" spans="1:107" x14ac:dyDescent="0.25">
      <c r="A4" t="s">
        <v>126</v>
      </c>
      <c r="B4" t="s">
        <v>126</v>
      </c>
      <c r="C4">
        <v>1</v>
      </c>
      <c r="D4">
        <v>1</v>
      </c>
      <c r="E4">
        <v>1</v>
      </c>
      <c r="F4" t="s">
        <v>127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6</v>
      </c>
      <c r="AV4">
        <v>6</v>
      </c>
      <c r="AW4">
        <v>6</v>
      </c>
      <c r="AX4" t="s">
        <v>128</v>
      </c>
      <c r="AY4">
        <v>151</v>
      </c>
      <c r="AZ4">
        <v>151</v>
      </c>
      <c r="BA4">
        <v>1</v>
      </c>
      <c r="BB4">
        <v>6</v>
      </c>
      <c r="BC4">
        <v>0</v>
      </c>
      <c r="BD4" t="s">
        <v>129</v>
      </c>
      <c r="BE4" t="s">
        <v>113</v>
      </c>
      <c r="BF4" t="s">
        <v>113</v>
      </c>
      <c r="BG4" t="s">
        <v>113</v>
      </c>
      <c r="BN4" t="s">
        <v>113</v>
      </c>
      <c r="BO4" t="s">
        <v>113</v>
      </c>
      <c r="BP4" t="s">
        <v>113</v>
      </c>
      <c r="BQ4">
        <v>6</v>
      </c>
      <c r="BR4">
        <v>6</v>
      </c>
      <c r="BS4">
        <v>6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</v>
      </c>
      <c r="CA4">
        <v>6</v>
      </c>
      <c r="CB4">
        <v>6</v>
      </c>
      <c r="CC4">
        <v>64974000</v>
      </c>
      <c r="CD4">
        <v>1080900</v>
      </c>
      <c r="CE4">
        <v>1058600</v>
      </c>
      <c r="CF4">
        <v>1156900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22351000</v>
      </c>
      <c r="CN4">
        <v>18904000</v>
      </c>
      <c r="CO4">
        <v>20422000</v>
      </c>
      <c r="CP4">
        <v>5</v>
      </c>
      <c r="CT4">
        <v>2</v>
      </c>
      <c r="CU4">
        <v>129</v>
      </c>
      <c r="CV4" t="b">
        <v>1</v>
      </c>
      <c r="CW4">
        <v>135</v>
      </c>
      <c r="CX4" t="s">
        <v>130</v>
      </c>
      <c r="CY4" t="s">
        <v>131</v>
      </c>
      <c r="CZ4">
        <v>1856</v>
      </c>
      <c r="DC4">
        <v>-1</v>
      </c>
    </row>
    <row r="5" spans="1:107" x14ac:dyDescent="0.25">
      <c r="A5" t="s">
        <v>132</v>
      </c>
      <c r="B5" t="s">
        <v>132</v>
      </c>
      <c r="C5" t="s">
        <v>133</v>
      </c>
      <c r="D5" t="s">
        <v>133</v>
      </c>
      <c r="E5" t="s">
        <v>133</v>
      </c>
      <c r="F5" t="s">
        <v>134</v>
      </c>
      <c r="G5">
        <v>2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 t="s">
        <v>135</v>
      </c>
      <c r="AY5">
        <v>1477</v>
      </c>
      <c r="AZ5" t="s">
        <v>136</v>
      </c>
      <c r="BA5">
        <v>1</v>
      </c>
      <c r="BB5">
        <v>3</v>
      </c>
      <c r="BC5">
        <v>0</v>
      </c>
      <c r="BD5" t="s">
        <v>137</v>
      </c>
      <c r="BN5" t="s">
        <v>113</v>
      </c>
      <c r="BO5" t="s">
        <v>113</v>
      </c>
      <c r="BP5" t="s">
        <v>138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1</v>
      </c>
      <c r="CB5">
        <v>1</v>
      </c>
      <c r="CC5">
        <v>44568000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13275000</v>
      </c>
      <c r="CN5">
        <v>15922000</v>
      </c>
      <c r="CO5">
        <v>15371000</v>
      </c>
      <c r="CP5">
        <v>2</v>
      </c>
      <c r="CS5" t="s">
        <v>114</v>
      </c>
      <c r="CT5">
        <v>3</v>
      </c>
      <c r="CU5">
        <v>16</v>
      </c>
      <c r="CV5" t="b">
        <v>1</v>
      </c>
      <c r="CW5">
        <v>16</v>
      </c>
      <c r="CX5" t="s">
        <v>139</v>
      </c>
      <c r="CY5" t="s">
        <v>140</v>
      </c>
      <c r="CZ5">
        <v>180</v>
      </c>
      <c r="DC5" t="s">
        <v>141</v>
      </c>
    </row>
    <row r="6" spans="1:107" x14ac:dyDescent="0.25">
      <c r="A6" t="s">
        <v>142</v>
      </c>
      <c r="B6" t="s">
        <v>142</v>
      </c>
      <c r="C6" t="s">
        <v>143</v>
      </c>
      <c r="D6" t="s">
        <v>143</v>
      </c>
      <c r="E6" t="s">
        <v>143</v>
      </c>
      <c r="F6" t="s">
        <v>144</v>
      </c>
      <c r="G6">
        <v>3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 s="1">
        <v>43894</v>
      </c>
      <c r="AV6" s="1">
        <v>43894</v>
      </c>
      <c r="AW6" s="1">
        <v>43894</v>
      </c>
      <c r="AX6" t="s">
        <v>145</v>
      </c>
      <c r="AY6">
        <v>352</v>
      </c>
      <c r="AZ6" t="s">
        <v>146</v>
      </c>
      <c r="BA6">
        <v>1</v>
      </c>
      <c r="BB6">
        <v>3</v>
      </c>
      <c r="BC6">
        <v>0</v>
      </c>
      <c r="BD6" s="2">
        <v>1051747</v>
      </c>
      <c r="BN6" t="s">
        <v>113</v>
      </c>
      <c r="BO6" t="s">
        <v>138</v>
      </c>
      <c r="BP6" t="s">
        <v>113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 s="1">
        <v>43894</v>
      </c>
      <c r="CA6" s="1">
        <v>43894</v>
      </c>
      <c r="CB6" s="1">
        <v>43894</v>
      </c>
      <c r="CC6">
        <v>26408000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9159200</v>
      </c>
      <c r="CN6">
        <v>8079400</v>
      </c>
      <c r="CO6">
        <v>9169800</v>
      </c>
      <c r="CP6">
        <v>2</v>
      </c>
      <c r="CS6" t="s">
        <v>114</v>
      </c>
      <c r="CT6">
        <v>4</v>
      </c>
      <c r="CU6">
        <v>58</v>
      </c>
      <c r="CV6" t="b">
        <v>1</v>
      </c>
      <c r="CW6">
        <v>61</v>
      </c>
      <c r="CX6" t="s">
        <v>147</v>
      </c>
      <c r="CY6" t="s">
        <v>148</v>
      </c>
      <c r="CZ6">
        <v>643</v>
      </c>
      <c r="DC6" t="s">
        <v>121</v>
      </c>
    </row>
    <row r="7" spans="1:107" x14ac:dyDescent="0.25">
      <c r="A7" t="s">
        <v>149</v>
      </c>
      <c r="B7" t="s">
        <v>149</v>
      </c>
      <c r="C7">
        <v>8</v>
      </c>
      <c r="D7">
        <v>1</v>
      </c>
      <c r="E7">
        <v>1</v>
      </c>
      <c r="G7">
        <v>1</v>
      </c>
      <c r="H7">
        <v>8</v>
      </c>
      <c r="I7">
        <v>1</v>
      </c>
      <c r="J7">
        <v>1</v>
      </c>
      <c r="K7">
        <v>8</v>
      </c>
      <c r="L7">
        <v>8</v>
      </c>
      <c r="M7">
        <v>8</v>
      </c>
      <c r="N7">
        <v>6</v>
      </c>
      <c r="O7">
        <v>6</v>
      </c>
      <c r="P7">
        <v>8</v>
      </c>
      <c r="Q7">
        <v>3</v>
      </c>
      <c r="R7">
        <v>3</v>
      </c>
      <c r="S7">
        <v>3</v>
      </c>
      <c r="T7">
        <v>8</v>
      </c>
      <c r="U7">
        <v>8</v>
      </c>
      <c r="V7">
        <v>8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 s="1">
        <v>43959</v>
      </c>
      <c r="AV7" s="1">
        <v>43983</v>
      </c>
      <c r="AW7" s="1">
        <v>43983</v>
      </c>
      <c r="AX7" t="s">
        <v>150</v>
      </c>
      <c r="AY7">
        <v>609</v>
      </c>
      <c r="AZ7">
        <v>609</v>
      </c>
      <c r="BA7">
        <v>1</v>
      </c>
      <c r="BB7">
        <v>16</v>
      </c>
      <c r="BC7">
        <v>0</v>
      </c>
      <c r="BD7" t="s">
        <v>151</v>
      </c>
      <c r="BE7" t="s">
        <v>113</v>
      </c>
      <c r="BF7" t="s">
        <v>113</v>
      </c>
      <c r="BG7" t="s">
        <v>113</v>
      </c>
      <c r="BH7" t="s">
        <v>113</v>
      </c>
      <c r="BI7" t="s">
        <v>138</v>
      </c>
      <c r="BJ7" t="s">
        <v>113</v>
      </c>
      <c r="BK7" t="s">
        <v>138</v>
      </c>
      <c r="BL7" t="s">
        <v>138</v>
      </c>
      <c r="BM7" t="s">
        <v>138</v>
      </c>
      <c r="BN7" t="s">
        <v>113</v>
      </c>
      <c r="BO7" t="s">
        <v>113</v>
      </c>
      <c r="BP7" t="s">
        <v>113</v>
      </c>
      <c r="BQ7" s="1">
        <v>43959</v>
      </c>
      <c r="BR7" s="1">
        <v>43959</v>
      </c>
      <c r="BS7" s="1">
        <v>43959</v>
      </c>
      <c r="BT7" s="1">
        <v>43929</v>
      </c>
      <c r="BU7" s="1">
        <v>44080</v>
      </c>
      <c r="BV7" s="1">
        <v>43959</v>
      </c>
      <c r="BW7" s="1">
        <v>43835</v>
      </c>
      <c r="BX7" s="1">
        <v>44047</v>
      </c>
      <c r="BY7" s="1">
        <v>43835</v>
      </c>
      <c r="BZ7" s="1">
        <v>43959</v>
      </c>
      <c r="CA7" s="1">
        <v>43959</v>
      </c>
      <c r="CB7" s="1">
        <v>43959</v>
      </c>
      <c r="CC7">
        <v>734090000</v>
      </c>
      <c r="CD7">
        <v>20952000</v>
      </c>
      <c r="CE7">
        <v>22589000</v>
      </c>
      <c r="CF7">
        <v>23965000</v>
      </c>
      <c r="CG7">
        <v>182600</v>
      </c>
      <c r="CH7">
        <v>0</v>
      </c>
      <c r="CI7">
        <v>274400</v>
      </c>
      <c r="CJ7">
        <v>0</v>
      </c>
      <c r="CK7">
        <v>0</v>
      </c>
      <c r="CL7">
        <v>0</v>
      </c>
      <c r="CM7">
        <v>226360000</v>
      </c>
      <c r="CN7">
        <v>224330000</v>
      </c>
      <c r="CO7">
        <v>215430000</v>
      </c>
      <c r="CP7">
        <v>14</v>
      </c>
      <c r="CS7" t="s">
        <v>114</v>
      </c>
      <c r="CT7">
        <v>5</v>
      </c>
      <c r="CU7" t="s">
        <v>152</v>
      </c>
      <c r="CV7" t="s">
        <v>153</v>
      </c>
      <c r="CW7" t="s">
        <v>154</v>
      </c>
      <c r="CX7" t="s">
        <v>155</v>
      </c>
      <c r="CY7" t="s">
        <v>156</v>
      </c>
      <c r="CZ7" t="s">
        <v>157</v>
      </c>
      <c r="DC7">
        <v>-1</v>
      </c>
    </row>
    <row r="8" spans="1:107" s="3" customFormat="1" x14ac:dyDescent="0.25">
      <c r="A8" s="3" t="s">
        <v>158</v>
      </c>
      <c r="B8" s="3" t="s">
        <v>158</v>
      </c>
      <c r="C8" s="3" t="s">
        <v>159</v>
      </c>
      <c r="D8" s="3" t="s">
        <v>159</v>
      </c>
      <c r="E8" s="3" t="s">
        <v>160</v>
      </c>
      <c r="F8" s="3" t="s">
        <v>161</v>
      </c>
      <c r="G8" s="3">
        <v>2</v>
      </c>
      <c r="H8" s="3">
        <v>121</v>
      </c>
      <c r="I8" s="3">
        <v>121</v>
      </c>
      <c r="J8" s="3">
        <v>114</v>
      </c>
      <c r="K8" s="3">
        <v>111</v>
      </c>
      <c r="L8" s="3">
        <v>115</v>
      </c>
      <c r="M8" s="3">
        <v>116</v>
      </c>
      <c r="N8" s="3">
        <v>64</v>
      </c>
      <c r="O8" s="3">
        <v>71</v>
      </c>
      <c r="P8" s="3">
        <v>71</v>
      </c>
      <c r="Q8" s="3">
        <v>32</v>
      </c>
      <c r="R8" s="3">
        <v>32</v>
      </c>
      <c r="S8" s="3">
        <v>33</v>
      </c>
      <c r="T8" s="3">
        <v>121</v>
      </c>
      <c r="U8" s="3">
        <v>120</v>
      </c>
      <c r="V8" s="3">
        <v>118</v>
      </c>
      <c r="W8" s="3">
        <v>111</v>
      </c>
      <c r="X8" s="3">
        <v>115</v>
      </c>
      <c r="Y8" s="3">
        <v>116</v>
      </c>
      <c r="Z8" s="3">
        <v>64</v>
      </c>
      <c r="AA8" s="3">
        <v>71</v>
      </c>
      <c r="AB8" s="3">
        <v>71</v>
      </c>
      <c r="AC8" s="3">
        <v>32</v>
      </c>
      <c r="AD8" s="3">
        <v>32</v>
      </c>
      <c r="AE8" s="3">
        <v>33</v>
      </c>
      <c r="AF8" s="3">
        <v>121</v>
      </c>
      <c r="AG8" s="3">
        <v>120</v>
      </c>
      <c r="AH8" s="3">
        <v>118</v>
      </c>
      <c r="AI8" s="3">
        <v>104</v>
      </c>
      <c r="AJ8" s="3">
        <v>108</v>
      </c>
      <c r="AK8" s="3">
        <v>109</v>
      </c>
      <c r="AL8" s="3">
        <v>59</v>
      </c>
      <c r="AM8" s="3">
        <v>65</v>
      </c>
      <c r="AN8" s="3">
        <v>64</v>
      </c>
      <c r="AO8" s="3">
        <v>29</v>
      </c>
      <c r="AP8" s="3">
        <v>29</v>
      </c>
      <c r="AQ8" s="3">
        <v>30</v>
      </c>
      <c r="AR8" s="3">
        <v>114</v>
      </c>
      <c r="AS8" s="3">
        <v>113</v>
      </c>
      <c r="AT8" s="3">
        <v>111</v>
      </c>
      <c r="AU8" s="3" t="s">
        <v>162</v>
      </c>
      <c r="AV8" s="3" t="s">
        <v>162</v>
      </c>
      <c r="AW8" s="3" t="s">
        <v>162</v>
      </c>
      <c r="AX8" s="3" t="s">
        <v>163</v>
      </c>
      <c r="AY8" s="3">
        <v>607</v>
      </c>
      <c r="AZ8" s="3" t="s">
        <v>164</v>
      </c>
      <c r="BA8" s="3">
        <v>1</v>
      </c>
      <c r="BB8" s="3">
        <v>2753</v>
      </c>
      <c r="BC8" s="3">
        <v>0</v>
      </c>
      <c r="BD8" s="3" t="s">
        <v>165</v>
      </c>
      <c r="BE8" s="3" t="s">
        <v>113</v>
      </c>
      <c r="BF8" s="3" t="s">
        <v>113</v>
      </c>
      <c r="BG8" s="3" t="s">
        <v>113</v>
      </c>
      <c r="BH8" s="3" t="s">
        <v>113</v>
      </c>
      <c r="BI8" s="3" t="s">
        <v>113</v>
      </c>
      <c r="BJ8" s="3" t="s">
        <v>113</v>
      </c>
      <c r="BK8" s="3" t="s">
        <v>113</v>
      </c>
      <c r="BL8" s="3" t="s">
        <v>113</v>
      </c>
      <c r="BM8" s="3" t="s">
        <v>113</v>
      </c>
      <c r="BN8" s="3" t="s">
        <v>113</v>
      </c>
      <c r="BO8" s="3" t="s">
        <v>113</v>
      </c>
      <c r="BP8" s="3" t="s">
        <v>113</v>
      </c>
      <c r="BQ8" s="3" t="s">
        <v>162</v>
      </c>
      <c r="BR8" s="3" t="s">
        <v>162</v>
      </c>
      <c r="BS8" s="3" t="s">
        <v>162</v>
      </c>
      <c r="BT8" s="3" t="s">
        <v>166</v>
      </c>
      <c r="BU8" s="3" t="s">
        <v>167</v>
      </c>
      <c r="BV8" s="3" t="s">
        <v>168</v>
      </c>
      <c r="BW8" s="3" t="s">
        <v>169</v>
      </c>
      <c r="BX8" s="3" t="s">
        <v>170</v>
      </c>
      <c r="BY8" s="3" t="s">
        <v>171</v>
      </c>
      <c r="BZ8" s="3" t="s">
        <v>162</v>
      </c>
      <c r="CA8" s="3" t="s">
        <v>162</v>
      </c>
      <c r="CB8" s="3" t="s">
        <v>162</v>
      </c>
      <c r="CC8" s="3">
        <v>2312700000000</v>
      </c>
      <c r="CD8" s="3">
        <v>69308000000</v>
      </c>
      <c r="CE8" s="3">
        <v>68863000000</v>
      </c>
      <c r="CF8" s="3">
        <v>76953000000</v>
      </c>
      <c r="CG8" s="3">
        <v>2695800000</v>
      </c>
      <c r="CH8" s="3">
        <v>2909300000</v>
      </c>
      <c r="CI8" s="3">
        <v>2607500000</v>
      </c>
      <c r="CJ8" s="3">
        <v>87187000</v>
      </c>
      <c r="CK8" s="3">
        <v>125350000</v>
      </c>
      <c r="CL8" s="3">
        <v>101080000</v>
      </c>
      <c r="CM8" s="3">
        <v>705220000000</v>
      </c>
      <c r="CN8" s="3">
        <v>695000000000</v>
      </c>
      <c r="CO8" s="3">
        <v>688870000000</v>
      </c>
      <c r="CP8" s="3">
        <v>2403</v>
      </c>
      <c r="CS8" s="3" t="s">
        <v>114</v>
      </c>
      <c r="CT8" s="3">
        <v>6</v>
      </c>
      <c r="CU8" s="3" t="s">
        <v>172</v>
      </c>
      <c r="CV8" s="3" t="s">
        <v>173</v>
      </c>
      <c r="CW8" s="3" t="s">
        <v>174</v>
      </c>
      <c r="CX8" s="3" t="s">
        <v>175</v>
      </c>
      <c r="CY8" s="3" t="s">
        <v>176</v>
      </c>
      <c r="CZ8" s="3" t="s">
        <v>177</v>
      </c>
      <c r="DA8" s="3" t="s">
        <v>178</v>
      </c>
      <c r="DB8" s="3" t="s">
        <v>179</v>
      </c>
      <c r="DC8" s="3" t="s">
        <v>141</v>
      </c>
    </row>
    <row r="9" spans="1:107" x14ac:dyDescent="0.25">
      <c r="A9" t="s">
        <v>180</v>
      </c>
      <c r="B9" t="s">
        <v>180</v>
      </c>
      <c r="C9" t="s">
        <v>181</v>
      </c>
      <c r="D9" t="s">
        <v>181</v>
      </c>
      <c r="E9" t="s">
        <v>181</v>
      </c>
      <c r="F9" t="s">
        <v>182</v>
      </c>
      <c r="G9">
        <v>3</v>
      </c>
      <c r="H9">
        <v>2</v>
      </c>
      <c r="I9">
        <v>2</v>
      </c>
      <c r="J9">
        <v>2</v>
      </c>
      <c r="K9">
        <v>1</v>
      </c>
      <c r="L9">
        <v>2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1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2</v>
      </c>
      <c r="AH9">
        <v>2</v>
      </c>
      <c r="AI9">
        <v>1</v>
      </c>
      <c r="AJ9">
        <v>2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  <c r="AT9">
        <v>2</v>
      </c>
      <c r="AU9" s="1">
        <v>44078</v>
      </c>
      <c r="AV9" s="1">
        <v>44078</v>
      </c>
      <c r="AW9" s="1">
        <v>44078</v>
      </c>
      <c r="AX9" t="s">
        <v>183</v>
      </c>
      <c r="AY9">
        <v>465</v>
      </c>
      <c r="AZ9" t="s">
        <v>184</v>
      </c>
      <c r="BA9">
        <v>1</v>
      </c>
      <c r="BB9">
        <v>16</v>
      </c>
      <c r="BC9">
        <v>0</v>
      </c>
      <c r="BD9" t="s">
        <v>185</v>
      </c>
      <c r="BE9" t="s">
        <v>113</v>
      </c>
      <c r="BF9" t="s">
        <v>113</v>
      </c>
      <c r="BG9" t="s">
        <v>113</v>
      </c>
      <c r="BN9" t="s">
        <v>113</v>
      </c>
      <c r="BO9" t="s">
        <v>113</v>
      </c>
      <c r="BP9" t="s">
        <v>113</v>
      </c>
      <c r="BQ9" s="1">
        <v>43923</v>
      </c>
      <c r="BR9" s="1">
        <v>44078</v>
      </c>
      <c r="BS9" s="1">
        <v>43923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44078</v>
      </c>
      <c r="CA9" s="1">
        <v>44078</v>
      </c>
      <c r="CB9" s="1">
        <v>44078</v>
      </c>
      <c r="CC9">
        <v>255460000</v>
      </c>
      <c r="CD9">
        <v>5676100</v>
      </c>
      <c r="CE9">
        <v>4614300</v>
      </c>
      <c r="CF9">
        <v>4116700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65068000</v>
      </c>
      <c r="CN9">
        <v>91679000</v>
      </c>
      <c r="CO9">
        <v>84309000</v>
      </c>
      <c r="CP9">
        <v>6</v>
      </c>
      <c r="CS9" t="s">
        <v>114</v>
      </c>
      <c r="CT9">
        <v>7</v>
      </c>
      <c r="CU9" t="s">
        <v>186</v>
      </c>
      <c r="CV9" t="s">
        <v>187</v>
      </c>
      <c r="CW9" t="s">
        <v>188</v>
      </c>
      <c r="CX9" t="s">
        <v>189</v>
      </c>
      <c r="CY9" t="s">
        <v>190</v>
      </c>
      <c r="CZ9" t="s">
        <v>191</v>
      </c>
      <c r="DA9">
        <v>3</v>
      </c>
      <c r="DB9">
        <v>53</v>
      </c>
      <c r="DC9" t="s">
        <v>121</v>
      </c>
    </row>
    <row r="10" spans="1:107" x14ac:dyDescent="0.25">
      <c r="A10" t="s">
        <v>192</v>
      </c>
      <c r="B10" t="s">
        <v>192</v>
      </c>
      <c r="C10" t="s">
        <v>193</v>
      </c>
      <c r="D10" t="s">
        <v>193</v>
      </c>
      <c r="E10" t="s">
        <v>193</v>
      </c>
      <c r="F10" t="s">
        <v>194</v>
      </c>
      <c r="G10">
        <v>2</v>
      </c>
      <c r="H10">
        <v>6</v>
      </c>
      <c r="I10">
        <v>6</v>
      </c>
      <c r="J10">
        <v>6</v>
      </c>
      <c r="K10">
        <v>3</v>
      </c>
      <c r="L10">
        <v>2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6</v>
      </c>
      <c r="V10">
        <v>6</v>
      </c>
      <c r="W10">
        <v>3</v>
      </c>
      <c r="X10">
        <v>2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</v>
      </c>
      <c r="AG10">
        <v>6</v>
      </c>
      <c r="AH10">
        <v>6</v>
      </c>
      <c r="AI10">
        <v>3</v>
      </c>
      <c r="AJ10">
        <v>2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6</v>
      </c>
      <c r="AT10">
        <v>6</v>
      </c>
      <c r="AU10">
        <v>32</v>
      </c>
      <c r="AV10">
        <v>32</v>
      </c>
      <c r="AW10">
        <v>32</v>
      </c>
      <c r="AX10" t="s">
        <v>195</v>
      </c>
      <c r="AY10">
        <v>100</v>
      </c>
      <c r="AZ10" t="s">
        <v>196</v>
      </c>
      <c r="BA10">
        <v>1</v>
      </c>
      <c r="BB10">
        <v>25</v>
      </c>
      <c r="BC10">
        <v>0</v>
      </c>
      <c r="BD10" t="s">
        <v>197</v>
      </c>
      <c r="BE10" t="s">
        <v>113</v>
      </c>
      <c r="BF10" t="s">
        <v>113</v>
      </c>
      <c r="BG10" t="s">
        <v>113</v>
      </c>
      <c r="BN10" t="s">
        <v>113</v>
      </c>
      <c r="BO10" t="s">
        <v>113</v>
      </c>
      <c r="BP10" t="s">
        <v>113</v>
      </c>
      <c r="BQ10">
        <v>16</v>
      </c>
      <c r="BR10">
        <v>11</v>
      </c>
      <c r="BS10">
        <v>16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32</v>
      </c>
      <c r="CA10">
        <v>32</v>
      </c>
      <c r="CB10">
        <v>32</v>
      </c>
      <c r="CC10">
        <v>179430000</v>
      </c>
      <c r="CD10">
        <v>4228000</v>
      </c>
      <c r="CE10">
        <v>3171400</v>
      </c>
      <c r="CF10">
        <v>4357000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42514000</v>
      </c>
      <c r="CN10">
        <v>60025000</v>
      </c>
      <c r="CO10">
        <v>65138000</v>
      </c>
      <c r="CP10">
        <v>10</v>
      </c>
      <c r="CS10" t="s">
        <v>114</v>
      </c>
      <c r="CT10">
        <v>8</v>
      </c>
      <c r="CU10" t="s">
        <v>198</v>
      </c>
      <c r="CV10" t="s">
        <v>199</v>
      </c>
      <c r="CW10" t="s">
        <v>200</v>
      </c>
      <c r="CX10" t="s">
        <v>201</v>
      </c>
      <c r="CY10" t="s">
        <v>202</v>
      </c>
      <c r="CZ10" t="s">
        <v>203</v>
      </c>
      <c r="DC10" t="s">
        <v>141</v>
      </c>
    </row>
    <row r="11" spans="1:107" x14ac:dyDescent="0.25">
      <c r="A11" t="s">
        <v>204</v>
      </c>
      <c r="B11" t="s">
        <v>204</v>
      </c>
      <c r="C11" t="s">
        <v>205</v>
      </c>
      <c r="D11" t="s">
        <v>205</v>
      </c>
      <c r="E11" t="s">
        <v>205</v>
      </c>
      <c r="F11" t="s">
        <v>206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4</v>
      </c>
      <c r="U11">
        <v>4</v>
      </c>
      <c r="V11">
        <v>3</v>
      </c>
      <c r="W11">
        <v>4</v>
      </c>
      <c r="X11">
        <v>4</v>
      </c>
      <c r="Y11">
        <v>4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4</v>
      </c>
      <c r="AG11">
        <v>4</v>
      </c>
      <c r="AH11">
        <v>3</v>
      </c>
      <c r="AI11">
        <v>4</v>
      </c>
      <c r="AJ11">
        <v>4</v>
      </c>
      <c r="AK11">
        <v>4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4</v>
      </c>
      <c r="AS11">
        <v>4</v>
      </c>
      <c r="AT11">
        <v>3</v>
      </c>
      <c r="AU11">
        <v>5</v>
      </c>
      <c r="AV11">
        <v>5</v>
      </c>
      <c r="AW11">
        <v>5</v>
      </c>
      <c r="AX11" t="s">
        <v>207</v>
      </c>
      <c r="AY11">
        <v>685</v>
      </c>
      <c r="AZ11" t="s">
        <v>208</v>
      </c>
      <c r="BA11">
        <v>1</v>
      </c>
      <c r="BB11">
        <v>32</v>
      </c>
      <c r="BC11">
        <v>0</v>
      </c>
      <c r="BD11" t="s">
        <v>209</v>
      </c>
      <c r="BE11" t="s">
        <v>113</v>
      </c>
      <c r="BF11" t="s">
        <v>113</v>
      </c>
      <c r="BG11" t="s">
        <v>113</v>
      </c>
      <c r="BI11" t="s">
        <v>138</v>
      </c>
      <c r="BJ11" t="s">
        <v>138</v>
      </c>
      <c r="BN11" t="s">
        <v>113</v>
      </c>
      <c r="BO11" t="s">
        <v>113</v>
      </c>
      <c r="BP11" t="s">
        <v>113</v>
      </c>
      <c r="BQ11">
        <v>5</v>
      </c>
      <c r="BR11">
        <v>5</v>
      </c>
      <c r="BS11">
        <v>5</v>
      </c>
      <c r="BT11">
        <v>0</v>
      </c>
      <c r="BU11" s="1">
        <v>43952</v>
      </c>
      <c r="BV11" s="1">
        <v>43952</v>
      </c>
      <c r="BW11">
        <v>0</v>
      </c>
      <c r="BX11">
        <v>0</v>
      </c>
      <c r="BY11">
        <v>0</v>
      </c>
      <c r="BZ11">
        <v>5</v>
      </c>
      <c r="CA11">
        <v>5</v>
      </c>
      <c r="CB11" s="1">
        <v>44047</v>
      </c>
      <c r="CC11">
        <v>571640000</v>
      </c>
      <c r="CD11">
        <v>20467000</v>
      </c>
      <c r="CE11">
        <v>24840000</v>
      </c>
      <c r="CF11">
        <v>25860000</v>
      </c>
      <c r="CG11">
        <v>0</v>
      </c>
      <c r="CH11">
        <v>229600</v>
      </c>
      <c r="CI11">
        <v>1444900</v>
      </c>
      <c r="CJ11">
        <v>0</v>
      </c>
      <c r="CK11">
        <v>0</v>
      </c>
      <c r="CL11">
        <v>0</v>
      </c>
      <c r="CM11">
        <v>102950000</v>
      </c>
      <c r="CN11">
        <v>207820000</v>
      </c>
      <c r="CO11">
        <v>188030000</v>
      </c>
      <c r="CP11">
        <v>14</v>
      </c>
      <c r="CS11" t="s">
        <v>114</v>
      </c>
      <c r="CT11">
        <v>9</v>
      </c>
      <c r="CU11" t="s">
        <v>210</v>
      </c>
      <c r="CV11" t="s">
        <v>211</v>
      </c>
      <c r="CW11" t="s">
        <v>212</v>
      </c>
      <c r="CX11" t="s">
        <v>213</v>
      </c>
      <c r="CY11" t="s">
        <v>214</v>
      </c>
      <c r="CZ11" t="s">
        <v>215</v>
      </c>
      <c r="DC11" t="s">
        <v>216</v>
      </c>
    </row>
    <row r="12" spans="1:107" x14ac:dyDescent="0.25">
      <c r="A12" t="s">
        <v>217</v>
      </c>
      <c r="B12" t="s">
        <v>217</v>
      </c>
      <c r="C12" t="s">
        <v>218</v>
      </c>
      <c r="D12" t="s">
        <v>218</v>
      </c>
      <c r="E12" t="s">
        <v>218</v>
      </c>
      <c r="F12" t="s">
        <v>219</v>
      </c>
      <c r="G12">
        <v>3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1</v>
      </c>
      <c r="O12">
        <v>2</v>
      </c>
      <c r="P12">
        <v>1</v>
      </c>
      <c r="Q12">
        <v>0</v>
      </c>
      <c r="R12">
        <v>0</v>
      </c>
      <c r="S12">
        <v>0</v>
      </c>
      <c r="T12">
        <v>4</v>
      </c>
      <c r="U12">
        <v>4</v>
      </c>
      <c r="V12">
        <v>3</v>
      </c>
      <c r="W12">
        <v>4</v>
      </c>
      <c r="X12">
        <v>4</v>
      </c>
      <c r="Y12">
        <v>4</v>
      </c>
      <c r="Z12">
        <v>1</v>
      </c>
      <c r="AA12">
        <v>2</v>
      </c>
      <c r="AB12">
        <v>1</v>
      </c>
      <c r="AC12">
        <v>0</v>
      </c>
      <c r="AD12">
        <v>0</v>
      </c>
      <c r="AE12">
        <v>0</v>
      </c>
      <c r="AF12">
        <v>4</v>
      </c>
      <c r="AG12">
        <v>4</v>
      </c>
      <c r="AH12">
        <v>3</v>
      </c>
      <c r="AI12">
        <v>4</v>
      </c>
      <c r="AJ12">
        <v>4</v>
      </c>
      <c r="AK12">
        <v>4</v>
      </c>
      <c r="AL12">
        <v>1</v>
      </c>
      <c r="AM12">
        <v>2</v>
      </c>
      <c r="AN12">
        <v>1</v>
      </c>
      <c r="AO12">
        <v>0</v>
      </c>
      <c r="AP12">
        <v>0</v>
      </c>
      <c r="AQ12">
        <v>0</v>
      </c>
      <c r="AR12">
        <v>4</v>
      </c>
      <c r="AS12">
        <v>4</v>
      </c>
      <c r="AT12">
        <v>3</v>
      </c>
      <c r="AU12" s="1">
        <v>44014</v>
      </c>
      <c r="AV12" s="1">
        <v>44014</v>
      </c>
      <c r="AW12" s="1">
        <v>44014</v>
      </c>
      <c r="AX12" t="s">
        <v>220</v>
      </c>
      <c r="AY12">
        <v>1661</v>
      </c>
      <c r="AZ12" t="s">
        <v>221</v>
      </c>
      <c r="BA12">
        <v>1</v>
      </c>
      <c r="BB12">
        <v>37</v>
      </c>
      <c r="BC12">
        <v>0</v>
      </c>
      <c r="BD12" t="s">
        <v>222</v>
      </c>
      <c r="BE12" t="s">
        <v>113</v>
      </c>
      <c r="BF12" t="s">
        <v>113</v>
      </c>
      <c r="BG12" t="s">
        <v>113</v>
      </c>
      <c r="BH12" t="s">
        <v>138</v>
      </c>
      <c r="BI12" t="s">
        <v>138</v>
      </c>
      <c r="BJ12" t="s">
        <v>138</v>
      </c>
      <c r="BN12" t="s">
        <v>113</v>
      </c>
      <c r="BO12" t="s">
        <v>113</v>
      </c>
      <c r="BP12" t="s">
        <v>113</v>
      </c>
      <c r="BQ12" s="1">
        <v>44014</v>
      </c>
      <c r="BR12" s="1">
        <v>44014</v>
      </c>
      <c r="BS12" s="1">
        <v>44014</v>
      </c>
      <c r="BT12" t="s">
        <v>223</v>
      </c>
      <c r="BU12" s="1">
        <v>43983</v>
      </c>
      <c r="BV12" t="s">
        <v>223</v>
      </c>
      <c r="BW12">
        <v>0</v>
      </c>
      <c r="BX12">
        <v>0</v>
      </c>
      <c r="BY12">
        <v>0</v>
      </c>
      <c r="BZ12" s="1">
        <v>44014</v>
      </c>
      <c r="CA12" s="1">
        <v>44014</v>
      </c>
      <c r="CB12" s="1">
        <v>44075</v>
      </c>
      <c r="CC12">
        <v>1514100000</v>
      </c>
      <c r="CD12">
        <v>32296000</v>
      </c>
      <c r="CE12">
        <v>26628000</v>
      </c>
      <c r="CF12">
        <v>31464000</v>
      </c>
      <c r="CG12">
        <v>497100</v>
      </c>
      <c r="CH12">
        <v>605910</v>
      </c>
      <c r="CI12">
        <v>356810</v>
      </c>
      <c r="CJ12">
        <v>0</v>
      </c>
      <c r="CK12">
        <v>0</v>
      </c>
      <c r="CL12">
        <v>0</v>
      </c>
      <c r="CM12">
        <v>450550000</v>
      </c>
      <c r="CN12">
        <v>460990000</v>
      </c>
      <c r="CO12">
        <v>510700000</v>
      </c>
      <c r="CP12">
        <v>31</v>
      </c>
      <c r="CS12" t="s">
        <v>114</v>
      </c>
      <c r="CT12">
        <v>10</v>
      </c>
      <c r="CU12" t="s">
        <v>224</v>
      </c>
      <c r="CV12" t="s">
        <v>211</v>
      </c>
      <c r="CW12" t="s">
        <v>225</v>
      </c>
      <c r="CX12" t="s">
        <v>226</v>
      </c>
      <c r="CY12" t="s">
        <v>227</v>
      </c>
      <c r="CZ12" t="s">
        <v>228</v>
      </c>
      <c r="DC12" t="s">
        <v>121</v>
      </c>
    </row>
    <row r="13" spans="1:107" x14ac:dyDescent="0.25">
      <c r="A13" t="s">
        <v>229</v>
      </c>
      <c r="B13" t="s">
        <v>229</v>
      </c>
      <c r="C13" t="s">
        <v>143</v>
      </c>
      <c r="D13" t="s">
        <v>143</v>
      </c>
      <c r="E13" t="s">
        <v>143</v>
      </c>
      <c r="F13" t="s">
        <v>230</v>
      </c>
      <c r="G13">
        <v>3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 s="1">
        <v>44079</v>
      </c>
      <c r="AV13" s="1">
        <v>44079</v>
      </c>
      <c r="AW13" s="1">
        <v>44079</v>
      </c>
      <c r="AX13" t="s">
        <v>231</v>
      </c>
      <c r="AY13">
        <v>202</v>
      </c>
      <c r="AZ13" t="s">
        <v>232</v>
      </c>
      <c r="BA13">
        <v>1</v>
      </c>
      <c r="BB13">
        <v>12</v>
      </c>
      <c r="BC13">
        <v>0</v>
      </c>
      <c r="BD13" s="2">
        <v>967408</v>
      </c>
      <c r="BE13" t="s">
        <v>113</v>
      </c>
      <c r="BF13" t="s">
        <v>113</v>
      </c>
      <c r="BG13" t="s">
        <v>113</v>
      </c>
      <c r="BN13" t="s">
        <v>113</v>
      </c>
      <c r="BO13" t="s">
        <v>113</v>
      </c>
      <c r="BP13" t="s">
        <v>113</v>
      </c>
      <c r="BQ13" s="1">
        <v>44079</v>
      </c>
      <c r="BR13" s="1">
        <v>44079</v>
      </c>
      <c r="BS13" s="1">
        <v>44079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s="1">
        <v>44079</v>
      </c>
      <c r="CA13" s="1">
        <v>44079</v>
      </c>
      <c r="CB13" s="1">
        <v>44079</v>
      </c>
      <c r="CC13">
        <v>1823800000</v>
      </c>
      <c r="CD13">
        <v>22836000</v>
      </c>
      <c r="CE13">
        <v>19059000</v>
      </c>
      <c r="CF13">
        <v>15674000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556930000</v>
      </c>
      <c r="CN13">
        <v>578590000</v>
      </c>
      <c r="CO13">
        <v>630680000</v>
      </c>
      <c r="CP13">
        <v>9</v>
      </c>
      <c r="CS13" t="s">
        <v>114</v>
      </c>
      <c r="CT13">
        <v>11</v>
      </c>
      <c r="CU13">
        <v>12</v>
      </c>
      <c r="CV13" t="b">
        <v>1</v>
      </c>
      <c r="CW13">
        <v>12</v>
      </c>
      <c r="CX13" t="s">
        <v>233</v>
      </c>
      <c r="CY13" t="s">
        <v>234</v>
      </c>
      <c r="CZ13">
        <v>160</v>
      </c>
      <c r="DC13" t="s">
        <v>121</v>
      </c>
    </row>
    <row r="14" spans="1:107" x14ac:dyDescent="0.25">
      <c r="A14" t="s">
        <v>235</v>
      </c>
      <c r="B14" t="s">
        <v>235</v>
      </c>
      <c r="C14" t="s">
        <v>143</v>
      </c>
      <c r="D14" t="s">
        <v>143</v>
      </c>
      <c r="E14" t="s">
        <v>143</v>
      </c>
      <c r="F14" t="s">
        <v>236</v>
      </c>
      <c r="G14">
        <v>3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 s="1">
        <v>43864</v>
      </c>
      <c r="AV14" s="1">
        <v>43864</v>
      </c>
      <c r="AW14" s="1">
        <v>43864</v>
      </c>
      <c r="AX14" t="s">
        <v>237</v>
      </c>
      <c r="AY14">
        <v>495</v>
      </c>
      <c r="AZ14" t="s">
        <v>238</v>
      </c>
      <c r="BA14">
        <v>1</v>
      </c>
      <c r="BB14">
        <v>3</v>
      </c>
      <c r="BC14">
        <v>1</v>
      </c>
      <c r="BD14">
        <v>-2</v>
      </c>
      <c r="BG14" t="s">
        <v>113</v>
      </c>
      <c r="BN14" t="s">
        <v>113</v>
      </c>
      <c r="BO14" t="s">
        <v>113</v>
      </c>
      <c r="BQ14">
        <v>0</v>
      </c>
      <c r="BR14">
        <v>0</v>
      </c>
      <c r="BS14" s="1">
        <v>43864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 s="1">
        <v>43864</v>
      </c>
      <c r="CA14" s="1">
        <v>43864</v>
      </c>
      <c r="CB14">
        <v>0</v>
      </c>
      <c r="CC14">
        <v>390610000</v>
      </c>
      <c r="CD14">
        <v>0</v>
      </c>
      <c r="CE14">
        <v>0</v>
      </c>
      <c r="CF14">
        <v>4031600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175720000</v>
      </c>
      <c r="CN14">
        <v>210860000</v>
      </c>
      <c r="CO14">
        <v>0</v>
      </c>
      <c r="CP14">
        <v>2</v>
      </c>
      <c r="CQ14" t="s">
        <v>114</v>
      </c>
      <c r="CT14">
        <v>12</v>
      </c>
      <c r="CU14">
        <v>157</v>
      </c>
      <c r="CV14" t="b">
        <v>1</v>
      </c>
      <c r="CW14">
        <v>166</v>
      </c>
      <c r="CX14" t="s">
        <v>239</v>
      </c>
      <c r="CY14" t="s">
        <v>240</v>
      </c>
      <c r="CZ14">
        <v>2223</v>
      </c>
      <c r="DA14">
        <v>4</v>
      </c>
      <c r="DB14">
        <v>193</v>
      </c>
      <c r="DC14" t="s">
        <v>121</v>
      </c>
    </row>
    <row r="15" spans="1:107" x14ac:dyDescent="0.25">
      <c r="A15" t="s">
        <v>241</v>
      </c>
      <c r="B15" t="s">
        <v>241</v>
      </c>
      <c r="C15">
        <v>1</v>
      </c>
      <c r="D15">
        <v>1</v>
      </c>
      <c r="E15">
        <v>1</v>
      </c>
      <c r="F15" t="s">
        <v>242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43862</v>
      </c>
      <c r="AV15" s="1">
        <v>43862</v>
      </c>
      <c r="AW15" s="1">
        <v>43862</v>
      </c>
      <c r="AX15" t="s">
        <v>243</v>
      </c>
      <c r="AY15">
        <v>727</v>
      </c>
      <c r="AZ15">
        <v>727</v>
      </c>
      <c r="BA15">
        <v>1</v>
      </c>
      <c r="BB15">
        <v>1</v>
      </c>
      <c r="BC15">
        <v>1</v>
      </c>
      <c r="BD15">
        <v>-2</v>
      </c>
      <c r="BF15" t="s">
        <v>113</v>
      </c>
      <c r="BQ15">
        <v>0</v>
      </c>
      <c r="BR15" s="1">
        <v>43862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945260</v>
      </c>
      <c r="CD15">
        <v>0</v>
      </c>
      <c r="CE15">
        <v>945260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114</v>
      </c>
      <c r="CT15">
        <v>13</v>
      </c>
      <c r="CU15">
        <v>169</v>
      </c>
      <c r="CV15" t="b">
        <v>1</v>
      </c>
      <c r="CW15">
        <v>181</v>
      </c>
      <c r="CX15">
        <v>2805</v>
      </c>
      <c r="CY15">
        <v>2426</v>
      </c>
      <c r="CZ15">
        <v>2426</v>
      </c>
      <c r="DA15">
        <v>5</v>
      </c>
      <c r="DB15">
        <v>614</v>
      </c>
      <c r="DC15">
        <v>-1</v>
      </c>
    </row>
    <row r="16" spans="1:107" x14ac:dyDescent="0.25">
      <c r="A16" t="s">
        <v>244</v>
      </c>
      <c r="B16" t="s">
        <v>244</v>
      </c>
      <c r="C16">
        <v>1</v>
      </c>
      <c r="D16">
        <v>1</v>
      </c>
      <c r="E16">
        <v>1</v>
      </c>
      <c r="F16" t="s">
        <v>245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 s="1">
        <v>43891</v>
      </c>
      <c r="AV16" s="1">
        <v>43891</v>
      </c>
      <c r="AW16" s="1">
        <v>43891</v>
      </c>
      <c r="AX16" t="s">
        <v>246</v>
      </c>
      <c r="AY16">
        <v>1070</v>
      </c>
      <c r="AZ16">
        <v>1070</v>
      </c>
      <c r="BA16">
        <v>1</v>
      </c>
      <c r="BB16">
        <v>6</v>
      </c>
      <c r="BC16">
        <v>1</v>
      </c>
      <c r="BD16">
        <v>-2</v>
      </c>
      <c r="BE16" t="s">
        <v>113</v>
      </c>
      <c r="BF16" t="s">
        <v>113</v>
      </c>
      <c r="BG16" t="s">
        <v>113</v>
      </c>
      <c r="BN16" t="s">
        <v>113</v>
      </c>
      <c r="BO16" t="s">
        <v>113</v>
      </c>
      <c r="BP16" t="s">
        <v>113</v>
      </c>
      <c r="BQ16" s="1">
        <v>43891</v>
      </c>
      <c r="BR16" s="1">
        <v>43891</v>
      </c>
      <c r="BS16" s="1">
        <v>43891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s="1">
        <v>43891</v>
      </c>
      <c r="CA16" s="1">
        <v>43891</v>
      </c>
      <c r="CB16" s="1">
        <v>43891</v>
      </c>
      <c r="CC16">
        <v>96726000</v>
      </c>
      <c r="CD16">
        <v>2774700</v>
      </c>
      <c r="CE16">
        <v>3965700</v>
      </c>
      <c r="CF16">
        <v>2599000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30523000</v>
      </c>
      <c r="CN16">
        <v>24946000</v>
      </c>
      <c r="CO16">
        <v>31918000</v>
      </c>
      <c r="CP16">
        <v>1</v>
      </c>
      <c r="CQ16" t="s">
        <v>114</v>
      </c>
      <c r="CT16">
        <v>14</v>
      </c>
      <c r="CU16">
        <v>54</v>
      </c>
      <c r="CV16" t="b">
        <v>1</v>
      </c>
      <c r="CW16">
        <v>56</v>
      </c>
      <c r="CX16" t="s">
        <v>247</v>
      </c>
      <c r="CY16">
        <v>610</v>
      </c>
      <c r="CZ16">
        <v>610</v>
      </c>
      <c r="DA16">
        <v>6</v>
      </c>
      <c r="DB16">
        <v>494</v>
      </c>
      <c r="DC16">
        <v>-1</v>
      </c>
    </row>
    <row r="17" spans="1:107" x14ac:dyDescent="0.25">
      <c r="A17" t="s">
        <v>248</v>
      </c>
      <c r="B17" t="s">
        <v>248</v>
      </c>
      <c r="C17">
        <v>1</v>
      </c>
      <c r="D17">
        <v>1</v>
      </c>
      <c r="E17">
        <v>1</v>
      </c>
      <c r="F17" t="s">
        <v>249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 t="s">
        <v>250</v>
      </c>
      <c r="AY17">
        <v>1103</v>
      </c>
      <c r="AZ17">
        <v>1103</v>
      </c>
      <c r="BA17">
        <v>1</v>
      </c>
      <c r="BB17">
        <v>6</v>
      </c>
      <c r="BC17">
        <v>1</v>
      </c>
      <c r="BD17">
        <v>-2</v>
      </c>
      <c r="BE17" t="s">
        <v>113</v>
      </c>
      <c r="BF17" t="s">
        <v>113</v>
      </c>
      <c r="BG17" t="s">
        <v>113</v>
      </c>
      <c r="BN17" t="s">
        <v>138</v>
      </c>
      <c r="BO17" t="s">
        <v>113</v>
      </c>
      <c r="BP17" t="s">
        <v>138</v>
      </c>
      <c r="BQ17">
        <v>1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1</v>
      </c>
      <c r="CC17">
        <v>54460000</v>
      </c>
      <c r="CD17">
        <v>3093100</v>
      </c>
      <c r="CE17">
        <v>1699500</v>
      </c>
      <c r="CF17">
        <v>3450000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17403000</v>
      </c>
      <c r="CN17">
        <v>19111000</v>
      </c>
      <c r="CO17">
        <v>9702800</v>
      </c>
      <c r="CP17">
        <v>1</v>
      </c>
      <c r="CQ17" t="s">
        <v>114</v>
      </c>
      <c r="CT17">
        <v>15</v>
      </c>
      <c r="CU17">
        <v>71</v>
      </c>
      <c r="CV17" t="b">
        <v>1</v>
      </c>
      <c r="CW17">
        <v>74</v>
      </c>
      <c r="CX17" t="s">
        <v>251</v>
      </c>
      <c r="CY17">
        <v>785</v>
      </c>
      <c r="CZ17">
        <v>785</v>
      </c>
      <c r="DA17">
        <v>7</v>
      </c>
      <c r="DB17">
        <v>267</v>
      </c>
      <c r="DC17">
        <v>-1</v>
      </c>
    </row>
    <row r="18" spans="1:107" x14ac:dyDescent="0.25">
      <c r="A18" t="s">
        <v>252</v>
      </c>
      <c r="B18" t="s">
        <v>252</v>
      </c>
      <c r="C18">
        <v>1</v>
      </c>
      <c r="D18">
        <v>1</v>
      </c>
      <c r="E18">
        <v>1</v>
      </c>
      <c r="F18" t="s">
        <v>253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 t="s">
        <v>223</v>
      </c>
      <c r="AV18" t="s">
        <v>223</v>
      </c>
      <c r="AW18" t="s">
        <v>223</v>
      </c>
      <c r="AX18" t="s">
        <v>254</v>
      </c>
      <c r="AY18">
        <v>836</v>
      </c>
      <c r="AZ18">
        <v>836</v>
      </c>
      <c r="BA18">
        <v>1</v>
      </c>
      <c r="BB18">
        <v>2</v>
      </c>
      <c r="BC18">
        <v>0</v>
      </c>
      <c r="BD18" t="s">
        <v>255</v>
      </c>
      <c r="BN18" t="s">
        <v>113</v>
      </c>
      <c r="BO18" t="s">
        <v>113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 t="s">
        <v>223</v>
      </c>
      <c r="CA18" t="s">
        <v>223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</v>
      </c>
      <c r="CT18">
        <v>16</v>
      </c>
      <c r="CU18">
        <v>40</v>
      </c>
      <c r="CV18" t="b">
        <v>1</v>
      </c>
      <c r="CW18">
        <v>42</v>
      </c>
      <c r="CX18" t="s">
        <v>256</v>
      </c>
      <c r="CY18" t="s">
        <v>257</v>
      </c>
      <c r="CZ18">
        <v>431</v>
      </c>
      <c r="DC18">
        <v>-1</v>
      </c>
    </row>
    <row r="19" spans="1:107" x14ac:dyDescent="0.25">
      <c r="A19" t="s">
        <v>258</v>
      </c>
      <c r="B19" t="s">
        <v>258</v>
      </c>
      <c r="C19">
        <v>2</v>
      </c>
      <c r="D19">
        <v>2</v>
      </c>
      <c r="E19">
        <v>2</v>
      </c>
      <c r="F19" t="s">
        <v>259</v>
      </c>
      <c r="G19">
        <v>1</v>
      </c>
      <c r="H19">
        <v>2</v>
      </c>
      <c r="I19">
        <v>2</v>
      </c>
      <c r="J19">
        <v>2</v>
      </c>
      <c r="K19">
        <v>0</v>
      </c>
      <c r="L19">
        <v>2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0</v>
      </c>
      <c r="X19">
        <v>2</v>
      </c>
      <c r="Y19">
        <v>1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2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10</v>
      </c>
      <c r="AV19">
        <v>10</v>
      </c>
      <c r="AW19">
        <v>10</v>
      </c>
      <c r="AX19" t="s">
        <v>260</v>
      </c>
      <c r="AY19">
        <v>451</v>
      </c>
      <c r="AZ19">
        <v>451</v>
      </c>
      <c r="BA19">
        <v>1</v>
      </c>
      <c r="BB19">
        <v>8</v>
      </c>
      <c r="BC19">
        <v>0</v>
      </c>
      <c r="BD19" t="s">
        <v>261</v>
      </c>
      <c r="BF19" t="s">
        <v>138</v>
      </c>
      <c r="BG19" t="s">
        <v>138</v>
      </c>
      <c r="BH19" t="s">
        <v>113</v>
      </c>
      <c r="BL19" t="s">
        <v>138</v>
      </c>
      <c r="BN19" t="s">
        <v>113</v>
      </c>
      <c r="BO19" t="s">
        <v>138</v>
      </c>
      <c r="BP19" t="s">
        <v>138</v>
      </c>
      <c r="BQ19">
        <v>0</v>
      </c>
      <c r="BR19">
        <v>10</v>
      </c>
      <c r="BS19" s="1">
        <v>44046</v>
      </c>
      <c r="BT19" s="1">
        <v>43867</v>
      </c>
      <c r="BU19">
        <v>0</v>
      </c>
      <c r="BV19">
        <v>0</v>
      </c>
      <c r="BW19">
        <v>0</v>
      </c>
      <c r="BX19" s="1">
        <v>43867</v>
      </c>
      <c r="BY19">
        <v>0</v>
      </c>
      <c r="BZ19" s="1">
        <v>44046</v>
      </c>
      <c r="CA19" s="1">
        <v>44046</v>
      </c>
      <c r="CB19" s="1">
        <v>44046</v>
      </c>
      <c r="CC19">
        <v>28365000</v>
      </c>
      <c r="CD19">
        <v>0</v>
      </c>
      <c r="CE19">
        <v>1343400</v>
      </c>
      <c r="CF19">
        <v>1279100</v>
      </c>
      <c r="CG19">
        <v>667270</v>
      </c>
      <c r="CH19">
        <v>0</v>
      </c>
      <c r="CI19">
        <v>0</v>
      </c>
      <c r="CJ19">
        <v>0</v>
      </c>
      <c r="CK19">
        <v>342890</v>
      </c>
      <c r="CL19">
        <v>0</v>
      </c>
      <c r="CM19">
        <v>7295700</v>
      </c>
      <c r="CN19">
        <v>7155200</v>
      </c>
      <c r="CO19">
        <v>10281000</v>
      </c>
      <c r="CP19">
        <v>0</v>
      </c>
      <c r="CT19">
        <v>17</v>
      </c>
      <c r="CU19" t="s">
        <v>262</v>
      </c>
      <c r="CV19" t="s">
        <v>187</v>
      </c>
      <c r="CW19" t="s">
        <v>263</v>
      </c>
      <c r="CX19" t="s">
        <v>264</v>
      </c>
      <c r="CY19" t="s">
        <v>265</v>
      </c>
      <c r="CZ19" t="s">
        <v>265</v>
      </c>
      <c r="DC19">
        <v>-1</v>
      </c>
    </row>
    <row r="20" spans="1:107" x14ac:dyDescent="0.25">
      <c r="A20" t="s">
        <v>266</v>
      </c>
      <c r="B20" t="s">
        <v>266</v>
      </c>
      <c r="C20">
        <v>1</v>
      </c>
      <c r="D20">
        <v>1</v>
      </c>
      <c r="E20">
        <v>1</v>
      </c>
      <c r="F20" t="s">
        <v>267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 s="1">
        <v>44044</v>
      </c>
      <c r="AV20" s="1">
        <v>44044</v>
      </c>
      <c r="AW20" s="1">
        <v>44044</v>
      </c>
      <c r="AX20" t="s">
        <v>268</v>
      </c>
      <c r="AY20">
        <v>612</v>
      </c>
      <c r="AZ20">
        <v>612</v>
      </c>
      <c r="BA20">
        <v>1</v>
      </c>
      <c r="BB20">
        <v>3</v>
      </c>
      <c r="BC20">
        <v>0</v>
      </c>
      <c r="BD20" t="s">
        <v>269</v>
      </c>
      <c r="BN20" t="s">
        <v>138</v>
      </c>
      <c r="BO20" t="s">
        <v>113</v>
      </c>
      <c r="BP20" t="s">
        <v>138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 s="1">
        <v>44044</v>
      </c>
      <c r="CA20" s="1">
        <v>44044</v>
      </c>
      <c r="CB20" s="1">
        <v>44044</v>
      </c>
      <c r="CC20">
        <v>131850000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46535000</v>
      </c>
      <c r="CN20">
        <v>48012000</v>
      </c>
      <c r="CO20">
        <v>37299000</v>
      </c>
      <c r="CP20">
        <v>1</v>
      </c>
      <c r="CT20">
        <v>18</v>
      </c>
      <c r="CU20">
        <v>44</v>
      </c>
      <c r="CV20" t="b">
        <v>1</v>
      </c>
      <c r="CW20">
        <v>46</v>
      </c>
      <c r="CX20" t="s">
        <v>270</v>
      </c>
      <c r="CY20">
        <v>443</v>
      </c>
      <c r="CZ20">
        <v>443</v>
      </c>
      <c r="DC20">
        <v>-1</v>
      </c>
    </row>
    <row r="21" spans="1:107" x14ac:dyDescent="0.25">
      <c r="A21" t="s">
        <v>271</v>
      </c>
      <c r="B21" t="s">
        <v>271</v>
      </c>
      <c r="C21">
        <v>1</v>
      </c>
      <c r="D21">
        <v>1</v>
      </c>
      <c r="E21">
        <v>1</v>
      </c>
      <c r="F21" t="s">
        <v>272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223</v>
      </c>
      <c r="AV21" t="s">
        <v>223</v>
      </c>
      <c r="AW21" t="s">
        <v>223</v>
      </c>
      <c r="AX21" t="s">
        <v>273</v>
      </c>
      <c r="AY21">
        <v>889</v>
      </c>
      <c r="AZ21">
        <v>889</v>
      </c>
      <c r="BA21">
        <v>1</v>
      </c>
      <c r="BB21">
        <v>1</v>
      </c>
      <c r="BC21">
        <v>0</v>
      </c>
      <c r="BD21" t="s">
        <v>274</v>
      </c>
      <c r="BG21" t="s">
        <v>113</v>
      </c>
      <c r="BQ21">
        <v>0</v>
      </c>
      <c r="BR21">
        <v>0</v>
      </c>
      <c r="BS21" t="s">
        <v>223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7154700</v>
      </c>
      <c r="CD21">
        <v>0</v>
      </c>
      <c r="CE21">
        <v>0</v>
      </c>
      <c r="CF21">
        <v>7154700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T21">
        <v>19</v>
      </c>
      <c r="CU21">
        <v>110</v>
      </c>
      <c r="CV21" t="b">
        <v>1</v>
      </c>
      <c r="CW21">
        <v>113</v>
      </c>
      <c r="CX21">
        <v>1820</v>
      </c>
      <c r="CY21">
        <v>1572</v>
      </c>
      <c r="CZ21">
        <v>1572</v>
      </c>
      <c r="DC21">
        <v>-1</v>
      </c>
    </row>
    <row r="22" spans="1:107" x14ac:dyDescent="0.25">
      <c r="A22" t="s">
        <v>275</v>
      </c>
      <c r="B22" t="s">
        <v>275</v>
      </c>
      <c r="C22" t="s">
        <v>276</v>
      </c>
      <c r="D22" t="s">
        <v>276</v>
      </c>
      <c r="E22" t="s">
        <v>276</v>
      </c>
      <c r="F22" t="s">
        <v>277</v>
      </c>
      <c r="G22">
        <v>2</v>
      </c>
      <c r="H22">
        <v>7</v>
      </c>
      <c r="I22">
        <v>7</v>
      </c>
      <c r="J22">
        <v>7</v>
      </c>
      <c r="K22">
        <v>4</v>
      </c>
      <c r="L22">
        <v>4</v>
      </c>
      <c r="M22">
        <v>5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6</v>
      </c>
      <c r="U22">
        <v>7</v>
      </c>
      <c r="V22">
        <v>7</v>
      </c>
      <c r="W22">
        <v>4</v>
      </c>
      <c r="X22">
        <v>4</v>
      </c>
      <c r="Y22">
        <v>5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7</v>
      </c>
      <c r="AH22">
        <v>7</v>
      </c>
      <c r="AI22">
        <v>4</v>
      </c>
      <c r="AJ22">
        <v>4</v>
      </c>
      <c r="AK22">
        <v>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6</v>
      </c>
      <c r="AS22">
        <v>7</v>
      </c>
      <c r="AT22">
        <v>7</v>
      </c>
      <c r="AU22" s="1">
        <v>43975</v>
      </c>
      <c r="AV22" s="1">
        <v>43975</v>
      </c>
      <c r="AW22" s="1">
        <v>43975</v>
      </c>
      <c r="AX22" t="s">
        <v>278</v>
      </c>
      <c r="AY22">
        <v>453</v>
      </c>
      <c r="AZ22" t="s">
        <v>279</v>
      </c>
      <c r="BA22">
        <v>1</v>
      </c>
      <c r="BB22">
        <v>34</v>
      </c>
      <c r="BC22">
        <v>0</v>
      </c>
      <c r="BD22" t="s">
        <v>280</v>
      </c>
      <c r="BE22" t="s">
        <v>113</v>
      </c>
      <c r="BF22" t="s">
        <v>138</v>
      </c>
      <c r="BG22" t="s">
        <v>113</v>
      </c>
      <c r="BH22" t="s">
        <v>138</v>
      </c>
      <c r="BN22" t="s">
        <v>113</v>
      </c>
      <c r="BO22" t="s">
        <v>113</v>
      </c>
      <c r="BP22" t="s">
        <v>113</v>
      </c>
      <c r="BQ22" s="1">
        <v>44087</v>
      </c>
      <c r="BR22" s="1">
        <v>44087</v>
      </c>
      <c r="BS22" s="1">
        <v>43848</v>
      </c>
      <c r="BT22" s="1">
        <v>43925</v>
      </c>
      <c r="BU22">
        <v>0</v>
      </c>
      <c r="BV22">
        <v>0</v>
      </c>
      <c r="BW22">
        <v>0</v>
      </c>
      <c r="BX22">
        <v>0</v>
      </c>
      <c r="BY22">
        <v>0</v>
      </c>
      <c r="BZ22" s="1">
        <v>43910</v>
      </c>
      <c r="CA22" s="1">
        <v>43975</v>
      </c>
      <c r="CB22" s="1">
        <v>43975</v>
      </c>
      <c r="CC22">
        <v>265490000</v>
      </c>
      <c r="CD22">
        <v>5331500</v>
      </c>
      <c r="CE22">
        <v>6522500</v>
      </c>
      <c r="CF22">
        <v>8556600</v>
      </c>
      <c r="CG22">
        <v>169090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56837000</v>
      </c>
      <c r="CN22">
        <v>89185000</v>
      </c>
      <c r="CO22">
        <v>98885000</v>
      </c>
      <c r="CP22">
        <v>12</v>
      </c>
      <c r="CS22" t="s">
        <v>114</v>
      </c>
      <c r="CT22">
        <v>20</v>
      </c>
      <c r="CU22" t="s">
        <v>281</v>
      </c>
      <c r="CV22" t="s">
        <v>282</v>
      </c>
      <c r="CW22" t="s">
        <v>283</v>
      </c>
      <c r="CX22" t="s">
        <v>284</v>
      </c>
      <c r="CY22" t="s">
        <v>285</v>
      </c>
      <c r="CZ22" t="s">
        <v>286</v>
      </c>
      <c r="DC22" t="s">
        <v>141</v>
      </c>
    </row>
    <row r="23" spans="1:107" x14ac:dyDescent="0.25">
      <c r="A23" t="s">
        <v>287</v>
      </c>
      <c r="B23" t="s">
        <v>287</v>
      </c>
      <c r="C23">
        <v>2</v>
      </c>
      <c r="D23">
        <v>2</v>
      </c>
      <c r="E23">
        <v>2</v>
      </c>
      <c r="F23" t="s">
        <v>288</v>
      </c>
      <c r="G23">
        <v>1</v>
      </c>
      <c r="H23">
        <v>2</v>
      </c>
      <c r="I23">
        <v>2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 t="s">
        <v>289</v>
      </c>
      <c r="AV23" t="s">
        <v>289</v>
      </c>
      <c r="AW23" t="s">
        <v>289</v>
      </c>
      <c r="AX23" t="s">
        <v>290</v>
      </c>
      <c r="AY23">
        <v>34340</v>
      </c>
      <c r="AZ23">
        <v>34340</v>
      </c>
      <c r="BA23">
        <v>1</v>
      </c>
      <c r="BB23">
        <v>2</v>
      </c>
      <c r="BC23">
        <v>0</v>
      </c>
      <c r="BD23" t="s">
        <v>291</v>
      </c>
      <c r="BN23" t="s">
        <v>113</v>
      </c>
      <c r="BP23" t="s">
        <v>113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 t="s">
        <v>289</v>
      </c>
      <c r="CA23">
        <v>0</v>
      </c>
      <c r="CB23" t="s">
        <v>289</v>
      </c>
      <c r="CC23">
        <v>6837600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6837600</v>
      </c>
      <c r="CN23">
        <v>0</v>
      </c>
      <c r="CO23">
        <v>0</v>
      </c>
      <c r="CP23">
        <v>1</v>
      </c>
      <c r="CT23">
        <v>21</v>
      </c>
      <c r="CU23" t="s">
        <v>292</v>
      </c>
      <c r="CV23" t="s">
        <v>187</v>
      </c>
      <c r="CW23" t="s">
        <v>293</v>
      </c>
      <c r="CX23" t="s">
        <v>294</v>
      </c>
      <c r="CY23" t="s">
        <v>295</v>
      </c>
      <c r="CZ23" t="s">
        <v>295</v>
      </c>
      <c r="DC23">
        <v>-1</v>
      </c>
    </row>
    <row r="24" spans="1:107" x14ac:dyDescent="0.25">
      <c r="A24" t="s">
        <v>296</v>
      </c>
      <c r="B24" t="s">
        <v>296</v>
      </c>
      <c r="C24" t="s">
        <v>133</v>
      </c>
      <c r="D24" t="s">
        <v>133</v>
      </c>
      <c r="E24" t="s">
        <v>133</v>
      </c>
      <c r="F24" t="s">
        <v>297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 t="s">
        <v>298</v>
      </c>
      <c r="AV24" t="s">
        <v>298</v>
      </c>
      <c r="AW24" t="s">
        <v>298</v>
      </c>
      <c r="AX24" t="s">
        <v>299</v>
      </c>
      <c r="AY24">
        <v>1861</v>
      </c>
      <c r="AZ24" t="s">
        <v>300</v>
      </c>
      <c r="BA24">
        <v>1</v>
      </c>
      <c r="BB24">
        <v>6</v>
      </c>
      <c r="BC24">
        <v>1</v>
      </c>
      <c r="BD24">
        <v>-2</v>
      </c>
      <c r="BE24" t="s">
        <v>113</v>
      </c>
      <c r="BF24" t="s">
        <v>113</v>
      </c>
      <c r="BG24" t="s">
        <v>113</v>
      </c>
      <c r="BN24" t="s">
        <v>138</v>
      </c>
      <c r="BO24" t="s">
        <v>113</v>
      </c>
      <c r="BP24" t="s">
        <v>113</v>
      </c>
      <c r="BQ24" t="s">
        <v>298</v>
      </c>
      <c r="BR24" t="s">
        <v>298</v>
      </c>
      <c r="BS24" t="s">
        <v>298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 t="s">
        <v>298</v>
      </c>
      <c r="CA24" t="s">
        <v>298</v>
      </c>
      <c r="CB24" t="s">
        <v>298</v>
      </c>
      <c r="CC24">
        <v>606510000</v>
      </c>
      <c r="CD24">
        <v>97648000</v>
      </c>
      <c r="CE24">
        <v>76391000</v>
      </c>
      <c r="CF24">
        <v>75595000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11580000</v>
      </c>
      <c r="CN24">
        <v>177790000</v>
      </c>
      <c r="CO24">
        <v>167510000</v>
      </c>
      <c r="CP24">
        <v>2</v>
      </c>
      <c r="CQ24" t="s">
        <v>114</v>
      </c>
      <c r="CT24">
        <v>22</v>
      </c>
      <c r="CU24">
        <v>15</v>
      </c>
      <c r="CV24" t="b">
        <v>1</v>
      </c>
      <c r="CW24">
        <v>15</v>
      </c>
      <c r="CX24" t="s">
        <v>301</v>
      </c>
      <c r="CY24" t="s">
        <v>302</v>
      </c>
      <c r="CZ24">
        <v>178</v>
      </c>
      <c r="DA24">
        <v>8</v>
      </c>
      <c r="DB24">
        <v>1242</v>
      </c>
      <c r="DC24" t="s">
        <v>141</v>
      </c>
    </row>
    <row r="25" spans="1:107" x14ac:dyDescent="0.25">
      <c r="A25" t="s">
        <v>303</v>
      </c>
      <c r="B25" t="s">
        <v>303</v>
      </c>
      <c r="C25">
        <v>7</v>
      </c>
      <c r="D25">
        <v>7</v>
      </c>
      <c r="E25">
        <v>7</v>
      </c>
      <c r="F25" t="s">
        <v>304</v>
      </c>
      <c r="G25">
        <v>1</v>
      </c>
      <c r="H25">
        <v>7</v>
      </c>
      <c r="I25">
        <v>7</v>
      </c>
      <c r="J25">
        <v>7</v>
      </c>
      <c r="K25">
        <v>5</v>
      </c>
      <c r="L25">
        <v>5</v>
      </c>
      <c r="M25">
        <v>5</v>
      </c>
      <c r="N25">
        <v>1</v>
      </c>
      <c r="O25">
        <v>1</v>
      </c>
      <c r="P25">
        <v>2</v>
      </c>
      <c r="Q25">
        <v>0</v>
      </c>
      <c r="R25">
        <v>0</v>
      </c>
      <c r="S25">
        <v>0</v>
      </c>
      <c r="T25">
        <v>7</v>
      </c>
      <c r="U25">
        <v>7</v>
      </c>
      <c r="V25">
        <v>7</v>
      </c>
      <c r="W25">
        <v>5</v>
      </c>
      <c r="X25">
        <v>5</v>
      </c>
      <c r="Y25">
        <v>5</v>
      </c>
      <c r="Z25">
        <v>1</v>
      </c>
      <c r="AA25">
        <v>1</v>
      </c>
      <c r="AB25">
        <v>2</v>
      </c>
      <c r="AC25">
        <v>0</v>
      </c>
      <c r="AD25">
        <v>0</v>
      </c>
      <c r="AE25">
        <v>0</v>
      </c>
      <c r="AF25">
        <v>7</v>
      </c>
      <c r="AG25">
        <v>7</v>
      </c>
      <c r="AH25">
        <v>7</v>
      </c>
      <c r="AI25">
        <v>5</v>
      </c>
      <c r="AJ25">
        <v>5</v>
      </c>
      <c r="AK25">
        <v>5</v>
      </c>
      <c r="AL25">
        <v>1</v>
      </c>
      <c r="AM25">
        <v>1</v>
      </c>
      <c r="AN25">
        <v>2</v>
      </c>
      <c r="AO25">
        <v>0</v>
      </c>
      <c r="AP25">
        <v>0</v>
      </c>
      <c r="AQ25">
        <v>0</v>
      </c>
      <c r="AR25">
        <v>7</v>
      </c>
      <c r="AS25">
        <v>7</v>
      </c>
      <c r="AT25">
        <v>7</v>
      </c>
      <c r="AU25" t="s">
        <v>305</v>
      </c>
      <c r="AV25" t="s">
        <v>305</v>
      </c>
      <c r="AW25" t="s">
        <v>305</v>
      </c>
      <c r="AX25" t="s">
        <v>306</v>
      </c>
      <c r="AY25">
        <v>147</v>
      </c>
      <c r="AZ25">
        <v>147</v>
      </c>
      <c r="BA25">
        <v>1</v>
      </c>
      <c r="BB25">
        <v>56</v>
      </c>
      <c r="BC25">
        <v>0</v>
      </c>
      <c r="BD25" t="s">
        <v>307</v>
      </c>
      <c r="BE25" t="s">
        <v>113</v>
      </c>
      <c r="BF25" t="s">
        <v>113</v>
      </c>
      <c r="BG25" t="s">
        <v>113</v>
      </c>
      <c r="BH25" t="s">
        <v>138</v>
      </c>
      <c r="BI25" t="s">
        <v>113</v>
      </c>
      <c r="BJ25" t="s">
        <v>113</v>
      </c>
      <c r="BN25" t="s">
        <v>113</v>
      </c>
      <c r="BO25" t="s">
        <v>113</v>
      </c>
      <c r="BP25" t="s">
        <v>113</v>
      </c>
      <c r="BQ25" t="s">
        <v>308</v>
      </c>
      <c r="BR25" t="s">
        <v>308</v>
      </c>
      <c r="BS25" t="s">
        <v>308</v>
      </c>
      <c r="BT25" s="1">
        <v>43871</v>
      </c>
      <c r="BU25" s="1">
        <v>44084</v>
      </c>
      <c r="BV25" s="1">
        <v>44031</v>
      </c>
      <c r="BW25">
        <v>0</v>
      </c>
      <c r="BX25">
        <v>0</v>
      </c>
      <c r="BY25">
        <v>0</v>
      </c>
      <c r="BZ25" t="s">
        <v>305</v>
      </c>
      <c r="CA25" t="s">
        <v>305</v>
      </c>
      <c r="CB25" t="s">
        <v>305</v>
      </c>
      <c r="CC25">
        <v>2686600000</v>
      </c>
      <c r="CD25">
        <v>68799000</v>
      </c>
      <c r="CE25">
        <v>70528000</v>
      </c>
      <c r="CF25">
        <v>71666000</v>
      </c>
      <c r="CG25">
        <v>317200</v>
      </c>
      <c r="CH25">
        <v>2392500</v>
      </c>
      <c r="CI25">
        <v>2855600</v>
      </c>
      <c r="CJ25">
        <v>0</v>
      </c>
      <c r="CK25">
        <v>0</v>
      </c>
      <c r="CL25">
        <v>0</v>
      </c>
      <c r="CM25">
        <v>577190000</v>
      </c>
      <c r="CN25">
        <v>916390000</v>
      </c>
      <c r="CO25">
        <v>976480000</v>
      </c>
      <c r="CP25">
        <v>39</v>
      </c>
      <c r="CT25">
        <v>23</v>
      </c>
      <c r="CU25" t="s">
        <v>309</v>
      </c>
      <c r="CV25" t="s">
        <v>282</v>
      </c>
      <c r="CW25" t="s">
        <v>310</v>
      </c>
      <c r="CX25" t="s">
        <v>311</v>
      </c>
      <c r="CY25" t="s">
        <v>312</v>
      </c>
      <c r="CZ25" t="s">
        <v>313</v>
      </c>
      <c r="DC25">
        <v>-1</v>
      </c>
    </row>
    <row r="26" spans="1:107" x14ac:dyDescent="0.25">
      <c r="A26" t="s">
        <v>314</v>
      </c>
      <c r="B26" t="s">
        <v>314</v>
      </c>
      <c r="C26">
        <v>4</v>
      </c>
      <c r="D26">
        <v>4</v>
      </c>
      <c r="E26">
        <v>4</v>
      </c>
      <c r="F26" t="s">
        <v>315</v>
      </c>
      <c r="G26">
        <v>1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4</v>
      </c>
      <c r="AT26">
        <v>4</v>
      </c>
      <c r="AU26" s="1">
        <v>43972</v>
      </c>
      <c r="AV26" s="1">
        <v>43972</v>
      </c>
      <c r="AW26" s="1">
        <v>43972</v>
      </c>
      <c r="AX26" t="s">
        <v>316</v>
      </c>
      <c r="AY26">
        <v>246</v>
      </c>
      <c r="AZ26">
        <v>246</v>
      </c>
      <c r="BA26">
        <v>1</v>
      </c>
      <c r="BB26">
        <v>53</v>
      </c>
      <c r="BC26">
        <v>0</v>
      </c>
      <c r="BD26" t="s">
        <v>317</v>
      </c>
      <c r="BE26" t="s">
        <v>113</v>
      </c>
      <c r="BF26" t="s">
        <v>113</v>
      </c>
      <c r="BG26" t="s">
        <v>113</v>
      </c>
      <c r="BN26" t="s">
        <v>113</v>
      </c>
      <c r="BO26" t="s">
        <v>113</v>
      </c>
      <c r="BP26" t="s">
        <v>113</v>
      </c>
      <c r="BQ26" s="1">
        <v>43972</v>
      </c>
      <c r="BR26" s="1">
        <v>43972</v>
      </c>
      <c r="BS26" s="1">
        <v>43972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 s="1">
        <v>43972</v>
      </c>
      <c r="CA26" s="1">
        <v>43972</v>
      </c>
      <c r="CB26" s="1">
        <v>43972</v>
      </c>
      <c r="CC26">
        <v>5482800000</v>
      </c>
      <c r="CD26">
        <v>82955000</v>
      </c>
      <c r="CE26">
        <v>69598000</v>
      </c>
      <c r="CF26">
        <v>77527000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1675800000</v>
      </c>
      <c r="CN26">
        <v>1643100000</v>
      </c>
      <c r="CO26">
        <v>1933800000</v>
      </c>
      <c r="CP26">
        <v>40</v>
      </c>
      <c r="CT26">
        <v>24</v>
      </c>
      <c r="CU26" t="s">
        <v>318</v>
      </c>
      <c r="CV26" t="s">
        <v>211</v>
      </c>
      <c r="CW26" t="s">
        <v>319</v>
      </c>
      <c r="CX26" t="s">
        <v>320</v>
      </c>
      <c r="CY26" t="s">
        <v>321</v>
      </c>
      <c r="CZ26" t="s">
        <v>322</v>
      </c>
      <c r="DA26">
        <v>9</v>
      </c>
      <c r="DB26">
        <v>109</v>
      </c>
      <c r="DC26">
        <v>-1</v>
      </c>
    </row>
    <row r="27" spans="1:107" x14ac:dyDescent="0.25">
      <c r="A27" t="s">
        <v>323</v>
      </c>
      <c r="B27" t="s">
        <v>323</v>
      </c>
      <c r="C27" t="s">
        <v>133</v>
      </c>
      <c r="D27" t="s">
        <v>133</v>
      </c>
      <c r="E27" t="s">
        <v>133</v>
      </c>
      <c r="F27" t="s">
        <v>324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 s="1">
        <v>44028</v>
      </c>
      <c r="AV27" s="1">
        <v>44028</v>
      </c>
      <c r="AW27" s="1">
        <v>44028</v>
      </c>
      <c r="AX27" t="s">
        <v>325</v>
      </c>
      <c r="AY27">
        <v>96</v>
      </c>
      <c r="AZ27" t="s">
        <v>326</v>
      </c>
      <c r="BA27">
        <v>1</v>
      </c>
      <c r="BB27">
        <v>12</v>
      </c>
      <c r="BC27">
        <v>0</v>
      </c>
      <c r="BD27" t="s">
        <v>327</v>
      </c>
      <c r="BE27" t="s">
        <v>113</v>
      </c>
      <c r="BF27" t="s">
        <v>113</v>
      </c>
      <c r="BG27" t="s">
        <v>113</v>
      </c>
      <c r="BN27" t="s">
        <v>113</v>
      </c>
      <c r="BO27" t="s">
        <v>113</v>
      </c>
      <c r="BP27" t="s">
        <v>113</v>
      </c>
      <c r="BQ27" s="1">
        <v>44028</v>
      </c>
      <c r="BR27" s="1">
        <v>44028</v>
      </c>
      <c r="BS27" s="1">
        <v>44028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 s="1">
        <v>44028</v>
      </c>
      <c r="CA27" s="1">
        <v>44028</v>
      </c>
      <c r="CB27" s="1">
        <v>44028</v>
      </c>
      <c r="CC27">
        <v>361960000</v>
      </c>
      <c r="CD27">
        <v>10859000</v>
      </c>
      <c r="CE27">
        <v>9957900</v>
      </c>
      <c r="CF27">
        <v>12732000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97667000</v>
      </c>
      <c r="CN27">
        <v>128610000</v>
      </c>
      <c r="CO27">
        <v>102140000</v>
      </c>
      <c r="CP27">
        <v>12</v>
      </c>
      <c r="CT27">
        <v>25</v>
      </c>
      <c r="CU27">
        <v>34</v>
      </c>
      <c r="CV27" t="b">
        <v>1</v>
      </c>
      <c r="CW27">
        <v>35</v>
      </c>
      <c r="CX27" t="s">
        <v>328</v>
      </c>
      <c r="CY27" t="s">
        <v>329</v>
      </c>
      <c r="CZ27">
        <v>380</v>
      </c>
      <c r="DC27" t="s">
        <v>141</v>
      </c>
    </row>
    <row r="28" spans="1:107" x14ac:dyDescent="0.25">
      <c r="A28" t="s">
        <v>330</v>
      </c>
      <c r="B28" t="s">
        <v>330</v>
      </c>
      <c r="C28" t="s">
        <v>143</v>
      </c>
      <c r="D28" t="s">
        <v>143</v>
      </c>
      <c r="E28" t="s">
        <v>143</v>
      </c>
      <c r="F28" t="s">
        <v>331</v>
      </c>
      <c r="G28">
        <v>3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0</v>
      </c>
      <c r="AU28" s="1">
        <v>44050</v>
      </c>
      <c r="AV28" s="1">
        <v>44050</v>
      </c>
      <c r="AW28" s="1">
        <v>44050</v>
      </c>
      <c r="AX28" t="s">
        <v>332</v>
      </c>
      <c r="AY28">
        <v>451</v>
      </c>
      <c r="AZ28" t="s">
        <v>333</v>
      </c>
      <c r="BA28">
        <v>1</v>
      </c>
      <c r="BB28">
        <v>8</v>
      </c>
      <c r="BC28">
        <v>0</v>
      </c>
      <c r="BD28" s="2">
        <v>114474</v>
      </c>
      <c r="BE28" t="s">
        <v>138</v>
      </c>
      <c r="BG28" t="s">
        <v>138</v>
      </c>
      <c r="BH28" t="s">
        <v>138</v>
      </c>
      <c r="BI28" t="s">
        <v>138</v>
      </c>
      <c r="BJ28" t="s">
        <v>138</v>
      </c>
      <c r="BK28" t="s">
        <v>113</v>
      </c>
      <c r="BL28" t="s">
        <v>138</v>
      </c>
      <c r="BM28" t="s">
        <v>138</v>
      </c>
      <c r="BQ28" s="1">
        <v>44050</v>
      </c>
      <c r="BR28">
        <v>0</v>
      </c>
      <c r="BS28" s="1">
        <v>44050</v>
      </c>
      <c r="BT28" s="1">
        <v>44050</v>
      </c>
      <c r="BU28" s="1">
        <v>44050</v>
      </c>
      <c r="BV28" s="1">
        <v>44050</v>
      </c>
      <c r="BW28" s="1">
        <v>44050</v>
      </c>
      <c r="BX28" s="1">
        <v>44050</v>
      </c>
      <c r="BY28" s="1">
        <v>44050</v>
      </c>
      <c r="BZ28">
        <v>0</v>
      </c>
      <c r="CA28">
        <v>0</v>
      </c>
      <c r="CB28">
        <v>0</v>
      </c>
      <c r="CC28">
        <v>23388000</v>
      </c>
      <c r="CD28">
        <v>1812300</v>
      </c>
      <c r="CE28">
        <v>0</v>
      </c>
      <c r="CF28">
        <v>1150500</v>
      </c>
      <c r="CG28">
        <v>3425100</v>
      </c>
      <c r="CH28">
        <v>3310400</v>
      </c>
      <c r="CI28">
        <v>2207000</v>
      </c>
      <c r="CJ28">
        <v>4186800</v>
      </c>
      <c r="CK28">
        <v>3978100</v>
      </c>
      <c r="CL28">
        <v>3317600</v>
      </c>
      <c r="CM28">
        <v>0</v>
      </c>
      <c r="CN28">
        <v>0</v>
      </c>
      <c r="CO28">
        <v>0</v>
      </c>
      <c r="CP28">
        <v>1</v>
      </c>
      <c r="CT28">
        <v>26</v>
      </c>
      <c r="CU28">
        <v>102</v>
      </c>
      <c r="CV28" t="b">
        <v>1</v>
      </c>
      <c r="CW28">
        <v>105</v>
      </c>
      <c r="CX28" t="s">
        <v>334</v>
      </c>
      <c r="CY28">
        <v>1356</v>
      </c>
      <c r="CZ28">
        <v>1356</v>
      </c>
      <c r="DC28" t="s">
        <v>121</v>
      </c>
    </row>
    <row r="29" spans="1:107" x14ac:dyDescent="0.25">
      <c r="A29" t="s">
        <v>335</v>
      </c>
      <c r="B29" t="s">
        <v>335</v>
      </c>
      <c r="C29">
        <v>1</v>
      </c>
      <c r="D29">
        <v>1</v>
      </c>
      <c r="E29">
        <v>1</v>
      </c>
      <c r="F29" t="s">
        <v>336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 t="s">
        <v>337</v>
      </c>
      <c r="AV29" t="s">
        <v>337</v>
      </c>
      <c r="AW29" t="s">
        <v>337</v>
      </c>
      <c r="AX29" t="s">
        <v>338</v>
      </c>
      <c r="AY29">
        <v>758</v>
      </c>
      <c r="AZ29">
        <v>758</v>
      </c>
      <c r="BA29">
        <v>1</v>
      </c>
      <c r="BB29">
        <v>8</v>
      </c>
      <c r="BC29">
        <v>0</v>
      </c>
      <c r="BD29" s="2">
        <v>121506</v>
      </c>
      <c r="BE29" t="s">
        <v>113</v>
      </c>
      <c r="BF29" t="s">
        <v>113</v>
      </c>
      <c r="BH29" t="s">
        <v>138</v>
      </c>
      <c r="BI29" t="s">
        <v>138</v>
      </c>
      <c r="BJ29" t="s">
        <v>138</v>
      </c>
      <c r="BN29" t="s">
        <v>113</v>
      </c>
      <c r="BO29" t="s">
        <v>113</v>
      </c>
      <c r="BP29" t="s">
        <v>113</v>
      </c>
      <c r="BQ29" t="s">
        <v>337</v>
      </c>
      <c r="BR29" t="s">
        <v>337</v>
      </c>
      <c r="BS29">
        <v>0</v>
      </c>
      <c r="BT29" t="s">
        <v>337</v>
      </c>
      <c r="BU29" t="s">
        <v>337</v>
      </c>
      <c r="BV29" t="s">
        <v>337</v>
      </c>
      <c r="BW29">
        <v>0</v>
      </c>
      <c r="BX29">
        <v>0</v>
      </c>
      <c r="BY29">
        <v>0</v>
      </c>
      <c r="BZ29" t="s">
        <v>337</v>
      </c>
      <c r="CA29" t="s">
        <v>337</v>
      </c>
      <c r="CB29" t="s">
        <v>337</v>
      </c>
      <c r="CC29">
        <v>137860000</v>
      </c>
      <c r="CD29">
        <v>6205600</v>
      </c>
      <c r="CE29">
        <v>5548700</v>
      </c>
      <c r="CF29">
        <v>0</v>
      </c>
      <c r="CG29">
        <v>611110</v>
      </c>
      <c r="CH29">
        <v>653730</v>
      </c>
      <c r="CI29">
        <v>553810</v>
      </c>
      <c r="CJ29">
        <v>0</v>
      </c>
      <c r="CK29">
        <v>0</v>
      </c>
      <c r="CL29">
        <v>0</v>
      </c>
      <c r="CM29">
        <v>46363000</v>
      </c>
      <c r="CN29">
        <v>40375000</v>
      </c>
      <c r="CO29">
        <v>37552000</v>
      </c>
      <c r="CP29">
        <v>5</v>
      </c>
      <c r="CT29">
        <v>27</v>
      </c>
      <c r="CU29">
        <v>118</v>
      </c>
      <c r="CV29" t="b">
        <v>1</v>
      </c>
      <c r="CW29">
        <v>121</v>
      </c>
      <c r="CX29" t="s">
        <v>339</v>
      </c>
      <c r="CY29" t="s">
        <v>340</v>
      </c>
      <c r="CZ29">
        <v>1694</v>
      </c>
      <c r="DC29">
        <v>-1</v>
      </c>
    </row>
    <row r="30" spans="1:107" x14ac:dyDescent="0.25">
      <c r="A30" t="s">
        <v>341</v>
      </c>
      <c r="B30" t="s">
        <v>341</v>
      </c>
      <c r="C30">
        <v>1</v>
      </c>
      <c r="D30">
        <v>1</v>
      </c>
      <c r="E30">
        <v>1</v>
      </c>
      <c r="F30" t="s">
        <v>342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 s="1">
        <v>43892</v>
      </c>
      <c r="AV30" s="1">
        <v>43892</v>
      </c>
      <c r="AW30" s="1">
        <v>43892</v>
      </c>
      <c r="AX30" t="s">
        <v>343</v>
      </c>
      <c r="AY30">
        <v>440</v>
      </c>
      <c r="AZ30">
        <v>440</v>
      </c>
      <c r="BA30">
        <v>1</v>
      </c>
      <c r="BB30">
        <v>1</v>
      </c>
      <c r="BC30">
        <v>1</v>
      </c>
      <c r="BD30">
        <v>-2</v>
      </c>
      <c r="BN30" t="s">
        <v>113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 s="1">
        <v>43892</v>
      </c>
      <c r="CA30">
        <v>0</v>
      </c>
      <c r="CB30">
        <v>0</v>
      </c>
      <c r="CC30">
        <v>16273000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16273000</v>
      </c>
      <c r="CN30">
        <v>0</v>
      </c>
      <c r="CO30">
        <v>0</v>
      </c>
      <c r="CP30">
        <v>1</v>
      </c>
      <c r="CQ30" t="s">
        <v>114</v>
      </c>
      <c r="CT30">
        <v>28</v>
      </c>
      <c r="CU30">
        <v>136</v>
      </c>
      <c r="CV30" t="b">
        <v>1</v>
      </c>
      <c r="CW30">
        <v>142</v>
      </c>
      <c r="CX30">
        <v>2225</v>
      </c>
      <c r="CY30">
        <v>1906</v>
      </c>
      <c r="CZ30">
        <v>1906</v>
      </c>
      <c r="DA30">
        <v>10</v>
      </c>
      <c r="DB30">
        <v>50</v>
      </c>
      <c r="DC30">
        <v>-1</v>
      </c>
    </row>
    <row r="31" spans="1:107" x14ac:dyDescent="0.25">
      <c r="A31" t="s">
        <v>344</v>
      </c>
      <c r="B31" t="s">
        <v>344</v>
      </c>
      <c r="C31">
        <v>2</v>
      </c>
      <c r="D31">
        <v>2</v>
      </c>
      <c r="E31">
        <v>2</v>
      </c>
      <c r="F31" t="s">
        <v>345</v>
      </c>
      <c r="G31">
        <v>1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2</v>
      </c>
      <c r="AT31">
        <v>2</v>
      </c>
      <c r="AU31" s="1">
        <v>43996</v>
      </c>
      <c r="AV31" s="1">
        <v>43996</v>
      </c>
      <c r="AW31" s="1">
        <v>43996</v>
      </c>
      <c r="AX31" t="s">
        <v>346</v>
      </c>
      <c r="AY31">
        <v>157</v>
      </c>
      <c r="AZ31">
        <v>157</v>
      </c>
      <c r="BA31">
        <v>1</v>
      </c>
      <c r="BB31">
        <v>12</v>
      </c>
      <c r="BC31">
        <v>0</v>
      </c>
      <c r="BD31" t="s">
        <v>347</v>
      </c>
      <c r="BE31" t="s">
        <v>113</v>
      </c>
      <c r="BF31" t="s">
        <v>113</v>
      </c>
      <c r="BG31" t="s">
        <v>113</v>
      </c>
      <c r="BN31" t="s">
        <v>113</v>
      </c>
      <c r="BO31" t="s">
        <v>113</v>
      </c>
      <c r="BP31" t="s">
        <v>113</v>
      </c>
      <c r="BQ31" s="1">
        <v>43996</v>
      </c>
      <c r="BR31" s="1">
        <v>43996</v>
      </c>
      <c r="BS31" s="1">
        <v>43996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 s="1">
        <v>43996</v>
      </c>
      <c r="CA31" s="1">
        <v>43996</v>
      </c>
      <c r="CB31" s="1">
        <v>43996</v>
      </c>
      <c r="CC31">
        <v>100900000</v>
      </c>
      <c r="CD31">
        <v>2313000</v>
      </c>
      <c r="CE31">
        <v>2743500</v>
      </c>
      <c r="CF31">
        <v>3950200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29193000</v>
      </c>
      <c r="CN31">
        <v>30636000</v>
      </c>
      <c r="CO31">
        <v>32060000</v>
      </c>
      <c r="CP31">
        <v>11</v>
      </c>
      <c r="CT31">
        <v>29</v>
      </c>
      <c r="CU31" t="s">
        <v>348</v>
      </c>
      <c r="CV31" t="s">
        <v>187</v>
      </c>
      <c r="CW31" t="s">
        <v>349</v>
      </c>
      <c r="CX31" t="s">
        <v>350</v>
      </c>
      <c r="CY31" t="s">
        <v>351</v>
      </c>
      <c r="CZ31" t="s">
        <v>352</v>
      </c>
      <c r="DC31">
        <v>-1</v>
      </c>
    </row>
    <row r="32" spans="1:107" x14ac:dyDescent="0.25">
      <c r="A32" t="s">
        <v>353</v>
      </c>
      <c r="B32" t="s">
        <v>353</v>
      </c>
      <c r="C32">
        <v>1</v>
      </c>
      <c r="D32">
        <v>1</v>
      </c>
      <c r="E32">
        <v>1</v>
      </c>
      <c r="F32" t="s">
        <v>354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9</v>
      </c>
      <c r="AV32">
        <v>9</v>
      </c>
      <c r="AW32">
        <v>9</v>
      </c>
      <c r="AX32" t="s">
        <v>355</v>
      </c>
      <c r="AY32">
        <v>199</v>
      </c>
      <c r="AZ32">
        <v>199</v>
      </c>
      <c r="BA32">
        <v>1</v>
      </c>
      <c r="BB32">
        <v>5</v>
      </c>
      <c r="BC32">
        <v>0</v>
      </c>
      <c r="BD32" s="2">
        <v>457437</v>
      </c>
      <c r="BH32" t="s">
        <v>138</v>
      </c>
      <c r="BI32" t="s">
        <v>138</v>
      </c>
      <c r="BK32" t="s">
        <v>113</v>
      </c>
      <c r="BL32" t="s">
        <v>113</v>
      </c>
      <c r="BM32" t="s">
        <v>113</v>
      </c>
      <c r="BQ32">
        <v>0</v>
      </c>
      <c r="BR32">
        <v>0</v>
      </c>
      <c r="BS32">
        <v>0</v>
      </c>
      <c r="BT32">
        <v>9</v>
      </c>
      <c r="BU32">
        <v>9</v>
      </c>
      <c r="BV32">
        <v>0</v>
      </c>
      <c r="BW32">
        <v>9</v>
      </c>
      <c r="BX32">
        <v>9</v>
      </c>
      <c r="BY32">
        <v>9</v>
      </c>
      <c r="BZ32">
        <v>0</v>
      </c>
      <c r="CA32">
        <v>0</v>
      </c>
      <c r="CB32">
        <v>0</v>
      </c>
      <c r="CC32">
        <v>2607700</v>
      </c>
      <c r="CD32">
        <v>0</v>
      </c>
      <c r="CE32">
        <v>0</v>
      </c>
      <c r="CF32">
        <v>0</v>
      </c>
      <c r="CG32">
        <v>537640</v>
      </c>
      <c r="CH32">
        <v>304050</v>
      </c>
      <c r="CI32">
        <v>0</v>
      </c>
      <c r="CJ32">
        <v>876830</v>
      </c>
      <c r="CK32">
        <v>490630</v>
      </c>
      <c r="CL32">
        <v>398510</v>
      </c>
      <c r="CM32">
        <v>0</v>
      </c>
      <c r="CN32">
        <v>0</v>
      </c>
      <c r="CO32">
        <v>0</v>
      </c>
      <c r="CP32">
        <v>3</v>
      </c>
      <c r="CT32">
        <v>30</v>
      </c>
      <c r="CU32">
        <v>159</v>
      </c>
      <c r="CV32" t="b">
        <v>1</v>
      </c>
      <c r="CW32">
        <v>168</v>
      </c>
      <c r="CX32" t="s">
        <v>356</v>
      </c>
      <c r="CY32" t="s">
        <v>357</v>
      </c>
      <c r="CZ32">
        <v>2233</v>
      </c>
      <c r="DC3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J49" sqref="J49"/>
    </sheetView>
  </sheetViews>
  <sheetFormatPr defaultRowHeight="15" x14ac:dyDescent="0.25"/>
  <cols>
    <col min="1" max="1" width="39.7109375" customWidth="1"/>
    <col min="2" max="2" width="8" customWidth="1"/>
    <col min="8" max="8" width="11.5703125" customWidth="1"/>
    <col min="15" max="15" width="14" bestFit="1" customWidth="1"/>
  </cols>
  <sheetData>
    <row r="1" spans="1:13" x14ac:dyDescent="0.25">
      <c r="A1" t="s">
        <v>0</v>
      </c>
      <c r="B1" t="s">
        <v>87</v>
      </c>
      <c r="C1" t="s">
        <v>88</v>
      </c>
      <c r="D1" t="s">
        <v>89</v>
      </c>
      <c r="E1" t="s">
        <v>84</v>
      </c>
      <c r="F1" t="s">
        <v>85</v>
      </c>
      <c r="G1" t="s">
        <v>86</v>
      </c>
      <c r="H1" t="s">
        <v>81</v>
      </c>
      <c r="I1" t="s">
        <v>82</v>
      </c>
      <c r="J1" t="s">
        <v>83</v>
      </c>
      <c r="K1" t="s">
        <v>90</v>
      </c>
      <c r="L1" t="s">
        <v>91</v>
      </c>
      <c r="M1" t="s">
        <v>92</v>
      </c>
    </row>
    <row r="2" spans="1:13" x14ac:dyDescent="0.25">
      <c r="A2" t="s">
        <v>107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7770200</v>
      </c>
      <c r="I2">
        <v>5026900</v>
      </c>
      <c r="J2">
        <v>4591200</v>
      </c>
      <c r="K2">
        <v>69717000</v>
      </c>
      <c r="L2">
        <v>52876000</v>
      </c>
      <c r="M2">
        <v>79026000</v>
      </c>
    </row>
    <row r="3" spans="1:13" x14ac:dyDescent="0.25">
      <c r="A3" t="s">
        <v>122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1080900</v>
      </c>
      <c r="I4">
        <v>1058600</v>
      </c>
      <c r="J4">
        <v>1156900</v>
      </c>
      <c r="K4">
        <v>22351000</v>
      </c>
      <c r="L4">
        <v>18904000</v>
      </c>
      <c r="M4">
        <v>20422000</v>
      </c>
    </row>
    <row r="5" spans="1:13" x14ac:dyDescent="0.25">
      <c r="A5" t="s">
        <v>132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13275000</v>
      </c>
      <c r="L5">
        <v>15922000</v>
      </c>
      <c r="M5">
        <v>15371000</v>
      </c>
    </row>
    <row r="6" spans="1:13" x14ac:dyDescent="0.25">
      <c r="A6" t="s">
        <v>142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9159200</v>
      </c>
      <c r="L6">
        <v>8079400</v>
      </c>
      <c r="M6">
        <v>9169800</v>
      </c>
    </row>
    <row r="7" spans="1:13" x14ac:dyDescent="0.25">
      <c r="A7" t="s">
        <v>149</v>
      </c>
      <c r="B7">
        <v>0</v>
      </c>
      <c r="C7">
        <v>0</v>
      </c>
      <c r="D7">
        <v>0</v>
      </c>
      <c r="E7">
        <v>182600</v>
      </c>
      <c r="F7">
        <v>0</v>
      </c>
      <c r="G7">
        <v>274400</v>
      </c>
      <c r="H7">
        <v>20952000</v>
      </c>
      <c r="I7">
        <v>22589000</v>
      </c>
      <c r="J7">
        <v>23965000</v>
      </c>
      <c r="K7">
        <v>226360000</v>
      </c>
      <c r="L7">
        <v>224330000</v>
      </c>
      <c r="M7">
        <v>215430000</v>
      </c>
    </row>
    <row r="8" spans="1:13" x14ac:dyDescent="0.25">
      <c r="A8" s="3" t="s">
        <v>158</v>
      </c>
      <c r="B8" s="3">
        <v>87187000</v>
      </c>
      <c r="C8" s="3">
        <v>125350000</v>
      </c>
      <c r="D8" s="3">
        <v>101080000</v>
      </c>
      <c r="E8" s="3">
        <v>2695800000</v>
      </c>
      <c r="F8" s="3">
        <v>2909300000</v>
      </c>
      <c r="G8" s="3">
        <v>2607500000</v>
      </c>
      <c r="H8" s="3">
        <v>69308000000</v>
      </c>
      <c r="I8" s="3">
        <v>68863000000</v>
      </c>
      <c r="J8" s="3">
        <v>76953000000</v>
      </c>
      <c r="K8" s="3">
        <v>705220000000</v>
      </c>
      <c r="L8" s="3">
        <v>695000000000</v>
      </c>
      <c r="M8" s="3">
        <v>688870000000</v>
      </c>
    </row>
    <row r="9" spans="1:13" x14ac:dyDescent="0.25">
      <c r="A9" t="s">
        <v>180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5676100</v>
      </c>
      <c r="I9">
        <v>4614300</v>
      </c>
      <c r="J9">
        <v>4116700</v>
      </c>
      <c r="K9">
        <v>65068000</v>
      </c>
      <c r="L9">
        <v>91679000</v>
      </c>
      <c r="M9">
        <v>84309000</v>
      </c>
    </row>
    <row r="10" spans="1:13" x14ac:dyDescent="0.25">
      <c r="A10" t="s">
        <v>192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4228000</v>
      </c>
      <c r="I10">
        <v>3171400</v>
      </c>
      <c r="J10">
        <v>4357000</v>
      </c>
      <c r="K10">
        <v>42514000</v>
      </c>
      <c r="L10">
        <v>60025000</v>
      </c>
      <c r="M10">
        <v>65138000</v>
      </c>
    </row>
    <row r="11" spans="1:13" x14ac:dyDescent="0.25">
      <c r="A11" t="s">
        <v>204</v>
      </c>
      <c r="B11">
        <v>0</v>
      </c>
      <c r="C11">
        <v>0</v>
      </c>
      <c r="D11">
        <v>0</v>
      </c>
      <c r="E11">
        <v>0</v>
      </c>
      <c r="F11">
        <v>229600</v>
      </c>
      <c r="G11">
        <v>1444900</v>
      </c>
      <c r="H11">
        <v>20467000</v>
      </c>
      <c r="I11">
        <v>24840000</v>
      </c>
      <c r="J11">
        <v>25860000</v>
      </c>
      <c r="K11">
        <v>102950000</v>
      </c>
      <c r="L11">
        <v>207820000</v>
      </c>
      <c r="M11">
        <v>188030000</v>
      </c>
    </row>
    <row r="12" spans="1:13" x14ac:dyDescent="0.25">
      <c r="A12" t="s">
        <v>217</v>
      </c>
      <c r="B12">
        <v>0</v>
      </c>
      <c r="C12">
        <v>0</v>
      </c>
      <c r="D12">
        <v>0</v>
      </c>
      <c r="E12">
        <v>497100</v>
      </c>
      <c r="F12">
        <v>605910</v>
      </c>
      <c r="G12">
        <v>356810</v>
      </c>
      <c r="H12">
        <v>32296000</v>
      </c>
      <c r="I12">
        <v>26628000</v>
      </c>
      <c r="J12">
        <v>31464000</v>
      </c>
      <c r="K12">
        <v>450550000</v>
      </c>
      <c r="L12">
        <v>460990000</v>
      </c>
      <c r="M12">
        <v>510700000</v>
      </c>
    </row>
    <row r="13" spans="1:13" x14ac:dyDescent="0.25">
      <c r="A13" t="s">
        <v>229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22836000</v>
      </c>
      <c r="I13">
        <v>19059000</v>
      </c>
      <c r="J13">
        <v>15674000</v>
      </c>
      <c r="K13">
        <v>556930000</v>
      </c>
      <c r="L13">
        <v>578590000</v>
      </c>
      <c r="M13">
        <v>630680000</v>
      </c>
    </row>
    <row r="14" spans="1:13" x14ac:dyDescent="0.25">
      <c r="A14" t="s">
        <v>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4031600</v>
      </c>
      <c r="K14">
        <v>175720000</v>
      </c>
      <c r="L14">
        <v>210860000</v>
      </c>
      <c r="M14">
        <v>0</v>
      </c>
    </row>
    <row r="15" spans="1:13" x14ac:dyDescent="0.25">
      <c r="A15" t="s">
        <v>241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945260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244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2774700</v>
      </c>
      <c r="I16">
        <v>3965700</v>
      </c>
      <c r="J16">
        <v>2599000</v>
      </c>
      <c r="K16">
        <v>30523000</v>
      </c>
      <c r="L16">
        <v>24946000</v>
      </c>
      <c r="M16">
        <v>31918000</v>
      </c>
    </row>
    <row r="17" spans="1:13" x14ac:dyDescent="0.25">
      <c r="A17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3093100</v>
      </c>
      <c r="I17">
        <v>1699500</v>
      </c>
      <c r="J17">
        <v>3450000</v>
      </c>
      <c r="K17">
        <v>17403000</v>
      </c>
      <c r="L17">
        <v>19111000</v>
      </c>
      <c r="M17">
        <v>9702800</v>
      </c>
    </row>
    <row r="18" spans="1:13" x14ac:dyDescent="0.25">
      <c r="A18" t="s">
        <v>252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258</v>
      </c>
      <c r="B19">
        <v>0</v>
      </c>
      <c r="C19">
        <v>342890</v>
      </c>
      <c r="D19">
        <v>0</v>
      </c>
      <c r="E19">
        <v>667270</v>
      </c>
      <c r="F19">
        <v>0</v>
      </c>
      <c r="G19">
        <v>0</v>
      </c>
      <c r="H19">
        <v>0</v>
      </c>
      <c r="I19">
        <v>1343400</v>
      </c>
      <c r="J19">
        <v>1279100</v>
      </c>
      <c r="K19">
        <v>7295700</v>
      </c>
      <c r="L19">
        <v>7155200</v>
      </c>
      <c r="M19">
        <v>10281000</v>
      </c>
    </row>
    <row r="20" spans="1:13" x14ac:dyDescent="0.25">
      <c r="A20" t="s">
        <v>266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46535000</v>
      </c>
      <c r="L20">
        <v>48012000</v>
      </c>
      <c r="M20">
        <v>37299000</v>
      </c>
    </row>
    <row r="21" spans="1:13" x14ac:dyDescent="0.25">
      <c r="A21" t="s">
        <v>271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7154700</v>
      </c>
      <c r="K21">
        <v>0</v>
      </c>
      <c r="L21">
        <v>0</v>
      </c>
      <c r="M21">
        <v>0</v>
      </c>
    </row>
    <row r="22" spans="1:13" x14ac:dyDescent="0.25">
      <c r="A22" t="s">
        <v>275</v>
      </c>
      <c r="B22">
        <v>0</v>
      </c>
      <c r="C22">
        <v>0</v>
      </c>
      <c r="D22">
        <v>0</v>
      </c>
      <c r="E22">
        <v>169090</v>
      </c>
      <c r="F22">
        <v>0</v>
      </c>
      <c r="G22">
        <v>0</v>
      </c>
      <c r="H22">
        <v>5331500</v>
      </c>
      <c r="I22">
        <v>6522500</v>
      </c>
      <c r="J22">
        <v>8556600</v>
      </c>
      <c r="K22">
        <v>56837000</v>
      </c>
      <c r="L22">
        <v>89185000</v>
      </c>
      <c r="M22">
        <v>98885000</v>
      </c>
    </row>
    <row r="23" spans="1:13" x14ac:dyDescent="0.25">
      <c r="A23" t="s">
        <v>287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6837600</v>
      </c>
      <c r="L23">
        <v>0</v>
      </c>
      <c r="M23">
        <v>0</v>
      </c>
    </row>
    <row r="24" spans="1:13" x14ac:dyDescent="0.25">
      <c r="A24" t="s">
        <v>296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97648000</v>
      </c>
      <c r="I24">
        <v>76391000</v>
      </c>
      <c r="J24">
        <v>75595000</v>
      </c>
      <c r="K24">
        <v>11580000</v>
      </c>
      <c r="L24">
        <v>177790000</v>
      </c>
      <c r="M24">
        <v>167510000</v>
      </c>
    </row>
    <row r="25" spans="1:13" x14ac:dyDescent="0.25">
      <c r="A25" t="s">
        <v>303</v>
      </c>
      <c r="B25">
        <v>0</v>
      </c>
      <c r="C25">
        <v>0</v>
      </c>
      <c r="D25">
        <v>0</v>
      </c>
      <c r="E25">
        <v>317200</v>
      </c>
      <c r="F25">
        <v>2392500</v>
      </c>
      <c r="G25">
        <v>2855600</v>
      </c>
      <c r="H25">
        <v>68799000</v>
      </c>
      <c r="I25">
        <v>70528000</v>
      </c>
      <c r="J25">
        <v>71666000</v>
      </c>
      <c r="K25">
        <v>577190000</v>
      </c>
      <c r="L25">
        <v>916390000</v>
      </c>
      <c r="M25">
        <v>976480000</v>
      </c>
    </row>
    <row r="26" spans="1:13" x14ac:dyDescent="0.25">
      <c r="A26" t="s">
        <v>314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82955000</v>
      </c>
      <c r="I26">
        <v>69598000</v>
      </c>
      <c r="J26">
        <v>77527000</v>
      </c>
      <c r="K26">
        <v>1675800000</v>
      </c>
      <c r="L26">
        <v>1643100000</v>
      </c>
      <c r="M26">
        <v>1933800000</v>
      </c>
    </row>
    <row r="27" spans="1:13" x14ac:dyDescent="0.25">
      <c r="A27" t="s">
        <v>323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10859000</v>
      </c>
      <c r="I27">
        <v>9957900</v>
      </c>
      <c r="J27">
        <v>12732000</v>
      </c>
      <c r="K27">
        <v>97667000</v>
      </c>
      <c r="L27">
        <v>128610000</v>
      </c>
      <c r="M27">
        <v>102140000</v>
      </c>
    </row>
    <row r="28" spans="1:13" x14ac:dyDescent="0.25">
      <c r="A28" t="s">
        <v>330</v>
      </c>
      <c r="B28">
        <v>4186800</v>
      </c>
      <c r="C28">
        <v>3978100</v>
      </c>
      <c r="D28">
        <v>3317600</v>
      </c>
      <c r="E28">
        <v>3425100</v>
      </c>
      <c r="F28">
        <v>3310400</v>
      </c>
      <c r="G28">
        <v>2207000</v>
      </c>
      <c r="H28">
        <v>1812300</v>
      </c>
      <c r="I28">
        <v>0</v>
      </c>
      <c r="J28">
        <v>1150500</v>
      </c>
      <c r="K28">
        <v>0</v>
      </c>
      <c r="L28">
        <v>0</v>
      </c>
      <c r="M28">
        <v>0</v>
      </c>
    </row>
    <row r="29" spans="1:13" x14ac:dyDescent="0.25">
      <c r="A29" t="s">
        <v>335</v>
      </c>
      <c r="B29">
        <v>0</v>
      </c>
      <c r="C29">
        <v>0</v>
      </c>
      <c r="D29">
        <v>0</v>
      </c>
      <c r="E29">
        <v>611110</v>
      </c>
      <c r="F29">
        <v>653730</v>
      </c>
      <c r="G29">
        <v>553810</v>
      </c>
      <c r="H29">
        <v>6205600</v>
      </c>
      <c r="I29">
        <v>5548700</v>
      </c>
      <c r="J29">
        <v>0</v>
      </c>
      <c r="K29">
        <v>46363000</v>
      </c>
      <c r="L29">
        <v>40375000</v>
      </c>
      <c r="M29">
        <v>37552000</v>
      </c>
    </row>
    <row r="30" spans="1:13" x14ac:dyDescent="0.25">
      <c r="A30" t="s">
        <v>341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16273000</v>
      </c>
      <c r="L30">
        <v>0</v>
      </c>
      <c r="M30">
        <v>0</v>
      </c>
    </row>
    <row r="31" spans="1:13" x14ac:dyDescent="0.25">
      <c r="A31" t="s">
        <v>344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2313000</v>
      </c>
      <c r="I31">
        <v>2743500</v>
      </c>
      <c r="J31">
        <v>3950200</v>
      </c>
      <c r="K31">
        <v>29193000</v>
      </c>
      <c r="L31">
        <v>30636000</v>
      </c>
      <c r="M31">
        <v>32060000</v>
      </c>
    </row>
    <row r="32" spans="1:13" x14ac:dyDescent="0.25">
      <c r="A32" t="s">
        <v>353</v>
      </c>
      <c r="B32">
        <v>876830</v>
      </c>
      <c r="C32">
        <v>490630</v>
      </c>
      <c r="D32">
        <v>398510</v>
      </c>
      <c r="E32">
        <v>537640</v>
      </c>
      <c r="F32">
        <v>304050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1" x14ac:dyDescent="0.25">
      <c r="A33" t="s">
        <v>359</v>
      </c>
      <c r="B33">
        <f>AVERAGE(B8:D8)</f>
        <v>104539000</v>
      </c>
      <c r="E33">
        <f>AVERAGE(E8:G8)</f>
        <v>2737533333.3333335</v>
      </c>
      <c r="H33">
        <f>AVERAGE(H8:J8)</f>
        <v>71708000000</v>
      </c>
      <c r="K33">
        <f>AVERAGE(K8:M8)</f>
        <v>696363333333.33337</v>
      </c>
    </row>
    <row r="35" spans="1:11" x14ac:dyDescent="0.25">
      <c r="B35" t="s">
        <v>358</v>
      </c>
    </row>
    <row r="36" spans="1:11" x14ac:dyDescent="0.25">
      <c r="B36" t="s">
        <v>360</v>
      </c>
      <c r="C36">
        <f>E33/B33</f>
        <v>26.186718194485632</v>
      </c>
    </row>
    <row r="37" spans="1:11" x14ac:dyDescent="0.25">
      <c r="B37" t="s">
        <v>361</v>
      </c>
      <c r="C37">
        <f>H33/E33</f>
        <v>26.194384238852493</v>
      </c>
    </row>
    <row r="38" spans="1:11" x14ac:dyDescent="0.25">
      <c r="B38" t="s">
        <v>362</v>
      </c>
      <c r="C38">
        <f>K33/H33</f>
        <v>9.7110968557669075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proteinGroups</vt:lpstr>
      <vt:lpstr>sorted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Stensland</dc:creator>
  <cp:lastModifiedBy>Maria Stensland</cp:lastModifiedBy>
  <dcterms:created xsi:type="dcterms:W3CDTF">2020-11-27T10:34:58Z</dcterms:created>
  <dcterms:modified xsi:type="dcterms:W3CDTF">2020-11-27T10:34:58Z</dcterms:modified>
</cp:coreProperties>
</file>