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adminos\dev\github\prj-powershell\CTPone\"/>
    </mc:Choice>
  </mc:AlternateContent>
  <xr:revisionPtr revIDLastSave="0" documentId="13_ncr:1_{9880A5AB-90ED-442C-B4FA-8B7D88B287FA}" xr6:coauthVersionLast="47" xr6:coauthVersionMax="47" xr10:uidLastSave="{00000000-0000-0000-0000-000000000000}"/>
  <bookViews>
    <workbookView xWindow="-38520" yWindow="-120" windowWidth="38640" windowHeight="21240" xr2:uid="{00000000-000D-0000-FFFF-FFFF0000000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5" i="1"/>
  <c r="O5" i="1"/>
</calcChain>
</file>

<file path=xl/sharedStrings.xml><?xml version="1.0" encoding="utf-8"?>
<sst xmlns="http://schemas.openxmlformats.org/spreadsheetml/2006/main" count="272" uniqueCount="91">
  <si>
    <t>PUNTOS DE CUMPLIMIENTO GENERAL</t>
  </si>
  <si>
    <t>CUMPLE</t>
  </si>
  <si>
    <t>#</t>
  </si>
  <si>
    <t>ASPECTO</t>
  </si>
  <si>
    <t>ÁREAS ENCARGADAS</t>
  </si>
  <si>
    <t xml:space="preserve">DESCRIPCIÓN </t>
  </si>
  <si>
    <t>SI</t>
  </si>
  <si>
    <t>NO</t>
  </si>
  <si>
    <t>Observación</t>
  </si>
  <si>
    <t>Renovación de Flota</t>
  </si>
  <si>
    <t>Revisión Técnica Vehicular</t>
  </si>
  <si>
    <t>Renovar la flota vehicular de forma íntegra dentro del plazo que se establece en el Plan de Renovación que se anexa como parte integrante de la presente Ordenanza.</t>
  </si>
  <si>
    <t>Cumplimiento de estándares de opacidad</t>
  </si>
  <si>
    <t>Cumplir  con  el  estándar  local  de  emisiones  de  opacidad permitidos para el transporte  público  intracantonal  de  buses  urbanos  dentro  del  cantón  Cuenca conforme a la presente Ordenanza. En caso de que los niveles de opacidad de las unidades renovadas sobrepasen el límite de opacidad de emisiones se aplicarán las disposiciones y sanciones vigentes.</t>
  </si>
  <si>
    <t>Cambio de unidades a Tipo I y Tipo II</t>
  </si>
  <si>
    <t>Coordinarán con la Cámara de Transporte de Cuenca, el porcentaje de cambio de las unidades de bus urbano del cantón Cuenca, el mismo que se deberá realizar de la siguiente manera: el 80% en buses de TIPO I y el 20% restante en buses de TIPO II, conforme a la recomendación de la Comisión Multisectorial, debiendo las unidades garantizar el acceso cómodo y sin barreras para las personas con movilidad reducida.</t>
  </si>
  <si>
    <t>Mecanismos de seguridad y accesibilidad</t>
  </si>
  <si>
    <t>Todas las unidades renovadas deberán contar con mecanismos de seguridad y accesibilidad para garantizar la protección y la integridad física de los pasajeros, con un sistema de bloqueo automático de puertas al subir y bajar de la unidad, a través de un dispositivo para control de descenso de pasajeros, de tal manera que no pueda arrancar la unidad si las puertas no están cerradas. Para el cumplimiento de esta condición, además las operadoras así como los conductores de las unidades, deberán prevenir que no exista exceso de pasajeros dentro de las unidades.</t>
  </si>
  <si>
    <t>Tienen instalados pero no utilizan</t>
  </si>
  <si>
    <t>Línea de reclamos</t>
  </si>
  <si>
    <t>Las operadoras, a  través  de  la Cámara de  Transporte,  habilitarán  una  línea  de reclamos distinta al 157 de la EMOV EP y 911 del ECU911.</t>
  </si>
  <si>
    <t>Información de líneas</t>
  </si>
  <si>
    <t>Todas las unidades renovadas deberán contar con el detalle de la línea y ruta en la parte delantera superior y lateral de forma electrónica para una mejor visualización.</t>
  </si>
  <si>
    <t xml:space="preserve">Asientos preferenciales </t>
  </si>
  <si>
    <t>Todas  las  unidades renovadas deberán  contar  con  asientos  preferenciales diferenciados  a  través  de  colores,  así  como  definirán  y  señalizarán  espacios adecuados, con lenguaje apropiado para personas pertenecientes a los grupos de atención prioritaria.</t>
  </si>
  <si>
    <t>Recargas a domicilio</t>
  </si>
  <si>
    <t>Las operadoras de transporte, ya sea de forma individual o a través de la Cámara de Transporte de Cuenca, realizarán recargas de la tarjeta electrónica a domicilio para usuarios con movilidad reducida.</t>
  </si>
  <si>
    <t>Servicio de internet</t>
  </si>
  <si>
    <t>Todas las unidades de transporte renovadas contarán con servicio de internet a través de WI-FI a disposición de los usuarios</t>
  </si>
  <si>
    <t>Transporte de animales de compañía</t>
  </si>
  <si>
    <t>Todas   las  operadoras  garantizarán  el  transporte  de  animales  domésticos,  de compañía y animales menores de manera que no incomoden o pongan en riesgo a los pasajeros y cumplan con la normativa cantonal vigente.</t>
  </si>
  <si>
    <t>Elementos gráficos externos</t>
  </si>
  <si>
    <t>Todas las unidades renovadas, en cuanto a sus elementos gráficos externos deberán guardar armonía estética con el modelo del sistema integrado de transporte para lo cual, la implementación de dichos elementos comunes a todas las unidades, deberá ser debidamente aprobado por la Dirección de Comunicación del GAD Municipal de Cuenca, sin perjuicio de lo contemplado en la Ordenanza de publicidad vigente dentro del cantón Cuenca</t>
  </si>
  <si>
    <t>Conductores Profesionales</t>
  </si>
  <si>
    <t>Será de responsabilidad de las operadoras de transporte, que todas las unidades cuenten con un mínimo de dos choferes, que deberán laborar en tumos diarios durante todo el año, conforme a la Ley. Aquellas unidades que no cumplan con este particular serán sancionadas de conformidad con la Ley</t>
  </si>
  <si>
    <t>Capacitaciones</t>
  </si>
  <si>
    <t>Las operadoras de transporte público deberán realizar al menos 4 capacitaciones al año en  un instituto o  centro debidamente acreditado o  la EMOV  EP,   con  una duración  mínima de  12 horas cada una, a los conductores  de cada  una de  sus unidades, organizadas por las respectivas operadoras ya sea de forma individual o conjunta, cuyo pensum deberá ser aprobado por parte de la EMOV EP, dentro del cual estará obligatoriamente un curso de entrenamiento motivacional y de derechos humanos, sin perjuicio de asistir obligatoriamente a las capacitaciones adicionales que permanentemente emprende la EMOV EP.</t>
  </si>
  <si>
    <t>Selección de conductores</t>
  </si>
  <si>
    <t>El  proceso  de  selección  a  los  conductores  de  las  unidades  por  parte  de  las operadoras de transporte, deberá contemplar pruebas físicas, médicas y psicológicas, en aplicación del principio de no discriminación.</t>
  </si>
  <si>
    <t>Centro de control de operaciones</t>
  </si>
  <si>
    <t>Las operadoras de transporte deberán presentar un plan de supervisión para que los compromisos  asumidos  por  la  transportación   se  cumplan   efectivamente,   sin perjuicio de la fiscalización y control que  realice la EMOV EP. Para este efecto implementarán   un  centro  de  control   de  operaciones   con  equipos  de  última tecnología que permita dar el seguimiento  al respeto de paradas, horarios, rutas y frecuencias debidamente programadas. El acceso a la plataforma de control deberá facilitarse a la EMOV EP y a la Dirección Municipal de Tránsito.</t>
  </si>
  <si>
    <t>Tarifa Vigente</t>
  </si>
  <si>
    <t>Gerencia de Control / CTPC</t>
  </si>
  <si>
    <t>Se respetará la tarifa diferenciada vigente, contemplada en a Ley Orgánica de Transporte Terrestre, Tránsito y Seguridad Vial, durante los 365 días del año</t>
  </si>
  <si>
    <t>Brigadas móviles para socialización</t>
  </si>
  <si>
    <t>Las operadoras conformarán  brigadas móviles para atención al cliente en parroquias, hospitales, centros educativos y lugares públicos, para socializar el buen uso del transporte  público a  través de  casas abiertas  y eventos  programados  en  dichos lugares en coordinación con el GAD Municipal de Cuenca.</t>
  </si>
  <si>
    <t>Credenciales y uniforme</t>
  </si>
  <si>
    <t>Todos   los  conductores  de   unidades  de   bus  deberán   portar  credenciales   de identificación visibles al usuario, así como el respectivo uniforme cuyo modelo será debidamente aprobado por parte de la EMOV EP.</t>
  </si>
  <si>
    <t>Micrófonos e identificación del conductor</t>
  </si>
  <si>
    <t>Todos los conductores de las unidades renovadas portarán micrófonos (diademas de audio) para anunciar destinos y demás información importante para los pasajeros. En la parte posterior del asiento de cada conductor, además deberá constar la identificación de los conductores de acuerdo con los tumos respectivos.</t>
  </si>
  <si>
    <t>Cámaras de video</t>
  </si>
  <si>
    <t>Las unidades de bus renovadas contarán con tecnología de cámara de video para monitorear y grabar el comportamiento de conductores y pasajeros. Los archivos audiovisuales  deberán  ser  entregados  a  las  autoridades  competentes  que  las requieran. Dicha tecnología guardará compatibilidad con la tecnología del centro de control de la EMOV EP, además de garantizar el almacenamiento de la información por 30 días.</t>
  </si>
  <si>
    <t>Comercio dentro de unidad</t>
  </si>
  <si>
    <t xml:space="preserve">Las unidades de transporte público garantizarán la comodidad y seguridad de los usuarios, debiendo prohibir el comercio de cualquier clase de productos dentro de las unidades, para cuyo efecto, de ser  necesario, se contará  con el apoyo de la Policía Nacional, Agentes de Control Municipal o Agentes Civiles de Tránsito. </t>
  </si>
  <si>
    <t>No se cumple pues algunas unidades siguen permitiendo el comercio de productos</t>
  </si>
  <si>
    <t>Limpieza</t>
  </si>
  <si>
    <t>Las operadoras de transporte velarán para que la limpieza de la unidad tanto interna como externa sea la adecuada y se encuentre en óptimas condiciones de higiene.</t>
  </si>
  <si>
    <t>Monitoreo y control de velocidad</t>
  </si>
  <si>
    <t>Las operadoras de transporte contarán con un sistema de monitoreo y control de velocidad mediante su propio sistema de geolocalización, el cual será entregado de forma íntegra a la EMOV EP o la Dirección Municipal de Tránsito a efectos de realizar labores de control y organización de transporte urbano, y entre otras cosas respetar los límites de velocidad definidos en cada calle por donde circulen. Dicha tecnología guardará compatibilidad con la tecnología del centro de control de la EMOV EP.</t>
  </si>
  <si>
    <t>Eliminación de tarifa micro regional</t>
  </si>
  <si>
    <t>Prohíbase toda aplicación de  tarifa micro regional, distinta  a  aquellas que sean aprobadas por el Concejo Municipal de Cuenca, por lo tanto los habitantes de los sectores más alejados deben pagar la misma tarifa que el resto de los usuarios del área de operación del transporte urbano intracantonal.</t>
  </si>
  <si>
    <t>Servicio eficiente y responsable</t>
  </si>
  <si>
    <t>Tomarán las precauciones necesarias y apropiadas para cumplir irrestrictamente y mantener el servicio de transporte público enfocadas al servicio eficiente y responsable con la ciudadanía.</t>
  </si>
  <si>
    <t>Mantenimientos de la flota vehicular</t>
  </si>
  <si>
    <t xml:space="preserve">Realizarán  los mantenimientos  de las unidades conforme  a lo establecido en  la presente Ordenanza. </t>
  </si>
  <si>
    <t>Ordenanza del SIR</t>
  </si>
  <si>
    <r>
      <t>Cumplirán de forma estricta con las disposiciones contenidas  en la </t>
    </r>
    <r>
      <rPr>
        <i/>
        <sz val="11"/>
        <color rgb="FF000000"/>
        <rFont val="Arial"/>
        <family val="2"/>
      </rPr>
      <t>"Ordenanza para la Aplicación del Sistema de Recaudo en el Transporte Público dentro del cantón Cuenca" </t>
    </r>
    <r>
      <rPr>
        <sz val="11"/>
        <color rgb="FF000000"/>
        <rFont val="Arial"/>
        <family val="2"/>
      </rPr>
      <t>y las demás Ordenanzas que sobre aspectos del transporte público intracantonal expida el Concejo Municipal de Cuenca.</t>
    </r>
  </si>
  <si>
    <t>Control a conductores</t>
  </si>
  <si>
    <t>Gerencia de Control</t>
  </si>
  <si>
    <t>Garantizarán que los choferes de las unidades no conduzcan bajo efectos del alcohol u otras sustancias estupefacientes que pongan en riesgo a los usuarios y pasajeros, pudiendo la EMOV EP en cualquier momento realizar las respectivas pruebas a los conductores</t>
  </si>
  <si>
    <t>Pantallas informativas o espacios interiores</t>
  </si>
  <si>
    <t>En las pantallas informativas o en otros espacios interiores de la unidad destinados a publicidad, deberán informar sobre los derechos y obligaciones de los pasajeros y conductores.  Se prohíbe pasar imágenes o nombres de personas que ejercen cargos públicos o de candidatos a elección popular.</t>
  </si>
  <si>
    <t xml:space="preserve">Tienen instalados pero no utilizan </t>
  </si>
  <si>
    <t>Campañas de erradicación de la violencia</t>
  </si>
  <si>
    <t>Las operadoras de transporte público se sumarán y promoverán las campañas de erradicación de violencia contra las mujeres, planteadas por la Municipalidad de Cuenca</t>
  </si>
  <si>
    <t>Cámara Transporte Cuenca</t>
  </si>
  <si>
    <t>CTPC</t>
  </si>
  <si>
    <t>Cámara de Transporte Cuenca</t>
  </si>
  <si>
    <t>Educación Vial</t>
  </si>
  <si>
    <t>Rrevisión Técnica Vahicular</t>
  </si>
  <si>
    <t>Incosistencia en ordenanza (especificaciones técnicas de buses tipo I y II)</t>
  </si>
  <si>
    <t xml:space="preserve"> Renovacion 425 u y 475u  (Definir) ; se considera renovación por fecha de RTV o por fecha  de matricula según el Art 160 de LOTTTSV</t>
  </si>
  <si>
    <t>X</t>
  </si>
  <si>
    <t xml:space="preserve">UNIDADES FISCALIZADAS POR MES </t>
  </si>
  <si>
    <t>418 U</t>
  </si>
  <si>
    <t xml:space="preserve">473 U </t>
  </si>
  <si>
    <t>470 U</t>
  </si>
  <si>
    <t>No se cumple lo establecido con el SIR pues no se tiene acceso en tiempo real a la Base de Datos Transaccional y No se cumple Buzones con Formularios para Quejas o Reclamos.</t>
  </si>
  <si>
    <t>305 U</t>
  </si>
  <si>
    <t>No se adjuna documentación del proceso de selección y pruebas realizadas a los conductores.</t>
  </si>
  <si>
    <t>No se puede visualizar la velocidad a la que circulan las unidades de transporte Urbano mediante el sistema 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</si>
</sst>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sz val="8"/>
      <color rgb="FF000000"/>
      <name val="Arial"/>
      <family val="2"/>
    </font>
    <font>
      <sz val="11"/>
      <color rgb="FF000000"/>
      <name val="Arial"/>
      <family val="2"/>
    </font>
    <font>
      <sz val="8"/>
      <color theme="1"/>
      <name val="Arial"/>
      <family val="2"/>
    </font>
    <font>
      <i/>
      <sz val="11"/>
      <color rgb="FF000000"/>
      <name val="Arial"/>
      <family val="2"/>
    </font>
    <font>
      <b/>
      <sz val="11"/>
      <name val="Calibri"/>
      <family val="2"/>
      <scheme val="minor"/>
    </font>
    <font>
      <sz val="11"/>
      <name val="Calibri"/>
      <family val="2"/>
      <scheme val="minor"/>
    </font>
    <font>
      <u/>
      <sz val="12"/>
      <color theme="10"/>
      <name val="Calibri"/>
      <family val="2"/>
      <scheme val="minor"/>
    </font>
    <font>
      <sz val="12"/>
      <name val="Calibri"/>
      <family val="2"/>
      <scheme val="minor"/>
    </font>
    <font>
      <b/>
      <sz val="12"/>
      <name val="Calibri"/>
      <family val="2"/>
      <scheme val="minor"/>
    </font>
    <font>
      <sz val="8"/>
      <name val="Arial"/>
      <family val="2"/>
    </font>
    <font>
      <sz val="12"/>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theme="9"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theme="2" tint="-9.9978637043366805E-2"/>
        <bgColor indexed="64"/>
      </patternFill>
    </fill>
  </fills>
  <borders count="22">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84">
    <xf numFmtId="0" fontId="0" fillId="0" borderId="0" xfId="0"/>
    <xf numFmtId="0" fontId="0" fillId="0" borderId="0" xfId="0" applyAlignment="1">
      <alignment horizontal="center" vertical="center"/>
    </xf>
    <xf numFmtId="0" fontId="4" fillId="4" borderId="10" xfId="0" applyFont="1" applyFill="1" applyBorder="1" applyAlignment="1">
      <alignment horizontal="center" vertical="center" textRotation="90"/>
    </xf>
    <xf numFmtId="0" fontId="4" fillId="4" borderId="12" xfId="0" applyFont="1" applyFill="1" applyBorder="1" applyAlignment="1">
      <alignment horizontal="center" vertical="center" textRotation="90"/>
    </xf>
    <xf numFmtId="0" fontId="4" fillId="4" borderId="12" xfId="0" applyFont="1" applyFill="1" applyBorder="1" applyAlignment="1">
      <alignment horizontal="center" vertical="center" textRotation="90" wrapText="1"/>
    </xf>
    <xf numFmtId="0" fontId="4" fillId="4" borderId="14" xfId="0" applyFont="1" applyFill="1" applyBorder="1" applyAlignment="1">
      <alignment horizontal="center" vertical="center" textRotation="90"/>
    </xf>
    <xf numFmtId="0" fontId="4" fillId="4" borderId="6" xfId="0" applyFont="1" applyFill="1" applyBorder="1" applyAlignment="1">
      <alignment horizontal="center" vertical="center" textRotation="90"/>
    </xf>
    <xf numFmtId="0" fontId="2" fillId="5" borderId="8" xfId="1" applyFill="1" applyBorder="1" applyAlignment="1">
      <alignment horizontal="center" vertical="center"/>
    </xf>
    <xf numFmtId="0" fontId="4" fillId="4" borderId="15" xfId="0" applyFont="1" applyFill="1" applyBorder="1" applyAlignment="1">
      <alignment horizontal="center" vertical="center" textRotation="90" wrapText="1"/>
    </xf>
    <xf numFmtId="0" fontId="6" fillId="4" borderId="12" xfId="0" applyFont="1" applyFill="1" applyBorder="1" applyAlignment="1">
      <alignment horizontal="center" vertical="center" textRotation="90"/>
    </xf>
    <xf numFmtId="0" fontId="5" fillId="0" borderId="8" xfId="0" applyFont="1" applyBorder="1" applyAlignment="1">
      <alignment horizontal="center" vertical="center" wrapText="1"/>
    </xf>
    <xf numFmtId="0" fontId="3" fillId="0" borderId="8" xfId="0" applyFont="1" applyBorder="1" applyAlignment="1">
      <alignment horizontal="center" vertical="center" wrapText="1"/>
    </xf>
    <xf numFmtId="0" fontId="5" fillId="4" borderId="8"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0" fillId="0" borderId="0" xfId="0" applyAlignment="1">
      <alignment horizontal="center"/>
    </xf>
    <xf numFmtId="0" fontId="4" fillId="4" borderId="5" xfId="0" applyFont="1" applyFill="1" applyBorder="1" applyAlignment="1">
      <alignment horizontal="center" vertical="center" textRotation="90"/>
    </xf>
    <xf numFmtId="0" fontId="3" fillId="3" borderId="9" xfId="0" applyFont="1" applyFill="1" applyBorder="1" applyAlignment="1">
      <alignment horizontal="center" vertical="center"/>
    </xf>
    <xf numFmtId="0" fontId="3" fillId="3" borderId="11" xfId="0" applyFont="1" applyFill="1" applyBorder="1" applyAlignment="1">
      <alignment horizontal="center" vertical="center"/>
    </xf>
    <xf numFmtId="0" fontId="3" fillId="3" borderId="16" xfId="0" applyFont="1" applyFill="1" applyBorder="1" applyAlignment="1">
      <alignment horizontal="center" vertical="center"/>
    </xf>
    <xf numFmtId="0" fontId="1" fillId="0" borderId="8" xfId="0" applyFont="1" applyBorder="1" applyAlignment="1">
      <alignment horizontal="center" vertical="center"/>
    </xf>
    <xf numFmtId="0" fontId="0" fillId="0" borderId="8" xfId="0" applyBorder="1" applyAlignment="1">
      <alignment horizontal="center" vertical="center" wrapText="1"/>
    </xf>
    <xf numFmtId="0" fontId="0" fillId="0" borderId="8" xfId="0" applyBorder="1" applyAlignment="1">
      <alignment horizontal="center" vertical="center"/>
    </xf>
    <xf numFmtId="0" fontId="9" fillId="0" borderId="0" xfId="0" applyFont="1" applyAlignment="1">
      <alignment horizontal="center"/>
    </xf>
    <xf numFmtId="0" fontId="1" fillId="6" borderId="7" xfId="0" applyFont="1" applyFill="1" applyBorder="1" applyAlignment="1">
      <alignment horizontal="center" vertical="center"/>
    </xf>
    <xf numFmtId="0" fontId="1" fillId="6" borderId="7" xfId="0" applyFont="1" applyFill="1" applyBorder="1" applyAlignment="1">
      <alignment horizontal="center"/>
    </xf>
    <xf numFmtId="0" fontId="1" fillId="6" borderId="7" xfId="0" applyFont="1" applyFill="1" applyBorder="1" applyAlignment="1">
      <alignment horizontal="center" wrapText="1"/>
    </xf>
    <xf numFmtId="0" fontId="11" fillId="5" borderId="8" xfId="1" applyFont="1" applyFill="1" applyBorder="1" applyAlignment="1">
      <alignment horizontal="center" vertical="center"/>
    </xf>
    <xf numFmtId="0" fontId="2" fillId="5" borderId="13" xfId="1" applyFill="1" applyBorder="1" applyAlignment="1">
      <alignment horizontal="center" vertical="center"/>
    </xf>
    <xf numFmtId="0" fontId="9" fillId="2" borderId="18" xfId="0" applyFont="1" applyFill="1" applyBorder="1" applyAlignment="1">
      <alignment horizontal="center" vertical="center"/>
    </xf>
    <xf numFmtId="0" fontId="11" fillId="0" borderId="0" xfId="0" applyFont="1" applyAlignment="1">
      <alignment horizontal="center" vertical="center"/>
    </xf>
    <xf numFmtId="0" fontId="9" fillId="0" borderId="8" xfId="0" applyFont="1" applyBorder="1" applyAlignment="1">
      <alignment horizontal="center"/>
    </xf>
    <xf numFmtId="0" fontId="8" fillId="0" borderId="0" xfId="0" applyFont="1" applyAlignment="1">
      <alignment horizontal="center"/>
    </xf>
    <xf numFmtId="0" fontId="12" fillId="6" borderId="7" xfId="0" applyFont="1" applyFill="1" applyBorder="1" applyAlignment="1">
      <alignment horizontal="center" vertical="center"/>
    </xf>
    <xf numFmtId="0" fontId="11" fillId="5" borderId="8" xfId="0" applyFont="1" applyFill="1" applyBorder="1" applyAlignment="1">
      <alignment horizontal="center" vertical="center"/>
    </xf>
    <xf numFmtId="0" fontId="13" fillId="4" borderId="8" xfId="0" applyFont="1" applyFill="1" applyBorder="1" applyAlignment="1">
      <alignment horizontal="center" vertical="center" textRotation="90"/>
    </xf>
    <xf numFmtId="0" fontId="9" fillId="0" borderId="18" xfId="0" applyFont="1" applyBorder="1" applyAlignment="1">
      <alignment horizontal="center"/>
    </xf>
    <xf numFmtId="0" fontId="11" fillId="5" borderId="8" xfId="1" applyFont="1" applyFill="1" applyBorder="1" applyAlignment="1">
      <alignment horizontal="center" vertical="center" textRotation="180"/>
    </xf>
    <xf numFmtId="0" fontId="11" fillId="5" borderId="8" xfId="0" applyFont="1" applyFill="1" applyBorder="1" applyAlignment="1">
      <alignment horizontal="center" vertical="center" textRotation="180"/>
    </xf>
    <xf numFmtId="0" fontId="11" fillId="5" borderId="13" xfId="0" applyFont="1" applyFill="1" applyBorder="1" applyAlignment="1">
      <alignment horizontal="center" vertical="center" textRotation="180"/>
    </xf>
    <xf numFmtId="0" fontId="11" fillId="5" borderId="13" xfId="0" applyFont="1" applyFill="1" applyBorder="1" applyAlignment="1">
      <alignment horizontal="center" vertical="center"/>
    </xf>
    <xf numFmtId="0" fontId="11" fillId="5" borderId="8" xfId="1" applyFont="1" applyFill="1" applyBorder="1" applyAlignment="1">
      <alignment horizontal="center" vertical="center" wrapText="1"/>
    </xf>
    <xf numFmtId="0" fontId="11" fillId="5" borderId="8" xfId="0" applyFont="1" applyFill="1" applyBorder="1" applyAlignment="1">
      <alignment horizontal="center" vertical="center" wrapText="1"/>
    </xf>
    <xf numFmtId="0" fontId="13" fillId="4" borderId="19" xfId="0" applyFont="1" applyFill="1" applyBorder="1" applyAlignment="1">
      <alignment horizontal="center" vertical="center" textRotation="90"/>
    </xf>
    <xf numFmtId="0" fontId="8" fillId="6" borderId="6" xfId="0" applyFont="1" applyFill="1" applyBorder="1" applyAlignment="1">
      <alignment horizontal="center"/>
    </xf>
    <xf numFmtId="0" fontId="9" fillId="6" borderId="6" xfId="0" applyFont="1" applyFill="1" applyBorder="1" applyAlignment="1">
      <alignment horizontal="center"/>
    </xf>
    <xf numFmtId="0" fontId="9" fillId="7" borderId="8" xfId="0" applyFont="1" applyFill="1" applyBorder="1" applyAlignment="1">
      <alignment horizontal="center" vertical="center"/>
    </xf>
    <xf numFmtId="0" fontId="11" fillId="7" borderId="8" xfId="0" applyFont="1" applyFill="1" applyBorder="1" applyAlignment="1">
      <alignment horizontal="center" vertical="center"/>
    </xf>
    <xf numFmtId="0" fontId="11" fillId="7" borderId="8"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2" borderId="8" xfId="0" applyFont="1" applyFill="1" applyBorder="1" applyAlignment="1">
      <alignment horizontal="center" vertical="center"/>
    </xf>
    <xf numFmtId="0" fontId="11" fillId="2" borderId="13" xfId="0" applyFont="1" applyFill="1" applyBorder="1" applyAlignment="1">
      <alignment horizontal="center" vertical="center"/>
    </xf>
    <xf numFmtId="0" fontId="3" fillId="0" borderId="17" xfId="0" applyFont="1" applyBorder="1" applyAlignment="1">
      <alignment horizontal="center" vertical="center" wrapText="1"/>
    </xf>
    <xf numFmtId="0" fontId="13" fillId="4" borderId="18" xfId="0" applyFont="1" applyFill="1" applyBorder="1" applyAlignment="1">
      <alignment horizontal="center" vertical="center" textRotation="90"/>
    </xf>
    <xf numFmtId="0" fontId="12" fillId="6" borderId="6" xfId="0" applyFont="1" applyFill="1" applyBorder="1" applyAlignment="1">
      <alignment horizontal="center" vertical="center"/>
    </xf>
    <xf numFmtId="0" fontId="11" fillId="0" borderId="0" xfId="0" applyFont="1" applyAlignment="1">
      <alignment horizontal="center"/>
    </xf>
    <xf numFmtId="0" fontId="11" fillId="7" borderId="19" xfId="1" applyFont="1" applyFill="1" applyBorder="1" applyAlignment="1">
      <alignment horizontal="center" vertical="center"/>
    </xf>
    <xf numFmtId="0" fontId="11" fillId="5" borderId="20" xfId="1" applyFont="1" applyFill="1" applyBorder="1" applyAlignment="1">
      <alignment horizontal="center" vertical="center"/>
    </xf>
    <xf numFmtId="0" fontId="11" fillId="5" borderId="13" xfId="0" applyFont="1" applyFill="1" applyBorder="1" applyAlignment="1">
      <alignment horizontal="center" vertical="center" wrapText="1"/>
    </xf>
    <xf numFmtId="0" fontId="11" fillId="5" borderId="13" xfId="1" applyFont="1" applyFill="1" applyBorder="1" applyAlignment="1">
      <alignment horizontal="center" vertical="center"/>
    </xf>
    <xf numFmtId="0" fontId="10" fillId="5" borderId="13" xfId="1" applyFont="1" applyFill="1" applyBorder="1" applyAlignment="1">
      <alignment horizontal="center" vertical="center" textRotation="180"/>
    </xf>
    <xf numFmtId="0" fontId="11" fillId="2" borderId="8"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11" fillId="7" borderId="8" xfId="1"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 fillId="0" borderId="0" xfId="0" applyFont="1" applyAlignment="1">
      <alignment horizontal="center" vertical="center"/>
    </xf>
    <xf numFmtId="0" fontId="2" fillId="5" borderId="20" xfId="1" applyFill="1" applyBorder="1" applyAlignment="1">
      <alignment horizontal="center" vertical="center"/>
    </xf>
    <xf numFmtId="0" fontId="2" fillId="5" borderId="13" xfId="1" applyFill="1" applyBorder="1" applyAlignment="1">
      <alignment horizontal="center" vertical="center" wrapText="1"/>
    </xf>
    <xf numFmtId="0" fontId="2" fillId="0" borderId="8" xfId="1" applyBorder="1" applyAlignment="1">
      <alignment horizontal="center" vertical="center"/>
    </xf>
    <xf numFmtId="0" fontId="2" fillId="5" borderId="18" xfId="1" applyFill="1" applyBorder="1" applyAlignment="1">
      <alignment horizontal="center" vertical="center" wrapText="1"/>
    </xf>
    <xf numFmtId="0" fontId="14" fillId="2" borderId="8" xfId="0" applyFont="1" applyFill="1" applyBorder="1" applyAlignment="1">
      <alignment horizontal="center" vertical="center" wrapText="1"/>
    </xf>
    <xf numFmtId="0" fontId="2" fillId="2" borderId="13" xfId="1" applyFill="1" applyBorder="1" applyAlignment="1">
      <alignment horizontal="center" vertical="center" wrapText="1"/>
    </xf>
    <xf numFmtId="0" fontId="1" fillId="6" borderId="2" xfId="0" applyFont="1" applyFill="1" applyBorder="1" applyAlignment="1">
      <alignment horizontal="center"/>
    </xf>
    <xf numFmtId="0" fontId="1" fillId="6" borderId="3" xfId="0" applyFont="1" applyFill="1" applyBorder="1" applyAlignment="1">
      <alignment horizontal="center"/>
    </xf>
    <xf numFmtId="0" fontId="1" fillId="6" borderId="4" xfId="0" applyFont="1" applyFill="1" applyBorder="1" applyAlignment="1">
      <alignment horizontal="center"/>
    </xf>
    <xf numFmtId="0" fontId="12" fillId="6" borderId="2" xfId="0" applyFont="1" applyFill="1" applyBorder="1" applyAlignment="1">
      <alignment horizontal="center"/>
    </xf>
    <xf numFmtId="0" fontId="12" fillId="6" borderId="4" xfId="0" applyFont="1" applyFill="1" applyBorder="1" applyAlignment="1">
      <alignment horizontal="center"/>
    </xf>
    <xf numFmtId="0" fontId="12" fillId="6" borderId="21" xfId="0" applyFont="1" applyFill="1" applyBorder="1" applyAlignment="1">
      <alignment horizontal="center"/>
    </xf>
    <xf numFmtId="0" fontId="12" fillId="6" borderId="5" xfId="0" applyFont="1" applyFill="1" applyBorder="1" applyAlignment="1">
      <alignment horizontal="center"/>
    </xf>
    <xf numFmtId="0" fontId="12" fillId="0" borderId="8" xfId="0" applyFont="1" applyBorder="1" applyAlignment="1">
      <alignment horizontal="center"/>
    </xf>
    <xf numFmtId="0" fontId="12" fillId="0" borderId="13" xfId="0" applyFont="1" applyBorder="1" applyAlignment="1">
      <alignment horizontal="center"/>
    </xf>
    <xf numFmtId="0" fontId="12" fillId="0" borderId="18" xfId="0" applyFont="1" applyBorder="1" applyAlignment="1">
      <alignment horizontal="center"/>
    </xf>
    <xf numFmtId="0" fontId="12" fillId="0" borderId="13" xfId="0" applyFont="1" applyBorder="1" applyAlignment="1">
      <alignment horizontal="center" vertical="center"/>
    </xf>
    <xf numFmtId="0" fontId="12" fillId="0" borderId="18" xfId="0" applyFont="1" applyBorder="1" applyAlignment="1">
      <alignment horizontal="center" vertical="center"/>
    </xf>
    <xf numFmtId="17" fontId="12" fillId="0" borderId="1" xfId="0" applyNumberFormat="1"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30%20puntos\DOCUMENTOS%20RESPALDO%2030%20PUNTOS%20ABRIL%202025\INFORME%20CTP%20016.pdf" TargetMode="External"/><Relationship Id="rId13" Type="http://schemas.openxmlformats.org/officeDocument/2006/relationships/hyperlink" Target="30%20puntos\DOCUMENTOS%20RESPALDO%2030%20PUNTOS%20ABRIL%202025\INFORME%20CTP%20016.pdf" TargetMode="External"/><Relationship Id="rId18" Type="http://schemas.openxmlformats.org/officeDocument/2006/relationships/hyperlink" Target="30%20puntos\DOCUMENTOS%20RESPALDO%2030%20PUNTOS%20ABRIL%202025\FORMATO%2030%20PUNTOS%20ABRIL%202025-signed.pdf" TargetMode="External"/><Relationship Id="rId26" Type="http://schemas.openxmlformats.org/officeDocument/2006/relationships/hyperlink" Target="30%20puntos\DOCUMENTOS%20RESPALDO%2030%20PUNTOS%20ABRIL%202025\EMOV%20EP-CTPC-2025-0082-MEM.pdf" TargetMode="External"/><Relationship Id="rId3" Type="http://schemas.openxmlformats.org/officeDocument/2006/relationships/hyperlink" Target="30%20puntos\DOCUMENTOS%20RESPALDO%2030%20PUNTOS%20ABRIL%202025\EMOV%20EP-RTV-2023-0256.pdf" TargetMode="External"/><Relationship Id="rId21" Type="http://schemas.openxmlformats.org/officeDocument/2006/relationships/hyperlink" Target="30%20puntos\DOCUMENTOS%20RESPALDO%2030%20PUNTOS%20ABRIL%202025\FORMATO%2030%20PUNTOS%20ABRIL%202025-signed.pdf" TargetMode="External"/><Relationship Id="rId7" Type="http://schemas.openxmlformats.org/officeDocument/2006/relationships/hyperlink" Target="30%20puntos\DOCUMENTOS%20RESPALDO%2030%20PUNTOS%20ABRIL%202025\INFORME%20CTP%20016.pdf" TargetMode="External"/><Relationship Id="rId12" Type="http://schemas.openxmlformats.org/officeDocument/2006/relationships/hyperlink" Target="30%20puntos\DOCUMENTOS%20RESPALDO%2030%20PUNTOS%20ABRIL%202025\INFORME%20CTP%20016.pdf" TargetMode="External"/><Relationship Id="rId17" Type="http://schemas.openxmlformats.org/officeDocument/2006/relationships/hyperlink" Target="30%20puntos\DOCUMENTOS%20RESPALDO%2030%20PUNTOS%20ABRIL%202025\FORMATO%2030%20PUNTOS%20ABRIL%202025-signed.pdf" TargetMode="External"/><Relationship Id="rId25" Type="http://schemas.openxmlformats.org/officeDocument/2006/relationships/hyperlink" Target="30%20puntos\DOCUMENTOS%20RESPALDO%2030%20PUNTOS%20ABRIL%202025\OFICIO%20NO.%20017-CTC-PDTE-2025.pdf" TargetMode="External"/><Relationship Id="rId2" Type="http://schemas.openxmlformats.org/officeDocument/2006/relationships/hyperlink" Target="30%20puntos\DOCUMENTOS%20RESPALDO%2030%20PUNTOS%20ABRIL%202025\EMOV%20EP-RTV-2023-0256.pdf" TargetMode="External"/><Relationship Id="rId16" Type="http://schemas.openxmlformats.org/officeDocument/2006/relationships/hyperlink" Target="30%20puntos\DOCUMENTOS%20RESPALDO%2030%20PUNTOS%20ABRIL%202025\FORMATO%2030%20PUNTOS%20ABRIL%202025-signed.pdf" TargetMode="External"/><Relationship Id="rId20" Type="http://schemas.openxmlformats.org/officeDocument/2006/relationships/hyperlink" Target="30%20puntos\DOCUMENTOS%20RESPALDO%2030%20PUNTOS%20ABRIL%202025\FORMATO%2030%20PUNTOS%20ABRIL%202025-signed.pdf" TargetMode="External"/><Relationship Id="rId29" Type="http://schemas.openxmlformats.org/officeDocument/2006/relationships/printerSettings" Target="../printerSettings/printerSettings1.bin"/><Relationship Id="rId1" Type="http://schemas.openxmlformats.org/officeDocument/2006/relationships/hyperlink" Target="30%20puntos\DOCUMENTOS%20RESPALDO%2030%20PUNTOS%20ABRIL%202025\EMOV%20EP-RTV-2023-0256.pdf" TargetMode="External"/><Relationship Id="rId6" Type="http://schemas.openxmlformats.org/officeDocument/2006/relationships/hyperlink" Target="30%20puntos\DOCUMENTOS%20RESPALDO%2030%20PUNTOS%20ABRIL%202025\INFORME%20CTP%20016.pdf" TargetMode="External"/><Relationship Id="rId11" Type="http://schemas.openxmlformats.org/officeDocument/2006/relationships/hyperlink" Target="30%20puntos\DOCUMENTOS%20RESPALDO%2030%20PUNTOS%20ABRIL%202025\EMOV%20EP-CDT-2025-0595-M.pdf" TargetMode="External"/><Relationship Id="rId24" Type="http://schemas.openxmlformats.org/officeDocument/2006/relationships/hyperlink" Target="30%20puntos\DOCUMENTOS%20RESPALDO%2030%20PUNTOS%20ABRIL%202025\OFICIO%20NO.%20017-CTC-PDTE-2025.pdf" TargetMode="External"/><Relationship Id="rId5" Type="http://schemas.openxmlformats.org/officeDocument/2006/relationships/hyperlink" Target="30%20puntos\DOCUMENTOS%20RESPALDO%2030%20PUNTOS%20ABRIL%202025\INFORME%20CTP%20016.pdf" TargetMode="External"/><Relationship Id="rId15" Type="http://schemas.openxmlformats.org/officeDocument/2006/relationships/hyperlink" Target="30%20puntos\DOCUMENTOS%20RESPALDO%2030%20PUNTOS%20ABRIL%202025\FORMATO%2030%20PUNTOS%20ABRIL%202025-signed.pdf" TargetMode="External"/><Relationship Id="rId23" Type="http://schemas.openxmlformats.org/officeDocument/2006/relationships/hyperlink" Target="30%20puntos\DOCUMENTOS%20RESPALDO%2030%20PUNTOS%20ABRIL%202025\OFICIO%20NO.%20017-CTC-PDTE-2025.pdf" TargetMode="External"/><Relationship Id="rId28" Type="http://schemas.openxmlformats.org/officeDocument/2006/relationships/hyperlink" Target="30%20puntos\DOCUMENTOS%20RESPALDO%2030%20PUNTOS%20ABRIL%202025\EMOV%20EP-CDT-2025-0595-M.pdf" TargetMode="External"/><Relationship Id="rId10" Type="http://schemas.openxmlformats.org/officeDocument/2006/relationships/hyperlink" Target="30%20puntos\DOCUMENTOS%20RESPALDO%2030%20PUNTOS%20ABRIL%202025\INFORME%20CTP%20016.pdf" TargetMode="External"/><Relationship Id="rId19" Type="http://schemas.openxmlformats.org/officeDocument/2006/relationships/hyperlink" Target="30%20puntos\DOCUMENTOS%20RESPALDO%2030%20PUNTOS%20ABRIL%202025\FORMATO%2030%20PUNTOS%20ABRIL%202025-signed.pdf" TargetMode="External"/><Relationship Id="rId4" Type="http://schemas.openxmlformats.org/officeDocument/2006/relationships/hyperlink" Target="30%20puntos\DOCUMENTOS%20RESPALDO%2030%20PUNTOS%20ABRIL%202025\INFORME%20CTP%20016.pdf" TargetMode="External"/><Relationship Id="rId9" Type="http://schemas.openxmlformats.org/officeDocument/2006/relationships/hyperlink" Target="30%20puntos\DOCUMENTOS%20RESPALDO%2030%20PUNTOS%20ABRIL%202025\INFORME%20CTP%20016.pdf" TargetMode="External"/><Relationship Id="rId14" Type="http://schemas.openxmlformats.org/officeDocument/2006/relationships/hyperlink" Target="30%20puntos\DOC_RES_30_P_ABRIL_2025\INFORME%20CTP%20016.pdf" TargetMode="External"/><Relationship Id="rId22" Type="http://schemas.openxmlformats.org/officeDocument/2006/relationships/hyperlink" Target="30%20puntos\DOCUMENTOS%20RESPALDO%2030%20PUNTOS%20ABRIL%202025\EMOV%20EP-RTV-2023-0256.pdf" TargetMode="External"/><Relationship Id="rId27" Type="http://schemas.openxmlformats.org/officeDocument/2006/relationships/hyperlink" Target="30%20puntos\DOCUMENTOS%20RESPALDO%2030%20PUNTOS%20ABRIL%202025\EMOV%20EP-CTPC-2025-0082-ME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5"/>
  <sheetViews>
    <sheetView tabSelected="1" workbookViewId="0">
      <selection activeCell="A3" sqref="A3:P35"/>
    </sheetView>
  </sheetViews>
  <sheetFormatPr defaultColWidth="11.42578125" defaultRowHeight="15.75" x14ac:dyDescent="0.25"/>
  <cols>
    <col min="1" max="1" width="11.42578125" style="1"/>
    <col min="2" max="2" width="11.42578125" style="14"/>
    <col min="3" max="3" width="16.140625" style="14" customWidth="1"/>
    <col min="4" max="4" width="51.5703125" style="1" customWidth="1"/>
    <col min="5" max="6" width="0" style="29" hidden="1" customWidth="1"/>
    <col min="7" max="10" width="11.42578125" style="54" hidden="1" customWidth="1"/>
    <col min="11" max="12" width="11.42578125" style="54" customWidth="1"/>
    <col min="13" max="15" width="11.42578125" style="22"/>
    <col min="16" max="16" width="36.28515625" style="1" customWidth="1"/>
  </cols>
  <sheetData>
    <row r="1" spans="1:16" x14ac:dyDescent="0.25">
      <c r="F1" s="29">
        <v>1</v>
      </c>
      <c r="H1" s="54">
        <v>2</v>
      </c>
      <c r="J1" s="54">
        <v>3</v>
      </c>
      <c r="N1" s="31"/>
    </row>
    <row r="2" spans="1:16" ht="16.5" thickBot="1" x14ac:dyDescent="0.3">
      <c r="E2" s="83">
        <v>45658</v>
      </c>
      <c r="F2" s="83"/>
      <c r="G2" s="83">
        <v>45689</v>
      </c>
      <c r="H2" s="83"/>
      <c r="I2" s="83">
        <v>45717</v>
      </c>
      <c r="J2" s="83"/>
      <c r="K2" s="83">
        <v>45748</v>
      </c>
      <c r="L2" s="83"/>
      <c r="N2" s="31"/>
    </row>
    <row r="3" spans="1:16" ht="16.5" thickBot="1" x14ac:dyDescent="0.3">
      <c r="A3" s="71" t="s">
        <v>0</v>
      </c>
      <c r="B3" s="72"/>
      <c r="C3" s="72"/>
      <c r="D3" s="73"/>
      <c r="E3" s="74" t="s">
        <v>1</v>
      </c>
      <c r="F3" s="75"/>
      <c r="G3" s="74" t="s">
        <v>1</v>
      </c>
      <c r="H3" s="75"/>
      <c r="I3" s="76" t="s">
        <v>1</v>
      </c>
      <c r="J3" s="77"/>
      <c r="K3" s="76" t="s">
        <v>1</v>
      </c>
      <c r="L3" s="77"/>
      <c r="M3" s="44"/>
    </row>
    <row r="4" spans="1:16" ht="30.75" thickBot="1" x14ac:dyDescent="0.3">
      <c r="A4" s="23" t="s">
        <v>2</v>
      </c>
      <c r="B4" s="24" t="s">
        <v>3</v>
      </c>
      <c r="C4" s="25" t="s">
        <v>4</v>
      </c>
      <c r="D4" s="23" t="s">
        <v>5</v>
      </c>
      <c r="E4" s="53" t="s">
        <v>6</v>
      </c>
      <c r="F4" s="32" t="s">
        <v>7</v>
      </c>
      <c r="G4" s="32" t="s">
        <v>6</v>
      </c>
      <c r="H4" s="32" t="s">
        <v>7</v>
      </c>
      <c r="I4" s="32" t="s">
        <v>6</v>
      </c>
      <c r="J4" s="53" t="s">
        <v>7</v>
      </c>
      <c r="K4" s="53" t="s">
        <v>6</v>
      </c>
      <c r="L4" s="53" t="s">
        <v>7</v>
      </c>
      <c r="M4" s="43" t="s">
        <v>3</v>
      </c>
      <c r="N4" s="28" t="s">
        <v>7</v>
      </c>
      <c r="O4" s="45" t="s">
        <v>6</v>
      </c>
      <c r="P4" s="19" t="s">
        <v>8</v>
      </c>
    </row>
    <row r="5" spans="1:16" ht="105.75" thickBot="1" x14ac:dyDescent="0.3">
      <c r="A5" s="16">
        <v>1</v>
      </c>
      <c r="B5" s="15" t="s">
        <v>9</v>
      </c>
      <c r="C5" s="2" t="s">
        <v>10</v>
      </c>
      <c r="D5" s="12" t="s">
        <v>11</v>
      </c>
      <c r="E5" s="55" t="s">
        <v>82</v>
      </c>
      <c r="F5" s="26"/>
      <c r="G5" s="48" t="s">
        <v>82</v>
      </c>
      <c r="H5" s="26"/>
      <c r="I5" s="48" t="s">
        <v>82</v>
      </c>
      <c r="J5" s="56"/>
      <c r="K5" s="65" t="s">
        <v>82</v>
      </c>
      <c r="L5" s="56"/>
      <c r="M5" s="42" t="s">
        <v>9</v>
      </c>
      <c r="N5" s="35">
        <f>COUNTIF(E5:L5," ")</f>
        <v>0</v>
      </c>
      <c r="O5" s="30">
        <f>COUNTIF(E5:K5,"X")</f>
        <v>4</v>
      </c>
      <c r="P5" s="20" t="s">
        <v>81</v>
      </c>
    </row>
    <row r="6" spans="1:16" ht="157.5" thickBot="1" x14ac:dyDescent="0.3">
      <c r="A6" s="17">
        <v>2</v>
      </c>
      <c r="B6" s="3" t="s">
        <v>12</v>
      </c>
      <c r="C6" s="3" t="s">
        <v>10</v>
      </c>
      <c r="D6" s="10" t="s">
        <v>13</v>
      </c>
      <c r="E6" s="47" t="s">
        <v>82</v>
      </c>
      <c r="F6" s="33"/>
      <c r="G6" s="47" t="s">
        <v>82</v>
      </c>
      <c r="H6" s="41"/>
      <c r="I6" s="47" t="s">
        <v>82</v>
      </c>
      <c r="J6" s="57"/>
      <c r="K6" s="66" t="s">
        <v>82</v>
      </c>
      <c r="L6" s="57"/>
      <c r="M6" s="34" t="s">
        <v>12</v>
      </c>
      <c r="N6" s="35">
        <f t="shared" ref="N6:N35" si="0">COUNTIF(E6:L6," ")</f>
        <v>0</v>
      </c>
      <c r="O6" s="30">
        <f t="shared" ref="O6:O35" si="1">COUNTIF(E6:K6,"X")</f>
        <v>4</v>
      </c>
      <c r="P6" s="21"/>
    </row>
    <row r="7" spans="1:16" ht="138.75" thickBot="1" x14ac:dyDescent="0.3">
      <c r="A7" s="17">
        <v>3</v>
      </c>
      <c r="B7" s="3" t="s">
        <v>14</v>
      </c>
      <c r="C7" s="3" t="s">
        <v>10</v>
      </c>
      <c r="D7" s="12" t="s">
        <v>15</v>
      </c>
      <c r="E7" s="46" t="s">
        <v>82</v>
      </c>
      <c r="F7" s="26"/>
      <c r="G7" s="48" t="s">
        <v>82</v>
      </c>
      <c r="H7" s="26"/>
      <c r="I7" s="48" t="s">
        <v>82</v>
      </c>
      <c r="J7" s="58"/>
      <c r="K7" s="27" t="s">
        <v>82</v>
      </c>
      <c r="L7" s="58"/>
      <c r="M7" s="34" t="s">
        <v>14</v>
      </c>
      <c r="N7" s="35">
        <f t="shared" si="0"/>
        <v>0</v>
      </c>
      <c r="O7" s="30">
        <f t="shared" si="1"/>
        <v>4</v>
      </c>
      <c r="P7" s="20" t="s">
        <v>80</v>
      </c>
    </row>
    <row r="8" spans="1:16" ht="171.75" thickBot="1" x14ac:dyDescent="0.3">
      <c r="A8" s="17">
        <v>4</v>
      </c>
      <c r="B8" s="3" t="s">
        <v>16</v>
      </c>
      <c r="C8" s="3" t="s">
        <v>76</v>
      </c>
      <c r="D8" s="10" t="s">
        <v>17</v>
      </c>
      <c r="E8" s="36"/>
      <c r="F8" s="69" t="s">
        <v>82</v>
      </c>
      <c r="G8" s="48" t="s">
        <v>82</v>
      </c>
      <c r="H8" s="37"/>
      <c r="I8" s="48" t="s">
        <v>82</v>
      </c>
      <c r="J8" s="59"/>
      <c r="K8" s="27" t="s">
        <v>82</v>
      </c>
      <c r="L8" s="39"/>
      <c r="M8" s="34" t="s">
        <v>16</v>
      </c>
      <c r="N8" s="35">
        <f t="shared" si="0"/>
        <v>0</v>
      </c>
      <c r="O8" s="30">
        <f t="shared" si="1"/>
        <v>4</v>
      </c>
      <c r="P8" s="20"/>
    </row>
    <row r="9" spans="1:16" ht="107.25" thickBot="1" x14ac:dyDescent="0.3">
      <c r="A9" s="17">
        <v>5</v>
      </c>
      <c r="B9" s="3" t="s">
        <v>19</v>
      </c>
      <c r="C9" s="4" t="s">
        <v>75</v>
      </c>
      <c r="D9" s="10" t="s">
        <v>20</v>
      </c>
      <c r="E9" s="46" t="s">
        <v>82</v>
      </c>
      <c r="F9" s="39"/>
      <c r="G9" s="48" t="s">
        <v>82</v>
      </c>
      <c r="H9" s="41"/>
      <c r="I9" s="48" t="s">
        <v>82</v>
      </c>
      <c r="J9" s="57"/>
      <c r="K9" s="66" t="s">
        <v>82</v>
      </c>
      <c r="L9" s="57"/>
      <c r="M9" s="34" t="s">
        <v>19</v>
      </c>
      <c r="N9" s="35">
        <f t="shared" si="0"/>
        <v>0</v>
      </c>
      <c r="O9" s="30">
        <f t="shared" si="1"/>
        <v>4</v>
      </c>
      <c r="P9" s="21"/>
    </row>
    <row r="10" spans="1:16" ht="83.25" thickBot="1" x14ac:dyDescent="0.3">
      <c r="A10" s="17">
        <v>6</v>
      </c>
      <c r="B10" s="3" t="s">
        <v>21</v>
      </c>
      <c r="C10" s="3" t="s">
        <v>76</v>
      </c>
      <c r="D10" s="10" t="s">
        <v>22</v>
      </c>
      <c r="E10" s="46" t="s">
        <v>82</v>
      </c>
      <c r="F10" s="39"/>
      <c r="G10" s="48" t="s">
        <v>82</v>
      </c>
      <c r="H10" s="41"/>
      <c r="I10" s="48" t="s">
        <v>82</v>
      </c>
      <c r="J10" s="57"/>
      <c r="K10" s="66" t="s">
        <v>82</v>
      </c>
      <c r="L10" s="57"/>
      <c r="M10" s="34" t="s">
        <v>21</v>
      </c>
      <c r="N10" s="35">
        <f t="shared" si="0"/>
        <v>0</v>
      </c>
      <c r="O10" s="30">
        <f t="shared" si="1"/>
        <v>4</v>
      </c>
      <c r="P10" s="21"/>
    </row>
    <row r="11" spans="1:16" ht="96.75" thickBot="1" x14ac:dyDescent="0.3">
      <c r="A11" s="17">
        <v>7</v>
      </c>
      <c r="B11" s="3" t="s">
        <v>23</v>
      </c>
      <c r="C11" s="5" t="s">
        <v>76</v>
      </c>
      <c r="D11" s="10" t="s">
        <v>24</v>
      </c>
      <c r="E11" s="47" t="s">
        <v>82</v>
      </c>
      <c r="F11" s="39"/>
      <c r="G11" s="47" t="s">
        <v>82</v>
      </c>
      <c r="H11" s="41"/>
      <c r="I11" s="47" t="s">
        <v>82</v>
      </c>
      <c r="J11" s="57"/>
      <c r="K11" s="66" t="s">
        <v>82</v>
      </c>
      <c r="L11" s="57"/>
      <c r="M11" s="34" t="s">
        <v>23</v>
      </c>
      <c r="N11" s="35">
        <f t="shared" si="0"/>
        <v>0</v>
      </c>
      <c r="O11" s="30">
        <f t="shared" si="1"/>
        <v>4</v>
      </c>
      <c r="P11" s="21"/>
    </row>
    <row r="12" spans="1:16" ht="119.25" thickBot="1" x14ac:dyDescent="0.3">
      <c r="A12" s="17">
        <v>8</v>
      </c>
      <c r="B12" s="3" t="s">
        <v>25</v>
      </c>
      <c r="C12" s="6" t="s">
        <v>77</v>
      </c>
      <c r="D12" s="10" t="s">
        <v>26</v>
      </c>
      <c r="E12" s="46" t="s">
        <v>82</v>
      </c>
      <c r="F12" s="39"/>
      <c r="G12" s="48" t="s">
        <v>82</v>
      </c>
      <c r="H12" s="41"/>
      <c r="I12" s="48" t="s">
        <v>82</v>
      </c>
      <c r="J12" s="57"/>
      <c r="K12" s="66" t="s">
        <v>82</v>
      </c>
      <c r="L12" s="57"/>
      <c r="M12" s="34" t="s">
        <v>25</v>
      </c>
      <c r="N12" s="35">
        <f t="shared" si="0"/>
        <v>0</v>
      </c>
      <c r="O12" s="30">
        <f t="shared" si="1"/>
        <v>4</v>
      </c>
      <c r="P12" s="21"/>
    </row>
    <row r="13" spans="1:16" ht="76.5" thickBot="1" x14ac:dyDescent="0.3">
      <c r="A13" s="17">
        <v>9</v>
      </c>
      <c r="B13" s="3" t="s">
        <v>27</v>
      </c>
      <c r="C13" s="4" t="s">
        <v>76</v>
      </c>
      <c r="D13" s="11" t="s">
        <v>28</v>
      </c>
      <c r="E13" s="33"/>
      <c r="F13" s="50" t="s">
        <v>82</v>
      </c>
      <c r="G13" s="41"/>
      <c r="H13" s="60" t="s">
        <v>82</v>
      </c>
      <c r="I13" s="41"/>
      <c r="J13" s="61" t="s">
        <v>82</v>
      </c>
      <c r="K13" s="57"/>
      <c r="L13" s="66" t="s">
        <v>82</v>
      </c>
      <c r="M13" s="34" t="s">
        <v>27</v>
      </c>
      <c r="N13" s="35">
        <f t="shared" si="0"/>
        <v>0</v>
      </c>
      <c r="O13" s="30">
        <f t="shared" si="1"/>
        <v>3</v>
      </c>
      <c r="P13" s="20"/>
    </row>
    <row r="14" spans="1:16" ht="141.75" thickBot="1" x14ac:dyDescent="0.3">
      <c r="A14" s="17">
        <v>10</v>
      </c>
      <c r="B14" s="3" t="s">
        <v>29</v>
      </c>
      <c r="C14" s="4" t="s">
        <v>76</v>
      </c>
      <c r="D14" s="12" t="s">
        <v>30</v>
      </c>
      <c r="E14" s="46" t="s">
        <v>82</v>
      </c>
      <c r="F14" s="39"/>
      <c r="G14" s="48" t="s">
        <v>82</v>
      </c>
      <c r="H14" s="41"/>
      <c r="I14" s="48" t="s">
        <v>82</v>
      </c>
      <c r="J14" s="57"/>
      <c r="K14" s="66" t="s">
        <v>82</v>
      </c>
      <c r="L14" s="57"/>
      <c r="M14" s="34" t="s">
        <v>29</v>
      </c>
      <c r="N14" s="35">
        <f t="shared" si="0"/>
        <v>0</v>
      </c>
      <c r="O14" s="30">
        <f t="shared" si="1"/>
        <v>4</v>
      </c>
      <c r="P14" s="21"/>
    </row>
    <row r="15" spans="1:16" ht="143.25" thickBot="1" x14ac:dyDescent="0.3">
      <c r="A15" s="17">
        <v>11</v>
      </c>
      <c r="B15" s="3" t="s">
        <v>31</v>
      </c>
      <c r="C15" s="4" t="s">
        <v>76</v>
      </c>
      <c r="D15" s="10" t="s">
        <v>32</v>
      </c>
      <c r="E15" s="47" t="s">
        <v>82</v>
      </c>
      <c r="F15" s="39"/>
      <c r="G15" s="47" t="s">
        <v>82</v>
      </c>
      <c r="H15" s="41"/>
      <c r="I15" s="47" t="s">
        <v>82</v>
      </c>
      <c r="J15" s="57"/>
      <c r="K15" s="66" t="s">
        <v>82</v>
      </c>
      <c r="L15" s="57"/>
      <c r="M15" s="34" t="s">
        <v>31</v>
      </c>
      <c r="N15" s="35">
        <f t="shared" si="0"/>
        <v>0</v>
      </c>
      <c r="O15" s="30">
        <f t="shared" si="1"/>
        <v>4</v>
      </c>
      <c r="P15" s="21"/>
    </row>
    <row r="16" spans="1:16" ht="105.75" thickBot="1" x14ac:dyDescent="0.3">
      <c r="A16" s="17">
        <v>12</v>
      </c>
      <c r="B16" s="3" t="s">
        <v>33</v>
      </c>
      <c r="C16" s="3" t="s">
        <v>76</v>
      </c>
      <c r="D16" s="10" t="s">
        <v>34</v>
      </c>
      <c r="E16" s="33"/>
      <c r="F16" s="50" t="s">
        <v>82</v>
      </c>
      <c r="G16" s="41"/>
      <c r="H16" s="60" t="s">
        <v>82</v>
      </c>
      <c r="I16" s="41"/>
      <c r="J16" s="61" t="s">
        <v>82</v>
      </c>
      <c r="K16" s="57"/>
      <c r="L16" s="66" t="s">
        <v>82</v>
      </c>
      <c r="M16" s="34" t="s">
        <v>33</v>
      </c>
      <c r="N16" s="35">
        <f t="shared" si="0"/>
        <v>0</v>
      </c>
      <c r="O16" s="30">
        <f t="shared" si="1"/>
        <v>3</v>
      </c>
      <c r="P16" s="21"/>
    </row>
    <row r="17" spans="1:16" ht="186" thickBot="1" x14ac:dyDescent="0.3">
      <c r="A17" s="17">
        <v>13</v>
      </c>
      <c r="B17" s="3" t="s">
        <v>35</v>
      </c>
      <c r="C17" s="4" t="s">
        <v>78</v>
      </c>
      <c r="D17" s="11" t="s">
        <v>36</v>
      </c>
      <c r="E17" s="40"/>
      <c r="F17" s="50" t="s">
        <v>82</v>
      </c>
      <c r="G17" s="40"/>
      <c r="H17" s="60" t="s">
        <v>82</v>
      </c>
      <c r="I17" s="40"/>
      <c r="J17" s="61" t="s">
        <v>82</v>
      </c>
      <c r="K17" s="57"/>
      <c r="L17" s="57"/>
      <c r="M17" s="34" t="s">
        <v>35</v>
      </c>
      <c r="N17" s="35">
        <f t="shared" si="0"/>
        <v>0</v>
      </c>
      <c r="O17" s="30">
        <f t="shared" si="1"/>
        <v>3</v>
      </c>
      <c r="P17" s="21"/>
    </row>
    <row r="18" spans="1:16" ht="107.25" thickBot="1" x14ac:dyDescent="0.3">
      <c r="A18" s="17">
        <v>14</v>
      </c>
      <c r="B18" s="3" t="s">
        <v>37</v>
      </c>
      <c r="C18" s="4" t="s">
        <v>75</v>
      </c>
      <c r="D18" s="12" t="s">
        <v>38</v>
      </c>
      <c r="E18" s="46" t="s">
        <v>82</v>
      </c>
      <c r="F18" s="39"/>
      <c r="G18" s="48" t="s">
        <v>82</v>
      </c>
      <c r="H18" s="41"/>
      <c r="I18" s="48" t="s">
        <v>82</v>
      </c>
      <c r="J18" s="57"/>
      <c r="K18" s="66" t="s">
        <v>82</v>
      </c>
      <c r="L18" s="57"/>
      <c r="M18" s="34" t="s">
        <v>37</v>
      </c>
      <c r="N18" s="35">
        <f t="shared" si="0"/>
        <v>0</v>
      </c>
      <c r="O18" s="30">
        <f t="shared" si="1"/>
        <v>4</v>
      </c>
      <c r="P18" s="20" t="s">
        <v>89</v>
      </c>
    </row>
    <row r="19" spans="1:16" ht="171.75" thickBot="1" x14ac:dyDescent="0.3">
      <c r="A19" s="17">
        <v>15</v>
      </c>
      <c r="B19" s="3" t="s">
        <v>39</v>
      </c>
      <c r="C19" s="8" t="s">
        <v>76</v>
      </c>
      <c r="D19" s="10" t="s">
        <v>40</v>
      </c>
      <c r="E19" s="46" t="s">
        <v>82</v>
      </c>
      <c r="F19" s="39"/>
      <c r="G19" s="48" t="s">
        <v>82</v>
      </c>
      <c r="H19" s="41"/>
      <c r="I19" s="48" t="s">
        <v>82</v>
      </c>
      <c r="J19" s="57"/>
      <c r="K19" s="66" t="s">
        <v>82</v>
      </c>
      <c r="L19" s="57"/>
      <c r="M19" s="34" t="s">
        <v>39</v>
      </c>
      <c r="N19" s="35">
        <f t="shared" si="0"/>
        <v>0</v>
      </c>
      <c r="O19" s="30">
        <f t="shared" si="1"/>
        <v>4</v>
      </c>
      <c r="P19" s="21"/>
    </row>
    <row r="20" spans="1:16" ht="105.75" thickBot="1" x14ac:dyDescent="0.3">
      <c r="A20" s="17">
        <v>16</v>
      </c>
      <c r="B20" s="3" t="s">
        <v>41</v>
      </c>
      <c r="C20" s="4" t="s">
        <v>42</v>
      </c>
      <c r="D20" s="10" t="s">
        <v>43</v>
      </c>
      <c r="E20" s="46" t="s">
        <v>82</v>
      </c>
      <c r="F20" s="39"/>
      <c r="G20" s="48" t="s">
        <v>82</v>
      </c>
      <c r="H20" s="41"/>
      <c r="I20" s="48" t="s">
        <v>82</v>
      </c>
      <c r="J20" s="57"/>
      <c r="K20" s="66" t="s">
        <v>82</v>
      </c>
      <c r="L20" s="57"/>
      <c r="M20" s="34" t="s">
        <v>41</v>
      </c>
      <c r="N20" s="35">
        <f t="shared" si="0"/>
        <v>0</v>
      </c>
      <c r="O20" s="30">
        <f t="shared" si="1"/>
        <v>4</v>
      </c>
      <c r="P20" s="21"/>
    </row>
    <row r="21" spans="1:16" ht="138" thickBot="1" x14ac:dyDescent="0.3">
      <c r="A21" s="17">
        <v>17</v>
      </c>
      <c r="B21" s="3" t="s">
        <v>44</v>
      </c>
      <c r="C21" s="4" t="s">
        <v>78</v>
      </c>
      <c r="D21" s="12" t="s">
        <v>45</v>
      </c>
      <c r="E21" s="33"/>
      <c r="F21" s="50" t="s">
        <v>82</v>
      </c>
      <c r="G21" s="41"/>
      <c r="H21" s="60" t="s">
        <v>82</v>
      </c>
      <c r="I21" s="41"/>
      <c r="J21" s="61" t="s">
        <v>82</v>
      </c>
      <c r="K21" s="57"/>
      <c r="L21" s="57"/>
      <c r="M21" s="34" t="s">
        <v>44</v>
      </c>
      <c r="N21" s="35">
        <f t="shared" si="0"/>
        <v>0</v>
      </c>
      <c r="O21" s="30">
        <f t="shared" si="1"/>
        <v>3</v>
      </c>
      <c r="P21" s="21"/>
    </row>
    <row r="22" spans="1:16" ht="95.25" thickBot="1" x14ac:dyDescent="0.3">
      <c r="A22" s="17">
        <v>18</v>
      </c>
      <c r="B22" s="3" t="s">
        <v>46</v>
      </c>
      <c r="C22" s="4" t="s">
        <v>76</v>
      </c>
      <c r="D22" s="10" t="s">
        <v>47</v>
      </c>
      <c r="E22" s="46" t="s">
        <v>82</v>
      </c>
      <c r="F22" s="39"/>
      <c r="G22" s="48" t="s">
        <v>82</v>
      </c>
      <c r="H22" s="41"/>
      <c r="I22" s="48" t="s">
        <v>82</v>
      </c>
      <c r="J22" s="57"/>
      <c r="K22" s="66" t="s">
        <v>82</v>
      </c>
      <c r="L22" s="57"/>
      <c r="M22" s="34" t="s">
        <v>46</v>
      </c>
      <c r="N22" s="35">
        <f t="shared" si="0"/>
        <v>0</v>
      </c>
      <c r="O22" s="30">
        <f t="shared" si="1"/>
        <v>4</v>
      </c>
      <c r="P22" s="21"/>
    </row>
    <row r="23" spans="1:16" ht="158.25" thickBot="1" x14ac:dyDescent="0.3">
      <c r="A23" s="17">
        <v>19</v>
      </c>
      <c r="B23" s="3" t="s">
        <v>48</v>
      </c>
      <c r="C23" s="4" t="s">
        <v>76</v>
      </c>
      <c r="D23" s="10" t="s">
        <v>49</v>
      </c>
      <c r="E23" s="47" t="s">
        <v>82</v>
      </c>
      <c r="F23" s="37"/>
      <c r="G23" s="47" t="s">
        <v>82</v>
      </c>
      <c r="H23" s="37"/>
      <c r="I23" s="47" t="s">
        <v>82</v>
      </c>
      <c r="J23" s="38"/>
      <c r="K23" s="27" t="s">
        <v>82</v>
      </c>
      <c r="L23" s="39"/>
      <c r="M23" s="34" t="s">
        <v>48</v>
      </c>
      <c r="N23" s="35">
        <f t="shared" si="0"/>
        <v>0</v>
      </c>
      <c r="O23" s="30">
        <f t="shared" si="1"/>
        <v>4</v>
      </c>
      <c r="P23" s="20" t="s">
        <v>18</v>
      </c>
    </row>
    <row r="24" spans="1:16" ht="129" thickBot="1" x14ac:dyDescent="0.3">
      <c r="A24" s="17">
        <v>20</v>
      </c>
      <c r="B24" s="3" t="s">
        <v>50</v>
      </c>
      <c r="C24" s="4" t="s">
        <v>76</v>
      </c>
      <c r="D24" s="10" t="s">
        <v>51</v>
      </c>
      <c r="E24" s="47" t="s">
        <v>82</v>
      </c>
      <c r="F24" s="39"/>
      <c r="G24" s="47" t="s">
        <v>82</v>
      </c>
      <c r="H24" s="41"/>
      <c r="I24" s="47" t="s">
        <v>82</v>
      </c>
      <c r="J24" s="57"/>
      <c r="K24" s="66" t="s">
        <v>82</v>
      </c>
      <c r="L24" s="57"/>
      <c r="M24" s="34" t="s">
        <v>50</v>
      </c>
      <c r="N24" s="35">
        <f t="shared" si="0"/>
        <v>0</v>
      </c>
      <c r="O24" s="30">
        <f t="shared" si="1"/>
        <v>4</v>
      </c>
      <c r="P24" s="20"/>
    </row>
    <row r="25" spans="1:16" ht="104.25" thickBot="1" x14ac:dyDescent="0.3">
      <c r="A25" s="17">
        <v>21</v>
      </c>
      <c r="B25" s="9" t="s">
        <v>52</v>
      </c>
      <c r="C25" s="4" t="s">
        <v>76</v>
      </c>
      <c r="D25" s="13" t="s">
        <v>53</v>
      </c>
      <c r="E25" s="46" t="s">
        <v>82</v>
      </c>
      <c r="F25" s="39"/>
      <c r="G25" s="48" t="s">
        <v>82</v>
      </c>
      <c r="H25" s="41"/>
      <c r="I25" s="48" t="s">
        <v>82</v>
      </c>
      <c r="J25" s="57"/>
      <c r="K25" s="66" t="s">
        <v>82</v>
      </c>
      <c r="L25" s="57"/>
      <c r="M25" s="34" t="s">
        <v>52</v>
      </c>
      <c r="N25" s="35">
        <f t="shared" si="0"/>
        <v>0</v>
      </c>
      <c r="O25" s="30">
        <f t="shared" si="1"/>
        <v>4</v>
      </c>
      <c r="P25" s="20" t="s">
        <v>54</v>
      </c>
    </row>
    <row r="26" spans="1:16" ht="57.75" thickBot="1" x14ac:dyDescent="0.3">
      <c r="A26" s="17">
        <v>22</v>
      </c>
      <c r="B26" s="9" t="s">
        <v>55</v>
      </c>
      <c r="C26" s="4" t="s">
        <v>76</v>
      </c>
      <c r="D26" s="12" t="s">
        <v>56</v>
      </c>
      <c r="E26" s="46" t="s">
        <v>82</v>
      </c>
      <c r="F26" s="39"/>
      <c r="G26" s="48" t="s">
        <v>82</v>
      </c>
      <c r="H26" s="41"/>
      <c r="I26" s="48" t="s">
        <v>82</v>
      </c>
      <c r="J26" s="57"/>
      <c r="K26" s="67" t="s">
        <v>82</v>
      </c>
      <c r="L26" s="57"/>
      <c r="M26" s="34" t="s">
        <v>55</v>
      </c>
      <c r="N26" s="35">
        <f t="shared" si="0"/>
        <v>0</v>
      </c>
      <c r="O26" s="30">
        <f t="shared" si="1"/>
        <v>4</v>
      </c>
      <c r="P26" s="21"/>
    </row>
    <row r="27" spans="1:16" ht="157.5" thickBot="1" x14ac:dyDescent="0.3">
      <c r="A27" s="17">
        <v>23</v>
      </c>
      <c r="B27" s="9" t="s">
        <v>57</v>
      </c>
      <c r="C27" s="4" t="s">
        <v>76</v>
      </c>
      <c r="D27" s="10" t="s">
        <v>58</v>
      </c>
      <c r="E27" s="33"/>
      <c r="F27" s="50" t="s">
        <v>82</v>
      </c>
      <c r="G27" s="41"/>
      <c r="H27" s="60" t="s">
        <v>82</v>
      </c>
      <c r="I27" s="41"/>
      <c r="J27" s="61" t="s">
        <v>82</v>
      </c>
      <c r="K27" s="57"/>
      <c r="L27" s="70" t="s">
        <v>82</v>
      </c>
      <c r="M27" s="34" t="s">
        <v>57</v>
      </c>
      <c r="N27" s="35">
        <f t="shared" si="0"/>
        <v>0</v>
      </c>
      <c r="O27" s="30">
        <f t="shared" si="1"/>
        <v>3</v>
      </c>
      <c r="P27" s="20" t="s">
        <v>90</v>
      </c>
    </row>
    <row r="28" spans="1:16" ht="132" thickBot="1" x14ac:dyDescent="0.3">
      <c r="A28" s="17">
        <v>24</v>
      </c>
      <c r="B28" s="9" t="s">
        <v>59</v>
      </c>
      <c r="C28" s="4" t="s">
        <v>76</v>
      </c>
      <c r="D28" s="12" t="s">
        <v>60</v>
      </c>
      <c r="E28" s="46" t="s">
        <v>82</v>
      </c>
      <c r="F28" s="39"/>
      <c r="G28" s="48" t="s">
        <v>82</v>
      </c>
      <c r="H28" s="41"/>
      <c r="I28" s="48" t="s">
        <v>82</v>
      </c>
      <c r="J28" s="57"/>
      <c r="K28" s="66" t="s">
        <v>82</v>
      </c>
      <c r="L28" s="57"/>
      <c r="M28" s="34" t="s">
        <v>59</v>
      </c>
      <c r="N28" s="35">
        <f t="shared" si="0"/>
        <v>0</v>
      </c>
      <c r="O28" s="30">
        <f t="shared" si="1"/>
        <v>4</v>
      </c>
      <c r="P28" s="21"/>
    </row>
    <row r="29" spans="1:16" ht="124.5" thickBot="1" x14ac:dyDescent="0.3">
      <c r="A29" s="17">
        <v>25</v>
      </c>
      <c r="B29" s="9" t="s">
        <v>61</v>
      </c>
      <c r="C29" s="4" t="s">
        <v>76</v>
      </c>
      <c r="D29" s="10" t="s">
        <v>62</v>
      </c>
      <c r="E29" s="46" t="s">
        <v>82</v>
      </c>
      <c r="F29" s="39"/>
      <c r="G29" s="48" t="s">
        <v>82</v>
      </c>
      <c r="H29" s="41"/>
      <c r="I29" s="48" t="s">
        <v>82</v>
      </c>
      <c r="J29" s="57"/>
      <c r="K29" s="66" t="s">
        <v>82</v>
      </c>
      <c r="L29" s="57"/>
      <c r="M29" s="34" t="s">
        <v>61</v>
      </c>
      <c r="N29" s="35">
        <f t="shared" si="0"/>
        <v>0</v>
      </c>
      <c r="O29" s="30">
        <f t="shared" si="1"/>
        <v>4</v>
      </c>
      <c r="P29" s="21"/>
    </row>
    <row r="30" spans="1:16" ht="137.25" thickBot="1" x14ac:dyDescent="0.3">
      <c r="A30" s="17">
        <v>26</v>
      </c>
      <c r="B30" s="9" t="s">
        <v>63</v>
      </c>
      <c r="C30" s="4" t="s">
        <v>79</v>
      </c>
      <c r="D30" s="10" t="s">
        <v>64</v>
      </c>
      <c r="E30" s="47" t="s">
        <v>82</v>
      </c>
      <c r="F30" s="39"/>
      <c r="G30" s="47" t="s">
        <v>82</v>
      </c>
      <c r="H30" s="41"/>
      <c r="I30" s="47" t="s">
        <v>82</v>
      </c>
      <c r="J30" s="57"/>
      <c r="K30" s="66" t="s">
        <v>82</v>
      </c>
      <c r="L30" s="57"/>
      <c r="M30" s="34" t="s">
        <v>63</v>
      </c>
      <c r="N30" s="35">
        <f t="shared" si="0"/>
        <v>0</v>
      </c>
      <c r="O30" s="30">
        <f t="shared" si="1"/>
        <v>4</v>
      </c>
      <c r="P30" s="20"/>
    </row>
    <row r="31" spans="1:16" ht="100.5" thickBot="1" x14ac:dyDescent="0.3">
      <c r="A31" s="17">
        <v>27</v>
      </c>
      <c r="B31" s="9" t="s">
        <v>65</v>
      </c>
      <c r="C31" s="4" t="s">
        <v>76</v>
      </c>
      <c r="D31" s="12" t="s">
        <v>66</v>
      </c>
      <c r="E31" s="33"/>
      <c r="F31" s="49" t="s">
        <v>82</v>
      </c>
      <c r="G31" s="33"/>
      <c r="H31" s="49" t="s">
        <v>82</v>
      </c>
      <c r="I31" s="33"/>
      <c r="J31" s="50" t="s">
        <v>82</v>
      </c>
      <c r="K31" s="33"/>
      <c r="L31" s="7" t="s">
        <v>82</v>
      </c>
      <c r="M31" s="34" t="s">
        <v>65</v>
      </c>
      <c r="N31" s="35">
        <f t="shared" si="0"/>
        <v>0</v>
      </c>
      <c r="O31" s="30">
        <f t="shared" si="1"/>
        <v>3</v>
      </c>
      <c r="P31" s="20" t="s">
        <v>87</v>
      </c>
    </row>
    <row r="32" spans="1:16" ht="87" thickBot="1" x14ac:dyDescent="0.3">
      <c r="A32" s="17">
        <v>28</v>
      </c>
      <c r="B32" s="9" t="s">
        <v>67</v>
      </c>
      <c r="C32" s="9" t="s">
        <v>68</v>
      </c>
      <c r="D32" s="11" t="s">
        <v>69</v>
      </c>
      <c r="E32" s="48" t="s">
        <v>82</v>
      </c>
      <c r="F32" s="39"/>
      <c r="G32" s="48" t="s">
        <v>82</v>
      </c>
      <c r="H32" s="41"/>
      <c r="I32" s="48" t="s">
        <v>82</v>
      </c>
      <c r="J32" s="57"/>
      <c r="K32" s="66" t="s">
        <v>82</v>
      </c>
      <c r="L32" s="57"/>
      <c r="M32" s="34" t="s">
        <v>67</v>
      </c>
      <c r="N32" s="35">
        <f t="shared" si="0"/>
        <v>0</v>
      </c>
      <c r="O32" s="30">
        <f t="shared" si="1"/>
        <v>4</v>
      </c>
      <c r="P32" s="21"/>
    </row>
    <row r="33" spans="1:16" ht="166.5" thickBot="1" x14ac:dyDescent="0.3">
      <c r="A33" s="17">
        <v>29</v>
      </c>
      <c r="B33" s="9" t="s">
        <v>70</v>
      </c>
      <c r="C33" s="9" t="s">
        <v>76</v>
      </c>
      <c r="D33" s="10" t="s">
        <v>71</v>
      </c>
      <c r="E33" s="48" t="s">
        <v>82</v>
      </c>
      <c r="F33" s="37"/>
      <c r="G33" s="48" t="s">
        <v>82</v>
      </c>
      <c r="H33" s="37"/>
      <c r="I33" s="48" t="s">
        <v>82</v>
      </c>
      <c r="J33" s="38"/>
      <c r="K33" s="27" t="s">
        <v>82</v>
      </c>
      <c r="L33" s="39"/>
      <c r="M33" s="34" t="s">
        <v>70</v>
      </c>
      <c r="N33" s="35">
        <f t="shared" si="0"/>
        <v>0</v>
      </c>
      <c r="O33" s="30">
        <f t="shared" si="1"/>
        <v>4</v>
      </c>
      <c r="P33" s="20" t="s">
        <v>72</v>
      </c>
    </row>
    <row r="34" spans="1:16" ht="159.75" thickBot="1" x14ac:dyDescent="0.3">
      <c r="A34" s="18">
        <v>30</v>
      </c>
      <c r="B34" s="9" t="s">
        <v>73</v>
      </c>
      <c r="C34" s="9" t="s">
        <v>76</v>
      </c>
      <c r="D34" s="51" t="s">
        <v>74</v>
      </c>
      <c r="E34" s="47" t="s">
        <v>82</v>
      </c>
      <c r="F34" s="33"/>
      <c r="G34" s="47" t="s">
        <v>82</v>
      </c>
      <c r="H34" s="41"/>
      <c r="I34" s="62" t="s">
        <v>82</v>
      </c>
      <c r="J34" s="41"/>
      <c r="K34" s="68" t="s">
        <v>82</v>
      </c>
      <c r="L34" s="63"/>
      <c r="M34" s="52" t="s">
        <v>73</v>
      </c>
      <c r="N34" s="35">
        <f t="shared" si="0"/>
        <v>0</v>
      </c>
      <c r="O34" s="30">
        <f t="shared" si="1"/>
        <v>4</v>
      </c>
      <c r="P34" s="21"/>
    </row>
    <row r="35" spans="1:16" x14ac:dyDescent="0.25">
      <c r="D35" s="64" t="s">
        <v>83</v>
      </c>
      <c r="E35" s="81" t="s">
        <v>86</v>
      </c>
      <c r="F35" s="82"/>
      <c r="G35" s="79" t="s">
        <v>85</v>
      </c>
      <c r="H35" s="80"/>
      <c r="I35" s="78" t="s">
        <v>84</v>
      </c>
      <c r="J35" s="78"/>
      <c r="K35" s="78" t="s">
        <v>88</v>
      </c>
      <c r="L35" s="78"/>
      <c r="N35" s="35">
        <f t="shared" si="0"/>
        <v>0</v>
      </c>
      <c r="O35" s="30">
        <f t="shared" si="1"/>
        <v>0</v>
      </c>
    </row>
  </sheetData>
  <mergeCells count="13">
    <mergeCell ref="K3:L3"/>
    <mergeCell ref="K2:L2"/>
    <mergeCell ref="K35:L35"/>
    <mergeCell ref="E2:F2"/>
    <mergeCell ref="G2:H2"/>
    <mergeCell ref="I2:J2"/>
    <mergeCell ref="A3:D3"/>
    <mergeCell ref="E3:F3"/>
    <mergeCell ref="G3:H3"/>
    <mergeCell ref="I3:J3"/>
    <mergeCell ref="I35:J35"/>
    <mergeCell ref="G35:H35"/>
    <mergeCell ref="E35:F35"/>
  </mergeCells>
  <hyperlinks>
    <hyperlink ref="K5" r:id="rId1" xr:uid="{00000000-0004-0000-0000-000000000000}"/>
    <hyperlink ref="K6" r:id="rId2" xr:uid="{00000000-0004-0000-0000-000001000000}"/>
    <hyperlink ref="K7" r:id="rId3" xr:uid="{00000000-0004-0000-0000-000002000000}"/>
    <hyperlink ref="K8" r:id="rId4" xr:uid="{00000000-0004-0000-0000-000003000000}"/>
    <hyperlink ref="K10" r:id="rId5" xr:uid="{00000000-0004-0000-0000-000004000000}"/>
    <hyperlink ref="K11" r:id="rId6" xr:uid="{00000000-0004-0000-0000-000005000000}"/>
    <hyperlink ref="L13" r:id="rId7" xr:uid="{00000000-0004-0000-0000-000006000000}"/>
    <hyperlink ref="K14" r:id="rId8" xr:uid="{00000000-0004-0000-0000-000007000000}"/>
    <hyperlink ref="K15" r:id="rId9" xr:uid="{00000000-0004-0000-0000-000008000000}"/>
    <hyperlink ref="L16" r:id="rId10" xr:uid="{00000000-0004-0000-0000-000009000000}"/>
    <hyperlink ref="K20" r:id="rId11" xr:uid="{00000000-0004-0000-0000-00000A000000}"/>
    <hyperlink ref="K22" r:id="rId12" xr:uid="{00000000-0004-0000-0000-00000B000000}"/>
    <hyperlink ref="K23" r:id="rId13" xr:uid="{00000000-0004-0000-0000-00000C000000}"/>
    <hyperlink ref="K24" r:id="rId14" xr:uid="{00000000-0004-0000-0000-00000D000000}"/>
    <hyperlink ref="K25" r:id="rId15" xr:uid="{00000000-0004-0000-0000-00000E000000}"/>
    <hyperlink ref="K26" r:id="rId16" xr:uid="{00000000-0004-0000-0000-00000F000000}"/>
    <hyperlink ref="K28" r:id="rId17" xr:uid="{00000000-0004-0000-0000-000010000000}"/>
    <hyperlink ref="K29" r:id="rId18" xr:uid="{00000000-0004-0000-0000-000011000000}"/>
    <hyperlink ref="L31" r:id="rId19" xr:uid="{00000000-0004-0000-0000-000012000000}"/>
    <hyperlink ref="K33" r:id="rId20" xr:uid="{00000000-0004-0000-0000-000013000000}"/>
    <hyperlink ref="K34" r:id="rId21" xr:uid="{00000000-0004-0000-0000-000014000000}"/>
    <hyperlink ref="K30" r:id="rId22" xr:uid="{00000000-0004-0000-0000-000015000000}"/>
    <hyperlink ref="K9" r:id="rId23" xr:uid="{00000000-0004-0000-0000-000016000000}"/>
    <hyperlink ref="K12" r:id="rId24" xr:uid="{00000000-0004-0000-0000-000017000000}"/>
    <hyperlink ref="K18" r:id="rId25" xr:uid="{00000000-0004-0000-0000-000018000000}"/>
    <hyperlink ref="K19" r:id="rId26" xr:uid="{00000000-0004-0000-0000-000019000000}"/>
    <hyperlink ref="L27" r:id="rId27" xr:uid="{00000000-0004-0000-0000-00001A000000}"/>
    <hyperlink ref="K32" r:id="rId28" xr:uid="{00000000-0004-0000-0000-00001B000000}"/>
  </hyperlinks>
  <pageMargins left="0.7" right="0.7" top="0.75" bottom="0.75" header="0.3" footer="0.3"/>
  <pageSetup paperSize="9" orientation="portrait"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Edwin P. Feijoo Criollo</dc:creator>
  <cp:lastModifiedBy>carlos sigua</cp:lastModifiedBy>
  <dcterms:created xsi:type="dcterms:W3CDTF">2025-05-15T14:31:00Z</dcterms:created>
  <dcterms:modified xsi:type="dcterms:W3CDTF">2025-05-29T01:13:44Z</dcterms:modified>
</cp:coreProperties>
</file>