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85" windowWidth="19320" windowHeight="7875"/>
  </bookViews>
  <sheets>
    <sheet name="test" sheetId="1" r:id="rId1"/>
  </sheets>
  <definedNames>
    <definedName name="invoiceLines">test!$E$4:$E$5</definedName>
  </definedNames>
  <calcPr calcId="145621"/>
</workbook>
</file>

<file path=xl/calcChain.xml><?xml version="1.0" encoding="utf-8"?>
<calcChain xmlns="http://schemas.openxmlformats.org/spreadsheetml/2006/main">
  <c r="E24" i="1" l="1"/>
  <c r="H19" i="1"/>
  <c r="F19" i="1"/>
  <c r="D19" i="1"/>
  <c r="M25" i="1" l="1"/>
  <c r="M24" i="1"/>
  <c r="M26" i="1" l="1"/>
  <c r="L19" i="1" l="1"/>
  <c r="K19" i="1"/>
  <c r="J19" i="1"/>
  <c r="I19" i="1"/>
  <c r="G19" i="1"/>
  <c r="E19" i="1"/>
  <c r="M23" i="1" l="1"/>
  <c r="E29" i="1"/>
  <c r="E23" i="1"/>
  <c r="E28" i="1"/>
  <c r="V19" i="1"/>
  <c r="U19" i="1"/>
  <c r="T19" i="1"/>
  <c r="S19" i="1"/>
  <c r="R19" i="1"/>
  <c r="Q19" i="1"/>
  <c r="P19" i="1"/>
  <c r="O19" i="1"/>
  <c r="N19" i="1"/>
  <c r="M19" i="1"/>
  <c r="C19" i="1"/>
  <c r="B19" i="1"/>
  <c r="W19" i="1"/>
  <c r="X19" i="1"/>
</calcChain>
</file>

<file path=xl/sharedStrings.xml><?xml version="1.0" encoding="utf-8"?>
<sst xmlns="http://schemas.openxmlformats.org/spreadsheetml/2006/main" count="58" uniqueCount="51">
  <si>
    <t>Total</t>
  </si>
  <si>
    <t xml:space="preserve">Blue Shield of California - Project Metrics </t>
  </si>
  <si>
    <t>Tower</t>
  </si>
  <si>
    <t>Project Manager Name</t>
  </si>
  <si>
    <t>Portals and Mobility</t>
  </si>
  <si>
    <t>Prasad Kondisetti</t>
  </si>
  <si>
    <t>Projects</t>
  </si>
  <si>
    <t>Effort(Person days)</t>
  </si>
  <si>
    <t>Schedule Variance</t>
  </si>
  <si>
    <t>Schedule (duration in days)</t>
  </si>
  <si>
    <t>Review Comments</t>
  </si>
  <si>
    <t>Defect Density</t>
  </si>
  <si>
    <t>Estimated Effott(PD)</t>
  </si>
  <si>
    <t>Actual Effort(PD)</t>
  </si>
  <si>
    <t>Variance (%)</t>
  </si>
  <si>
    <t>Planned start date</t>
  </si>
  <si>
    <t>Planned End date</t>
  </si>
  <si>
    <t>Actual Start Date</t>
  </si>
  <si>
    <t>Actual end Date</t>
  </si>
  <si>
    <t xml:space="preserve">Estimated </t>
  </si>
  <si>
    <t>Actual</t>
  </si>
  <si>
    <t>Offshore Review</t>
  </si>
  <si>
    <t>Onsite Review (includes Client review)</t>
  </si>
  <si>
    <t># of Defects</t>
  </si>
  <si>
    <t>Design Review comments</t>
  </si>
  <si>
    <t>UTC review Comments</t>
  </si>
  <si>
    <t>Code Review Comments</t>
  </si>
  <si>
    <t>UT Defects</t>
  </si>
  <si>
    <t xml:space="preserve">QA Reqmn Defects </t>
  </si>
  <si>
    <t>QA Design Defects</t>
  </si>
  <si>
    <t>QA Code Defects</t>
  </si>
  <si>
    <t>Requirements</t>
  </si>
  <si>
    <t>Initial</t>
  </si>
  <si>
    <t>Deleted</t>
  </si>
  <si>
    <t>Added</t>
  </si>
  <si>
    <t>Changed</t>
  </si>
  <si>
    <t>Process Efficiency</t>
  </si>
  <si>
    <t>%</t>
  </si>
  <si>
    <t>Design Review Efficiency</t>
  </si>
  <si>
    <t>Code Review Efficiency</t>
  </si>
  <si>
    <t>Other Metrics</t>
  </si>
  <si>
    <t>Schedule Variance (%)</t>
  </si>
  <si>
    <t>Requirements Stability Index</t>
  </si>
  <si>
    <t>Category</t>
  </si>
  <si>
    <t>Defect count</t>
  </si>
  <si>
    <t># of Post-Shipment Defects</t>
  </si>
  <si>
    <t># of Post-Production Defects</t>
  </si>
  <si>
    <t>Defect Removal Efficiency</t>
  </si>
  <si>
    <t># of Pre-Shipment Defects</t>
  </si>
  <si>
    <t xml:space="preserve">Defect Density </t>
  </si>
  <si>
    <t>Total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</si>
</sst>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2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22"/>
      </patternFill>
    </fill>
    <fill>
      <patternFill patternType="solid">
        <fgColor theme="5" tint="0.59999389629810485"/>
        <b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23"/>
      </patternFill>
    </fill>
    <fill>
      <patternFill patternType="solid">
        <fgColor rgb="FFFFFF99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theme="5" tint="0.59999389629810485"/>
        <bgColor indexed="23"/>
      </patternFill>
    </fill>
    <fill>
      <patternFill patternType="solid">
        <fgColor theme="8" tint="0.79998168889431442"/>
        <bgColor indexed="55"/>
      </patternFill>
    </fill>
    <fill>
      <patternFill patternType="solid">
        <fgColor rgb="FFF2DCDB"/>
        <bgColor indexed="64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9" tint="0.79998168889431442"/>
        <bgColor indexed="55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5" tint="0.79998168889431442"/>
        <bgColor indexed="55"/>
      </patternFill>
    </fill>
    <fill>
      <patternFill patternType="solid">
        <fgColor theme="0"/>
        <bgColor indexed="22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/>
    <xf numFmtId="0" fontId="2" fillId="0" borderId="0" xfId="0" applyFont="1" applyBorder="1" applyAlignment="1" applyProtection="1">
      <protection locked="0"/>
    </xf>
    <xf numFmtId="0" fontId="2" fillId="0" borderId="0" xfId="0" applyFont="1"/>
    <xf numFmtId="0" fontId="3" fillId="3" borderId="1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 wrapText="1"/>
    </xf>
    <xf numFmtId="0" fontId="2" fillId="0" borderId="0" xfId="0" applyFont="1" applyAlignment="1">
      <alignment horizontal="right"/>
    </xf>
    <xf numFmtId="2" fontId="5" fillId="6" borderId="2" xfId="0" applyNumberFormat="1" applyFont="1" applyFill="1" applyBorder="1" applyAlignment="1" applyProtection="1">
      <alignment horizontal="center" wrapText="1"/>
      <protection locked="0"/>
    </xf>
    <xf numFmtId="2" fontId="5" fillId="7" borderId="2" xfId="0" applyNumberFormat="1" applyFont="1" applyFill="1" applyBorder="1" applyAlignment="1" applyProtection="1">
      <alignment horizontal="center" wrapText="1"/>
      <protection locked="0"/>
    </xf>
    <xf numFmtId="2" fontId="5" fillId="6" borderId="1" xfId="0" applyNumberFormat="1" applyFont="1" applyFill="1" applyBorder="1" applyAlignment="1" applyProtection="1">
      <alignment horizontal="center" wrapText="1"/>
      <protection locked="0"/>
    </xf>
    <xf numFmtId="2" fontId="5" fillId="7" borderId="1" xfId="0" applyNumberFormat="1" applyFont="1" applyFill="1" applyBorder="1" applyAlignment="1" applyProtection="1">
      <alignment horizontal="center" wrapText="1"/>
      <protection locked="0"/>
    </xf>
    <xf numFmtId="0" fontId="5" fillId="8" borderId="1" xfId="0" applyFont="1" applyFill="1" applyBorder="1" applyAlignment="1">
      <alignment horizontal="center" textRotation="90" wrapText="1"/>
    </xf>
    <xf numFmtId="0" fontId="4" fillId="9" borderId="1" xfId="0" applyFont="1" applyFill="1" applyBorder="1" applyAlignment="1" applyProtection="1">
      <alignment horizontal="center" vertical="center" textRotation="90" wrapText="1"/>
      <protection locked="0"/>
    </xf>
    <xf numFmtId="0" fontId="6" fillId="10" borderId="1" xfId="0" applyFont="1" applyFill="1" applyBorder="1" applyAlignment="1">
      <alignment vertical="center" wrapText="1"/>
    </xf>
    <xf numFmtId="2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5" fillId="9" borderId="1" xfId="0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10" borderId="3" xfId="0" applyFont="1" applyFill="1" applyBorder="1" applyAlignment="1">
      <alignment vertical="center"/>
    </xf>
    <xf numFmtId="2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5" fillId="9" borderId="4" xfId="0" applyNumberFormat="1" applyFont="1" applyFill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wrapText="1"/>
    </xf>
    <xf numFmtId="2" fontId="4" fillId="11" borderId="6" xfId="0" applyNumberFormat="1" applyFont="1" applyFill="1" applyBorder="1" applyAlignment="1">
      <alignment horizontal="center" wrapText="1"/>
    </xf>
    <xf numFmtId="15" fontId="4" fillId="12" borderId="6" xfId="0" applyNumberFormat="1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 wrapText="1"/>
    </xf>
    <xf numFmtId="1" fontId="4" fillId="13" borderId="6" xfId="0" applyNumberFormat="1" applyFont="1" applyFill="1" applyBorder="1" applyAlignment="1">
      <alignment horizontal="center"/>
    </xf>
    <xf numFmtId="10" fontId="4" fillId="13" borderId="6" xfId="1" applyNumberFormat="1" applyFont="1" applyFill="1" applyBorder="1" applyAlignment="1">
      <alignment horizontal="center"/>
    </xf>
    <xf numFmtId="165" fontId="4" fillId="14" borderId="6" xfId="1" applyNumberFormat="1" applyFont="1" applyFill="1" applyBorder="1" applyAlignment="1">
      <alignment horizontal="center" wrapText="1"/>
    </xf>
    <xf numFmtId="2" fontId="2" fillId="0" borderId="0" xfId="0" applyNumberFormat="1" applyFont="1" applyBorder="1" applyAlignment="1">
      <alignment horizontal="right" wrapText="1"/>
    </xf>
    <xf numFmtId="0" fontId="2" fillId="0" borderId="0" xfId="0" applyNumberFormat="1" applyFont="1"/>
    <xf numFmtId="0" fontId="2" fillId="0" borderId="0" xfId="0" applyFont="1" applyBorder="1" applyAlignment="1">
      <alignment horizontal="left" wrapText="1" indent="2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7" fillId="0" borderId="0" xfId="0" applyFont="1"/>
    <xf numFmtId="0" fontId="7" fillId="0" borderId="0" xfId="0" applyFont="1" applyBorder="1" applyAlignment="1">
      <alignment horizontal="left" wrapText="1" indent="2"/>
    </xf>
    <xf numFmtId="0" fontId="2" fillId="0" borderId="0" xfId="0" applyFont="1" applyAlignment="1">
      <alignment wrapText="1"/>
    </xf>
    <xf numFmtId="0" fontId="8" fillId="15" borderId="7" xfId="0" applyFont="1" applyFill="1" applyBorder="1" applyAlignment="1">
      <alignment horizontal="center" wrapText="1"/>
    </xf>
    <xf numFmtId="0" fontId="8" fillId="15" borderId="8" xfId="0" applyFont="1" applyFill="1" applyBorder="1" applyAlignment="1">
      <alignment horizontal="center" wrapText="1"/>
    </xf>
    <xf numFmtId="0" fontId="8" fillId="15" borderId="9" xfId="0" applyFont="1" applyFill="1" applyBorder="1" applyAlignment="1">
      <alignment horizontal="center" wrapText="1"/>
    </xf>
    <xf numFmtId="0" fontId="8" fillId="15" borderId="10" xfId="0" applyFont="1" applyFill="1" applyBorder="1" applyAlignment="1">
      <alignment horizont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/>
    </xf>
    <xf numFmtId="0" fontId="8" fillId="15" borderId="11" xfId="0" applyFont="1" applyFill="1" applyBorder="1" applyAlignment="1">
      <alignment horizontal="center" wrapText="1"/>
    </xf>
    <xf numFmtId="164" fontId="7" fillId="0" borderId="12" xfId="1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wrapText="1"/>
    </xf>
    <xf numFmtId="0" fontId="8" fillId="15" borderId="9" xfId="0" applyFont="1" applyFill="1" applyBorder="1" applyAlignment="1">
      <alignment horizontal="center" wrapText="1"/>
    </xf>
    <xf numFmtId="0" fontId="2" fillId="0" borderId="0" xfId="0" applyFont="1" applyBorder="1"/>
    <xf numFmtId="1" fontId="7" fillId="0" borderId="13" xfId="0" applyNumberFormat="1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2" fillId="0" borderId="13" xfId="0" applyFont="1" applyBorder="1" applyAlignment="1"/>
    <xf numFmtId="0" fontId="2" fillId="0" borderId="2" xfId="0" applyFont="1" applyBorder="1" applyAlignment="1"/>
    <xf numFmtId="0" fontId="7" fillId="21" borderId="20" xfId="0" applyFont="1" applyFill="1" applyBorder="1" applyAlignment="1">
      <alignment horizontal="left" vertical="center" wrapText="1"/>
    </xf>
    <xf numFmtId="0" fontId="7" fillId="21" borderId="14" xfId="0" applyFont="1" applyFill="1" applyBorder="1" applyAlignment="1">
      <alignment horizontal="left" vertical="center" wrapText="1"/>
    </xf>
    <xf numFmtId="0" fontId="7" fillId="21" borderId="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7" fillId="21" borderId="20" xfId="0" applyFont="1" applyFill="1" applyBorder="1" applyAlignment="1">
      <alignment wrapText="1"/>
    </xf>
    <xf numFmtId="0" fontId="7" fillId="21" borderId="14" xfId="0" applyFont="1" applyFill="1" applyBorder="1" applyAlignment="1">
      <alignment wrapText="1"/>
    </xf>
    <xf numFmtId="0" fontId="7" fillId="21" borderId="2" xfId="0" applyFont="1" applyFill="1" applyBorder="1" applyAlignment="1">
      <alignment wrapText="1"/>
    </xf>
    <xf numFmtId="2" fontId="5" fillId="5" borderId="4" xfId="0" applyNumberFormat="1" applyFont="1" applyFill="1" applyBorder="1" applyAlignment="1" applyProtection="1">
      <alignment horizontal="center" textRotation="90" wrapText="1"/>
      <protection locked="0"/>
    </xf>
    <xf numFmtId="2" fontId="5" fillId="5" borderId="15" xfId="0" applyNumberFormat="1" applyFont="1" applyFill="1" applyBorder="1" applyAlignment="1" applyProtection="1">
      <alignment horizontal="center" textRotation="90" wrapText="1"/>
      <protection locked="0"/>
    </xf>
    <xf numFmtId="0" fontId="4" fillId="22" borderId="14" xfId="0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/>
    </xf>
    <xf numFmtId="2" fontId="5" fillId="6" borderId="4" xfId="0" applyNumberFormat="1" applyFont="1" applyFill="1" applyBorder="1" applyAlignment="1" applyProtection="1">
      <alignment horizontal="center" textRotation="90" wrapText="1"/>
      <protection locked="0"/>
    </xf>
    <xf numFmtId="2" fontId="5" fillId="6" borderId="15" xfId="0" applyNumberFormat="1" applyFont="1" applyFill="1" applyBorder="1" applyAlignment="1" applyProtection="1">
      <alignment horizontal="center" textRotation="90" wrapText="1"/>
      <protection locked="0"/>
    </xf>
    <xf numFmtId="0" fontId="5" fillId="5" borderId="4" xfId="0" applyFont="1" applyFill="1" applyBorder="1" applyAlignment="1" applyProtection="1">
      <alignment horizontal="center" textRotation="90" wrapText="1"/>
      <protection locked="0"/>
    </xf>
    <xf numFmtId="0" fontId="5" fillId="5" borderId="15" xfId="0" applyFont="1" applyFill="1" applyBorder="1" applyAlignment="1" applyProtection="1">
      <alignment horizontal="center" textRotation="90" wrapText="1"/>
      <protection locked="0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19" borderId="4" xfId="0" applyFont="1" applyFill="1" applyBorder="1" applyAlignment="1">
      <alignment horizontal="center" wrapText="1"/>
    </xf>
    <xf numFmtId="0" fontId="4" fillId="19" borderId="19" xfId="0" applyFont="1" applyFill="1" applyBorder="1" applyAlignment="1">
      <alignment horizontal="center" wrapText="1"/>
    </xf>
    <xf numFmtId="0" fontId="4" fillId="19" borderId="15" xfId="0" applyFont="1" applyFill="1" applyBorder="1" applyAlignment="1">
      <alignment horizontal="center" wrapText="1"/>
    </xf>
    <xf numFmtId="0" fontId="4" fillId="20" borderId="4" xfId="0" applyFont="1" applyFill="1" applyBorder="1" applyAlignment="1">
      <alignment horizontal="center" vertical="center" wrapText="1"/>
    </xf>
    <xf numFmtId="0" fontId="4" fillId="20" borderId="1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13" xfId="0" applyFont="1" applyFill="1" applyBorder="1" applyAlignment="1" applyProtection="1">
      <alignment horizontal="center" wrapText="1"/>
      <protection locked="0"/>
    </xf>
    <xf numFmtId="0" fontId="4" fillId="16" borderId="14" xfId="0" applyFont="1" applyFill="1" applyBorder="1" applyAlignment="1" applyProtection="1">
      <alignment horizontal="center" wrapText="1"/>
      <protection locked="0"/>
    </xf>
    <xf numFmtId="0" fontId="4" fillId="16" borderId="2" xfId="0" applyFont="1" applyFill="1" applyBorder="1" applyAlignment="1" applyProtection="1">
      <alignment horizontal="center" wrapText="1"/>
      <protection locked="0"/>
    </xf>
    <xf numFmtId="0" fontId="4" fillId="9" borderId="3" xfId="0" applyFont="1" applyFill="1" applyBorder="1" applyAlignment="1" applyProtection="1">
      <alignment horizontal="center" vertical="center" textRotation="90" wrapText="1"/>
      <protection locked="0"/>
    </xf>
    <xf numFmtId="0" fontId="4" fillId="9" borderId="21" xfId="0" applyFont="1" applyFill="1" applyBorder="1" applyAlignment="1" applyProtection="1">
      <alignment horizontal="center" vertical="center" textRotation="90" wrapText="1"/>
      <protection locked="0"/>
    </xf>
    <xf numFmtId="0" fontId="5" fillId="17" borderId="4" xfId="0" applyFont="1" applyFill="1" applyBorder="1" applyAlignment="1" applyProtection="1">
      <alignment horizontal="center" textRotation="90" wrapText="1"/>
      <protection locked="0"/>
    </xf>
    <xf numFmtId="0" fontId="5" fillId="17" borderId="15" xfId="0" applyFont="1" applyFill="1" applyBorder="1" applyAlignment="1" applyProtection="1">
      <alignment horizontal="center" textRotation="90" wrapText="1"/>
      <protection locked="0"/>
    </xf>
    <xf numFmtId="0" fontId="5" fillId="5" borderId="4" xfId="0" applyFont="1" applyFill="1" applyBorder="1" applyAlignment="1">
      <alignment horizontal="center" textRotation="90" wrapText="1"/>
    </xf>
    <xf numFmtId="0" fontId="5" fillId="5" borderId="15" xfId="0" applyFont="1" applyFill="1" applyBorder="1" applyAlignment="1">
      <alignment horizontal="center" textRotation="90" wrapText="1"/>
    </xf>
    <xf numFmtId="0" fontId="5" fillId="17" borderId="13" xfId="0" applyFont="1" applyFill="1" applyBorder="1" applyAlignment="1">
      <alignment horizontal="center" wrapText="1"/>
    </xf>
    <xf numFmtId="0" fontId="5" fillId="17" borderId="14" xfId="0" applyFont="1" applyFill="1" applyBorder="1" applyAlignment="1">
      <alignment horizontal="center" wrapText="1"/>
    </xf>
    <xf numFmtId="0" fontId="5" fillId="17" borderId="2" xfId="0" applyFont="1" applyFill="1" applyBorder="1" applyAlignment="1">
      <alignment horizontal="center" wrapText="1"/>
    </xf>
    <xf numFmtId="0" fontId="8" fillId="15" borderId="7" xfId="0" applyFont="1" applyFill="1" applyBorder="1" applyAlignment="1">
      <alignment horizontal="center" wrapText="1"/>
    </xf>
    <xf numFmtId="0" fontId="8" fillId="15" borderId="9" xfId="0" applyFont="1" applyFill="1" applyBorder="1" applyAlignment="1">
      <alignment horizontal="center" wrapText="1"/>
    </xf>
    <xf numFmtId="0" fontId="5" fillId="17" borderId="4" xfId="0" applyFont="1" applyFill="1" applyBorder="1" applyAlignment="1">
      <alignment horizontal="center" textRotation="90" wrapText="1"/>
    </xf>
    <xf numFmtId="0" fontId="5" fillId="17" borderId="15" xfId="0" applyFont="1" applyFill="1" applyBorder="1" applyAlignment="1">
      <alignment horizontal="center" textRotation="90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4" workbookViewId="0">
      <selection activeCell="D19" sqref="D19"/>
    </sheetView>
  </sheetViews>
  <sheetFormatPr defaultRowHeight="15" x14ac:dyDescent="0.25"/>
  <cols>
    <col min="1" max="1" width="33.28515625" style="1" customWidth="1"/>
    <col min="2" max="16384" width="9.140625" style="1"/>
  </cols>
  <sheetData>
    <row r="1" spans="1:25" ht="27" thickBot="1" x14ac:dyDescent="0.45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</row>
    <row r="2" spans="1: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4" t="s">
        <v>2</v>
      </c>
      <c r="B3" s="5"/>
      <c r="C3" s="5"/>
      <c r="D3" s="90" t="s">
        <v>3</v>
      </c>
      <c r="E3" s="91"/>
      <c r="F3" s="91"/>
      <c r="G3" s="92"/>
      <c r="H3" s="6"/>
      <c r="I3" s="93" t="s">
        <v>31</v>
      </c>
      <c r="J3" s="94"/>
      <c r="K3" s="94"/>
      <c r="L3" s="94"/>
      <c r="M3" s="94"/>
      <c r="N3" s="94"/>
      <c r="O3" s="94"/>
      <c r="P3" s="95"/>
      <c r="Q3" s="7"/>
      <c r="R3" s="7"/>
      <c r="S3" s="7"/>
      <c r="T3" s="7"/>
      <c r="U3" s="7"/>
      <c r="V3" s="7"/>
      <c r="W3" s="7"/>
      <c r="X3" s="7"/>
      <c r="Y3" s="3"/>
    </row>
    <row r="4" spans="1:25" x14ac:dyDescent="0.25">
      <c r="A4" s="8" t="s">
        <v>4</v>
      </c>
      <c r="B4" s="5"/>
      <c r="C4" s="5"/>
      <c r="D4" s="96" t="s">
        <v>5</v>
      </c>
      <c r="E4" s="97"/>
      <c r="F4" s="97"/>
      <c r="G4" s="98"/>
      <c r="H4" s="7"/>
      <c r="I4" s="9" t="s">
        <v>32</v>
      </c>
      <c r="J4" s="10"/>
      <c r="K4" s="9" t="s">
        <v>33</v>
      </c>
      <c r="L4" s="10"/>
      <c r="M4" s="9" t="s">
        <v>34</v>
      </c>
      <c r="N4" s="10"/>
      <c r="O4" s="9" t="s">
        <v>35</v>
      </c>
      <c r="P4" s="10"/>
      <c r="Q4" s="7"/>
      <c r="R4" s="7"/>
      <c r="S4" s="7"/>
      <c r="T4" s="7"/>
      <c r="U4" s="7"/>
      <c r="V4" s="7"/>
      <c r="W4" s="7"/>
      <c r="X4" s="7"/>
      <c r="Y4" s="3"/>
    </row>
    <row r="5" spans="1:25" x14ac:dyDescent="0.25">
      <c r="A5" s="11"/>
      <c r="B5" s="5"/>
      <c r="C5" s="5"/>
      <c r="D5" s="11"/>
      <c r="E5" s="11"/>
      <c r="F5" s="11"/>
      <c r="G5" s="11"/>
      <c r="H5" s="11"/>
      <c r="I5" s="11"/>
      <c r="J5" s="3"/>
      <c r="K5" s="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99" t="s">
        <v>6</v>
      </c>
      <c r="B6" s="81" t="s">
        <v>7</v>
      </c>
      <c r="C6" s="81"/>
      <c r="D6" s="82"/>
      <c r="E6" s="73" t="s">
        <v>8</v>
      </c>
      <c r="F6" s="74"/>
      <c r="G6" s="74"/>
      <c r="H6" s="74"/>
      <c r="I6" s="75"/>
      <c r="J6" s="104" t="s">
        <v>9</v>
      </c>
      <c r="K6" s="105"/>
      <c r="L6" s="106"/>
      <c r="M6" s="104" t="s">
        <v>10</v>
      </c>
      <c r="N6" s="105"/>
      <c r="O6" s="105"/>
      <c r="P6" s="105"/>
      <c r="Q6" s="105"/>
      <c r="R6" s="106"/>
      <c r="S6" s="107" t="s">
        <v>11</v>
      </c>
      <c r="T6" s="108"/>
      <c r="U6" s="108"/>
      <c r="V6" s="108"/>
      <c r="W6" s="108"/>
      <c r="X6" s="109"/>
      <c r="Y6" s="3"/>
    </row>
    <row r="7" spans="1:25" ht="24" customHeight="1" x14ac:dyDescent="0.25">
      <c r="A7" s="100"/>
      <c r="B7" s="13" t="s">
        <v>12</v>
      </c>
      <c r="C7" s="14" t="s">
        <v>13</v>
      </c>
      <c r="D7" s="83" t="s">
        <v>14</v>
      </c>
      <c r="E7" s="79" t="s">
        <v>15</v>
      </c>
      <c r="F7" s="85" t="s">
        <v>16</v>
      </c>
      <c r="G7" s="79" t="s">
        <v>17</v>
      </c>
      <c r="H7" s="79" t="s">
        <v>18</v>
      </c>
      <c r="I7" s="117" t="s">
        <v>14</v>
      </c>
      <c r="J7" s="115" t="s">
        <v>19</v>
      </c>
      <c r="K7" s="115" t="s">
        <v>20</v>
      </c>
      <c r="L7" s="124" t="s">
        <v>14</v>
      </c>
      <c r="M7" s="119" t="s">
        <v>21</v>
      </c>
      <c r="N7" s="120"/>
      <c r="O7" s="121"/>
      <c r="P7" s="119" t="s">
        <v>22</v>
      </c>
      <c r="Q7" s="120"/>
      <c r="R7" s="121"/>
      <c r="S7" s="110" t="s">
        <v>23</v>
      </c>
      <c r="T7" s="111"/>
      <c r="U7" s="111"/>
      <c r="V7" s="112"/>
      <c r="W7" s="113" t="s">
        <v>50</v>
      </c>
      <c r="X7" s="102" t="s">
        <v>49</v>
      </c>
      <c r="Y7" s="3"/>
    </row>
    <row r="8" spans="1:25" ht="48" x14ac:dyDescent="0.25">
      <c r="A8" s="101"/>
      <c r="B8" s="15" t="s">
        <v>0</v>
      </c>
      <c r="C8" s="16" t="s">
        <v>0</v>
      </c>
      <c r="D8" s="84"/>
      <c r="E8" s="80"/>
      <c r="F8" s="86"/>
      <c r="G8" s="80"/>
      <c r="H8" s="80"/>
      <c r="I8" s="118"/>
      <c r="J8" s="116"/>
      <c r="K8" s="116"/>
      <c r="L8" s="125"/>
      <c r="M8" s="17" t="s">
        <v>24</v>
      </c>
      <c r="N8" s="17" t="s">
        <v>25</v>
      </c>
      <c r="O8" s="17" t="s">
        <v>26</v>
      </c>
      <c r="P8" s="17" t="s">
        <v>24</v>
      </c>
      <c r="Q8" s="17" t="s">
        <v>25</v>
      </c>
      <c r="R8" s="17" t="s">
        <v>26</v>
      </c>
      <c r="S8" s="18" t="s">
        <v>27</v>
      </c>
      <c r="T8" s="18" t="s">
        <v>28</v>
      </c>
      <c r="U8" s="18" t="s">
        <v>29</v>
      </c>
      <c r="V8" s="18" t="s">
        <v>30</v>
      </c>
      <c r="W8" s="114"/>
      <c r="X8" s="103"/>
      <c r="Y8" s="3"/>
    </row>
    <row r="9" spans="1:25" x14ac:dyDescent="0.25">
      <c r="A9" s="19"/>
      <c r="B9" s="20"/>
      <c r="C9" s="21"/>
      <c r="D9" s="22"/>
      <c r="E9" s="23"/>
      <c r="F9" s="23"/>
      <c r="G9" s="23"/>
      <c r="H9" s="23"/>
      <c r="I9" s="24"/>
      <c r="J9" s="25"/>
      <c r="K9" s="25"/>
      <c r="L9" s="24"/>
      <c r="M9" s="26"/>
      <c r="N9" s="26"/>
      <c r="O9" s="26"/>
      <c r="P9" s="26"/>
      <c r="Q9" s="26"/>
      <c r="R9" s="26"/>
      <c r="S9" s="25"/>
      <c r="T9" s="25"/>
      <c r="U9" s="25"/>
      <c r="V9" s="25"/>
      <c r="W9" s="25"/>
      <c r="X9" s="27"/>
      <c r="Y9" s="3"/>
    </row>
    <row r="10" spans="1:25" x14ac:dyDescent="0.25">
      <c r="A10" s="28"/>
      <c r="B10" s="20"/>
      <c r="C10" s="21"/>
      <c r="D10" s="22"/>
      <c r="E10" s="23"/>
      <c r="F10" s="23"/>
      <c r="G10" s="23"/>
      <c r="H10" s="23"/>
      <c r="I10" s="24"/>
      <c r="J10" s="25"/>
      <c r="K10" s="25"/>
      <c r="L10" s="24"/>
      <c r="M10" s="26"/>
      <c r="N10" s="26"/>
      <c r="O10" s="26"/>
      <c r="P10" s="26"/>
      <c r="Q10" s="26"/>
      <c r="R10" s="26"/>
      <c r="S10" s="25"/>
      <c r="T10" s="25"/>
      <c r="U10" s="25"/>
      <c r="V10" s="25"/>
      <c r="W10" s="25"/>
      <c r="X10" s="27"/>
      <c r="Y10" s="3"/>
    </row>
    <row r="11" spans="1:25" x14ac:dyDescent="0.25">
      <c r="A11" s="29"/>
      <c r="B11" s="20"/>
      <c r="C11" s="21"/>
      <c r="D11" s="22"/>
      <c r="E11" s="23"/>
      <c r="F11" s="23"/>
      <c r="G11" s="23"/>
      <c r="H11" s="23"/>
      <c r="I11" s="24"/>
      <c r="J11" s="25"/>
      <c r="K11" s="25"/>
      <c r="L11" s="24"/>
      <c r="M11" s="26"/>
      <c r="N11" s="26"/>
      <c r="O11" s="26"/>
      <c r="P11" s="26"/>
      <c r="Q11" s="26"/>
      <c r="R11" s="26"/>
      <c r="S11" s="25"/>
      <c r="T11" s="25"/>
      <c r="U11" s="25"/>
      <c r="V11" s="25"/>
      <c r="W11" s="25"/>
      <c r="X11" s="27"/>
      <c r="Y11" s="3"/>
    </row>
    <row r="12" spans="1:25" x14ac:dyDescent="0.25">
      <c r="A12" s="29"/>
      <c r="B12" s="20"/>
      <c r="C12" s="21"/>
      <c r="D12" s="22"/>
      <c r="E12" s="23"/>
      <c r="F12" s="23"/>
      <c r="G12" s="23"/>
      <c r="H12" s="23"/>
      <c r="I12" s="24"/>
      <c r="J12" s="25"/>
      <c r="K12" s="25"/>
      <c r="L12" s="24"/>
      <c r="M12" s="26"/>
      <c r="N12" s="26"/>
      <c r="O12" s="26"/>
      <c r="P12" s="26"/>
      <c r="Q12" s="26"/>
      <c r="R12" s="26"/>
      <c r="S12" s="25"/>
      <c r="T12" s="25"/>
      <c r="U12" s="25"/>
      <c r="V12" s="25"/>
      <c r="W12" s="25"/>
      <c r="X12" s="27"/>
      <c r="Y12" s="3"/>
    </row>
    <row r="13" spans="1:25" x14ac:dyDescent="0.25">
      <c r="A13" s="30"/>
      <c r="B13" s="31"/>
      <c r="C13" s="32"/>
      <c r="D13" s="33"/>
      <c r="E13" s="34"/>
      <c r="F13" s="34"/>
      <c r="G13" s="34"/>
      <c r="H13" s="34"/>
      <c r="I13" s="24"/>
      <c r="J13" s="25"/>
      <c r="K13" s="25"/>
      <c r="L13" s="24"/>
      <c r="M13" s="26"/>
      <c r="N13" s="26"/>
      <c r="O13" s="26"/>
      <c r="P13" s="26"/>
      <c r="Q13" s="26"/>
      <c r="R13" s="26"/>
      <c r="S13" s="25"/>
      <c r="T13" s="25"/>
      <c r="U13" s="25"/>
      <c r="V13" s="25"/>
      <c r="W13" s="25"/>
      <c r="X13" s="27"/>
      <c r="Y13" s="3"/>
    </row>
    <row r="14" spans="1:25" x14ac:dyDescent="0.25">
      <c r="A14" s="30"/>
      <c r="B14" s="31"/>
      <c r="C14" s="32"/>
      <c r="D14" s="33"/>
      <c r="E14" s="34"/>
      <c r="F14" s="34"/>
      <c r="G14" s="34"/>
      <c r="H14" s="34"/>
      <c r="I14" s="24"/>
      <c r="J14" s="25"/>
      <c r="K14" s="25"/>
      <c r="L14" s="24"/>
      <c r="M14" s="26"/>
      <c r="N14" s="26"/>
      <c r="O14" s="26"/>
      <c r="P14" s="26"/>
      <c r="Q14" s="26"/>
      <c r="R14" s="26"/>
      <c r="S14" s="25"/>
      <c r="T14" s="25"/>
      <c r="U14" s="25"/>
      <c r="V14" s="25"/>
      <c r="W14" s="25"/>
      <c r="X14" s="27"/>
      <c r="Y14" s="3"/>
    </row>
    <row r="15" spans="1:25" x14ac:dyDescent="0.25">
      <c r="A15" s="30"/>
      <c r="B15" s="31"/>
      <c r="C15" s="32"/>
      <c r="D15" s="33"/>
      <c r="E15" s="34"/>
      <c r="F15" s="34"/>
      <c r="G15" s="34"/>
      <c r="H15" s="34"/>
      <c r="I15" s="24"/>
      <c r="J15" s="25"/>
      <c r="K15" s="25"/>
      <c r="L15" s="24"/>
      <c r="M15" s="35"/>
      <c r="N15" s="35"/>
      <c r="O15" s="35"/>
      <c r="P15" s="35"/>
      <c r="Q15" s="35"/>
      <c r="R15" s="35"/>
      <c r="S15" s="36"/>
      <c r="T15" s="36"/>
      <c r="U15" s="36"/>
      <c r="V15" s="36"/>
      <c r="W15" s="36"/>
      <c r="X15" s="37"/>
      <c r="Y15" s="3"/>
    </row>
    <row r="16" spans="1:25" x14ac:dyDescent="0.25">
      <c r="A16" s="30"/>
      <c r="B16" s="31"/>
      <c r="C16" s="32"/>
      <c r="D16" s="33"/>
      <c r="E16" s="34"/>
      <c r="F16" s="34"/>
      <c r="G16" s="34"/>
      <c r="H16" s="34"/>
      <c r="I16" s="24"/>
      <c r="J16" s="25"/>
      <c r="K16" s="25"/>
      <c r="L16" s="24"/>
      <c r="M16" s="35"/>
      <c r="N16" s="35"/>
      <c r="O16" s="35"/>
      <c r="P16" s="35"/>
      <c r="Q16" s="35"/>
      <c r="R16" s="35"/>
      <c r="S16" s="36"/>
      <c r="T16" s="36"/>
      <c r="U16" s="36"/>
      <c r="V16" s="36"/>
      <c r="W16" s="36"/>
      <c r="X16" s="37"/>
      <c r="Y16" s="3"/>
    </row>
    <row r="17" spans="1:25" x14ac:dyDescent="0.25">
      <c r="A17" s="30"/>
      <c r="B17" s="31"/>
      <c r="C17" s="32"/>
      <c r="D17" s="33"/>
      <c r="E17" s="34"/>
      <c r="F17" s="34"/>
      <c r="G17" s="34"/>
      <c r="H17" s="34"/>
      <c r="I17" s="24"/>
      <c r="J17" s="25"/>
      <c r="K17" s="25"/>
      <c r="L17" s="24"/>
      <c r="M17" s="35"/>
      <c r="N17" s="35"/>
      <c r="O17" s="35"/>
      <c r="P17" s="35"/>
      <c r="Q17" s="35"/>
      <c r="R17" s="35"/>
      <c r="S17" s="36"/>
      <c r="T17" s="36"/>
      <c r="U17" s="36"/>
      <c r="V17" s="36"/>
      <c r="W17" s="36"/>
      <c r="X17" s="37"/>
      <c r="Y17" s="3"/>
    </row>
    <row r="18" spans="1:25" x14ac:dyDescent="0.25">
      <c r="A18" s="30"/>
      <c r="B18" s="31"/>
      <c r="C18" s="32"/>
      <c r="D18" s="33"/>
      <c r="E18" s="34"/>
      <c r="F18" s="34"/>
      <c r="G18" s="34"/>
      <c r="H18" s="34"/>
      <c r="I18" s="24"/>
      <c r="J18" s="25"/>
      <c r="K18" s="25"/>
      <c r="L18" s="24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7"/>
      <c r="Y18" s="3"/>
    </row>
    <row r="19" spans="1:25" ht="15.75" thickBot="1" x14ac:dyDescent="0.3">
      <c r="A19" s="38" t="s">
        <v>0</v>
      </c>
      <c r="B19" s="39">
        <f>SUM(B9:B18)</f>
        <v>0</v>
      </c>
      <c r="C19" s="39">
        <f>SUM(C9:C18)</f>
        <v>0</v>
      </c>
      <c r="D19" s="39" t="e">
        <f>((C19) - (B19))/(B19)</f>
        <v>#DIV/0!</v>
      </c>
      <c r="E19" s="40">
        <f>MIN(E9:E18)</f>
        <v>0</v>
      </c>
      <c r="F19" s="40">
        <f>MAX(F9:F18)</f>
        <v>0</v>
      </c>
      <c r="G19" s="40">
        <f>MIN(G9:G18)</f>
        <v>0</v>
      </c>
      <c r="H19" s="40">
        <f>MAX(H9:H18)</f>
        <v>0</v>
      </c>
      <c r="I19" s="41" t="e">
        <f>AVERAGE(I9:I18)</f>
        <v>#DIV/0!</v>
      </c>
      <c r="J19" s="42">
        <f>SUM(J9:J18)</f>
        <v>0</v>
      </c>
      <c r="K19" s="42">
        <f>SUM(K9:K18)</f>
        <v>0</v>
      </c>
      <c r="L19" s="43" t="e">
        <f>AVERAGE(L9:L18)</f>
        <v>#DIV/0!</v>
      </c>
      <c r="M19" s="42">
        <f t="shared" ref="M19:W19" si="0">SUM(M9:M18)</f>
        <v>0</v>
      </c>
      <c r="N19" s="42">
        <f t="shared" si="0"/>
        <v>0</v>
      </c>
      <c r="O19" s="42">
        <f t="shared" si="0"/>
        <v>0</v>
      </c>
      <c r="P19" s="42">
        <f t="shared" si="0"/>
        <v>0</v>
      </c>
      <c r="Q19" s="42">
        <f t="shared" si="0"/>
        <v>0</v>
      </c>
      <c r="R19" s="42">
        <f t="shared" si="0"/>
        <v>0</v>
      </c>
      <c r="S19" s="42">
        <f t="shared" si="0"/>
        <v>0</v>
      </c>
      <c r="T19" s="42">
        <f t="shared" si="0"/>
        <v>0</v>
      </c>
      <c r="U19" s="42">
        <f t="shared" si="0"/>
        <v>0</v>
      </c>
      <c r="V19" s="42">
        <f t="shared" si="0"/>
        <v>0</v>
      </c>
      <c r="W19" s="42">
        <f t="shared" si="0"/>
        <v>0</v>
      </c>
      <c r="X19" s="44" t="e">
        <f>AVERAGE(X9:X18)</f>
        <v>#DIV/0!</v>
      </c>
      <c r="Y19" s="3"/>
    </row>
    <row r="20" spans="1:25" x14ac:dyDescent="0.25">
      <c r="A20" s="3"/>
      <c r="B20" s="47"/>
      <c r="C20" s="45"/>
      <c r="D20" s="11"/>
      <c r="E20" s="11"/>
      <c r="F20" s="11"/>
      <c r="G20" s="11"/>
      <c r="H20" s="11"/>
      <c r="I20" s="11"/>
      <c r="J20" s="3"/>
      <c r="K20" s="1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6"/>
    </row>
    <row r="21" spans="1:25" ht="15.75" thickBot="1" x14ac:dyDescent="0.3">
      <c r="A21" s="3"/>
      <c r="B21" s="3"/>
      <c r="C21" s="45"/>
      <c r="D21" s="47"/>
      <c r="E21" s="47"/>
      <c r="F21" s="47"/>
      <c r="G21" s="47"/>
      <c r="H21" s="47"/>
      <c r="I21" s="47"/>
      <c r="J21" s="48"/>
      <c r="K21" s="49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6"/>
    </row>
    <row r="22" spans="1:25" ht="23.25" customHeight="1" x14ac:dyDescent="0.25">
      <c r="A22" s="3"/>
      <c r="B22" s="53" t="s">
        <v>36</v>
      </c>
      <c r="C22" s="54"/>
      <c r="D22" s="55"/>
      <c r="E22" s="56" t="s">
        <v>37</v>
      </c>
      <c r="F22" s="3"/>
      <c r="J22" s="62" t="s">
        <v>43</v>
      </c>
      <c r="K22" s="54"/>
      <c r="L22" s="63"/>
      <c r="M22" s="122" t="s">
        <v>44</v>
      </c>
      <c r="N22" s="123"/>
      <c r="S22" s="51"/>
      <c r="T22" s="51"/>
      <c r="U22" s="51"/>
      <c r="V22" s="51"/>
      <c r="W22" s="51"/>
      <c r="X22" s="3"/>
      <c r="Y22" s="50"/>
    </row>
    <row r="23" spans="1:25" ht="15" customHeight="1" x14ac:dyDescent="0.25">
      <c r="A23" s="3"/>
      <c r="B23" s="76" t="s">
        <v>38</v>
      </c>
      <c r="C23" s="77"/>
      <c r="D23" s="78"/>
      <c r="E23" s="57" t="e">
        <f>(M19+P19+N19+Q19)/(U19+M19+P19+N19+Q19)</f>
        <v>#DIV/0!</v>
      </c>
      <c r="F23" s="3"/>
      <c r="G23" s="64"/>
      <c r="H23" s="64"/>
      <c r="I23" s="64"/>
      <c r="J23" s="126" t="s">
        <v>48</v>
      </c>
      <c r="K23" s="127"/>
      <c r="L23" s="128"/>
      <c r="M23" s="65">
        <f>SUM(M19:V19)</f>
        <v>0</v>
      </c>
      <c r="N23" s="66"/>
      <c r="S23" s="51"/>
      <c r="T23" s="51"/>
      <c r="U23" s="51"/>
      <c r="V23" s="51"/>
      <c r="W23" s="51"/>
      <c r="X23" s="3"/>
      <c r="Y23" s="50"/>
    </row>
    <row r="24" spans="1:25" ht="15" customHeight="1" x14ac:dyDescent="0.25">
      <c r="A24" s="3"/>
      <c r="B24" s="76" t="s">
        <v>39</v>
      </c>
      <c r="C24" s="77"/>
      <c r="D24" s="78"/>
      <c r="E24" s="58" t="e">
        <f>(O19+R19)/(V19+O19+R19)</f>
        <v>#DIV/0!</v>
      </c>
      <c r="F24" s="3"/>
      <c r="G24" s="64"/>
      <c r="H24" s="64"/>
      <c r="I24" s="64"/>
      <c r="J24" s="126" t="s">
        <v>45</v>
      </c>
      <c r="K24" s="127"/>
      <c r="L24" s="128"/>
      <c r="M24" s="67">
        <f>AY9</f>
        <v>0</v>
      </c>
      <c r="N24" s="66"/>
      <c r="S24" s="51"/>
      <c r="T24" s="51"/>
      <c r="U24" s="51"/>
      <c r="V24" s="51"/>
      <c r="W24" s="51"/>
      <c r="X24" s="3"/>
      <c r="Y24" s="50"/>
    </row>
    <row r="25" spans="1:25" x14ac:dyDescent="0.25">
      <c r="A25" s="3"/>
      <c r="B25" s="47"/>
      <c r="C25" s="3"/>
      <c r="D25" s="3"/>
      <c r="E25" s="3"/>
      <c r="F25" s="3"/>
      <c r="G25" s="64"/>
      <c r="H25" s="64"/>
      <c r="I25" s="64"/>
      <c r="J25" s="126" t="s">
        <v>46</v>
      </c>
      <c r="K25" s="127"/>
      <c r="L25" s="128"/>
      <c r="M25" s="67">
        <f>AZ9</f>
        <v>0</v>
      </c>
      <c r="N25" s="66"/>
      <c r="S25" s="51"/>
      <c r="T25" s="51"/>
      <c r="U25" s="51"/>
      <c r="V25" s="51"/>
      <c r="W25" s="51"/>
      <c r="X25" s="3"/>
      <c r="Y25" s="50"/>
    </row>
    <row r="26" spans="1:25" s="3" customFormat="1" ht="13.5" thickBot="1" x14ac:dyDescent="0.25">
      <c r="G26" s="64"/>
      <c r="H26" s="64"/>
      <c r="I26" s="64"/>
      <c r="J26" s="126" t="s">
        <v>47</v>
      </c>
      <c r="K26" s="127"/>
      <c r="L26" s="128"/>
      <c r="M26" s="68" t="e">
        <f>((M23)/(M23+AY9+AZ9))*100</f>
        <v>#DIV/0!</v>
      </c>
      <c r="N26" s="69"/>
    </row>
    <row r="27" spans="1:25" s="3" customFormat="1" ht="22.5" x14ac:dyDescent="0.2">
      <c r="B27" s="53" t="s">
        <v>40</v>
      </c>
      <c r="C27" s="54"/>
      <c r="D27" s="55"/>
      <c r="E27" s="59"/>
    </row>
    <row r="28" spans="1:25" s="3" customFormat="1" ht="12.75" x14ac:dyDescent="0.2">
      <c r="B28" s="70" t="s">
        <v>41</v>
      </c>
      <c r="C28" s="71"/>
      <c r="D28" s="72"/>
      <c r="E28" s="60" t="e">
        <f>I19</f>
        <v>#DIV/0!</v>
      </c>
    </row>
    <row r="29" spans="1:25" s="3" customFormat="1" ht="12.75" x14ac:dyDescent="0.2">
      <c r="B29" s="70" t="s">
        <v>42</v>
      </c>
      <c r="C29" s="71"/>
      <c r="D29" s="72"/>
      <c r="E29" s="61">
        <f>IF(J4=0,0,(J4+L4+N4+P4)/J4)</f>
        <v>0</v>
      </c>
    </row>
    <row r="30" spans="1:25" s="3" customFormat="1" ht="15" customHeight="1" x14ac:dyDescent="0.2"/>
    <row r="31" spans="1:25" s="3" customFormat="1" ht="15" customHeight="1" x14ac:dyDescent="0.2"/>
    <row r="32" spans="1:25" s="3" customFormat="1" ht="12.75" x14ac:dyDescent="0.2"/>
    <row r="33" spans="1:25" s="3" customFormat="1" ht="12.75" x14ac:dyDescent="0.2"/>
    <row r="34" spans="1:25" s="3" customFormat="1" ht="12.75" x14ac:dyDescent="0.2"/>
    <row r="35" spans="1:25" x14ac:dyDescent="0.25">
      <c r="A35" s="3"/>
      <c r="B35" s="47"/>
      <c r="C35" s="3"/>
      <c r="D35" s="3"/>
      <c r="E35" s="47"/>
      <c r="F35" s="3"/>
      <c r="G35" s="47"/>
      <c r="H35" s="3"/>
      <c r="I35" s="47"/>
      <c r="J35" s="3"/>
      <c r="K35" s="3"/>
      <c r="L35" s="3"/>
      <c r="M35" s="3"/>
      <c r="N35" s="3"/>
      <c r="O35" s="3"/>
      <c r="P35" s="3"/>
      <c r="Q35" s="3"/>
      <c r="R35" s="3"/>
      <c r="S35" s="50"/>
      <c r="T35" s="50"/>
      <c r="U35" s="50"/>
      <c r="V35" s="50"/>
      <c r="W35" s="50"/>
      <c r="X35" s="50"/>
      <c r="Y35" s="50"/>
    </row>
    <row r="36" spans="1:2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3"/>
      <c r="B37" s="3"/>
      <c r="C37" s="3"/>
      <c r="D37" s="3"/>
      <c r="E37" s="52"/>
      <c r="F37" s="52"/>
      <c r="G37" s="52"/>
      <c r="H37" s="52"/>
      <c r="I37" s="52"/>
      <c r="J37" s="3"/>
      <c r="K37" s="1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3"/>
      <c r="B38" s="3"/>
      <c r="C38" s="5"/>
      <c r="D38" s="3"/>
      <c r="E38" s="3"/>
      <c r="F38" s="52"/>
      <c r="G38" s="3"/>
      <c r="H38" s="3"/>
      <c r="I38" s="3"/>
      <c r="J38" s="3"/>
      <c r="K38" s="1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3"/>
      <c r="B39" s="5"/>
      <c r="C39" s="5"/>
      <c r="D39" s="3"/>
      <c r="E39" s="3"/>
      <c r="F39" s="52"/>
      <c r="G39" s="3"/>
      <c r="H39" s="3"/>
      <c r="I39" s="3"/>
      <c r="J39" s="3"/>
      <c r="K39" s="1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</sheetData>
  <sheetProtection formatCells="0" formatColumns="0" formatRows="0" insertColumns="0" insertRows="0" insertHyperlinks="0" deleteColumns="0" deleteRows="0" sort="0" autoFilter="0" pivotTables="0"/>
  <mergeCells count="33">
    <mergeCell ref="M22:N22"/>
    <mergeCell ref="L7:L8"/>
    <mergeCell ref="M7:O7"/>
    <mergeCell ref="J26:L26"/>
    <mergeCell ref="J7:J8"/>
    <mergeCell ref="J23:L23"/>
    <mergeCell ref="J24:L24"/>
    <mergeCell ref="J25:L25"/>
    <mergeCell ref="A1:Y1"/>
    <mergeCell ref="D3:G3"/>
    <mergeCell ref="I3:P3"/>
    <mergeCell ref="D4:G4"/>
    <mergeCell ref="A6:A8"/>
    <mergeCell ref="G7:G8"/>
    <mergeCell ref="X7:X8"/>
    <mergeCell ref="M6:R6"/>
    <mergeCell ref="S6:X6"/>
    <mergeCell ref="S7:V7"/>
    <mergeCell ref="W7:W8"/>
    <mergeCell ref="J6:L6"/>
    <mergeCell ref="K7:K8"/>
    <mergeCell ref="I7:I8"/>
    <mergeCell ref="P7:R7"/>
    <mergeCell ref="B29:D29"/>
    <mergeCell ref="E6:I6"/>
    <mergeCell ref="B23:D23"/>
    <mergeCell ref="B24:D24"/>
    <mergeCell ref="H7:H8"/>
    <mergeCell ref="B28:D28"/>
    <mergeCell ref="B6:D6"/>
    <mergeCell ref="D7:D8"/>
    <mergeCell ref="E7:E8"/>
    <mergeCell ref="F7:F8"/>
  </mergeCells>
  <dataValidations count="1">
    <dataValidation operator="greaterThan" allowBlank="1" showInputMessage="1" showErrorMessage="1" sqref="D9:D18 L9:W18 I9:I19"/>
  </dataValidations>
  <pageMargins left="0.7" right="0.7" top="0.75" bottom="0.75" header="0.3" footer="0.3"/>
  <pageSetup paperSize="9" orientation="portrait" r:id="rId1"/>
  <headerFooter>
    <oddHeader>&amp;L&amp;BInvoice&amp;RPrinted on &amp;D</oddHeader>
    <oddFooter>&amp;L&amp;BOffice 2007 XLSX Test Document&amp;RPage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invoiceLines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Vethanayagam, SamJacob (Cognizant)</cp:lastModifiedBy>
  <dcterms:created xsi:type="dcterms:W3CDTF">2010-09-29T19:46:26Z</dcterms:created>
  <dcterms:modified xsi:type="dcterms:W3CDTF">2014-02-27T10:03:19Z</dcterms:modified>
  <cp:category>Test result file</cp:category>
</cp:coreProperties>
</file>