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980" windowHeight="78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1" i="1" l="1"/>
  <c r="V19" i="1"/>
  <c r="U19" i="1"/>
  <c r="T19" i="1"/>
  <c r="S19" i="1"/>
  <c r="R19" i="1"/>
  <c r="Q19" i="1"/>
  <c r="P19" i="1"/>
  <c r="O19" i="1"/>
  <c r="G25" i="1" s="1"/>
  <c r="N19" i="1"/>
  <c r="M19" i="1"/>
  <c r="G24" i="1" s="1"/>
  <c r="K19" i="1"/>
  <c r="J19" i="1"/>
  <c r="H19" i="1"/>
  <c r="G19" i="1"/>
  <c r="F19" i="1"/>
  <c r="E19" i="1"/>
  <c r="D19" i="1"/>
  <c r="C19" i="1"/>
  <c r="B19" i="1"/>
  <c r="Y18" i="1"/>
  <c r="X18" i="1"/>
  <c r="W18" i="1"/>
  <c r="L18" i="1"/>
  <c r="I18" i="1"/>
  <c r="Y17" i="1"/>
  <c r="X17" i="1"/>
  <c r="W17" i="1"/>
  <c r="L17" i="1"/>
  <c r="I17" i="1"/>
  <c r="Y16" i="1"/>
  <c r="X16" i="1"/>
  <c r="W16" i="1"/>
  <c r="L16" i="1"/>
  <c r="I16" i="1"/>
  <c r="Y15" i="1"/>
  <c r="X15" i="1"/>
  <c r="W15" i="1"/>
  <c r="L15" i="1"/>
  <c r="I15" i="1"/>
  <c r="Y14" i="1"/>
  <c r="X14" i="1"/>
  <c r="W14" i="1"/>
  <c r="L14" i="1"/>
  <c r="I14" i="1"/>
  <c r="Y13" i="1"/>
  <c r="X13" i="1"/>
  <c r="W13" i="1"/>
  <c r="L13" i="1"/>
  <c r="I13" i="1"/>
  <c r="Y12" i="1"/>
  <c r="X12" i="1"/>
  <c r="W12" i="1"/>
  <c r="Z12" i="1" s="1"/>
  <c r="L12" i="1"/>
  <c r="I12" i="1"/>
  <c r="Y11" i="1"/>
  <c r="X11" i="1"/>
  <c r="W11" i="1"/>
  <c r="L11" i="1"/>
  <c r="I11" i="1"/>
  <c r="Y10" i="1"/>
  <c r="X10" i="1"/>
  <c r="W10" i="1"/>
  <c r="Z10" i="1" s="1"/>
  <c r="Z19" i="1" s="1"/>
  <c r="L10" i="1"/>
  <c r="I10" i="1"/>
  <c r="I19" i="1" s="1"/>
  <c r="G30" i="1" s="1"/>
  <c r="Y9" i="1"/>
  <c r="Y19" i="1" s="1"/>
  <c r="X9" i="1"/>
  <c r="W9" i="1"/>
  <c r="W19" i="1" s="1"/>
  <c r="L9" i="1"/>
  <c r="L19" i="1" s="1"/>
  <c r="X19" i="1" l="1"/>
</calcChain>
</file>

<file path=xl/sharedStrings.xml><?xml version="1.0" encoding="utf-8"?>
<sst xmlns="http://schemas.openxmlformats.org/spreadsheetml/2006/main" count="49" uniqueCount="42">
  <si>
    <t xml:space="preserve">Blue Shield of California - Project Metrics </t>
  </si>
  <si>
    <t>Tower</t>
  </si>
  <si>
    <t>Project Manager Name</t>
  </si>
  <si>
    <t>Portals and Mobility</t>
  </si>
  <si>
    <t>Prasad Kondisetti</t>
  </si>
  <si>
    <t>Projects</t>
  </si>
  <si>
    <t>Schedule Variance</t>
  </si>
  <si>
    <t>Schedule (duration in days)</t>
  </si>
  <si>
    <t>Review Comments</t>
  </si>
  <si>
    <t>Defect Density</t>
  </si>
  <si>
    <t>Variance (%)</t>
  </si>
  <si>
    <t>Planned start date</t>
  </si>
  <si>
    <t>Planned End date</t>
  </si>
  <si>
    <t>Actual Start Date</t>
  </si>
  <si>
    <t>Actual end Date</t>
  </si>
  <si>
    <t xml:space="preserve">Estimated </t>
  </si>
  <si>
    <t>Actual</t>
  </si>
  <si>
    <t>Offshore Review</t>
  </si>
  <si>
    <t>Onsite Review (includes Client review)</t>
  </si>
  <si>
    <t># of Defects</t>
  </si>
  <si>
    <t>Defect Density (UT)</t>
  </si>
  <si>
    <t>Defect Density (QA)</t>
  </si>
  <si>
    <t xml:space="preserve"> Defect Leakage %</t>
  </si>
  <si>
    <t>Total</t>
  </si>
  <si>
    <t>Design Review comments</t>
  </si>
  <si>
    <t>UTC review Comments</t>
  </si>
  <si>
    <t>Code Review Comments</t>
  </si>
  <si>
    <t>UT Defects</t>
  </si>
  <si>
    <t xml:space="preserve">QA Reqmn Defects </t>
  </si>
  <si>
    <t>QA Design Defects</t>
  </si>
  <si>
    <t>QA Code Defects</t>
  </si>
  <si>
    <t>Total QA Defects</t>
  </si>
  <si>
    <t>Process Efficiency</t>
  </si>
  <si>
    <t>%</t>
  </si>
  <si>
    <t>Design Review Efficiency</t>
  </si>
  <si>
    <t>Code Review Efficiency</t>
  </si>
  <si>
    <t>Other Metrics</t>
  </si>
  <si>
    <t>Schedule Variance (%)</t>
  </si>
  <si>
    <t>Requirements Stability Index</t>
  </si>
  <si>
    <t>Effort(Person days)</t>
  </si>
  <si>
    <t>Estimated Effott(PD)</t>
  </si>
  <si>
    <t>Actual Effort(PD)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</si>
</sst>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"/>
    <numFmt numFmtId="166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55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55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6" tint="0.59999389629810485"/>
        <bgColor indexed="22"/>
      </patternFill>
    </fill>
    <fill>
      <patternFill patternType="solid">
        <fgColor theme="5" tint="0.59999389629810485"/>
        <bgColor indexed="22"/>
      </patternFill>
    </fill>
    <fill>
      <patternFill patternType="solid">
        <fgColor theme="8" tint="0.59999389629810485"/>
        <bgColor indexed="22"/>
      </patternFill>
    </fill>
    <fill>
      <patternFill patternType="solid">
        <fgColor theme="5" tint="0.79998168889431442"/>
        <bgColor indexed="55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55"/>
        <bgColor indexed="23"/>
      </patternFill>
    </fill>
    <fill>
      <patternFill patternType="solid">
        <fgColor theme="2" tint="-0.249977111117893"/>
        <bgColor indexed="23"/>
      </patternFill>
    </fill>
    <fill>
      <patternFill patternType="solid">
        <fgColor rgb="FFFFFF99"/>
        <bgColor indexed="23"/>
      </patternFill>
    </fill>
    <fill>
      <patternFill patternType="solid">
        <fgColor theme="8" tint="0.39997558519241921"/>
        <bgColor indexed="23"/>
      </patternFill>
    </fill>
    <fill>
      <patternFill patternType="solid">
        <fgColor theme="5" tint="0.59999389629810485"/>
        <bgColor indexed="23"/>
      </patternFill>
    </fill>
    <fill>
      <patternFill patternType="solid">
        <fgColor theme="8" tint="0.79998168889431442"/>
        <bgColor indexed="22"/>
      </patternFill>
    </fill>
    <fill>
      <patternFill patternType="solid">
        <fgColor theme="8" tint="0.79998168889431442"/>
        <bgColor indexed="55"/>
      </patternFill>
    </fill>
    <fill>
      <patternFill patternType="solid">
        <fgColor theme="0"/>
        <bgColor indexed="22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5">
    <xf numFmtId="0" fontId="0" fillId="0" borderId="0" xfId="0"/>
    <xf numFmtId="0" fontId="3" fillId="0" borderId="0" xfId="0" applyFont="1" applyBorder="1" applyAlignment="1" applyProtection="1">
      <protection locked="0"/>
    </xf>
    <xf numFmtId="0" fontId="3" fillId="0" borderId="0" xfId="0" applyFont="1"/>
    <xf numFmtId="0" fontId="4" fillId="3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/>
      <protection locked="0"/>
    </xf>
    <xf numFmtId="2" fontId="3" fillId="0" borderId="0" xfId="0" applyNumberFormat="1" applyFont="1" applyBorder="1"/>
    <xf numFmtId="0" fontId="3" fillId="3" borderId="2" xfId="0" applyFont="1" applyFill="1" applyBorder="1" applyAlignment="1" applyProtection="1">
      <alignment horizontal="center" vertical="center"/>
      <protection locked="0"/>
    </xf>
    <xf numFmtId="0" fontId="3" fillId="3" borderId="4" xfId="0" applyFont="1" applyFill="1" applyBorder="1" applyAlignment="1" applyProtection="1">
      <alignment horizontal="center" vertical="center"/>
      <protection locked="0"/>
    </xf>
    <xf numFmtId="0" fontId="3" fillId="3" borderId="3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protection locked="0"/>
    </xf>
    <xf numFmtId="0" fontId="4" fillId="4" borderId="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4" fillId="0" borderId="0" xfId="0" applyFont="1" applyBorder="1" applyAlignment="1">
      <alignment horizontal="left" wrapText="1"/>
    </xf>
    <xf numFmtId="0" fontId="3" fillId="0" borderId="0" xfId="0" applyFont="1" applyAlignment="1">
      <alignment horizontal="right"/>
    </xf>
    <xf numFmtId="0" fontId="5" fillId="10" borderId="2" xfId="0" applyFont="1" applyFill="1" applyBorder="1" applyAlignment="1">
      <alignment horizontal="center"/>
    </xf>
    <xf numFmtId="0" fontId="5" fillId="10" borderId="4" xfId="0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14" borderId="5" xfId="0" applyFont="1" applyFill="1" applyBorder="1" applyAlignment="1">
      <alignment horizontal="center" vertical="center" wrapText="1"/>
    </xf>
    <xf numFmtId="2" fontId="6" fillId="11" borderId="1" xfId="0" applyNumberFormat="1" applyFont="1" applyFill="1" applyBorder="1" applyAlignment="1" applyProtection="1">
      <alignment horizontal="center" wrapText="1"/>
      <protection locked="0"/>
    </xf>
    <xf numFmtId="2" fontId="6" fillId="12" borderId="1" xfId="0" applyNumberFormat="1" applyFont="1" applyFill="1" applyBorder="1" applyAlignment="1" applyProtection="1">
      <alignment horizontal="center" wrapText="1"/>
      <protection locked="0"/>
    </xf>
    <xf numFmtId="0" fontId="6" fillId="9" borderId="1" xfId="0" applyFont="1" applyFill="1" applyBorder="1" applyAlignment="1">
      <alignment horizontal="center" textRotation="90" wrapText="1"/>
    </xf>
    <xf numFmtId="0" fontId="5" fillId="15" borderId="1" xfId="0" applyFont="1" applyFill="1" applyBorder="1" applyAlignment="1" applyProtection="1">
      <alignment horizontal="center" vertical="center" textRotation="90" wrapText="1"/>
      <protection locked="0"/>
    </xf>
    <xf numFmtId="0" fontId="5" fillId="14" borderId="6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 wrapText="1"/>
    </xf>
    <xf numFmtId="2" fontId="6" fillId="11" borderId="1" xfId="0" applyNumberFormat="1" applyFont="1" applyFill="1" applyBorder="1" applyAlignment="1" applyProtection="1">
      <alignment horizontal="center" vertical="center" wrapText="1"/>
      <protection locked="0"/>
    </xf>
    <xf numFmtId="2" fontId="6" fillId="15" borderId="1" xfId="0" applyNumberFormat="1" applyFont="1" applyFill="1" applyBorder="1" applyAlignment="1">
      <alignment horizontal="center" vertical="center"/>
    </xf>
    <xf numFmtId="164" fontId="6" fillId="0" borderId="1" xfId="1" applyNumberFormat="1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 vertical="center"/>
    </xf>
    <xf numFmtId="10" fontId="6" fillId="0" borderId="1" xfId="1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" fontId="6" fillId="0" borderId="1" xfId="1" applyNumberFormat="1" applyFont="1" applyFill="1" applyBorder="1" applyAlignment="1">
      <alignment horizontal="center" vertical="center" wrapText="1"/>
    </xf>
    <xf numFmtId="165" fontId="6" fillId="0" borderId="1" xfId="1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2" fontId="6" fillId="11" borderId="5" xfId="0" applyNumberFormat="1" applyFont="1" applyFill="1" applyBorder="1" applyAlignment="1" applyProtection="1">
      <alignment horizontal="center" vertical="center" wrapText="1"/>
      <protection locked="0"/>
    </xf>
    <xf numFmtId="2" fontId="6" fillId="15" borderId="5" xfId="0" applyNumberFormat="1" applyFont="1" applyFill="1" applyBorder="1" applyAlignment="1">
      <alignment horizontal="center" vertical="center"/>
    </xf>
    <xf numFmtId="164" fontId="6" fillId="0" borderId="5" xfId="1" applyNumberFormat="1" applyFont="1" applyFill="1" applyBorder="1" applyAlignment="1">
      <alignment horizontal="center" vertical="center" wrapText="1"/>
    </xf>
    <xf numFmtId="14" fontId="7" fillId="0" borderId="5" xfId="0" applyNumberFormat="1" applyFont="1" applyFill="1" applyBorder="1" applyAlignment="1">
      <alignment horizontal="center" vertical="center"/>
    </xf>
    <xf numFmtId="164" fontId="6" fillId="0" borderId="8" xfId="1" applyNumberFormat="1" applyFont="1" applyFill="1" applyBorder="1" applyAlignment="1">
      <alignment horizontal="center" vertical="center" wrapText="1"/>
    </xf>
    <xf numFmtId="1" fontId="6" fillId="0" borderId="5" xfId="1" applyNumberFormat="1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165" fontId="6" fillId="0" borderId="5" xfId="1" applyNumberFormat="1" applyFont="1" applyFill="1" applyBorder="1" applyAlignment="1">
      <alignment horizontal="center" vertical="center" wrapText="1"/>
    </xf>
    <xf numFmtId="0" fontId="5" fillId="16" borderId="9" xfId="0" applyFont="1" applyFill="1" applyBorder="1" applyAlignment="1">
      <alignment horizontal="left" wrapText="1"/>
    </xf>
    <xf numFmtId="2" fontId="5" fillId="17" borderId="11" xfId="0" applyNumberFormat="1" applyFont="1" applyFill="1" applyBorder="1" applyAlignment="1">
      <alignment horizontal="center" wrapText="1"/>
    </xf>
    <xf numFmtId="15" fontId="5" fillId="18" borderId="11" xfId="0" applyNumberFormat="1" applyFont="1" applyFill="1" applyBorder="1" applyAlignment="1">
      <alignment horizontal="center"/>
    </xf>
    <xf numFmtId="10" fontId="5" fillId="8" borderId="11" xfId="0" applyNumberFormat="1" applyFont="1" applyFill="1" applyBorder="1" applyAlignment="1">
      <alignment horizontal="center" wrapText="1"/>
    </xf>
    <xf numFmtId="1" fontId="5" fillId="19" borderId="11" xfId="0" applyNumberFormat="1" applyFont="1" applyFill="1" applyBorder="1" applyAlignment="1">
      <alignment horizontal="center"/>
    </xf>
    <xf numFmtId="10" fontId="5" fillId="19" borderId="11" xfId="1" applyNumberFormat="1" applyFont="1" applyFill="1" applyBorder="1" applyAlignment="1">
      <alignment horizontal="center"/>
    </xf>
    <xf numFmtId="165" fontId="5" fillId="20" borderId="11" xfId="1" applyNumberFormat="1" applyFont="1" applyFill="1" applyBorder="1" applyAlignment="1">
      <alignment horizontal="center" wrapText="1"/>
    </xf>
    <xf numFmtId="10" fontId="5" fillId="8" borderId="12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Border="1" applyAlignment="1">
      <alignment horizontal="right" wrapText="1"/>
    </xf>
    <xf numFmtId="0" fontId="3" fillId="0" borderId="0" xfId="0" applyNumberFormat="1" applyFont="1"/>
    <xf numFmtId="10" fontId="8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wrapText="1" indent="2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right" wrapText="1"/>
    </xf>
    <xf numFmtId="0" fontId="8" fillId="0" borderId="0" xfId="0" applyFont="1"/>
    <xf numFmtId="0" fontId="9" fillId="21" borderId="13" xfId="0" applyFont="1" applyFill="1" applyBorder="1" applyAlignment="1">
      <alignment horizontal="center"/>
    </xf>
    <xf numFmtId="0" fontId="9" fillId="21" borderId="14" xfId="0" applyFont="1" applyFill="1" applyBorder="1" applyAlignment="1">
      <alignment horizontal="center"/>
    </xf>
    <xf numFmtId="0" fontId="9" fillId="21" borderId="15" xfId="0" applyFont="1" applyFill="1" applyBorder="1" applyAlignment="1">
      <alignment horizontal="center"/>
    </xf>
    <xf numFmtId="0" fontId="9" fillId="21" borderId="16" xfId="0" applyFont="1" applyFill="1" applyBorder="1" applyAlignment="1">
      <alignment horizontal="center"/>
    </xf>
    <xf numFmtId="0" fontId="9" fillId="21" borderId="17" xfId="0" applyFont="1" applyFill="1" applyBorder="1" applyAlignment="1">
      <alignment horizontal="center"/>
    </xf>
    <xf numFmtId="0" fontId="8" fillId="0" borderId="0" xfId="0" applyFont="1" applyBorder="1" applyAlignment="1">
      <alignment horizontal="left" wrapText="1" indent="2"/>
    </xf>
    <xf numFmtId="0" fontId="9" fillId="22" borderId="13" xfId="0" applyFont="1" applyFill="1" applyBorder="1" applyAlignment="1">
      <alignment horizontal="center" wrapText="1"/>
    </xf>
    <xf numFmtId="0" fontId="9" fillId="22" borderId="14" xfId="0" applyFont="1" applyFill="1" applyBorder="1" applyAlignment="1">
      <alignment horizontal="center" wrapText="1"/>
    </xf>
    <xf numFmtId="0" fontId="9" fillId="22" borderId="15" xfId="0" applyFont="1" applyFill="1" applyBorder="1" applyAlignment="1">
      <alignment horizontal="center" wrapText="1"/>
    </xf>
    <xf numFmtId="0" fontId="9" fillId="22" borderId="18" xfId="0" applyFont="1" applyFill="1" applyBorder="1" applyAlignment="1">
      <alignment horizontal="center" wrapText="1"/>
    </xf>
    <xf numFmtId="0" fontId="8" fillId="0" borderId="19" xfId="0" applyFont="1" applyFill="1" applyBorder="1" applyAlignment="1">
      <alignment horizontal="left" wrapText="1"/>
    </xf>
    <xf numFmtId="0" fontId="8" fillId="0" borderId="4" xfId="0" applyFont="1" applyFill="1" applyBorder="1" applyAlignment="1">
      <alignment horizontal="left" wrapText="1"/>
    </xf>
    <xf numFmtId="0" fontId="8" fillId="0" borderId="3" xfId="0" applyFont="1" applyFill="1" applyBorder="1" applyAlignment="1">
      <alignment horizontal="left" wrapText="1"/>
    </xf>
    <xf numFmtId="1" fontId="9" fillId="0" borderId="2" xfId="0" applyNumberFormat="1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20" xfId="0" applyFont="1" applyFill="1" applyBorder="1" applyAlignment="1">
      <alignment horizontal="center"/>
    </xf>
    <xf numFmtId="0" fontId="8" fillId="23" borderId="19" xfId="0" applyFont="1" applyFill="1" applyBorder="1" applyAlignment="1">
      <alignment wrapText="1"/>
    </xf>
    <xf numFmtId="0" fontId="8" fillId="23" borderId="4" xfId="0" applyFont="1" applyFill="1" applyBorder="1" applyAlignment="1">
      <alignment wrapText="1"/>
    </xf>
    <xf numFmtId="0" fontId="8" fillId="23" borderId="3" xfId="0" applyFont="1" applyFill="1" applyBorder="1" applyAlignment="1">
      <alignment wrapText="1"/>
    </xf>
    <xf numFmtId="10" fontId="8" fillId="0" borderId="1" xfId="0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/>
    </xf>
    <xf numFmtId="10" fontId="8" fillId="0" borderId="1" xfId="1" applyNumberFormat="1" applyFont="1" applyBorder="1" applyAlignment="1">
      <alignment horizontal="center"/>
    </xf>
    <xf numFmtId="0" fontId="9" fillId="0" borderId="21" xfId="0" applyFont="1" applyFill="1" applyBorder="1" applyAlignment="1">
      <alignment horizontal="left" wrapText="1"/>
    </xf>
    <xf numFmtId="0" fontId="9" fillId="0" borderId="22" xfId="0" applyFont="1" applyFill="1" applyBorder="1" applyAlignment="1">
      <alignment horizontal="left" wrapText="1"/>
    </xf>
    <xf numFmtId="0" fontId="9" fillId="0" borderId="10" xfId="0" applyFont="1" applyFill="1" applyBorder="1" applyAlignment="1">
      <alignment horizontal="left" wrapText="1"/>
    </xf>
    <xf numFmtId="2" fontId="9" fillId="0" borderId="23" xfId="0" applyNumberFormat="1" applyFont="1" applyFill="1" applyBorder="1" applyAlignment="1">
      <alignment horizontal="center" wrapText="1"/>
    </xf>
    <xf numFmtId="2" fontId="9" fillId="0" borderId="22" xfId="0" applyNumberFormat="1" applyFont="1" applyFill="1" applyBorder="1" applyAlignment="1">
      <alignment horizontal="center" wrapText="1"/>
    </xf>
    <xf numFmtId="2" fontId="9" fillId="0" borderId="24" xfId="0" applyNumberFormat="1" applyFont="1" applyFill="1" applyBorder="1" applyAlignment="1">
      <alignment horizontal="center" wrapText="1"/>
    </xf>
    <xf numFmtId="0" fontId="8" fillId="0" borderId="0" xfId="0" applyFont="1" applyBorder="1" applyAlignment="1">
      <alignment wrapText="1"/>
    </xf>
    <xf numFmtId="0" fontId="9" fillId="22" borderId="25" xfId="0" applyFont="1" applyFill="1" applyBorder="1" applyAlignment="1">
      <alignment horizontal="center" wrapText="1"/>
    </xf>
    <xf numFmtId="0" fontId="8" fillId="23" borderId="19" xfId="0" applyFont="1" applyFill="1" applyBorder="1" applyAlignment="1">
      <alignment horizontal="left" vertical="center" wrapText="1"/>
    </xf>
    <xf numFmtId="0" fontId="8" fillId="23" borderId="4" xfId="0" applyFont="1" applyFill="1" applyBorder="1" applyAlignment="1">
      <alignment horizontal="left" vertical="center" wrapText="1"/>
    </xf>
    <xf numFmtId="0" fontId="8" fillId="23" borderId="3" xfId="0" applyFont="1" applyFill="1" applyBorder="1" applyAlignment="1">
      <alignment horizontal="left" vertical="center" wrapText="1"/>
    </xf>
    <xf numFmtId="164" fontId="8" fillId="0" borderId="26" xfId="1" applyNumberFormat="1" applyFont="1" applyFill="1" applyBorder="1" applyAlignment="1">
      <alignment horizontal="center" vertical="center"/>
    </xf>
    <xf numFmtId="2" fontId="6" fillId="0" borderId="26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2" xfId="0" applyNumberFormat="1" applyFont="1" applyBorder="1" applyAlignment="1">
      <alignment horizontal="center" vertical="center"/>
    </xf>
    <xf numFmtId="0" fontId="8" fillId="0" borderId="3" xfId="0" applyNumberFormat="1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166" fontId="8" fillId="0" borderId="2" xfId="0" applyNumberFormat="1" applyFont="1" applyBorder="1" applyAlignment="1">
      <alignment horizontal="center" vertical="center"/>
    </xf>
    <xf numFmtId="166" fontId="8" fillId="0" borderId="3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Border="1" applyAlignment="1">
      <alignment horizontal="left" wrapText="1" indent="4"/>
    </xf>
    <xf numFmtId="0" fontId="2" fillId="2" borderId="27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 textRotation="90" wrapText="1"/>
    </xf>
    <xf numFmtId="0" fontId="6" fillId="8" borderId="6" xfId="0" applyFont="1" applyFill="1" applyBorder="1" applyAlignment="1">
      <alignment horizontal="center" textRotation="90" wrapText="1"/>
    </xf>
    <xf numFmtId="0" fontId="5" fillId="8" borderId="2" xfId="0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 wrapText="1"/>
    </xf>
    <xf numFmtId="0" fontId="5" fillId="6" borderId="30" xfId="0" applyFont="1" applyFill="1" applyBorder="1" applyAlignment="1">
      <alignment horizontal="center" wrapText="1"/>
    </xf>
    <xf numFmtId="0" fontId="5" fillId="6" borderId="6" xfId="0" applyFont="1" applyFill="1" applyBorder="1" applyAlignment="1">
      <alignment horizontal="center" wrapText="1"/>
    </xf>
    <xf numFmtId="2" fontId="6" fillId="8" borderId="5" xfId="0" applyNumberFormat="1" applyFont="1" applyFill="1" applyBorder="1" applyAlignment="1" applyProtection="1">
      <alignment horizontal="center" textRotation="90" wrapText="1"/>
      <protection locked="0"/>
    </xf>
    <xf numFmtId="2" fontId="6" fillId="8" borderId="6" xfId="0" applyNumberFormat="1" applyFont="1" applyFill="1" applyBorder="1" applyAlignment="1" applyProtection="1">
      <alignment horizontal="center" textRotation="90" wrapText="1"/>
      <protection locked="0"/>
    </xf>
    <xf numFmtId="0" fontId="6" fillId="8" borderId="5" xfId="0" applyFont="1" applyFill="1" applyBorder="1" applyAlignment="1" applyProtection="1">
      <alignment horizontal="center" textRotation="90" wrapText="1"/>
      <protection locked="0"/>
    </xf>
    <xf numFmtId="0" fontId="6" fillId="8" borderId="6" xfId="0" applyFont="1" applyFill="1" applyBorder="1" applyAlignment="1" applyProtection="1">
      <alignment horizontal="center" textRotation="90" wrapText="1"/>
      <protection locked="0"/>
    </xf>
    <xf numFmtId="2" fontId="6" fillId="11" borderId="5" xfId="0" applyNumberFormat="1" applyFont="1" applyFill="1" applyBorder="1" applyAlignment="1" applyProtection="1">
      <alignment horizontal="center" textRotation="90" wrapText="1"/>
      <protection locked="0"/>
    </xf>
    <xf numFmtId="2" fontId="6" fillId="11" borderId="6" xfId="0" applyNumberFormat="1" applyFont="1" applyFill="1" applyBorder="1" applyAlignment="1" applyProtection="1">
      <alignment horizontal="center" textRotation="90" wrapText="1"/>
      <protection locked="0"/>
    </xf>
    <xf numFmtId="0" fontId="5" fillId="9" borderId="2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5" fillId="10" borderId="2" xfId="0" applyFont="1" applyFill="1" applyBorder="1" applyAlignment="1" applyProtection="1">
      <alignment horizontal="center" wrapText="1"/>
      <protection locked="0"/>
    </xf>
    <xf numFmtId="0" fontId="5" fillId="10" borderId="4" xfId="0" applyFont="1" applyFill="1" applyBorder="1" applyAlignment="1" applyProtection="1">
      <alignment horizontal="center" wrapText="1"/>
      <protection locked="0"/>
    </xf>
    <xf numFmtId="0" fontId="5" fillId="10" borderId="3" xfId="0" applyFont="1" applyFill="1" applyBorder="1" applyAlignment="1" applyProtection="1">
      <alignment horizontal="center" wrapText="1"/>
      <protection locked="0"/>
    </xf>
    <xf numFmtId="0" fontId="6" fillId="13" borderId="2" xfId="0" applyFont="1" applyFill="1" applyBorder="1" applyAlignment="1">
      <alignment horizontal="center" wrapText="1"/>
    </xf>
    <xf numFmtId="0" fontId="6" fillId="13" borderId="4" xfId="0" applyFont="1" applyFill="1" applyBorder="1" applyAlignment="1">
      <alignment horizontal="center" wrapText="1"/>
    </xf>
    <xf numFmtId="0" fontId="6" fillId="13" borderId="3" xfId="0" applyFont="1" applyFill="1" applyBorder="1" applyAlignment="1">
      <alignment horizontal="center" wrapText="1"/>
    </xf>
    <xf numFmtId="0" fontId="6" fillId="13" borderId="5" xfId="0" applyFont="1" applyFill="1" applyBorder="1" applyAlignment="1">
      <alignment horizontal="center" textRotation="90" wrapText="1"/>
    </xf>
    <xf numFmtId="0" fontId="6" fillId="13" borderId="6" xfId="0" applyFont="1" applyFill="1" applyBorder="1" applyAlignment="1">
      <alignment horizontal="center" textRotation="90" wrapText="1"/>
    </xf>
    <xf numFmtId="0" fontId="6" fillId="13" borderId="5" xfId="0" applyFont="1" applyFill="1" applyBorder="1" applyAlignment="1" applyProtection="1">
      <alignment horizontal="center" textRotation="90" wrapText="1"/>
      <protection locked="0"/>
    </xf>
    <xf numFmtId="0" fontId="6" fillId="13" borderId="6" xfId="0" applyFont="1" applyFill="1" applyBorder="1" applyAlignment="1" applyProtection="1">
      <alignment horizontal="center" textRotation="90" wrapText="1"/>
      <protection locked="0"/>
    </xf>
    <xf numFmtId="1" fontId="9" fillId="0" borderId="4" xfId="0" applyNumberFormat="1" applyFont="1" applyFill="1" applyBorder="1" applyAlignment="1">
      <alignment horizontal="center"/>
    </xf>
    <xf numFmtId="1" fontId="9" fillId="0" borderId="20" xfId="0" applyNumberFormat="1" applyFont="1" applyFill="1" applyBorder="1" applyAlignment="1">
      <alignment horizontal="center"/>
    </xf>
    <xf numFmtId="0" fontId="10" fillId="24" borderId="2" xfId="0" applyFont="1" applyFill="1" applyBorder="1" applyAlignment="1">
      <alignment horizontal="center" vertical="center"/>
    </xf>
    <xf numFmtId="0" fontId="10" fillId="24" borderId="3" xfId="0" applyFont="1" applyFill="1" applyBorder="1" applyAlignment="1">
      <alignment horizontal="center" vertical="center"/>
    </xf>
    <xf numFmtId="0" fontId="10" fillId="24" borderId="4" xfId="0" applyFont="1" applyFill="1" applyBorder="1" applyAlignment="1">
      <alignment horizontal="center" vertical="center"/>
    </xf>
    <xf numFmtId="0" fontId="9" fillId="21" borderId="2" xfId="0" applyFont="1" applyFill="1" applyBorder="1" applyAlignment="1">
      <alignment horizontal="center"/>
    </xf>
    <xf numFmtId="0" fontId="9" fillId="21" borderId="4" xfId="0" applyFont="1" applyFill="1" applyBorder="1" applyAlignment="1">
      <alignment horizontal="center"/>
    </xf>
    <xf numFmtId="0" fontId="9" fillId="21" borderId="3" xfId="0" applyFont="1" applyFill="1" applyBorder="1" applyAlignment="1">
      <alignment horizontal="center"/>
    </xf>
    <xf numFmtId="2" fontId="6" fillId="11" borderId="3" xfId="0" applyNumberFormat="1" applyFont="1" applyFill="1" applyBorder="1" applyAlignment="1" applyProtection="1">
      <alignment horizontal="center" wrapText="1"/>
      <protection locked="0"/>
    </xf>
    <xf numFmtId="2" fontId="6" fillId="12" borderId="3" xfId="0" applyNumberFormat="1" applyFont="1" applyFill="1" applyBorder="1" applyAlignment="1" applyProtection="1">
      <alignment horizontal="center" wrapText="1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323849</xdr:colOff>
      <xdr:row>0</xdr:row>
      <xdr:rowOff>57150</xdr:rowOff>
    </xdr:from>
    <xdr:to>
      <xdr:col>6</xdr:col>
      <xdr:colOff>390524</xdr:colOff>
      <xdr:row>1</xdr:row>
      <xdr:rowOff>9526</xdr:rowOff>
    </xdr:to>
    <xdr:pic>
      <xdr:nvPicPr>
        <xdr:cNvPr id="2" name="Picture 28" descr="Description: bsc clea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4" y="57150"/>
          <a:ext cx="1895475" cy="2952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tabSelected="1" workbookViewId="0">
      <selection activeCell="E11" sqref="E11"/>
    </sheetView>
  </sheetViews>
  <sheetFormatPr defaultRowHeight="15" x14ac:dyDescent="0.25"/>
  <cols>
    <col min="1" max="1" width="33.28515625" customWidth="1"/>
  </cols>
  <sheetData>
    <row r="1" spans="1:26" ht="27" thickBot="1" x14ac:dyDescent="0.45">
      <c r="A1" s="113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5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spans="1:26" x14ac:dyDescent="0.25">
      <c r="A3" s="3" t="s">
        <v>1</v>
      </c>
      <c r="B3" s="5"/>
      <c r="C3" s="5"/>
      <c r="D3" s="6" t="s">
        <v>2</v>
      </c>
      <c r="E3" s="7"/>
      <c r="F3" s="7"/>
      <c r="G3" s="8"/>
      <c r="H3" s="9"/>
      <c r="I3" s="10"/>
      <c r="J3" s="11"/>
      <c r="K3" s="11"/>
      <c r="L3" s="11"/>
      <c r="M3" s="11"/>
      <c r="N3" s="11"/>
      <c r="O3" s="11"/>
      <c r="P3" s="12"/>
      <c r="Q3" s="4"/>
      <c r="R3" s="4"/>
      <c r="S3" s="4"/>
      <c r="T3" s="4"/>
      <c r="U3" s="4"/>
      <c r="V3" s="4"/>
      <c r="W3" s="4"/>
      <c r="X3" s="4"/>
      <c r="Y3" s="4"/>
      <c r="Z3" s="2"/>
    </row>
    <row r="4" spans="1:26" x14ac:dyDescent="0.25">
      <c r="A4" s="13" t="s">
        <v>3</v>
      </c>
      <c r="B4" s="5"/>
      <c r="C4" s="5"/>
      <c r="D4" s="14" t="s">
        <v>4</v>
      </c>
      <c r="E4" s="15"/>
      <c r="F4" s="15"/>
      <c r="G4" s="16"/>
      <c r="H4" s="4"/>
      <c r="I4" s="17"/>
      <c r="J4" s="18"/>
      <c r="K4" s="17"/>
      <c r="L4" s="18"/>
      <c r="M4" s="17"/>
      <c r="N4" s="18"/>
      <c r="O4" s="17"/>
      <c r="P4" s="18"/>
      <c r="Q4" s="4"/>
      <c r="R4" s="4"/>
      <c r="S4" s="4"/>
      <c r="T4" s="4"/>
      <c r="U4" s="4"/>
      <c r="V4" s="4"/>
      <c r="W4" s="4"/>
      <c r="X4" s="4"/>
      <c r="Y4" s="4"/>
      <c r="Z4" s="2"/>
    </row>
    <row r="5" spans="1:26" x14ac:dyDescent="0.25">
      <c r="A5" s="19"/>
      <c r="B5" s="5"/>
      <c r="C5" s="5"/>
      <c r="D5" s="19"/>
      <c r="E5" s="19"/>
      <c r="F5" s="19"/>
      <c r="G5" s="19"/>
      <c r="H5" s="19"/>
      <c r="I5" s="19"/>
      <c r="J5" s="2"/>
      <c r="K5" s="20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23" t="s">
        <v>5</v>
      </c>
      <c r="B6" s="121" t="s">
        <v>39</v>
      </c>
      <c r="C6" s="121"/>
      <c r="D6" s="122"/>
      <c r="E6" s="118" t="s">
        <v>6</v>
      </c>
      <c r="F6" s="119"/>
      <c r="G6" s="119"/>
      <c r="H6" s="119"/>
      <c r="I6" s="120"/>
      <c r="J6" s="132" t="s">
        <v>7</v>
      </c>
      <c r="K6" s="133"/>
      <c r="L6" s="134"/>
      <c r="M6" s="132" t="s">
        <v>8</v>
      </c>
      <c r="N6" s="133"/>
      <c r="O6" s="133"/>
      <c r="P6" s="133"/>
      <c r="Q6" s="133"/>
      <c r="R6" s="134"/>
      <c r="S6" s="21" t="s">
        <v>9</v>
      </c>
      <c r="T6" s="22"/>
      <c r="U6" s="22"/>
      <c r="V6" s="22"/>
      <c r="W6" s="22"/>
      <c r="X6" s="22"/>
      <c r="Y6" s="23"/>
      <c r="Z6" s="24"/>
    </row>
    <row r="7" spans="1:26" ht="24" customHeight="1" x14ac:dyDescent="0.25">
      <c r="A7" s="124"/>
      <c r="B7" s="153" t="s">
        <v>40</v>
      </c>
      <c r="C7" s="154" t="s">
        <v>41</v>
      </c>
      <c r="D7" s="130" t="s">
        <v>10</v>
      </c>
      <c r="E7" s="126" t="s">
        <v>11</v>
      </c>
      <c r="F7" s="128" t="s">
        <v>12</v>
      </c>
      <c r="G7" s="126" t="s">
        <v>13</v>
      </c>
      <c r="H7" s="126" t="s">
        <v>14</v>
      </c>
      <c r="I7" s="116" t="s">
        <v>10</v>
      </c>
      <c r="J7" s="143" t="s">
        <v>15</v>
      </c>
      <c r="K7" s="143" t="s">
        <v>16</v>
      </c>
      <c r="L7" s="141" t="s">
        <v>10</v>
      </c>
      <c r="M7" s="138" t="s">
        <v>17</v>
      </c>
      <c r="N7" s="139"/>
      <c r="O7" s="140"/>
      <c r="P7" s="138" t="s">
        <v>18</v>
      </c>
      <c r="Q7" s="139"/>
      <c r="R7" s="140"/>
      <c r="S7" s="135" t="s">
        <v>19</v>
      </c>
      <c r="T7" s="136"/>
      <c r="U7" s="136"/>
      <c r="V7" s="136"/>
      <c r="W7" s="137"/>
      <c r="X7" s="25" t="s">
        <v>20</v>
      </c>
      <c r="Y7" s="25" t="s">
        <v>21</v>
      </c>
      <c r="Z7" s="116" t="s">
        <v>22</v>
      </c>
    </row>
    <row r="8" spans="1:26" ht="48" x14ac:dyDescent="0.25">
      <c r="A8" s="125"/>
      <c r="B8" s="26" t="s">
        <v>23</v>
      </c>
      <c r="C8" s="27" t="s">
        <v>23</v>
      </c>
      <c r="D8" s="131"/>
      <c r="E8" s="127"/>
      <c r="F8" s="129"/>
      <c r="G8" s="127"/>
      <c r="H8" s="127"/>
      <c r="I8" s="117"/>
      <c r="J8" s="144"/>
      <c r="K8" s="144"/>
      <c r="L8" s="142"/>
      <c r="M8" s="28" t="s">
        <v>24</v>
      </c>
      <c r="N8" s="28" t="s">
        <v>25</v>
      </c>
      <c r="O8" s="28" t="s">
        <v>26</v>
      </c>
      <c r="P8" s="28" t="s">
        <v>24</v>
      </c>
      <c r="Q8" s="28" t="s">
        <v>25</v>
      </c>
      <c r="R8" s="28" t="s">
        <v>26</v>
      </c>
      <c r="S8" s="29" t="s">
        <v>27</v>
      </c>
      <c r="T8" s="29" t="s">
        <v>28</v>
      </c>
      <c r="U8" s="29" t="s">
        <v>29</v>
      </c>
      <c r="V8" s="29" t="s">
        <v>30</v>
      </c>
      <c r="W8" s="29" t="s">
        <v>31</v>
      </c>
      <c r="X8" s="30"/>
      <c r="Y8" s="30"/>
      <c r="Z8" s="117"/>
    </row>
    <row r="9" spans="1:26" x14ac:dyDescent="0.25">
      <c r="A9" s="31"/>
      <c r="B9" s="32"/>
      <c r="C9" s="33"/>
      <c r="D9" s="34"/>
      <c r="E9" s="35"/>
      <c r="F9" s="35"/>
      <c r="G9" s="35"/>
      <c r="H9" s="35"/>
      <c r="I9" s="36"/>
      <c r="J9" s="37"/>
      <c r="K9" s="37"/>
      <c r="L9" s="36" t="e">
        <f>(K9-J9)/J9</f>
        <v>#DIV/0!</v>
      </c>
      <c r="M9" s="38"/>
      <c r="N9" s="38"/>
      <c r="O9" s="38"/>
      <c r="P9" s="38"/>
      <c r="Q9" s="38"/>
      <c r="R9" s="38"/>
      <c r="S9" s="37"/>
      <c r="T9" s="37"/>
      <c r="U9" s="37"/>
      <c r="V9" s="37"/>
      <c r="W9" s="37">
        <f>SUM(T9:V9)</f>
        <v>0</v>
      </c>
      <c r="X9" s="39">
        <f>IF(C9=0,0,S9/C9)</f>
        <v>0</v>
      </c>
      <c r="Y9" s="39">
        <f>IF(C9=0,0,W9/C9)</f>
        <v>0</v>
      </c>
      <c r="Z9" s="34"/>
    </row>
    <row r="10" spans="1:26" x14ac:dyDescent="0.25">
      <c r="A10" s="40"/>
      <c r="B10" s="32"/>
      <c r="C10" s="33"/>
      <c r="D10" s="34"/>
      <c r="E10" s="35"/>
      <c r="F10" s="35"/>
      <c r="G10" s="35"/>
      <c r="H10" s="35"/>
      <c r="I10" s="36" t="e">
        <f t="shared" ref="I10:I18" si="0" xml:space="preserve">  (H10-F10)/(F10-E10)</f>
        <v>#DIV/0!</v>
      </c>
      <c r="J10" s="37"/>
      <c r="K10" s="37"/>
      <c r="L10" s="36" t="e">
        <f t="shared" ref="L10:L18" si="1">(K10-J10)/J10</f>
        <v>#DIV/0!</v>
      </c>
      <c r="M10" s="38"/>
      <c r="N10" s="38"/>
      <c r="O10" s="38"/>
      <c r="P10" s="38"/>
      <c r="Q10" s="38"/>
      <c r="R10" s="38"/>
      <c r="S10" s="37"/>
      <c r="T10" s="37"/>
      <c r="U10" s="37"/>
      <c r="V10" s="37"/>
      <c r="W10" s="37">
        <f t="shared" ref="W10:W18" si="2">SUM(T10:V10)</f>
        <v>0</v>
      </c>
      <c r="X10" s="39">
        <f t="shared" ref="X10:X18" si="3">IF(C10=0,0,S10/C10)</f>
        <v>0</v>
      </c>
      <c r="Y10" s="39">
        <f t="shared" ref="Y10:Y18" si="4">IF(C10=0,0,W10/C10)</f>
        <v>0</v>
      </c>
      <c r="Z10" s="34">
        <f t="shared" ref="Z10:Z12" si="5">IF(S10+W10 = 0, 0,W10/(W10+S10))</f>
        <v>0</v>
      </c>
    </row>
    <row r="11" spans="1:26" x14ac:dyDescent="0.25">
      <c r="A11" s="41"/>
      <c r="B11" s="32"/>
      <c r="C11" s="33"/>
      <c r="D11" s="34"/>
      <c r="E11" s="35"/>
      <c r="F11" s="35"/>
      <c r="G11" s="35"/>
      <c r="H11" s="35"/>
      <c r="I11" s="36" t="e">
        <f t="shared" si="0"/>
        <v>#DIV/0!</v>
      </c>
      <c r="J11" s="37"/>
      <c r="K11" s="37"/>
      <c r="L11" s="36" t="e">
        <f t="shared" si="1"/>
        <v>#DIV/0!</v>
      </c>
      <c r="M11" s="38"/>
      <c r="N11" s="38"/>
      <c r="O11" s="38"/>
      <c r="P11" s="38"/>
      <c r="Q11" s="38"/>
      <c r="R11" s="38"/>
      <c r="S11" s="37"/>
      <c r="T11" s="37"/>
      <c r="U11" s="37"/>
      <c r="V11" s="37"/>
      <c r="W11" s="37">
        <f t="shared" si="2"/>
        <v>0</v>
      </c>
      <c r="X11" s="39">
        <f t="shared" si="3"/>
        <v>0</v>
      </c>
      <c r="Y11" s="39">
        <f t="shared" si="4"/>
        <v>0</v>
      </c>
      <c r="Z11" s="34"/>
    </row>
    <row r="12" spans="1:26" x14ac:dyDescent="0.25">
      <c r="A12" s="41"/>
      <c r="B12" s="32"/>
      <c r="C12" s="33"/>
      <c r="D12" s="34"/>
      <c r="E12" s="35"/>
      <c r="F12" s="35"/>
      <c r="G12" s="35"/>
      <c r="H12" s="35"/>
      <c r="I12" s="36" t="e">
        <f t="shared" si="0"/>
        <v>#DIV/0!</v>
      </c>
      <c r="J12" s="37"/>
      <c r="K12" s="37"/>
      <c r="L12" s="36" t="e">
        <f t="shared" si="1"/>
        <v>#DIV/0!</v>
      </c>
      <c r="M12" s="38"/>
      <c r="N12" s="38"/>
      <c r="O12" s="38"/>
      <c r="P12" s="38"/>
      <c r="Q12" s="38"/>
      <c r="R12" s="38"/>
      <c r="S12" s="37"/>
      <c r="T12" s="37"/>
      <c r="U12" s="37"/>
      <c r="V12" s="37"/>
      <c r="W12" s="37">
        <f t="shared" si="2"/>
        <v>0</v>
      </c>
      <c r="X12" s="39">
        <f t="shared" si="3"/>
        <v>0</v>
      </c>
      <c r="Y12" s="39">
        <f t="shared" si="4"/>
        <v>0</v>
      </c>
      <c r="Z12" s="34">
        <f t="shared" si="5"/>
        <v>0</v>
      </c>
    </row>
    <row r="13" spans="1:26" x14ac:dyDescent="0.25">
      <c r="A13" s="42"/>
      <c r="B13" s="43"/>
      <c r="C13" s="44"/>
      <c r="D13" s="45"/>
      <c r="E13" s="46"/>
      <c r="F13" s="46"/>
      <c r="G13" s="46"/>
      <c r="H13" s="46"/>
      <c r="I13" s="36" t="e">
        <f t="shared" si="0"/>
        <v>#DIV/0!</v>
      </c>
      <c r="J13" s="37"/>
      <c r="K13" s="37"/>
      <c r="L13" s="36" t="e">
        <f t="shared" si="1"/>
        <v>#DIV/0!</v>
      </c>
      <c r="M13" s="38"/>
      <c r="N13" s="38"/>
      <c r="O13" s="38"/>
      <c r="P13" s="38"/>
      <c r="Q13" s="38"/>
      <c r="R13" s="38"/>
      <c r="S13" s="37"/>
      <c r="T13" s="37"/>
      <c r="U13" s="37"/>
      <c r="V13" s="37"/>
      <c r="W13" s="37">
        <f t="shared" si="2"/>
        <v>0</v>
      </c>
      <c r="X13" s="39">
        <f t="shared" si="3"/>
        <v>0</v>
      </c>
      <c r="Y13" s="39">
        <f t="shared" si="4"/>
        <v>0</v>
      </c>
      <c r="Z13" s="47"/>
    </row>
    <row r="14" spans="1:26" x14ac:dyDescent="0.25">
      <c r="A14" s="42"/>
      <c r="B14" s="43"/>
      <c r="C14" s="44"/>
      <c r="D14" s="45"/>
      <c r="E14" s="46"/>
      <c r="F14" s="46"/>
      <c r="G14" s="46"/>
      <c r="H14" s="46"/>
      <c r="I14" s="36" t="e">
        <f t="shared" si="0"/>
        <v>#DIV/0!</v>
      </c>
      <c r="J14" s="37"/>
      <c r="K14" s="37"/>
      <c r="L14" s="36" t="e">
        <f t="shared" si="1"/>
        <v>#DIV/0!</v>
      </c>
      <c r="M14" s="38"/>
      <c r="N14" s="38"/>
      <c r="O14" s="38"/>
      <c r="P14" s="38"/>
      <c r="Q14" s="38"/>
      <c r="R14" s="38"/>
      <c r="S14" s="37"/>
      <c r="T14" s="37"/>
      <c r="U14" s="37"/>
      <c r="V14" s="37"/>
      <c r="W14" s="37">
        <f t="shared" si="2"/>
        <v>0</v>
      </c>
      <c r="X14" s="39">
        <f t="shared" si="3"/>
        <v>0</v>
      </c>
      <c r="Y14" s="39">
        <f t="shared" si="4"/>
        <v>0</v>
      </c>
      <c r="Z14" s="47"/>
    </row>
    <row r="15" spans="1:26" x14ac:dyDescent="0.25">
      <c r="A15" s="42"/>
      <c r="B15" s="43"/>
      <c r="C15" s="44"/>
      <c r="D15" s="45"/>
      <c r="E15" s="46"/>
      <c r="F15" s="46"/>
      <c r="G15" s="46"/>
      <c r="H15" s="46"/>
      <c r="I15" s="36" t="e">
        <f t="shared" si="0"/>
        <v>#DIV/0!</v>
      </c>
      <c r="J15" s="37"/>
      <c r="K15" s="37"/>
      <c r="L15" s="36" t="e">
        <f t="shared" si="1"/>
        <v>#DIV/0!</v>
      </c>
      <c r="M15" s="48"/>
      <c r="N15" s="48"/>
      <c r="O15" s="48"/>
      <c r="P15" s="48"/>
      <c r="Q15" s="48"/>
      <c r="R15" s="48"/>
      <c r="S15" s="49"/>
      <c r="T15" s="49"/>
      <c r="U15" s="49"/>
      <c r="V15" s="49"/>
      <c r="W15" s="49">
        <f t="shared" si="2"/>
        <v>0</v>
      </c>
      <c r="X15" s="50">
        <f t="shared" si="3"/>
        <v>0</v>
      </c>
      <c r="Y15" s="50">
        <f t="shared" si="4"/>
        <v>0</v>
      </c>
      <c r="Z15" s="47"/>
    </row>
    <row r="16" spans="1:26" x14ac:dyDescent="0.25">
      <c r="A16" s="42"/>
      <c r="B16" s="43"/>
      <c r="C16" s="44"/>
      <c r="D16" s="45"/>
      <c r="E16" s="46"/>
      <c r="F16" s="46"/>
      <c r="G16" s="46"/>
      <c r="H16" s="46"/>
      <c r="I16" s="36" t="e">
        <f t="shared" si="0"/>
        <v>#DIV/0!</v>
      </c>
      <c r="J16" s="37"/>
      <c r="K16" s="37"/>
      <c r="L16" s="36" t="e">
        <f t="shared" si="1"/>
        <v>#DIV/0!</v>
      </c>
      <c r="M16" s="48"/>
      <c r="N16" s="48"/>
      <c r="O16" s="48"/>
      <c r="P16" s="48"/>
      <c r="Q16" s="48"/>
      <c r="R16" s="48"/>
      <c r="S16" s="49"/>
      <c r="T16" s="49"/>
      <c r="U16" s="49"/>
      <c r="V16" s="49"/>
      <c r="W16" s="49">
        <f t="shared" si="2"/>
        <v>0</v>
      </c>
      <c r="X16" s="50">
        <f t="shared" si="3"/>
        <v>0</v>
      </c>
      <c r="Y16" s="50">
        <f t="shared" si="4"/>
        <v>0</v>
      </c>
      <c r="Z16" s="47"/>
    </row>
    <row r="17" spans="1:26" x14ac:dyDescent="0.25">
      <c r="A17" s="42"/>
      <c r="B17" s="43"/>
      <c r="C17" s="44"/>
      <c r="D17" s="45"/>
      <c r="E17" s="46"/>
      <c r="F17" s="46"/>
      <c r="G17" s="46"/>
      <c r="H17" s="46"/>
      <c r="I17" s="36" t="e">
        <f t="shared" si="0"/>
        <v>#DIV/0!</v>
      </c>
      <c r="J17" s="37"/>
      <c r="K17" s="37"/>
      <c r="L17" s="36" t="e">
        <f t="shared" si="1"/>
        <v>#DIV/0!</v>
      </c>
      <c r="M17" s="48"/>
      <c r="N17" s="48"/>
      <c r="O17" s="48"/>
      <c r="P17" s="48"/>
      <c r="Q17" s="48"/>
      <c r="R17" s="48"/>
      <c r="S17" s="49"/>
      <c r="T17" s="49"/>
      <c r="U17" s="49"/>
      <c r="V17" s="49"/>
      <c r="W17" s="49">
        <f t="shared" si="2"/>
        <v>0</v>
      </c>
      <c r="X17" s="50">
        <f t="shared" si="3"/>
        <v>0</v>
      </c>
      <c r="Y17" s="50">
        <f t="shared" si="4"/>
        <v>0</v>
      </c>
      <c r="Z17" s="47"/>
    </row>
    <row r="18" spans="1:26" x14ac:dyDescent="0.25">
      <c r="A18" s="42"/>
      <c r="B18" s="43"/>
      <c r="C18" s="44"/>
      <c r="D18" s="45"/>
      <c r="E18" s="46"/>
      <c r="F18" s="46"/>
      <c r="G18" s="46"/>
      <c r="H18" s="46"/>
      <c r="I18" s="36" t="e">
        <f t="shared" si="0"/>
        <v>#DIV/0!</v>
      </c>
      <c r="J18" s="37"/>
      <c r="K18" s="37"/>
      <c r="L18" s="36" t="e">
        <f t="shared" si="1"/>
        <v>#DIV/0!</v>
      </c>
      <c r="M18" s="48"/>
      <c r="N18" s="48"/>
      <c r="O18" s="48"/>
      <c r="P18" s="48"/>
      <c r="Q18" s="48"/>
      <c r="R18" s="48"/>
      <c r="S18" s="49"/>
      <c r="T18" s="49"/>
      <c r="U18" s="49"/>
      <c r="V18" s="49"/>
      <c r="W18" s="49">
        <f t="shared" si="2"/>
        <v>0</v>
      </c>
      <c r="X18" s="50">
        <f t="shared" si="3"/>
        <v>0</v>
      </c>
      <c r="Y18" s="50">
        <f t="shared" si="4"/>
        <v>0</v>
      </c>
      <c r="Z18" s="47"/>
    </row>
    <row r="19" spans="1:26" ht="15.75" thickBot="1" x14ac:dyDescent="0.3">
      <c r="A19" s="51" t="s">
        <v>23</v>
      </c>
      <c r="B19" s="52">
        <f>SUM(B9:B18)</f>
        <v>0</v>
      </c>
      <c r="C19" s="52">
        <f>SUM(C9:C18)</f>
        <v>0</v>
      </c>
      <c r="D19" s="52">
        <f>SUM(D9:D18)</f>
        <v>0</v>
      </c>
      <c r="E19" s="53">
        <f>MIN(E9:E14)</f>
        <v>0</v>
      </c>
      <c r="F19" s="53">
        <f>MIN(F9:F14)</f>
        <v>0</v>
      </c>
      <c r="G19" s="53">
        <f>MIN(G9:G14)</f>
        <v>0</v>
      </c>
      <c r="H19" s="53">
        <f>MIN(H9:H14)</f>
        <v>0</v>
      </c>
      <c r="I19" s="54" t="e">
        <f>AVERAGE(I9:I12)</f>
        <v>#DIV/0!</v>
      </c>
      <c r="J19" s="55">
        <f>SUM(J9:J16)</f>
        <v>0</v>
      </c>
      <c r="K19" s="55">
        <f>SUM(K9:K16)</f>
        <v>0</v>
      </c>
      <c r="L19" s="56" t="e">
        <f>AVERAGE(L9:L16)</f>
        <v>#DIV/0!</v>
      </c>
      <c r="M19" s="55">
        <f t="shared" ref="M19:W19" si="6">SUM(M9:M18)</f>
        <v>0</v>
      </c>
      <c r="N19" s="55">
        <f t="shared" si="6"/>
        <v>0</v>
      </c>
      <c r="O19" s="55">
        <f t="shared" si="6"/>
        <v>0</v>
      </c>
      <c r="P19" s="55">
        <f t="shared" si="6"/>
        <v>0</v>
      </c>
      <c r="Q19" s="55">
        <f t="shared" si="6"/>
        <v>0</v>
      </c>
      <c r="R19" s="55">
        <f t="shared" si="6"/>
        <v>0</v>
      </c>
      <c r="S19" s="55">
        <f t="shared" si="6"/>
        <v>0</v>
      </c>
      <c r="T19" s="55">
        <f t="shared" si="6"/>
        <v>0</v>
      </c>
      <c r="U19" s="55">
        <f t="shared" si="6"/>
        <v>0</v>
      </c>
      <c r="V19" s="55">
        <f t="shared" si="6"/>
        <v>0</v>
      </c>
      <c r="W19" s="55">
        <f t="shared" si="6"/>
        <v>0</v>
      </c>
      <c r="X19" s="57">
        <f>AVERAGE(X9:X18)</f>
        <v>0</v>
      </c>
      <c r="Y19" s="57">
        <f>AVERAGE(Y9:Y18)</f>
        <v>0</v>
      </c>
      <c r="Z19" s="58">
        <f>AVERAGE(Z9:Z12)</f>
        <v>0</v>
      </c>
    </row>
    <row r="20" spans="1:26" x14ac:dyDescent="0.25">
      <c r="A20" s="19"/>
      <c r="B20" s="59"/>
      <c r="C20" s="59"/>
      <c r="D20" s="19"/>
      <c r="E20" s="19"/>
      <c r="F20" s="19"/>
      <c r="G20" s="19"/>
      <c r="H20" s="19"/>
      <c r="I20" s="19"/>
      <c r="J20" s="2"/>
      <c r="K20" s="20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60"/>
    </row>
    <row r="21" spans="1:26" ht="15.75" thickBot="1" x14ac:dyDescent="0.3">
      <c r="A21" s="61"/>
      <c r="B21" s="61"/>
      <c r="C21" s="59"/>
      <c r="D21" s="62"/>
      <c r="E21" s="62"/>
      <c r="F21" s="62"/>
      <c r="G21" s="62"/>
      <c r="H21" s="62"/>
      <c r="I21" s="62"/>
      <c r="J21" s="63"/>
      <c r="K21" s="64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0"/>
    </row>
    <row r="22" spans="1:26" ht="15.75" thickBot="1" x14ac:dyDescent="0.3">
      <c r="A22" s="61"/>
      <c r="B22" s="65"/>
      <c r="C22" s="65"/>
      <c r="D22" s="2"/>
      <c r="E22" s="2"/>
      <c r="F22" s="2"/>
      <c r="G22" s="2"/>
      <c r="H22" s="2"/>
      <c r="I22" s="65"/>
      <c r="J22" s="66"/>
      <c r="K22" s="67"/>
      <c r="L22" s="68"/>
      <c r="M22" s="69"/>
      <c r="N22" s="67"/>
      <c r="O22" s="70"/>
      <c r="P22" s="71"/>
      <c r="Q22" s="71"/>
      <c r="R22" s="71"/>
      <c r="S22" s="71"/>
      <c r="T22" s="71"/>
      <c r="U22" s="71"/>
      <c r="V22" s="71"/>
      <c r="W22" s="71"/>
      <c r="X22" s="2"/>
      <c r="Y22" s="2"/>
      <c r="Z22" s="65"/>
    </row>
    <row r="23" spans="1:26" ht="23.25" x14ac:dyDescent="0.25">
      <c r="A23" s="61"/>
      <c r="B23" s="65"/>
      <c r="C23" s="65"/>
      <c r="D23" s="72" t="s">
        <v>32</v>
      </c>
      <c r="E23" s="73"/>
      <c r="F23" s="74"/>
      <c r="G23" s="75" t="s">
        <v>33</v>
      </c>
      <c r="H23" s="65"/>
      <c r="I23" s="65"/>
      <c r="J23" s="76"/>
      <c r="K23" s="77"/>
      <c r="L23" s="78"/>
      <c r="M23" s="79"/>
      <c r="N23" s="145"/>
      <c r="O23" s="146"/>
      <c r="P23" s="71"/>
      <c r="Q23" s="71"/>
      <c r="R23" s="71"/>
      <c r="S23" s="71"/>
      <c r="T23" s="71"/>
      <c r="U23" s="71"/>
      <c r="V23" s="71"/>
      <c r="W23" s="71"/>
      <c r="X23" s="2"/>
      <c r="Y23" s="2"/>
      <c r="Z23" s="65"/>
    </row>
    <row r="24" spans="1:26" x14ac:dyDescent="0.25">
      <c r="A24" s="61"/>
      <c r="B24" s="65"/>
      <c r="C24" s="65"/>
      <c r="D24" s="82" t="s">
        <v>34</v>
      </c>
      <c r="E24" s="83"/>
      <c r="F24" s="84"/>
      <c r="G24" s="85" t="e">
        <f>(M19+P19+N19+Q19)/(U19+M19+P19+N19+Q19)</f>
        <v>#DIV/0!</v>
      </c>
      <c r="H24" s="65"/>
      <c r="I24" s="65"/>
      <c r="J24" s="76"/>
      <c r="K24" s="77"/>
      <c r="L24" s="78"/>
      <c r="M24" s="86"/>
      <c r="N24" s="80"/>
      <c r="O24" s="81"/>
      <c r="P24" s="71"/>
      <c r="Q24" s="71"/>
      <c r="R24" s="71"/>
      <c r="S24" s="71"/>
      <c r="T24" s="71"/>
      <c r="U24" s="71"/>
      <c r="V24" s="71"/>
      <c r="W24" s="71"/>
      <c r="X24" s="2"/>
      <c r="Y24" s="2"/>
      <c r="Z24" s="65"/>
    </row>
    <row r="25" spans="1:26" x14ac:dyDescent="0.25">
      <c r="A25" s="61"/>
      <c r="B25" s="65"/>
      <c r="C25" s="65"/>
      <c r="D25" s="82" t="s">
        <v>35</v>
      </c>
      <c r="E25" s="83"/>
      <c r="F25" s="84"/>
      <c r="G25" s="87" t="e">
        <f>(O19+R19)/(V19)</f>
        <v>#DIV/0!</v>
      </c>
      <c r="H25" s="65"/>
      <c r="I25" s="65"/>
      <c r="J25" s="76"/>
      <c r="K25" s="77"/>
      <c r="L25" s="78"/>
      <c r="M25" s="86"/>
      <c r="N25" s="80"/>
      <c r="O25" s="81"/>
      <c r="P25" s="71"/>
      <c r="Q25" s="71"/>
      <c r="R25" s="71"/>
      <c r="S25" s="71"/>
      <c r="T25" s="71"/>
      <c r="U25" s="71"/>
      <c r="V25" s="71"/>
      <c r="W25" s="71"/>
      <c r="X25" s="2"/>
      <c r="Y25" s="2"/>
      <c r="Z25" s="65"/>
    </row>
    <row r="26" spans="1:26" ht="15.75" thickBot="1" x14ac:dyDescent="0.3">
      <c r="A26" s="61"/>
      <c r="B26" s="65"/>
      <c r="C26" s="65"/>
      <c r="D26" s="61"/>
      <c r="E26" s="61"/>
      <c r="F26" s="61"/>
      <c r="G26" s="61"/>
      <c r="H26" s="61"/>
      <c r="I26" s="65"/>
      <c r="J26" s="88"/>
      <c r="K26" s="89"/>
      <c r="L26" s="90"/>
      <c r="M26" s="91"/>
      <c r="N26" s="92"/>
      <c r="O26" s="93"/>
      <c r="P26" s="71"/>
      <c r="Q26" s="71"/>
      <c r="R26" s="71"/>
      <c r="S26" s="71"/>
      <c r="T26" s="71"/>
      <c r="U26" s="71"/>
      <c r="V26" s="71"/>
      <c r="W26" s="71"/>
      <c r="X26" s="2"/>
      <c r="Y26" s="2"/>
      <c r="Z26" s="65"/>
    </row>
    <row r="27" spans="1:26" x14ac:dyDescent="0.25">
      <c r="A27" s="61"/>
      <c r="B27" s="65"/>
      <c r="C27" s="65"/>
      <c r="D27" s="61"/>
      <c r="E27" s="61"/>
      <c r="F27" s="61"/>
      <c r="G27" s="61"/>
      <c r="H27" s="61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2"/>
      <c r="Y27" s="2"/>
      <c r="Z27" s="65"/>
    </row>
    <row r="28" spans="1:26" ht="15.75" thickBot="1" x14ac:dyDescent="0.3">
      <c r="A28" s="61"/>
      <c r="B28" s="65"/>
      <c r="C28" s="65"/>
      <c r="D28" s="65"/>
      <c r="E28" s="65"/>
      <c r="F28" s="65"/>
      <c r="G28" s="65"/>
      <c r="H28" s="65"/>
      <c r="I28" s="61"/>
      <c r="J28" s="61"/>
      <c r="K28" s="61"/>
      <c r="L28" s="61"/>
      <c r="M28" s="65"/>
      <c r="N28" s="65"/>
      <c r="O28" s="65"/>
      <c r="P28" s="65"/>
      <c r="Q28" s="65"/>
      <c r="R28" s="65"/>
      <c r="S28" s="94"/>
      <c r="T28" s="94"/>
      <c r="U28" s="94"/>
      <c r="V28" s="94"/>
      <c r="W28" s="94"/>
      <c r="X28" s="2"/>
      <c r="Y28" s="2"/>
      <c r="Z28" s="65"/>
    </row>
    <row r="29" spans="1:26" ht="23.25" x14ac:dyDescent="0.25">
      <c r="A29" s="61"/>
      <c r="B29" s="65"/>
      <c r="C29" s="65"/>
      <c r="D29" s="72" t="s">
        <v>36</v>
      </c>
      <c r="E29" s="73"/>
      <c r="F29" s="74"/>
      <c r="G29" s="95"/>
      <c r="H29" s="65"/>
      <c r="I29" s="61"/>
      <c r="J29" s="150"/>
      <c r="K29" s="151"/>
      <c r="L29" s="151"/>
      <c r="M29" s="151"/>
      <c r="N29" s="151"/>
      <c r="O29" s="151"/>
      <c r="P29" s="151"/>
      <c r="Q29" s="151"/>
      <c r="R29" s="152"/>
      <c r="S29" s="94"/>
      <c r="T29" s="94"/>
      <c r="U29" s="94"/>
      <c r="V29" s="94"/>
      <c r="W29" s="94"/>
      <c r="X29" s="94"/>
      <c r="Y29" s="94"/>
      <c r="Z29" s="65"/>
    </row>
    <row r="30" spans="1:26" x14ac:dyDescent="0.25">
      <c r="A30" s="61"/>
      <c r="B30" s="65"/>
      <c r="C30" s="65"/>
      <c r="D30" s="96" t="s">
        <v>37</v>
      </c>
      <c r="E30" s="97"/>
      <c r="F30" s="98"/>
      <c r="G30" s="99" t="e">
        <f>I19</f>
        <v>#DIV/0!</v>
      </c>
      <c r="H30" s="65"/>
      <c r="I30" s="61"/>
      <c r="J30" s="147"/>
      <c r="K30" s="149"/>
      <c r="L30" s="148"/>
      <c r="M30" s="147"/>
      <c r="N30" s="148"/>
      <c r="O30" s="147"/>
      <c r="P30" s="148"/>
      <c r="Q30" s="147"/>
      <c r="R30" s="148"/>
      <c r="S30" s="94"/>
      <c r="T30" s="94"/>
      <c r="U30" s="94"/>
      <c r="V30" s="94"/>
      <c r="W30" s="94"/>
      <c r="X30" s="94"/>
      <c r="Y30" s="94"/>
      <c r="Z30" s="65"/>
    </row>
    <row r="31" spans="1:26" x14ac:dyDescent="0.25">
      <c r="A31" s="61"/>
      <c r="B31" s="65"/>
      <c r="C31" s="65"/>
      <c r="D31" s="96" t="s">
        <v>38</v>
      </c>
      <c r="E31" s="97"/>
      <c r="F31" s="98"/>
      <c r="G31" s="100">
        <f>IF(J4=0,0,(J4+L4+N4+P4)/J4)</f>
        <v>0</v>
      </c>
      <c r="H31" s="65"/>
      <c r="I31" s="61"/>
      <c r="J31" s="101"/>
      <c r="K31" s="102"/>
      <c r="L31" s="103"/>
      <c r="M31" s="104"/>
      <c r="N31" s="105"/>
      <c r="O31" s="106"/>
      <c r="P31" s="107"/>
      <c r="Q31" s="108"/>
      <c r="R31" s="109"/>
      <c r="S31" s="94"/>
      <c r="T31" s="94"/>
      <c r="U31" s="94"/>
      <c r="V31" s="94"/>
      <c r="W31" s="94"/>
      <c r="X31" s="94"/>
      <c r="Y31" s="94"/>
      <c r="Z31" s="65"/>
    </row>
    <row r="32" spans="1:26" x14ac:dyDescent="0.25">
      <c r="A32" s="61"/>
      <c r="B32" s="65"/>
      <c r="C32" s="65"/>
      <c r="D32" s="61"/>
      <c r="E32" s="61"/>
      <c r="F32" s="61"/>
      <c r="G32" s="61"/>
      <c r="H32" s="61"/>
      <c r="I32" s="61"/>
      <c r="J32" s="94"/>
      <c r="K32" s="94"/>
      <c r="L32" s="94"/>
      <c r="M32" s="94"/>
      <c r="N32" s="94"/>
      <c r="O32" s="94"/>
      <c r="P32" s="94"/>
      <c r="Q32" s="65"/>
      <c r="R32" s="65"/>
      <c r="S32" s="65"/>
      <c r="T32" s="65"/>
      <c r="U32" s="65"/>
      <c r="V32" s="65"/>
      <c r="W32" s="65"/>
      <c r="X32" s="65"/>
      <c r="Y32" s="65"/>
      <c r="Z32" s="65"/>
    </row>
    <row r="33" spans="1:26" x14ac:dyDescent="0.25">
      <c r="A33" s="61"/>
      <c r="B33" s="65"/>
      <c r="C33" s="65"/>
      <c r="D33" s="61"/>
      <c r="E33" s="61"/>
      <c r="F33" s="61"/>
      <c r="G33" s="61"/>
      <c r="H33" s="61"/>
      <c r="I33" s="61"/>
      <c r="J33" s="94"/>
      <c r="K33" s="94"/>
      <c r="L33" s="94"/>
      <c r="M33" s="94"/>
      <c r="N33" s="94"/>
      <c r="O33" s="94"/>
      <c r="P33" s="94"/>
      <c r="Q33" s="65"/>
      <c r="R33" s="65"/>
      <c r="S33" s="65"/>
      <c r="T33" s="65"/>
      <c r="U33" s="65"/>
      <c r="V33" s="65"/>
      <c r="W33" s="65"/>
      <c r="X33" s="65"/>
      <c r="Y33" s="65"/>
      <c r="Z33" s="65"/>
    </row>
    <row r="34" spans="1:26" x14ac:dyDescent="0.25">
      <c r="A34" s="61"/>
      <c r="B34" s="65"/>
      <c r="C34" s="65"/>
      <c r="D34" s="61"/>
      <c r="E34" s="61"/>
      <c r="F34" s="61"/>
      <c r="G34" s="61"/>
      <c r="H34" s="61"/>
      <c r="I34" s="61"/>
      <c r="J34" s="150"/>
      <c r="K34" s="151"/>
      <c r="L34" s="151"/>
      <c r="M34" s="151"/>
      <c r="N34" s="151"/>
      <c r="O34" s="151"/>
      <c r="P34" s="151"/>
      <c r="Q34" s="151"/>
      <c r="R34" s="152"/>
      <c r="S34" s="65"/>
      <c r="T34" s="65"/>
      <c r="U34" s="65"/>
      <c r="V34" s="65"/>
      <c r="W34" s="65"/>
      <c r="X34" s="65"/>
      <c r="Y34" s="65"/>
      <c r="Z34" s="65"/>
    </row>
    <row r="35" spans="1:26" x14ac:dyDescent="0.25">
      <c r="A35" s="61"/>
      <c r="B35" s="65"/>
      <c r="C35" s="65"/>
      <c r="D35" s="61"/>
      <c r="E35" s="61"/>
      <c r="F35" s="61"/>
      <c r="G35" s="61"/>
      <c r="H35" s="61"/>
      <c r="I35" s="61"/>
      <c r="J35" s="147"/>
      <c r="K35" s="149"/>
      <c r="L35" s="148"/>
      <c r="M35" s="147"/>
      <c r="N35" s="148"/>
      <c r="O35" s="147"/>
      <c r="P35" s="148"/>
      <c r="Q35" s="147"/>
      <c r="R35" s="148"/>
      <c r="S35" s="65"/>
      <c r="T35" s="65"/>
      <c r="U35" s="65"/>
      <c r="V35" s="65"/>
      <c r="W35" s="65"/>
      <c r="X35" s="65"/>
      <c r="Y35" s="65"/>
      <c r="Z35" s="65"/>
    </row>
    <row r="36" spans="1:26" x14ac:dyDescent="0.25">
      <c r="A36" s="61"/>
      <c r="B36" s="61"/>
      <c r="C36" s="110"/>
      <c r="D36" s="111"/>
      <c r="E36" s="94"/>
      <c r="F36" s="94"/>
      <c r="G36" s="94"/>
      <c r="H36" s="94"/>
      <c r="I36" s="94"/>
      <c r="J36" s="101"/>
      <c r="K36" s="102"/>
      <c r="L36" s="103"/>
      <c r="M36" s="104"/>
      <c r="N36" s="105"/>
      <c r="O36" s="106"/>
      <c r="P36" s="107"/>
      <c r="Q36" s="108"/>
      <c r="R36" s="109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112"/>
      <c r="B37" s="5"/>
      <c r="C37" s="5"/>
      <c r="D37" s="111"/>
      <c r="E37" s="111"/>
      <c r="F37" s="111"/>
      <c r="G37" s="111"/>
      <c r="H37" s="111"/>
      <c r="I37" s="111"/>
      <c r="J37" s="2"/>
      <c r="K37" s="20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112"/>
      <c r="B38" s="5"/>
      <c r="C38" s="5"/>
      <c r="D38" s="2"/>
      <c r="E38" s="2"/>
      <c r="F38" s="111"/>
      <c r="G38" s="2"/>
      <c r="H38" s="2"/>
      <c r="I38" s="2"/>
      <c r="J38" s="2"/>
      <c r="K38" s="20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112"/>
      <c r="B39" s="5"/>
      <c r="C39" s="5"/>
      <c r="D39" s="2"/>
      <c r="E39" s="2"/>
      <c r="F39" s="111"/>
      <c r="G39" s="2"/>
      <c r="H39" s="2"/>
      <c r="I39" s="2"/>
      <c r="J39" s="2"/>
      <c r="K39" s="20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</sheetData>
  <mergeCells count="57">
    <mergeCell ref="J35:L35"/>
    <mergeCell ref="M35:N35"/>
    <mergeCell ref="O35:P35"/>
    <mergeCell ref="Q35:R35"/>
    <mergeCell ref="J36:L36"/>
    <mergeCell ref="M36:N36"/>
    <mergeCell ref="O36:P36"/>
    <mergeCell ref="Q36:R36"/>
    <mergeCell ref="D31:F31"/>
    <mergeCell ref="J31:L31"/>
    <mergeCell ref="M31:N31"/>
    <mergeCell ref="O31:P31"/>
    <mergeCell ref="Q31:R31"/>
    <mergeCell ref="J34:R34"/>
    <mergeCell ref="J26:L26"/>
    <mergeCell ref="M26:O26"/>
    <mergeCell ref="J29:R29"/>
    <mergeCell ref="D30:F30"/>
    <mergeCell ref="J30:L30"/>
    <mergeCell ref="M30:N30"/>
    <mergeCell ref="O30:P30"/>
    <mergeCell ref="Q30:R30"/>
    <mergeCell ref="D24:F24"/>
    <mergeCell ref="J24:L24"/>
    <mergeCell ref="M24:O24"/>
    <mergeCell ref="D25:F25"/>
    <mergeCell ref="J25:L25"/>
    <mergeCell ref="M25:O25"/>
    <mergeCell ref="X7:X8"/>
    <mergeCell ref="Y7:Y8"/>
    <mergeCell ref="Z7:Z8"/>
    <mergeCell ref="J22:L22"/>
    <mergeCell ref="M22:O22"/>
    <mergeCell ref="J23:L23"/>
    <mergeCell ref="M23:O23"/>
    <mergeCell ref="J7:J8"/>
    <mergeCell ref="K7:K8"/>
    <mergeCell ref="L7:L8"/>
    <mergeCell ref="M7:O7"/>
    <mergeCell ref="P7:R7"/>
    <mergeCell ref="S7:W7"/>
    <mergeCell ref="J6:L6"/>
    <mergeCell ref="M6:R6"/>
    <mergeCell ref="S6:Y6"/>
    <mergeCell ref="D7:D8"/>
    <mergeCell ref="E7:E8"/>
    <mergeCell ref="F7:F8"/>
    <mergeCell ref="G7:G8"/>
    <mergeCell ref="H7:H8"/>
    <mergeCell ref="A6:A8"/>
    <mergeCell ref="B6:D6"/>
    <mergeCell ref="E6:I6"/>
    <mergeCell ref="I7:I8"/>
    <mergeCell ref="A1:Z1"/>
    <mergeCell ref="D3:G3"/>
    <mergeCell ref="I3:P3"/>
    <mergeCell ref="D4:G4"/>
  </mergeCells>
  <dataValidations count="1">
    <dataValidation operator="greaterThan" allowBlank="1" showInputMessage="1" showErrorMessage="1" sqref="D9:D18 L9:W18 I9:I19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Cognizant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Vethanayagam, SamJacob (Cognizant)</dc:creator>
  <cp:lastModifiedBy>Vethanayagam, SamJacob (Cognizant)</cp:lastModifiedBy>
  <dcterms:created xsi:type="dcterms:W3CDTF">2013-12-17T10:18:14Z</dcterms:created>
  <dcterms:modified xsi:type="dcterms:W3CDTF">2013-12-17T10:35:33Z</dcterms:modified>
</cp:coreProperties>
</file>