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ed Parts" sheetId="1" r:id="rId4"/>
    <sheet state="visible" name="Depopulated Parts" sheetId="2" r:id="rId5"/>
  </sheets>
  <definedNames/>
  <calcPr/>
</workbook>
</file>

<file path=xl/sharedStrings.xml><?xml version="1.0" encoding="utf-8"?>
<sst xmlns="http://schemas.openxmlformats.org/spreadsheetml/2006/main" count="117" uniqueCount="99">
  <si>
    <t>Level Shifter Demo Board - Depopulated Parts</t>
  </si>
  <si>
    <t>Level Shifter Demo Board - Populated Parts</t>
  </si>
  <si>
    <t>Qty.</t>
  </si>
  <si>
    <t>Refdes.</t>
  </si>
  <si>
    <t>Description</t>
  </si>
  <si>
    <t>Manufacturer</t>
  </si>
  <si>
    <t>Manufacturer PN</t>
  </si>
  <si>
    <t>Digikey PN</t>
  </si>
  <si>
    <t>Unit Price</t>
  </si>
  <si>
    <t>Extended Price</t>
  </si>
  <si>
    <t>C1, C2, C3, C4, C5, C6, C7</t>
  </si>
  <si>
    <t>R38, R39, R40, R41, R42, R43, R44, R45</t>
  </si>
  <si>
    <t>0.1u capacitor, ceramic, 50V 10%, X7R, 0603</t>
  </si>
  <si>
    <t>Samsung</t>
  </si>
  <si>
    <t>CL10B104KB8NNNL</t>
  </si>
  <si>
    <t>extra resistor footprint, 0603</t>
  </si>
  <si>
    <t>1276-CL10B104KB8NNNLCT-ND</t>
  </si>
  <si>
    <t>BOM Total</t>
  </si>
  <si>
    <t>D1, D2</t>
  </si>
  <si>
    <t>blue led, Vf=3.2V, 0603</t>
  </si>
  <si>
    <t>Wurth</t>
  </si>
  <si>
    <t>150060BS75000</t>
  </si>
  <si>
    <t>732-4966-1-ND</t>
  </si>
  <si>
    <t>D3</t>
  </si>
  <si>
    <t>orange led, Vf=2V, 0603</t>
  </si>
  <si>
    <t>Lite-On</t>
  </si>
  <si>
    <t>LTST-C190KFKT</t>
  </si>
  <si>
    <t>160-1434-1-ND</t>
  </si>
  <si>
    <t>J1, J4</t>
  </si>
  <si>
    <t>3 pin header, 0.1", vertical, through hole</t>
  </si>
  <si>
    <t>Sullins</t>
  </si>
  <si>
    <t>PREC003SAAN-RC</t>
  </si>
  <si>
    <t>S1012EC-03-ND</t>
  </si>
  <si>
    <t>J2</t>
  </si>
  <si>
    <t>2 pin header, 0.1", vertical, through hole</t>
  </si>
  <si>
    <t>PREC002SAAN-RC</t>
  </si>
  <si>
    <t>S1012EC-02-ND</t>
  </si>
  <si>
    <t>J3</t>
  </si>
  <si>
    <t>5 pin header, 0.1", vertical, through hole</t>
  </si>
  <si>
    <t>PREC005SAAN-RC‎</t>
  </si>
  <si>
    <t>S1012EC-05-ND</t>
  </si>
  <si>
    <t>J5</t>
  </si>
  <si>
    <t>8 pin header, 0.1", vertical, through hole</t>
  </si>
  <si>
    <t>‎PREC008SAAN-RC‎</t>
  </si>
  <si>
    <t>S1012EC-08-ND</t>
  </si>
  <si>
    <t>Q1, Q2, Q3, Q4, Q5, Q6, Q7, Q8</t>
  </si>
  <si>
    <t>n-channel MOSFET, 60V, 300mA, SOT-23-3</t>
  </si>
  <si>
    <t>Nexperia</t>
  </si>
  <si>
    <t>2N7002,215</t>
  </si>
  <si>
    <t>1727-2764-1-ND</t>
  </si>
  <si>
    <t>R1, R3, R7, R10, R24, R28, R33, R35</t>
  </si>
  <si>
    <t>10ohm resistor, 1%, 1/10W, 0603</t>
  </si>
  <si>
    <t>Vishay Dale</t>
  </si>
  <si>
    <t>CRCW060310R0FKEAC‎</t>
  </si>
  <si>
    <t>541-3952-1-ND</t>
  </si>
  <si>
    <t>R2, R9, R27, R34</t>
  </si>
  <si>
    <t>4.7K resistor, 1%, 1/10W, 0603</t>
  </si>
  <si>
    <t>CRCW06034K70FKEA‎</t>
  </si>
  <si>
    <t>541-4.70KHCT-ND</t>
  </si>
  <si>
    <t>R4, R11, R29, R36</t>
  </si>
  <si>
    <t>210ohm resistor, 1%, 1/10W, 0603</t>
  </si>
  <si>
    <t>CRCW0603210RFKEA‎</t>
  </si>
  <si>
    <t>541-210HCT-ND</t>
  </si>
  <si>
    <t>R5, R6, R8, R14, R15, R17, R19, R20, R21, R22, R26, R37, R46</t>
  </si>
  <si>
    <t>100K resistor, 1%, 1/10W, 0603</t>
  </si>
  <si>
    <t>CRCW0603100KFKEA‎</t>
  </si>
  <si>
    <t>541-100KHCT-ND</t>
  </si>
  <si>
    <t>R12, R13, R16, R18, R23, R25</t>
  </si>
  <si>
    <t>200K resistor, 1%, 1/10W, 0603</t>
  </si>
  <si>
    <t>CRCW0603200KFKEAC‎</t>
  </si>
  <si>
    <t>541-4027-1-ND</t>
  </si>
  <si>
    <t>R30, R31</t>
  </si>
  <si>
    <t>20K resistor, 1%, 1/10W, 0603</t>
  </si>
  <si>
    <t>CRCW060320K0FKEC‎</t>
  </si>
  <si>
    <t>541-2993-1-ND</t>
  </si>
  <si>
    <t>R32</t>
  </si>
  <si>
    <t>1K resistor, 1%, 1/10W, 0603</t>
  </si>
  <si>
    <t>CRCW06031K00FKEA‎</t>
  </si>
  <si>
    <t>541-1.00KHCT-ND</t>
  </si>
  <si>
    <t>TP12</t>
  </si>
  <si>
    <t>multipurpose test point loop</t>
  </si>
  <si>
    <t>Keystone</t>
  </si>
  <si>
    <t>5011</t>
  </si>
  <si>
    <t>36-5011-ND</t>
  </si>
  <si>
    <t>U1</t>
  </si>
  <si>
    <t>optoisolator, 4 channel, 16-SOIC</t>
  </si>
  <si>
    <t>Toshiba</t>
  </si>
  <si>
    <t>TLP291-4(GB,E)‎</t>
  </si>
  <si>
    <t>TLP291-4(GBE)-ND</t>
  </si>
  <si>
    <t>U2, U4</t>
  </si>
  <si>
    <t>quad op-amp, rail to rail, 50V, 14-TSSOP</t>
  </si>
  <si>
    <t>Analog Devices</t>
  </si>
  <si>
    <t>ADA4522-4ARUZ</t>
  </si>
  <si>
    <t>ADA4522-4ARUZ-ND</t>
  </si>
  <si>
    <t>U3</t>
  </si>
  <si>
    <t>2 channel mux, schmitt trigger, SC-70-6</t>
  </si>
  <si>
    <t>Texas Instruments</t>
  </si>
  <si>
    <t>SN74AUP1T157DCKR‎</t>
  </si>
  <si>
    <t>296-27393-1-ND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</si>
</sst>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0" xfId="0" applyAlignment="1" applyFont="1">
      <alignment horizontal="center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2" numFmtId="164" xfId="0" applyFont="1" applyNumberFormat="1"/>
    <xf borderId="0" fillId="0" fontId="4" numFmtId="49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5" numFmtId="49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4" numFmtId="164" xfId="0" applyAlignment="1" applyFont="1" applyNumberFormat="1">
      <alignment readingOrder="0" vertical="bottom"/>
    </xf>
    <xf borderId="0" fillId="0" fontId="3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14"/>
    <col customWidth="1" min="2" max="2" width="28.71"/>
    <col customWidth="1" min="3" max="3" width="71.57"/>
    <col customWidth="1" min="4" max="6" width="28.71"/>
    <col customWidth="1" min="7" max="8" width="14.43"/>
  </cols>
  <sheetData>
    <row r="1">
      <c r="A1" s="1" t="s">
        <v>1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>
      <c r="A3" s="3">
        <v>7.0</v>
      </c>
      <c r="B3" s="4" t="s">
        <v>10</v>
      </c>
      <c r="C3" s="5" t="s">
        <v>12</v>
      </c>
      <c r="D3" s="5" t="s">
        <v>13</v>
      </c>
      <c r="E3" s="6" t="s">
        <v>14</v>
      </c>
      <c r="F3" s="6" t="s">
        <v>16</v>
      </c>
      <c r="G3" s="7">
        <v>0.1</v>
      </c>
      <c r="H3" s="8">
        <f t="shared" ref="H3:H21" si="1">G3*A3</f>
        <v>0.7</v>
      </c>
    </row>
    <row r="4">
      <c r="A4" s="3">
        <v>2.0</v>
      </c>
      <c r="B4" s="4" t="s">
        <v>18</v>
      </c>
      <c r="C4" s="5" t="s">
        <v>19</v>
      </c>
      <c r="D4" s="5" t="s">
        <v>20</v>
      </c>
      <c r="E4" s="6" t="s">
        <v>21</v>
      </c>
      <c r="F4" s="6" t="s">
        <v>22</v>
      </c>
      <c r="G4" s="7">
        <v>0.16</v>
      </c>
      <c r="H4" s="8">
        <f t="shared" si="1"/>
        <v>0.32</v>
      </c>
    </row>
    <row r="5">
      <c r="A5" s="3">
        <v>1.0</v>
      </c>
      <c r="B5" s="4" t="s">
        <v>23</v>
      </c>
      <c r="C5" s="11" t="s">
        <v>24</v>
      </c>
      <c r="D5" s="11" t="s">
        <v>25</v>
      </c>
      <c r="E5" s="13" t="s">
        <v>26</v>
      </c>
      <c r="F5" s="13" t="s">
        <v>27</v>
      </c>
      <c r="G5" s="14">
        <v>0.24</v>
      </c>
      <c r="H5" s="8">
        <f t="shared" si="1"/>
        <v>0.24</v>
      </c>
    </row>
    <row r="6">
      <c r="A6" s="3">
        <v>2.0</v>
      </c>
      <c r="B6" s="4" t="s">
        <v>28</v>
      </c>
      <c r="C6" s="5" t="s">
        <v>29</v>
      </c>
      <c r="D6" s="5" t="s">
        <v>30</v>
      </c>
      <c r="E6" s="6" t="s">
        <v>31</v>
      </c>
      <c r="F6" s="6" t="s">
        <v>32</v>
      </c>
      <c r="G6" s="7">
        <v>0.16</v>
      </c>
      <c r="H6" s="8">
        <f t="shared" si="1"/>
        <v>0.32</v>
      </c>
    </row>
    <row r="7">
      <c r="A7" s="3">
        <v>1.0</v>
      </c>
      <c r="B7" s="4" t="s">
        <v>33</v>
      </c>
      <c r="C7" s="5" t="s">
        <v>34</v>
      </c>
      <c r="D7" s="5" t="s">
        <v>30</v>
      </c>
      <c r="E7" s="6" t="s">
        <v>35</v>
      </c>
      <c r="F7" s="6" t="s">
        <v>36</v>
      </c>
      <c r="G7" s="7">
        <v>0.16</v>
      </c>
      <c r="H7" s="8">
        <f t="shared" si="1"/>
        <v>0.16</v>
      </c>
    </row>
    <row r="8">
      <c r="A8" s="3">
        <v>1.0</v>
      </c>
      <c r="B8" s="4" t="s">
        <v>37</v>
      </c>
      <c r="C8" s="11" t="s">
        <v>38</v>
      </c>
      <c r="D8" s="11" t="s">
        <v>30</v>
      </c>
      <c r="E8" s="13" t="s">
        <v>39</v>
      </c>
      <c r="F8" s="13" t="s">
        <v>40</v>
      </c>
      <c r="G8" s="14">
        <v>0.15</v>
      </c>
      <c r="H8" s="8">
        <f t="shared" si="1"/>
        <v>0.15</v>
      </c>
    </row>
    <row r="9">
      <c r="A9" s="3">
        <v>1.0</v>
      </c>
      <c r="B9" s="4" t="s">
        <v>41</v>
      </c>
      <c r="C9" s="15" t="s">
        <v>42</v>
      </c>
      <c r="D9" s="5" t="s">
        <v>30</v>
      </c>
      <c r="E9" s="16" t="s">
        <v>43</v>
      </c>
      <c r="F9" s="6" t="s">
        <v>44</v>
      </c>
      <c r="G9" s="17">
        <v>0.19</v>
      </c>
      <c r="H9" s="8">
        <f t="shared" si="1"/>
        <v>0.19</v>
      </c>
    </row>
    <row r="10">
      <c r="A10" s="3">
        <v>8.0</v>
      </c>
      <c r="B10" s="4" t="s">
        <v>45</v>
      </c>
      <c r="C10" s="5" t="s">
        <v>46</v>
      </c>
      <c r="D10" s="5" t="s">
        <v>47</v>
      </c>
      <c r="E10" s="16" t="s">
        <v>48</v>
      </c>
      <c r="F10" s="6" t="s">
        <v>49</v>
      </c>
      <c r="G10" s="17">
        <v>0.177</v>
      </c>
      <c r="H10" s="8">
        <f t="shared" si="1"/>
        <v>1.416</v>
      </c>
    </row>
    <row r="11">
      <c r="A11" s="3">
        <v>8.0</v>
      </c>
      <c r="B11" s="4" t="s">
        <v>50</v>
      </c>
      <c r="C11" s="18" t="s">
        <v>51</v>
      </c>
      <c r="D11" s="5" t="s">
        <v>52</v>
      </c>
      <c r="E11" s="16" t="s">
        <v>53</v>
      </c>
      <c r="F11" s="6" t="s">
        <v>54</v>
      </c>
      <c r="G11" s="17">
        <v>0.1</v>
      </c>
      <c r="H11" s="8">
        <f t="shared" si="1"/>
        <v>0.8</v>
      </c>
    </row>
    <row r="12">
      <c r="A12" s="3">
        <v>4.0</v>
      </c>
      <c r="B12" s="4" t="s">
        <v>55</v>
      </c>
      <c r="C12" s="19" t="s">
        <v>56</v>
      </c>
      <c r="D12" s="18" t="s">
        <v>52</v>
      </c>
      <c r="E12" s="20" t="s">
        <v>57</v>
      </c>
      <c r="F12" s="20" t="s">
        <v>58</v>
      </c>
      <c r="G12" s="21">
        <v>0.1</v>
      </c>
      <c r="H12" s="8">
        <f t="shared" si="1"/>
        <v>0.4</v>
      </c>
    </row>
    <row r="13">
      <c r="A13" s="3">
        <v>4.0</v>
      </c>
      <c r="B13" s="4" t="s">
        <v>59</v>
      </c>
      <c r="C13" s="18" t="s">
        <v>60</v>
      </c>
      <c r="D13" s="5" t="s">
        <v>52</v>
      </c>
      <c r="E13" s="16" t="s">
        <v>61</v>
      </c>
      <c r="F13" s="6" t="s">
        <v>62</v>
      </c>
      <c r="G13" s="17">
        <v>0.1</v>
      </c>
      <c r="H13" s="8">
        <f t="shared" si="1"/>
        <v>0.4</v>
      </c>
    </row>
    <row r="14">
      <c r="A14" s="3">
        <v>13.0</v>
      </c>
      <c r="B14" s="4" t="s">
        <v>63</v>
      </c>
      <c r="C14" s="19" t="s">
        <v>64</v>
      </c>
      <c r="D14" s="18" t="s">
        <v>52</v>
      </c>
      <c r="E14" s="20" t="s">
        <v>65</v>
      </c>
      <c r="F14" s="20" t="s">
        <v>66</v>
      </c>
      <c r="G14" s="21">
        <v>0.1</v>
      </c>
      <c r="H14" s="8">
        <f t="shared" si="1"/>
        <v>1.3</v>
      </c>
    </row>
    <row r="15">
      <c r="A15" s="3">
        <v>6.0</v>
      </c>
      <c r="B15" s="4" t="s">
        <v>67</v>
      </c>
      <c r="C15" s="18" t="s">
        <v>68</v>
      </c>
      <c r="D15" s="5" t="s">
        <v>52</v>
      </c>
      <c r="E15" s="16" t="s">
        <v>69</v>
      </c>
      <c r="F15" s="6" t="s">
        <v>70</v>
      </c>
      <c r="G15" s="17">
        <v>0.1</v>
      </c>
      <c r="H15" s="8">
        <f t="shared" si="1"/>
        <v>0.6</v>
      </c>
    </row>
    <row r="16">
      <c r="A16" s="3">
        <v>2.0</v>
      </c>
      <c r="B16" s="4" t="s">
        <v>71</v>
      </c>
      <c r="C16" s="19" t="s">
        <v>72</v>
      </c>
      <c r="D16" s="18" t="s">
        <v>52</v>
      </c>
      <c r="E16" s="20" t="s">
        <v>73</v>
      </c>
      <c r="F16" s="20" t="s">
        <v>74</v>
      </c>
      <c r="G16" s="21">
        <v>0.1</v>
      </c>
      <c r="H16" s="8">
        <f t="shared" si="1"/>
        <v>0.2</v>
      </c>
    </row>
    <row r="17">
      <c r="A17" s="3">
        <v>1.0</v>
      </c>
      <c r="B17" s="4" t="s">
        <v>75</v>
      </c>
      <c r="C17" s="19" t="s">
        <v>76</v>
      </c>
      <c r="D17" s="18" t="s">
        <v>52</v>
      </c>
      <c r="E17" s="20" t="s">
        <v>77</v>
      </c>
      <c r="F17" s="20" t="s">
        <v>78</v>
      </c>
      <c r="G17" s="21">
        <v>0.1</v>
      </c>
      <c r="H17" s="8">
        <f t="shared" si="1"/>
        <v>0.1</v>
      </c>
    </row>
    <row r="18">
      <c r="A18" s="3">
        <v>1.0</v>
      </c>
      <c r="B18" s="4" t="s">
        <v>79</v>
      </c>
      <c r="C18" s="5" t="s">
        <v>80</v>
      </c>
      <c r="D18" s="5" t="s">
        <v>81</v>
      </c>
      <c r="E18" s="22" t="s">
        <v>82</v>
      </c>
      <c r="F18" s="6" t="s">
        <v>83</v>
      </c>
      <c r="G18" s="7">
        <v>0.35</v>
      </c>
      <c r="H18" s="8">
        <f t="shared" si="1"/>
        <v>0.35</v>
      </c>
    </row>
    <row r="19">
      <c r="A19" s="3">
        <v>1.0</v>
      </c>
      <c r="B19" s="4" t="s">
        <v>84</v>
      </c>
      <c r="C19" s="5" t="s">
        <v>85</v>
      </c>
      <c r="D19" s="5" t="s">
        <v>86</v>
      </c>
      <c r="E19" s="16" t="s">
        <v>87</v>
      </c>
      <c r="F19" s="6" t="s">
        <v>88</v>
      </c>
      <c r="G19" s="17">
        <v>1.04</v>
      </c>
      <c r="H19" s="8">
        <f t="shared" si="1"/>
        <v>1.04</v>
      </c>
    </row>
    <row r="20">
      <c r="A20" s="3">
        <v>2.0</v>
      </c>
      <c r="B20" s="4" t="s">
        <v>89</v>
      </c>
      <c r="C20" s="19" t="s">
        <v>90</v>
      </c>
      <c r="D20" s="19" t="s">
        <v>91</v>
      </c>
      <c r="E20" s="20" t="s">
        <v>92</v>
      </c>
      <c r="F20" s="20" t="s">
        <v>93</v>
      </c>
      <c r="G20" s="21">
        <v>8.45</v>
      </c>
      <c r="H20" s="8">
        <f t="shared" si="1"/>
        <v>16.9</v>
      </c>
    </row>
    <row r="21">
      <c r="A21" s="3">
        <v>1.0</v>
      </c>
      <c r="B21" s="3" t="s">
        <v>94</v>
      </c>
      <c r="C21" s="5" t="s">
        <v>95</v>
      </c>
      <c r="D21" s="5" t="s">
        <v>96</v>
      </c>
      <c r="E21" s="16" t="s">
        <v>97</v>
      </c>
      <c r="F21" s="6" t="s">
        <v>98</v>
      </c>
      <c r="G21" s="17">
        <v>0.37</v>
      </c>
      <c r="H21" s="8">
        <f t="shared" si="1"/>
        <v>0.37</v>
      </c>
    </row>
    <row r="22">
      <c r="A22" s="9"/>
      <c r="B22" s="9"/>
      <c r="G22" s="10" t="s">
        <v>17</v>
      </c>
      <c r="H22" s="12">
        <f>sum(H3:H21)</f>
        <v>25.956</v>
      </c>
    </row>
  </sheetData>
  <mergeCells count="1">
    <mergeCell ref="A1:H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14"/>
    <col customWidth="1" min="2" max="2" width="28.71"/>
    <col customWidth="1" min="3" max="3" width="71.57"/>
    <col customWidth="1" min="4" max="6" width="28.71"/>
    <col customWidth="1" min="7" max="8" width="14.43"/>
  </cols>
  <sheetData>
    <row r="1">
      <c r="A1" s="1" t="s">
        <v>0</v>
      </c>
    </row>
    <row r="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</row>
    <row r="3">
      <c r="A3" s="3">
        <v>8.0</v>
      </c>
      <c r="B3" s="4" t="s">
        <v>11</v>
      </c>
      <c r="C3" s="5" t="s">
        <v>15</v>
      </c>
      <c r="D3" s="5"/>
      <c r="E3" s="5"/>
      <c r="F3" s="5"/>
      <c r="G3" s="7"/>
      <c r="H3" s="8"/>
    </row>
    <row r="4">
      <c r="A4" s="9"/>
      <c r="B4" s="9"/>
      <c r="G4" s="10" t="s">
        <v>17</v>
      </c>
      <c r="H4" s="12">
        <f>sum(H3)</f>
        <v>0</v>
      </c>
    </row>
  </sheetData>
  <mergeCells count="1">
    <mergeCell ref="A1:H1"/>
  </mergeCells>
  <drawing r:id="rId1"/>
</worksheet>
</file>