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i06j/Documents/repositories/remote/NEM_2300bus/data/original/"/>
    </mc:Choice>
  </mc:AlternateContent>
  <xr:revisionPtr revIDLastSave="0" documentId="13_ncr:1_{BDB617AD-25DB-1249-A207-B932C9750EDE}" xr6:coauthVersionLast="47" xr6:coauthVersionMax="47" xr10:uidLastSave="{00000000-0000-0000-0000-000000000000}"/>
  <bookViews>
    <workbookView xWindow="0" yWindow="500" windowWidth="35840" windowHeight="20180" xr2:uid="{00000000-000D-0000-FFFF-FFFF00000000}"/>
  </bookViews>
  <sheets>
    <sheet name="S-NEM2300-bus.ecf" sheetId="1" r:id="rId1"/>
  </sheets>
  <definedNames>
    <definedName name="_xlnm._FilterDatabase" localSheetId="0" hidden="1">'S-NEM2300-bus.ecf'!$A$1:$Z$72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" i="1" l="1"/>
  <c r="Z4" i="1"/>
  <c r="Z70" i="1"/>
  <c r="Z69" i="1"/>
  <c r="Z68" i="1"/>
  <c r="Z67" i="1"/>
  <c r="Z66" i="1"/>
  <c r="Z65" i="1"/>
  <c r="Z64" i="1"/>
  <c r="Z63" i="1"/>
  <c r="Z62" i="1"/>
  <c r="Z61" i="1"/>
  <c r="Z57" i="1"/>
  <c r="Z5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8" i="1"/>
  <c r="Z24" i="1"/>
  <c r="Z23" i="1"/>
  <c r="Z20" i="1"/>
  <c r="Z19" i="1"/>
  <c r="Z17" i="1"/>
  <c r="Z11" i="1"/>
  <c r="Z9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4" i="1"/>
</calcChain>
</file>

<file path=xl/sharedStrings.xml><?xml version="1.0" encoding="utf-8"?>
<sst xmlns="http://schemas.openxmlformats.org/spreadsheetml/2006/main" count="1657" uniqueCount="792">
  <si>
    <t>Component _x000D_</t>
  </si>
  <si>
    <t>Network Sources_x000D_</t>
  </si>
  <si>
    <t>Description _x000D_</t>
  </si>
  <si>
    <t>Description_x000D_</t>
  </si>
  <si>
    <t>Base power _x000D_</t>
  </si>
  <si>
    <t>pBase_x000D_</t>
  </si>
  <si>
    <t>(VA)</t>
  </si>
  <si>
    <t>Base voltage _x000D_</t>
  </si>
  <si>
    <t>vBase_x000D_</t>
  </si>
  <si>
    <t>(V)</t>
  </si>
  <si>
    <t>Base frequency _x000D_</t>
  </si>
  <si>
    <t>fBase_x000D_</t>
  </si>
  <si>
    <t>(Hz)</t>
  </si>
  <si>
    <t>Amplitude [3] _x000D_</t>
  </si>
  <si>
    <t>module_x000D_</t>
  </si>
  <si>
    <t>Angle [3] _x000D_</t>
  </si>
  <si>
    <t>angle_x000D_</t>
  </si>
  <si>
    <t>(°)</t>
  </si>
  <si>
    <t>Frequency _x000D_</t>
  </si>
  <si>
    <t>freq_x000D_</t>
  </si>
  <si>
    <t>RLC impedance connection type_x000D_</t>
  </si>
  <si>
    <t>connection_x000D_</t>
  </si>
  <si>
    <t>R [3] _x000D_</t>
  </si>
  <si>
    <t>R_x000D_</t>
  </si>
  <si>
    <t>(Ω)</t>
  </si>
  <si>
    <t>L [3] _x000D_</t>
  </si>
  <si>
    <t>L_x000D_</t>
  </si>
  <si>
    <t>(H)</t>
  </si>
  <si>
    <t>C [3] _x000D_</t>
  </si>
  <si>
    <t>C_x000D_</t>
  </si>
  <si>
    <t>(F)</t>
  </si>
  <si>
    <t>Source status _x000D_</t>
  </si>
  <si>
    <t>set_x000D_</t>
  </si>
  <si>
    <t>Starting mode _x000D_</t>
  </si>
  <si>
    <t>slow_x000D_</t>
  </si>
  <si>
    <t>Phase sequence _x000D_</t>
  </si>
  <si>
    <t>sequence_x000D_</t>
  </si>
  <si>
    <t>Type _x000D_</t>
  </si>
  <si>
    <t>type_x000D_</t>
  </si>
  <si>
    <t>Voltage _x000D_</t>
  </si>
  <si>
    <t>voltCntr_x000D_</t>
  </si>
  <si>
    <t>(pu)</t>
  </si>
  <si>
    <t>Angle _x000D_</t>
  </si>
  <si>
    <t>angCntr_x000D_</t>
  </si>
  <si>
    <t>P _x000D_</t>
  </si>
  <si>
    <t>P_x000D_</t>
  </si>
  <si>
    <t>(W)</t>
  </si>
  <si>
    <t>Q _x000D_</t>
  </si>
  <si>
    <t>Q_x000D_</t>
  </si>
  <si>
    <t>(var)</t>
  </si>
  <si>
    <t>Q minimum limit_x000D_</t>
  </si>
  <si>
    <t>Qmin_x000D_</t>
  </si>
  <si>
    <t>Q maximum limit_x000D_</t>
  </si>
  <si>
    <t>Qmax_x000D_</t>
  </si>
  <si>
    <t>Command _x000D_</t>
  </si>
  <si>
    <t>CmdBlockSelect_x000D_</t>
  </si>
  <si>
    <t>gen_1011_1</t>
  </si>
  <si>
    <t/>
  </si>
  <si>
    <t>36249309.917912</t>
  </si>
  <si>
    <t>190525.5888325765</t>
  </si>
  <si>
    <t>50</t>
  </si>
  <si>
    <t>[273333.5234029365 273333.5234029365 273333.5234029365]</t>
  </si>
  <si>
    <t>[14.9284 -105.0716 134.9284]</t>
  </si>
  <si>
    <t>S</t>
  </si>
  <si>
    <t>[0 0 0]</t>
  </si>
  <si>
    <t>[0.318755002361081 0.318755002361081 0.318755002361081]</t>
  </si>
  <si>
    <t>1</t>
  </si>
  <si>
    <t>0</t>
  </si>
  <si>
    <t>G</t>
  </si>
  <si>
    <t>1.0605</t>
  </si>
  <si>
    <t>16.6736</t>
  </si>
  <si>
    <t>-21531810.0703518</t>
  </si>
  <si>
    <t>-145508933.043224</t>
  </si>
  <si>
    <t>317466779.958177</t>
  </si>
  <si>
    <t>gen_1023_1</t>
  </si>
  <si>
    <t>26462831.06826013</t>
  </si>
  <si>
    <t>398.3716857408418</t>
  </si>
  <si>
    <t>[608.1324937882838 608.1324937882838 608.1324937882838]</t>
  </si>
  <si>
    <t>[12.5235 -107.4765 132.5235]</t>
  </si>
  <si>
    <t>[1.263346721883728e-005 1.263346721883728e-005 1.263346721883728e-005]</t>
  </si>
  <si>
    <t>[1.206779137074548e-006 1.206779137074548e-006 1.206779137074548e-006]</t>
  </si>
  <si>
    <t>1.07713</t>
  </si>
  <si>
    <t>10.7083</t>
  </si>
  <si>
    <t>38397424.2998332</t>
  </si>
  <si>
    <t>-5000000</t>
  </si>
  <si>
    <t>5000000</t>
  </si>
  <si>
    <t>gen_1024_2</t>
  </si>
  <si>
    <t>23883117.72085727</t>
  </si>
  <si>
    <t>[607.9103587535243 607.9103587535243 607.9103587535243]</t>
  </si>
  <si>
    <t>[12.4217 -107.5783 132.4217]</t>
  </si>
  <si>
    <t>[1.346414976749114e-005 1.346414976749114e-005 1.346414976749114e-005]</t>
  </si>
  <si>
    <t>[1.304145135235202e-006 1.304145135235202e-006 1.304145135235202e-006]</t>
  </si>
  <si>
    <t>1.07705</t>
  </si>
  <si>
    <t>10.6723</t>
  </si>
  <si>
    <t>33235892.5874866</t>
  </si>
  <si>
    <t>gen_1025_1</t>
  </si>
  <si>
    <t>16680240.10614873</t>
  </si>
  <si>
    <t>[614.2886994644028 614.2886994644028 614.2886994644028]</t>
  </si>
  <si>
    <t>[11.2197 -108.7803 131.2197]</t>
  </si>
  <si>
    <t>[2.027482008658489e-005 2.027482008658489e-005 2.027482008658489e-005]</t>
  </si>
  <si>
    <t>[1.922914985092829e-006 1.922914985092829e-006 1.922914985092829e-006]</t>
  </si>
  <si>
    <t>1.08759</t>
  </si>
  <si>
    <t>9.631600000000001</t>
  </si>
  <si>
    <t>20966006.3255453</t>
  </si>
  <si>
    <t>718397.15225622</t>
  </si>
  <si>
    <t>-15743467.0301</t>
  </si>
  <si>
    <t>5735340.0992</t>
  </si>
  <si>
    <t>gen_1027_1</t>
  </si>
  <si>
    <t>35900058.56</t>
  </si>
  <si>
    <t>76210.2355330306</t>
  </si>
  <si>
    <t>[111241.088739197 111241.088739197 111241.088739197]</t>
  </si>
  <si>
    <t>[14.1691 -105.8309 134.16910000000001]</t>
  </si>
  <si>
    <t>[0.04478557978882006 0.04478557978882006 0.04478557978882006]</t>
  </si>
  <si>
    <t>1.02449</t>
  </si>
  <si>
    <t>12.2665</t>
  </si>
  <si>
    <t>79160474.62791389</t>
  </si>
  <si>
    <t>8800787.840727249</t>
  </si>
  <si>
    <t>-164109961.235599</t>
  </si>
  <si>
    <t>56568132.06504031</t>
  </si>
  <si>
    <t>gen_1066_1</t>
  </si>
  <si>
    <t>60129306.53</t>
  </si>
  <si>
    <t>[241626.0629576851 241626.0629576851 241626.0629576851]</t>
  </si>
  <si>
    <t>[-11.366 -131.36599999999999 108.634]</t>
  </si>
  <si>
    <t>[0.328917647645342 0.328917647645342 0.328917647645342]</t>
  </si>
  <si>
    <t>1.027</t>
  </si>
  <si>
    <t>-11.0001</t>
  </si>
  <si>
    <t>-97046480.3612942</t>
  </si>
  <si>
    <t>-165257081.6</t>
  </si>
  <si>
    <t>323753427.4</t>
  </si>
  <si>
    <t>gen_1149</t>
  </si>
  <si>
    <t>3.0E8</t>
  </si>
  <si>
    <t>190525.58883257653</t>
  </si>
  <si>
    <t>[269443.8717061496 269443.8717061496 269443.8717061496]</t>
  </si>
  <si>
    <t>[-5.48861 -125.48861 114.51139]</t>
  </si>
  <si>
    <t>[0.000385154962283 0.000385154962283 0.000385154962283]</t>
  </si>
  <si>
    <t>1.025077786</t>
  </si>
  <si>
    <t>-5.494639787</t>
  </si>
  <si>
    <t>4349383.474</t>
  </si>
  <si>
    <t>-20505770.843</t>
  </si>
  <si>
    <t>-200000000</t>
  </si>
  <si>
    <t>200000000</t>
  </si>
  <si>
    <t>gen_1173_1</t>
  </si>
  <si>
    <t>91302129.44000967</t>
  </si>
  <si>
    <t>[107714.9890789904 107714.9890789904 107714.9890789904]</t>
  </si>
  <si>
    <t>[9.86351 -110.13649 129.86351]</t>
  </si>
  <si>
    <t>[0.020248638561823 0.020248638561823 0.020248638561823]</t>
  </si>
  <si>
    <t>1.00407</t>
  </si>
  <si>
    <t>11.3918</t>
  </si>
  <si>
    <t>-9641155.9328556</t>
  </si>
  <si>
    <t>-106989946.309477</t>
  </si>
  <si>
    <t>158036661.786027</t>
  </si>
  <si>
    <t>gen_1181_1</t>
  </si>
  <si>
    <t>30198120.81898564</t>
  </si>
  <si>
    <t>19052.55888325765</t>
  </si>
  <si>
    <t>[27014.5236110226 27014.5236110226 27014.5236110226]</t>
  </si>
  <si>
    <t>[8.47675 -111.52325 128.47675]</t>
  </si>
  <si>
    <t>[0.003204825277720713 0.003204825277720713 0.003204825277720713]</t>
  </si>
  <si>
    <t>0.99781</t>
  </si>
  <si>
    <t>6.1153</t>
  </si>
  <si>
    <t>43239112.9215568</t>
  </si>
  <si>
    <t>3295933.0806707</t>
  </si>
  <si>
    <t>-18522085.447</t>
  </si>
  <si>
    <t>8416800.788000001</t>
  </si>
  <si>
    <t>gen_1218_1</t>
  </si>
  <si>
    <t>35838466.69</t>
  </si>
  <si>
    <t>63508.52961085884</t>
  </si>
  <si>
    <t>[94570.9088168426 94570.9088168426 94570.9088168426]</t>
  </si>
  <si>
    <t>[9.31212 -110.68788 129.31212]</t>
  </si>
  <si>
    <t>[0.03316823651017613 0.03316823651017613 0.03316823651017613]</t>
  </si>
  <si>
    <t>1.03756</t>
  </si>
  <si>
    <t>17.2794</t>
  </si>
  <si>
    <t>-85804595.42655779</t>
  </si>
  <si>
    <t>13639226.4906736</t>
  </si>
  <si>
    <t>-29474677.46</t>
  </si>
  <si>
    <t>19454951.78</t>
  </si>
  <si>
    <t>gen_1582_1</t>
  </si>
  <si>
    <t>20114099.0474921</t>
  </si>
  <si>
    <t>12701.70592217177</t>
  </si>
  <si>
    <t>[18379.89824646488 18379.89824646488 18379.89824646488]</t>
  </si>
  <si>
    <t>[15.7433 -104.2567 135.7433]</t>
  </si>
  <si>
    <t>[0.002553134239309 0.002553134239309 0.002553134239309]</t>
  </si>
  <si>
    <t>1.02379</t>
  </si>
  <si>
    <t>14.535</t>
  </si>
  <si>
    <t>31445522.4825002</t>
  </si>
  <si>
    <t>-571234.5535201951</t>
  </si>
  <si>
    <t>-15605754.589</t>
  </si>
  <si>
    <t>5619006.2484</t>
  </si>
  <si>
    <t>gen_2007_1</t>
  </si>
  <si>
    <t>22712883.7310942</t>
  </si>
  <si>
    <t>[27640.79490044355 27640.79490044355 27640.79490044355]</t>
  </si>
  <si>
    <t>[40.6874 -79.3126 160.6874]</t>
  </si>
  <si>
    <t>[0.006694321873470222 0.006694321873470222 0.006694321873470222]</t>
  </si>
  <si>
    <t>1.02916</t>
  </si>
  <si>
    <t>32.2684</t>
  </si>
  <si>
    <t>54673948.8634068</t>
  </si>
  <si>
    <t>-4256436.64399991</t>
  </si>
  <si>
    <t>-19637411.181</t>
  </si>
  <si>
    <t>9706987.41</t>
  </si>
  <si>
    <t>gen_2008_2</t>
  </si>
  <si>
    <t>24097606.53242353</t>
  </si>
  <si>
    <t>[27742.2283993951 27742.2283993951 27742.2283993951]</t>
  </si>
  <si>
    <t>[41.8716 -78.1284 161.8716]</t>
  </si>
  <si>
    <t>[0.006600822919246988 0.006600822919246988 0.006600822919246988]</t>
  </si>
  <si>
    <t>1.03021</t>
  </si>
  <si>
    <t>32.7669</t>
  </si>
  <si>
    <t>62799762.1549113</t>
  </si>
  <si>
    <t>-5118727.20987275</t>
  </si>
  <si>
    <t>-5238348.47509805</t>
  </si>
  <si>
    <t>5276110.68387646</t>
  </si>
  <si>
    <t>gen_2017_1</t>
  </si>
  <si>
    <t>26841948.5387858</t>
  </si>
  <si>
    <t>127017.0592217177</t>
  </si>
  <si>
    <t>[191691.1213034279 191691.1213034279 191691.1213034279]</t>
  </si>
  <si>
    <t>[27.4673 -92.5327 147.4673]</t>
  </si>
  <si>
    <t>[0.191319921863273 0.191319921863273 0.191319921863273]</t>
  </si>
  <si>
    <t>1.06049</t>
  </si>
  <si>
    <t>25.4649</t>
  </si>
  <si>
    <t>5895330.39835929</t>
  </si>
  <si>
    <t>-26464350.084425</t>
  </si>
  <si>
    <t>54666772.73390821</t>
  </si>
  <si>
    <t>gen_2033_2</t>
  </si>
  <si>
    <t>28832657.13</t>
  </si>
  <si>
    <t>6062.177826491071</t>
  </si>
  <si>
    <t>[8054.683513944448 8054.683513944448 8054.683513944448]</t>
  </si>
  <si>
    <t>[44.4681 -75.53190000000001 164.4681]</t>
  </si>
  <si>
    <t>[0.000492221391229 0.000492221391229 0.000492221391229]</t>
  </si>
  <si>
    <t>0.93066</t>
  </si>
  <si>
    <t>38.3592</t>
  </si>
  <si>
    <t>43285202.27</t>
  </si>
  <si>
    <t>5163886.793</t>
  </si>
  <si>
    <t>-11919574.85</t>
  </si>
  <si>
    <t>25326221.96</t>
  </si>
  <si>
    <t>gen_2039_1</t>
  </si>
  <si>
    <t>26897918.67800523</t>
  </si>
  <si>
    <t>[197657.5457624644 197657.5457624644 197657.5457624644]</t>
  </si>
  <si>
    <t>[17.2327 -102.7673 137.2327]</t>
  </si>
  <si>
    <t>[0.190921816612442 0.190921816612442 0.190921816612442]</t>
  </si>
  <si>
    <t>1.08734</t>
  </si>
  <si>
    <t>15.2697</t>
  </si>
  <si>
    <t>11702623.4450114</t>
  </si>
  <si>
    <t>-26966133.2224496</t>
  </si>
  <si>
    <t>53911732.3420942</t>
  </si>
  <si>
    <t>gen_2071_1</t>
  </si>
  <si>
    <t>27762372.49158004</t>
  </si>
  <si>
    <t>38105.1177665153</t>
  </si>
  <si>
    <t>[53460.0913907548 53460.0913907548 53460.0913907548]</t>
  </si>
  <si>
    <t>[41.9275 -78.07249999999999 161.9275]</t>
  </si>
  <si>
    <t>[0.016647927149564 0.016647927149564 0.016647927149564]</t>
  </si>
  <si>
    <t>0.99836</t>
  </si>
  <si>
    <t>39.476</t>
  </si>
  <si>
    <t>-6011829.829436311</t>
  </si>
  <si>
    <t>-47767122.4802546</t>
  </si>
  <si>
    <t>37016437.508422</t>
  </si>
  <si>
    <t>gen_2076_1</t>
  </si>
  <si>
    <t>23848014.8598086</t>
  </si>
  <si>
    <t>[603.5929294677273 603.5929294677273 603.5929294677273]</t>
  </si>
  <si>
    <t>[59.9399 -60.0601 179.9399]</t>
  </si>
  <si>
    <t>[1.320051735925841e-005 1.320051735925841e-005 1.320051735925841e-005]</t>
  </si>
  <si>
    <t>[1.35693084277126e-006 1.35693084277126e-006 1.35693084277126e-006]</t>
  </si>
  <si>
    <t>1.06914</t>
  </si>
  <si>
    <t>54.4904</t>
  </si>
  <si>
    <t>57092109.8280771</t>
  </si>
  <si>
    <t>1943.68854435161</t>
  </si>
  <si>
    <t>-15002176.306373</t>
  </si>
  <si>
    <t>5002194.597439</t>
  </si>
  <si>
    <t>gen_2082_1</t>
  </si>
  <si>
    <t>93610157.63708067</t>
  </si>
  <si>
    <t>95262.79441628826</t>
  </si>
  <si>
    <t>[130571.7251745725 130571.7251745725 130571.7251745725]</t>
  </si>
  <si>
    <t>[26.2813 -93.7187 146.2813]</t>
  </si>
  <si>
    <t>[0.01629943135586451 0.01629943135586451 0.01629943135586451]</t>
  </si>
  <si>
    <t>0.99727</t>
  </si>
  <si>
    <t>22.8105</t>
  </si>
  <si>
    <t>131340468.163</t>
  </si>
  <si>
    <t>-143205959.938036</t>
  </si>
  <si>
    <t>-238370966.622024</t>
  </si>
  <si>
    <t>71423952.8563339</t>
  </si>
  <si>
    <t>gen_2085_2</t>
  </si>
  <si>
    <t>58420671.64431</t>
  </si>
  <si>
    <t>[7986.457006749019 7986.457006749019 7986.457006749019]</t>
  </si>
  <si>
    <t>[20.8094 -99.1906 140.8094]</t>
  </si>
  <si>
    <t>[0.000200235430166 0.000200235430166 0.000200235430166]</t>
  </si>
  <si>
    <t>0.95863</t>
  </si>
  <si>
    <t>18.6001</t>
  </si>
  <si>
    <t>-47431816.1241512</t>
  </si>
  <si>
    <t>-64752878.81400441</t>
  </si>
  <si>
    <t>106271153.93756</t>
  </si>
  <si>
    <t>gen_2086_1</t>
  </si>
  <si>
    <t>58204653.70267633</t>
  </si>
  <si>
    <t>[8064.745640230502 8064.745640230502 8064.745640230502]</t>
  </si>
  <si>
    <t>[22.2184 -97.7816 142.2184]</t>
  </si>
  <si>
    <t>[0.000200978574274 0.000200978574274 0.000200978574274]</t>
  </si>
  <si>
    <t>0.96458</t>
  </si>
  <si>
    <t>20.1144</t>
  </si>
  <si>
    <t>-38648234.8879793</t>
  </si>
  <si>
    <t>-65350469.93521971</t>
  </si>
  <si>
    <t>106707702.297717</t>
  </si>
  <si>
    <t>gen_2090_1</t>
  </si>
  <si>
    <t>65749129.446689</t>
  </si>
  <si>
    <t>6928.20323027551</t>
  </si>
  <si>
    <t>[9850.941255185377 9850.941255185377 9850.941255185377]</t>
  </si>
  <si>
    <t>[43.9831 -76.01689999999999 163.9831]</t>
  </si>
  <si>
    <t>[0.002196650048177028 0.002196650048177028 0.002196650048177028]</t>
  </si>
  <si>
    <t>[0.0002099915324787159 0.0002099915324787159 0.0002099915324787159]</t>
  </si>
  <si>
    <t>37.3172</t>
  </si>
  <si>
    <t>164359907.981834</t>
  </si>
  <si>
    <t>-940605.2719579539</t>
  </si>
  <si>
    <t>-10820214.3092507</t>
  </si>
  <si>
    <t>11156969.8714883</t>
  </si>
  <si>
    <t>gen_2246_1</t>
  </si>
  <si>
    <t>21347915.01051554</t>
  </si>
  <si>
    <t>[26510.53264664852 26510.53264664852 26510.53264664852]</t>
  </si>
  <si>
    <t>[55.5433 -64.4567 175.5433]</t>
  </si>
  <si>
    <t>[0.007248421620473179 0.007248421620473179 0.007248421620473179]</t>
  </si>
  <si>
    <t>0.9829</t>
  </si>
  <si>
    <t>47.1385</t>
  </si>
  <si>
    <t>41114514.5477321</t>
  </si>
  <si>
    <t>-1838628.19433189</t>
  </si>
  <si>
    <t>-16891752.452</t>
  </si>
  <si>
    <t>6932476.41</t>
  </si>
  <si>
    <t>gen_2247_2</t>
  </si>
  <si>
    <t>16994108.13299783</t>
  </si>
  <si>
    <t>[26300.02898358111 26300.02898358111 26300.02898358111]</t>
  </si>
  <si>
    <t>[51.8525 -68.14750000000001 171.8525]</t>
  </si>
  <si>
    <t>[0.009150829726755034 0.009150829726755034 0.009150829726755034]</t>
  </si>
  <si>
    <t>0.9813499999999999</t>
  </si>
  <si>
    <t>44.2104</t>
  </si>
  <si>
    <t>29992808.7004217</t>
  </si>
  <si>
    <t>-1951090.23467014</t>
  </si>
  <si>
    <t>-17060376.551</t>
  </si>
  <si>
    <t>7087702.195</t>
  </si>
  <si>
    <t>gen_2345_12</t>
  </si>
  <si>
    <t>2632110.31834362</t>
  </si>
  <si>
    <t>[27511.14391958668 27511.14391958668 27511.14391958668]</t>
  </si>
  <si>
    <t>[54.9116 -65.08840000000001 174.9116]</t>
  </si>
  <si>
    <t>[0.043898801611564 0.043898801611564 0.043898801611564]</t>
  </si>
  <si>
    <t>1.01382</t>
  </si>
  <si>
    <t>52.0709</t>
  </si>
  <si>
    <t>747743.812207132</t>
  </si>
  <si>
    <t>-8242415.345215701</t>
  </si>
  <si>
    <t>8191250.26278198</t>
  </si>
  <si>
    <t>gen_2355_1</t>
  </si>
  <si>
    <t>91472282.29418401</t>
  </si>
  <si>
    <t>[137040.4732807911 137040.4732807911 137040.4732807911]</t>
  </si>
  <si>
    <t>[21.2784 -98.7216 141.2784]</t>
  </si>
  <si>
    <t>[0.01654202032767494 0.01654202032767494 0.01654202032767494]</t>
  </si>
  <si>
    <t>1.01103</t>
  </si>
  <si>
    <t>20.7351</t>
  </si>
  <si>
    <t>-138552599.392959</t>
  </si>
  <si>
    <t>27815248.9666941</t>
  </si>
  <si>
    <t>-242917758.307303</t>
  </si>
  <si>
    <t>71115384.11851509</t>
  </si>
  <si>
    <t>gen_3109_1</t>
  </si>
  <si>
    <t>35002552.69852167</t>
  </si>
  <si>
    <t>[110466.8063156492 110466.8063156492 110466.8063156492]</t>
  </si>
  <si>
    <t>[40.2068 -79.7932 160.2068]</t>
  </si>
  <si>
    <t>[0.052817399773062 0.052817399773062 0.052817399773062]</t>
  </si>
  <si>
    <t>1.03357</t>
  </si>
  <si>
    <t>45.5334</t>
  </si>
  <si>
    <t>-7722076.573412869</t>
  </si>
  <si>
    <t>-84704132.8717023</t>
  </si>
  <si>
    <t>160676060.78228</t>
  </si>
  <si>
    <t>gen_3272_1</t>
  </si>
  <si>
    <t>36658491.15233866</t>
  </si>
  <si>
    <t>[111919.1743592553 111919.1743592553 111919.1743592553]</t>
  </si>
  <si>
    <t>[45.6495 -74.3505 165.6495]</t>
  </si>
  <si>
    <t>[0.050431530617908 0.050431530617908 0.050431530617908]</t>
  </si>
  <si>
    <t>1.0337</t>
  </si>
  <si>
    <t>50.8567</t>
  </si>
  <si>
    <t>6741982.947666939</t>
  </si>
  <si>
    <t>-73592953.53176999</t>
  </si>
  <si>
    <t>108127270.727418</t>
  </si>
  <si>
    <t>gen_3273_1</t>
  </si>
  <si>
    <t>35258588.44087134</t>
  </si>
  <si>
    <t>[110816.3611593977 110816.3611593977 110816.3611593977]</t>
  </si>
  <si>
    <t>[48.6965 -71.3035 168.69650000000001]</t>
  </si>
  <si>
    <t>[0.05243385798203 0.05243385798203 0.05243385798203]</t>
  </si>
  <si>
    <t>1.03192</t>
  </si>
  <si>
    <t>53.8703</t>
  </si>
  <si>
    <t>-3608336.05957087</t>
  </si>
  <si>
    <t>-74776580.97934911</t>
  </si>
  <si>
    <t>108839704.29888</t>
  </si>
  <si>
    <t>gen_3275_1</t>
  </si>
  <si>
    <t>36572497.736197</t>
  </si>
  <si>
    <t>[112516.7960887895 112516.7960887895 112516.7960887895]</t>
  </si>
  <si>
    <t>[55.4612 -64.53880000000001 175.4612]</t>
  </si>
  <si>
    <t>[0.050550110968377 0.050550110968377 0.050550110968377]</t>
  </si>
  <si>
    <t>1.03024</t>
  </si>
  <si>
    <t>60.2963</t>
  </si>
  <si>
    <t>15842684.7713226</t>
  </si>
  <si>
    <t>-75168896.9831448</t>
  </si>
  <si>
    <t>108205949.482508</t>
  </si>
  <si>
    <t>gen_3285_1</t>
  </si>
  <si>
    <t>35941891.844074</t>
  </si>
  <si>
    <t>[110900.1459080806 110900.1459080806 110900.1459080806]</t>
  </si>
  <si>
    <t>[39.3996 -80.60040000000001 159.3996]</t>
  </si>
  <si>
    <t>[0.051437020259697 0.051437020259697 0.051437020259697]</t>
  </si>
  <si>
    <t>1.03123</t>
  </si>
  <si>
    <t>44.6743</t>
  </si>
  <si>
    <t>-1877676.80387045</t>
  </si>
  <si>
    <t>-107410682.48637</t>
  </si>
  <si>
    <t>106655393.834226</t>
  </si>
  <si>
    <t>gen_3524_1</t>
  </si>
  <si>
    <t>35001305.222201</t>
  </si>
  <si>
    <t>[111841.3669244835 111841.3669244835 111841.3669244835]</t>
  </si>
  <si>
    <t>[29.4298 -90.5702 149.4298]</t>
  </si>
  <si>
    <t>[0.052819282230162 0.052819282230162 0.052819282230162]</t>
  </si>
  <si>
    <t>1.02355</t>
  </si>
  <si>
    <t>34.5026</t>
  </si>
  <si>
    <t>15583358.1836047</t>
  </si>
  <si>
    <t>-84271410.94207759</t>
  </si>
  <si>
    <t>159936462.28686</t>
  </si>
  <si>
    <t>gen_3544_1</t>
  </si>
  <si>
    <t>35381747.92037667</t>
  </si>
  <si>
    <t>158771.3240271471</t>
  </si>
  <si>
    <t>[247912.7720852322 247912.7720852322 247912.7720852322]</t>
  </si>
  <si>
    <t>[26.5979 -93.4021 146.5979]</t>
  </si>
  <si>
    <t>[0.226785339499727 0.226785339499727 0.226785339499727]</t>
  </si>
  <si>
    <t>1.06778</t>
  </si>
  <si>
    <t>30.8531</t>
  </si>
  <si>
    <t>54986287.2394821</t>
  </si>
  <si>
    <t>-107005740.848836</t>
  </si>
  <si>
    <t>369777439.194731</t>
  </si>
  <si>
    <t>gen_3548_1</t>
  </si>
  <si>
    <t>36256931.166475</t>
  </si>
  <si>
    <t>[244466.5821050344 244466.5821050344 244466.5821050344]</t>
  </si>
  <si>
    <t>[34.3122 -85.68780000000001 154.3122]</t>
  </si>
  <si>
    <t>[0.221311110898317 0.221311110898317 0.221311110898317]</t>
  </si>
  <si>
    <t>1.06488</t>
  </si>
  <si>
    <t>38.7612</t>
  </si>
  <si>
    <t>37165119.4447423</t>
  </si>
  <si>
    <t>-105621281.582862</t>
  </si>
  <si>
    <t>374513905.282365</t>
  </si>
  <si>
    <t>gen_3559_1</t>
  </si>
  <si>
    <t>36154531.701468</t>
  </si>
  <si>
    <t>[231591.3969834814 231591.3969834814 231591.3969834814]</t>
  </si>
  <si>
    <t>[45.6841 -74.3159 165.6841]</t>
  </si>
  <si>
    <t>[0.221937924143838 0.221937924143838 0.221937924143838]</t>
  </si>
  <si>
    <t>1.05366</t>
  </si>
  <si>
    <t>50.9229</t>
  </si>
  <si>
    <t>-23663789.3308071</t>
  </si>
  <si>
    <t>-87241255.6875497</t>
  </si>
  <si>
    <t>273149341.474753</t>
  </si>
  <si>
    <t>gen_3562_1</t>
  </si>
  <si>
    <t>35362153.96365166</t>
  </si>
  <si>
    <t>[230168.3846386884 230168.3846386884 230168.3846386884]</t>
  </si>
  <si>
    <t>[38.7349 -81.26509999999999 158.7349]</t>
  </si>
  <si>
    <t>[0.226910999891699 0.226910999891699 0.226910999891699]</t>
  </si>
  <si>
    <t>1.03694</t>
  </si>
  <si>
    <t>43.8704</t>
  </si>
  <si>
    <t>-6010457.34745045</t>
  </si>
  <si>
    <t>-86095514.9512738</t>
  </si>
  <si>
    <t>160063738.203608</t>
  </si>
  <si>
    <t>gen_3590_1</t>
  </si>
  <si>
    <t>35373285.144257</t>
  </si>
  <si>
    <t>[253669.5393343287 253669.5393343287 253669.5393343287]</t>
  </si>
  <si>
    <t>[24.3663 -95.6337 144.3663]</t>
  </si>
  <si>
    <t>[0.226839596081992 0.226839596081992 0.226839596081992]</t>
  </si>
  <si>
    <t>1.0712</t>
  </si>
  <si>
    <t>28.4621</t>
  </si>
  <si>
    <t>70875570.98805501</t>
  </si>
  <si>
    <t>-105452178.842388</t>
  </si>
  <si>
    <t>373760346.113704</t>
  </si>
  <si>
    <t>gen_3592_1</t>
  </si>
  <si>
    <t>35670718.25886767</t>
  </si>
  <si>
    <t>[234619.447258526 234619.447258526 234619.447258526]</t>
  </si>
  <si>
    <t>[41.9144 -78.0856 161.9144]</t>
  </si>
  <si>
    <t>[0.2249481397034 0.2249481397034 0.2249481397034]</t>
  </si>
  <si>
    <t>1.05277</t>
  </si>
  <si>
    <t>47.0972</t>
  </si>
  <si>
    <t>-1626454.52092574</t>
  </si>
  <si>
    <t>-79878129.8124231</t>
  </si>
  <si>
    <t>276961280.079093</t>
  </si>
  <si>
    <t>gen_3594_1</t>
  </si>
  <si>
    <t>36124900.51969267</t>
  </si>
  <si>
    <t>[247982.3278196758 247982.3278196758 247982.3278196758]</t>
  </si>
  <si>
    <t>[26.4494 -93.5506 146.4494]</t>
  </si>
  <si>
    <t>[0.222119967080387 0.222119967080387 0.222119967080387]</t>
  </si>
  <si>
    <t>1.06834</t>
  </si>
  <si>
    <t>30.6167</t>
  </si>
  <si>
    <t>47571560.0457198</t>
  </si>
  <si>
    <t>-53693837.8494233</t>
  </si>
  <si>
    <t>272164989.443263</t>
  </si>
  <si>
    <t>gen_3649_1</t>
  </si>
  <si>
    <t>35749204.86037933</t>
  </si>
  <si>
    <t>[234983.0657146905 234983.0657146905 234983.0657146905]</t>
  </si>
  <si>
    <t>[42.1221 -77.8779 162.1221]</t>
  </si>
  <si>
    <t>[0.224454270956651 0.224454270956651 0.224454270956651]</t>
  </si>
  <si>
    <t>1.05336</t>
  </si>
  <si>
    <t>46.3011</t>
  </si>
  <si>
    <t>-2319443.54030583</t>
  </si>
  <si>
    <t>-84989262.9329115</t>
  </si>
  <si>
    <t>161897330.617067</t>
  </si>
  <si>
    <t>gen_4009_11</t>
  </si>
  <si>
    <t>4290919.116884466</t>
  </si>
  <si>
    <t>277.1281292110204</t>
  </si>
  <si>
    <t>[400.3320192619035 400.3320192619035 400.3320192619035]</t>
  </si>
  <si>
    <t>[58.0238 -61.9762 178.0238]</t>
  </si>
  <si>
    <t>[5.697194143e-006 5.697194143e-006 5.697194143e-006]</t>
  </si>
  <si>
    <t>0.99493</t>
  </si>
  <si>
    <t>55.9534</t>
  </si>
  <si>
    <t>3631222.49506693</t>
  </si>
  <si>
    <t>-12739241.7814583</t>
  </si>
  <si>
    <t>12619560.2456108</t>
  </si>
  <si>
    <t>gen_4010_21</t>
  </si>
  <si>
    <t>9590544.800000001</t>
  </si>
  <si>
    <t>[585.7200264507098 585.7200264507098 585.7200264507098]</t>
  </si>
  <si>
    <t>[64.457 -55.543000000000006 -175.543]</t>
  </si>
  <si>
    <t>[4.918925929428313e-005 4.918925929428313e-005 4.918925929428313e-005]</t>
  </si>
  <si>
    <t>[4.764664586065723e-006 4.764664586065723e-006 4.764664586065723e-006]</t>
  </si>
  <si>
    <t>1.03603</t>
  </si>
  <si>
    <t>59.2738</t>
  </si>
  <si>
    <t>18433384.315473</t>
  </si>
  <si>
    <t>-3104.35854541138</t>
  </si>
  <si>
    <t>-15003256.367267</t>
  </si>
  <si>
    <t>5003289.761014</t>
  </si>
  <si>
    <t>gen_4013_22</t>
  </si>
  <si>
    <t>8421979.543348633</t>
  </si>
  <si>
    <t>[583.713977446401 583.713977446401 583.713977446401]</t>
  </si>
  <si>
    <t>[64.5705 -55.429500000000004 -175.42950000000002]</t>
  </si>
  <si>
    <t>[4.026401154756132e-005 4.026401154756132e-005 4.026401154756132e-005]</t>
  </si>
  <si>
    <t>[3.74085234758186e-006 3.74085234758186e-006 3.74085234758186e-006]</t>
  </si>
  <si>
    <t>1.03282</t>
  </si>
  <si>
    <t>59.2495</t>
  </si>
  <si>
    <t>22272455.9517577</t>
  </si>
  <si>
    <t>-2893.40329379775</t>
  </si>
  <si>
    <t>-5003231.620503</t>
  </si>
  <si>
    <t>5003171.958066</t>
  </si>
  <si>
    <t>gen_4018_1</t>
  </si>
  <si>
    <t>19627601.2821123</t>
  </si>
  <si>
    <t>[569.7447752123879 569.7447752123879 569.7447752123879]</t>
  </si>
  <si>
    <t>[64.1222 -55.87779999999999 -175.87779999999998]</t>
  </si>
  <si>
    <t>[4.172923372315204e-006 4.172923372315204e-006 4.172923372315204e-006]</t>
  </si>
  <si>
    <t>1.02185</t>
  </si>
  <si>
    <t>57.645</t>
  </si>
  <si>
    <t>27845004.4785054</t>
  </si>
  <si>
    <t>-4641141.45218027</t>
  </si>
  <si>
    <t>-5778863.664938141</t>
  </si>
  <si>
    <t>5681875.83773397</t>
  </si>
  <si>
    <t>gen_4019_1</t>
  </si>
  <si>
    <t>32966105.6092009</t>
  </si>
  <si>
    <t>[569.6219000058243 569.6219000058243 569.6219000058243]</t>
  </si>
  <si>
    <t>[68.6392 -51.3608 -171.36079999999998]</t>
  </si>
  <si>
    <t>[2.459979678362009e-006 2.459979678362009e-006 2.459979678362009e-006]</t>
  </si>
  <si>
    <t>1.01703</t>
  </si>
  <si>
    <t>63.007</t>
  </si>
  <si>
    <t>39841419.41817451</t>
  </si>
  <si>
    <t>-4805919.24919402</t>
  </si>
  <si>
    <t>-9714125.17650363</t>
  </si>
  <si>
    <t>9615925.76522639</t>
  </si>
  <si>
    <t>gen_4020_2</t>
  </si>
  <si>
    <t>44428210.73052467</t>
  </si>
  <si>
    <t>[578.2728268436798 578.2728268436798 578.2728268436798]</t>
  </si>
  <si>
    <t>[66.9879 -53.012100000000004 -173.0121]</t>
  </si>
  <si>
    <t>[1.8916032092174e-006 1.8916032092174e-006 1.8916032092174e-006]</t>
  </si>
  <si>
    <t>1.02561</t>
  </si>
  <si>
    <t>58.1957</t>
  </si>
  <si>
    <t>93252989.115914</t>
  </si>
  <si>
    <t>-4716886.36485911</t>
  </si>
  <si>
    <t>-5821295.03653548</t>
  </si>
  <si>
    <t>5854939.65188798</t>
  </si>
  <si>
    <t>gen_4022_1</t>
  </si>
  <si>
    <t>37253753.38</t>
  </si>
  <si>
    <t>[570.4829084318105 570.4829084318105 570.4829084318105]</t>
  </si>
  <si>
    <t>[72.9096 -47.0904 -167.0904]</t>
  </si>
  <si>
    <t>[2.491296058000003e-006 2.491296058000003e-006 2.491296058000003e-006]</t>
  </si>
  <si>
    <t>1.01263</t>
  </si>
  <si>
    <t>61.5636</t>
  </si>
  <si>
    <t>95028833.758947</t>
  </si>
  <si>
    <t>-8186446.08856989</t>
  </si>
  <si>
    <t>-9815883.409181841</t>
  </si>
  <si>
    <t>9812197.413719611</t>
  </si>
  <si>
    <t>gen_4023_1</t>
  </si>
  <si>
    <t>33974898.59908833</t>
  </si>
  <si>
    <t>[566.3305033152486 566.3305033152486 566.3305033152486]</t>
  </si>
  <si>
    <t>[70.3977 -49.6023 -169.6023]</t>
  </si>
  <si>
    <t>[2.599870296431092e-006 2.599870296431092e-006 2.599870296431092e-006]</t>
  </si>
  <si>
    <t>1.01358</t>
  </si>
  <si>
    <t>60.2068</t>
  </si>
  <si>
    <t>78763042.6681855</t>
  </si>
  <si>
    <t>-9683817.21645947</t>
  </si>
  <si>
    <t>-11746059.8581636</t>
  </si>
  <si>
    <t>11903825.0697875</t>
  </si>
  <si>
    <t>gen_4024_1</t>
  </si>
  <si>
    <t>36848918.63493233</t>
  </si>
  <si>
    <t>[570.5347680501779 570.5347680501779 570.5347680501779]</t>
  </si>
  <si>
    <t>[71.2866 -48.71339999999999 -168.71339999999998]</t>
  </si>
  <si>
    <t>[2.351281828545016e-006 2.351281828545016e-006 2.351281828545016e-006]</t>
  </si>
  <si>
    <t>1.01544</t>
  </si>
  <si>
    <t>61.4363</t>
  </si>
  <si>
    <t>90185262.6517937</t>
  </si>
  <si>
    <t>-7760713.51286229</t>
  </si>
  <si>
    <t>-9467059.87107202</t>
  </si>
  <si>
    <t>9407318.754418541</t>
  </si>
  <si>
    <t>gen_4026_1</t>
  </si>
  <si>
    <t>20434221.4607913</t>
  </si>
  <si>
    <t>[559.8303718660219 559.8303718660219 559.8303718660219]</t>
  </si>
  <si>
    <t>[54.2535 -65.7465 174.2535]</t>
  </si>
  <si>
    <t>[1.608332606524278e-005 1.608332606524278e-005 1.608332606524278e-005]</t>
  </si>
  <si>
    <t>[1.631547486827645e-006 1.631547486827645e-006 1.631547486827645e-006]</t>
  </si>
  <si>
    <t>0.99318</t>
  </si>
  <si>
    <t>51.1447</t>
  </si>
  <si>
    <t>15112851.6455875</t>
  </si>
  <si>
    <t>gen_4031</t>
  </si>
  <si>
    <t>[53888.77434122992 53888.77434122992 53888.77434122992]</t>
  </si>
  <si>
    <t>[45.7206 -74.27940000000001 165.7206]</t>
  </si>
  <si>
    <t>[1.5406198492e-005 1.5406198492e-005 1.5406198492e-005]</t>
  </si>
  <si>
    <t>1.01428437</t>
  </si>
  <si>
    <t>45.735075729</t>
  </si>
  <si>
    <t>-3033991.696</t>
  </si>
  <si>
    <t>408420.537</t>
  </si>
  <si>
    <t>gen_4037</t>
  </si>
  <si>
    <t>12130040.03666667</t>
  </si>
  <si>
    <t>6639.528095680696</t>
  </si>
  <si>
    <t>[9389.71068066885 9389.71068066885 9389.71068066885]</t>
  </si>
  <si>
    <t>[46.3618 -73.6382 166.36180000000002]</t>
  </si>
  <si>
    <t>[0.002349122292067 0.002349122292067 0.002349122292067]</t>
  </si>
  <si>
    <t>0.97427</t>
  </si>
  <si>
    <t>44.1752</t>
  </si>
  <si>
    <t>3074383.195</t>
  </si>
  <si>
    <t>-8435284.561000001</t>
  </si>
  <si>
    <t>24432417.62</t>
  </si>
  <si>
    <t>gen_4047_1</t>
  </si>
  <si>
    <t>30346317.33518327</t>
  </si>
  <si>
    <t>[602.8589249951297 602.8589249951297 602.8589249951297]</t>
  </si>
  <si>
    <t>[65.1362 -54.8638 -174.8638]</t>
  </si>
  <si>
    <t>[1.048362841610063e-005 1.048362841610063e-005 1.048362841610063e-005]</t>
  </si>
  <si>
    <t>[1.066120730592461e-006 1.066120730592461e-006 1.066120730592461e-006]</t>
  </si>
  <si>
    <t>1.06733</t>
  </si>
  <si>
    <t>60.3561</t>
  </si>
  <si>
    <t>76441710.5700863</t>
  </si>
  <si>
    <t>-6919.91057163104</t>
  </si>
  <si>
    <t>-5007698.643602</t>
  </si>
  <si>
    <t>5007621.05978</t>
  </si>
  <si>
    <t>gen_4048_11</t>
  </si>
  <si>
    <t>4275290.902052066</t>
  </si>
  <si>
    <t>[27998.18994469386 27998.18994469386 27998.18994469386]</t>
  </si>
  <si>
    <t>[59.7465 -60.2535 179.7465]</t>
  </si>
  <si>
    <t>[0.027026579321014 0.027026579321014 0.027026579321014]</t>
  </si>
  <si>
    <t>1.01158</t>
  </si>
  <si>
    <t>57.7088</t>
  </si>
  <si>
    <t>3928999.86826703</t>
  </si>
  <si>
    <t>-13131151.3773166</t>
  </si>
  <si>
    <t>12842282.3633999</t>
  </si>
  <si>
    <t>gen_4049_1</t>
  </si>
  <si>
    <t>18908571.81715547</t>
  </si>
  <si>
    <t>[603.2171035611518 603.2171035611518 603.2171035611518]</t>
  </si>
  <si>
    <t>[61.781 -58.219 -178.219]</t>
  </si>
  <si>
    <t>[1.672337559248556e-005 1.672337559248556e-005 1.672337559248556e-005]</t>
  </si>
  <si>
    <t>[1.727880831206316e-006 1.727880831206316e-006 1.727880831206316e-006]</t>
  </si>
  <si>
    <t>1.0678</t>
  </si>
  <si>
    <t>56.8047</t>
  </si>
  <si>
    <t>49841511.7896069</t>
  </si>
  <si>
    <t>gen_4050_1</t>
  </si>
  <si>
    <t>34834707.54364733</t>
  </si>
  <si>
    <t>[568.8819597781676 568.8819597781676 568.8819597781676]</t>
  </si>
  <si>
    <t>[68.172 -51.828 -171.828]</t>
  </si>
  <si>
    <t>[9.205888183234157e-006 9.205888183234157e-006 9.205888183234157e-006]</t>
  </si>
  <si>
    <t>[9.398124203657544e-007 9.398124203657544e-007 9.398124203657544e-007]</t>
  </si>
  <si>
    <t>1.00795</t>
  </si>
  <si>
    <t>64.0645</t>
  </si>
  <si>
    <t>57700440.9102358</t>
  </si>
  <si>
    <t>gen_4084_1</t>
  </si>
  <si>
    <t>25399280.1084649</t>
  </si>
  <si>
    <t>[601.2292755378486 601.2292755378486 601.2292755378486]</t>
  </si>
  <si>
    <t>[63.3144 -56.6856 -176.6856]</t>
  </si>
  <si>
    <t>[1.321773583523402e-005 1.321773583523402e-005 1.321773583523402e-005]</t>
  </si>
  <si>
    <t>[1.294082371897837e-006 1.294082371897837e-006 1.294082371897837e-006]</t>
  </si>
  <si>
    <t>1.06436</t>
  </si>
  <si>
    <t>59.0101</t>
  </si>
  <si>
    <t>55656576.781322</t>
  </si>
  <si>
    <t>gen_4085_11</t>
  </si>
  <si>
    <t>3629839.164748166</t>
  </si>
  <si>
    <t>[28846.07690143775 28846.07690143775 28846.07690143775]</t>
  </si>
  <si>
    <t>[59.0933 -60.9067 179.0933]</t>
  </si>
  <si>
    <t>[0.031832399023865 0.031832399023865 0.031832399023865]</t>
  </si>
  <si>
    <t>1.00997</t>
  </si>
  <si>
    <t>57.1373</t>
  </si>
  <si>
    <t>7802432.32947355</t>
  </si>
  <si>
    <t>-12695460.6240615</t>
  </si>
  <si>
    <t>12643409.5893055</t>
  </si>
  <si>
    <t>gen_4094_1</t>
  </si>
  <si>
    <t>56644498.49724767</t>
  </si>
  <si>
    <t>[227208.7517137449 227208.7517137449 227208.7517137449]</t>
  </si>
  <si>
    <t>[48.6171 -71.3829 168.6171]</t>
  </si>
  <si>
    <t>[0.141656505522885 0.141656505522885 0.141656505522885]</t>
  </si>
  <si>
    <t>1.031</t>
  </si>
  <si>
    <t>46.4539</t>
  </si>
  <si>
    <t>-34017235.4777846</t>
  </si>
  <si>
    <t>-84310132.14215641</t>
  </si>
  <si>
    <t>86755311.61390251</t>
  </si>
  <si>
    <t>gen_4095_2</t>
  </si>
  <si>
    <t>58133204.371979</t>
  </si>
  <si>
    <t>[227298.6838076216 227298.6838076216 227298.6838076216]</t>
  </si>
  <si>
    <t>[0.138028890732954 0.138028890732954 0.138028890732954]</t>
  </si>
  <si>
    <t>1.03072</t>
  </si>
  <si>
    <t>-35639534.1391377</t>
  </si>
  <si>
    <t>-87060728.7790626</t>
  </si>
  <si>
    <t>84803085.5059624</t>
  </si>
  <si>
    <t>gen_4100_2</t>
  </si>
  <si>
    <t>46365080.10765532</t>
  </si>
  <si>
    <t>[236983.6210151956 236983.6210151956 236983.6210151956]</t>
  </si>
  <si>
    <t>[40.0531 -79.9469 160.0531]</t>
  </si>
  <si>
    <t>[0.173062608661201 0.173062608661201 0.173062608661201]</t>
  </si>
  <si>
    <t>1.05174</t>
  </si>
  <si>
    <t>37.8969</t>
  </si>
  <si>
    <t>6010928.203333399</t>
  </si>
  <si>
    <t>-55340114.0674017</t>
  </si>
  <si>
    <t>84620484.6538603</t>
  </si>
  <si>
    <t>gen_4101_1</t>
  </si>
  <si>
    <t>46678103.74042033</t>
  </si>
  <si>
    <t>[237000.1928726876 237000.1928726876 237000.1928726876]</t>
  </si>
  <si>
    <t>[0.171902049809878 0.171902049809878 0.171902049809878]</t>
  </si>
  <si>
    <t>6190721.22540185</t>
  </si>
  <si>
    <t>-56779768.84059609</t>
  </si>
  <si>
    <t>85061133.9733005</t>
  </si>
  <si>
    <t>gen_4152_11</t>
  </si>
  <si>
    <t>4322315.861098467</t>
  </si>
  <si>
    <t>[26404.50418905053 26404.50418905053 26404.50418905053]</t>
  </si>
  <si>
    <t>[68.7812 -51.2188 -171.2188]</t>
  </si>
  <si>
    <t>[0.026732541627662 0.026732541627662 0.026732541627662]</t>
  </si>
  <si>
    <t>0.98449</t>
  </si>
  <si>
    <t>65.75360000000001</t>
  </si>
  <si>
    <t>-1602725.64662523</t>
  </si>
  <si>
    <t>-12980205.6770772</t>
  </si>
  <si>
    <t>12897276.9744694</t>
  </si>
  <si>
    <t>gen_4153_21</t>
  </si>
  <si>
    <t>4399583.249352866</t>
  </si>
  <si>
    <t>[27189.53708183507 27189.53708183507 27189.53708183507]</t>
  </si>
  <si>
    <t>[68.2822 -51.7178 -171.7178]</t>
  </si>
  <si>
    <t>[0.02626305314298 0.02626305314298 0.02626305314298]</t>
  </si>
  <si>
    <t>1.00208</t>
  </si>
  <si>
    <t>66.10039999999999</t>
  </si>
  <si>
    <t>636647.9143869131</t>
  </si>
  <si>
    <t>-12779703.919217</t>
  </si>
  <si>
    <t>12871097.5083523</t>
  </si>
  <si>
    <t>gen_4372_12</t>
  </si>
  <si>
    <t>1437548.054754733</t>
  </si>
  <si>
    <t>[27617.38381441389 27617.38381441389 27617.38381441389]</t>
  </si>
  <si>
    <t>[57.1392 -62.8608 177.13920000000002]</t>
  </si>
  <si>
    <t>[0.08037747907107699 0.08037747907107699 0.08037747907107699]</t>
  </si>
  <si>
    <t>1.01394</t>
  </si>
  <si>
    <t>54.9891</t>
  </si>
  <si>
    <t>1267414.41818588</t>
  </si>
  <si>
    <t>-8544031.151197849</t>
  </si>
  <si>
    <t>8783772.17855305</t>
  </si>
  <si>
    <t>gen_4373_11</t>
  </si>
  <si>
    <t>4321514.745336033</t>
  </si>
  <si>
    <t>[24606.393551163 24606.393551163 24606.393551163]</t>
  </si>
  <si>
    <t>[64.4609 -55.539100000000005 -175.53910000000002]</t>
  </si>
  <si>
    <t>[0.026737497265148 0.026737497265148 0.026737497265148]</t>
  </si>
  <si>
    <t>0.95662</t>
  </si>
  <si>
    <t>62.303</t>
  </si>
  <si>
    <t>-5443718.12789491</t>
  </si>
  <si>
    <t>-12630675.392691</t>
  </si>
  <si>
    <t>12899598.5660702</t>
  </si>
  <si>
    <t>gen_4376_11</t>
  </si>
  <si>
    <t>6389702.289</t>
  </si>
  <si>
    <t>[17734.78828853372 17734.78828853372 17734.78828853372]</t>
  </si>
  <si>
    <t>[76.4493 -43.550700000000006 -163.5507]</t>
  </si>
  <si>
    <t>[0.015150001563584 0.015150001563584 0.015150001563584]</t>
  </si>
  <si>
    <t>1.07258</t>
  </si>
  <si>
    <t>74.0213</t>
  </si>
  <si>
    <t>-9681028.77693218</t>
  </si>
  <si>
    <t>-25305911.93</t>
  </si>
  <si>
    <t>15148941.65</t>
  </si>
  <si>
    <t>gen_5001_1</t>
  </si>
  <si>
    <t>179722707.8311456</t>
  </si>
  <si>
    <t>288675.1345948129</t>
  </si>
  <si>
    <t>[411230.0397286772 411230.0397286772 411230.0397286772]</t>
  </si>
  <si>
    <t>[38.6407 -81.35929999999999 158.6407]</t>
  </si>
  <si>
    <t>[0.1374486250025962 0.1374486250025962 0.1374486250025962]</t>
  </si>
  <si>
    <t>1.0366</t>
  </si>
  <si>
    <t>32.4227</t>
  </si>
  <si>
    <t>410903272.545692</t>
  </si>
  <si>
    <t>-233176806.854259</t>
  </si>
  <si>
    <t>-542232308.350504</t>
  </si>
  <si>
    <t>546196422.6909909</t>
  </si>
  <si>
    <t>gen_5171_1</t>
  </si>
  <si>
    <t>181119528.42058</t>
  </si>
  <si>
    <t>[179334.6609515481 179334.6609515481 179334.6609515481]</t>
  </si>
  <si>
    <t>[-29.6101 -149.6101 90.3899]</t>
  </si>
  <si>
    <t>[0.02637338075078631 0.02637338075078631 0.02637338075078631]</t>
  </si>
  <si>
    <t>1.0288</t>
  </si>
  <si>
    <t>-26.6906</t>
  </si>
  <si>
    <t>-439329367.361488</t>
  </si>
  <si>
    <t>-198583332.44421</t>
  </si>
  <si>
    <t>-530166943.848599</t>
  </si>
  <si>
    <t>544384734.344203</t>
  </si>
  <si>
    <t>MVA</t>
  </si>
  <si>
    <t>KV</t>
  </si>
  <si>
    <t>MVAR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</si>
</sst>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2"/>
      <name val="Calibri"/>
      <family val="2"/>
    </font>
    <font>
      <i/>
      <sz val="10"/>
      <color indexed="55"/>
      <name val="Calibri"/>
      <family val="2"/>
    </font>
    <font>
      <b/>
      <sz val="10"/>
      <name val="Calibri"/>
      <family val="2"/>
    </font>
    <font>
      <b/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4" fillId="2" borderId="1" applyNumberFormat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2"/>
  <sheetViews>
    <sheetView tabSelected="1" topLeftCell="P2" workbookViewId="0">
      <selection activeCell="S19" sqref="S19"/>
    </sheetView>
  </sheetViews>
  <sheetFormatPr baseColWidth="10" defaultColWidth="8.83203125" defaultRowHeight="16" x14ac:dyDescent="0.2"/>
  <cols>
    <col min="1" max="1" width="14.6640625" bestFit="1" customWidth="1"/>
    <col min="2" max="2" width="13.1640625" bestFit="1" customWidth="1"/>
    <col min="3" max="3" width="19.5" bestFit="1" customWidth="1"/>
    <col min="4" max="4" width="20.5" bestFit="1" customWidth="1"/>
    <col min="5" max="5" width="17" bestFit="1" customWidth="1"/>
    <col min="6" max="6" width="58.5" bestFit="1" customWidth="1"/>
    <col min="7" max="7" width="51" bestFit="1" customWidth="1"/>
    <col min="8" max="8" width="12" bestFit="1" customWidth="1"/>
    <col min="9" max="9" width="33" bestFit="1" customWidth="1"/>
    <col min="10" max="11" width="73.83203125" bestFit="1" customWidth="1"/>
    <col min="12" max="12" width="6.6640625" bestFit="1" customWidth="1"/>
    <col min="13" max="13" width="15" bestFit="1" customWidth="1"/>
    <col min="14" max="14" width="15.83203125" bestFit="1" customWidth="1"/>
    <col min="15" max="15" width="17.6640625" bestFit="1" customWidth="1"/>
    <col min="16" max="16" width="6.5" bestFit="1" customWidth="1"/>
    <col min="17" max="17" width="20.5" bestFit="1" customWidth="1"/>
    <col min="18" max="18" width="19.5" bestFit="1" customWidth="1"/>
    <col min="19" max="21" width="20.1640625" bestFit="1" customWidth="1"/>
    <col min="22" max="22" width="19.5" bestFit="1" customWidth="1"/>
    <col min="23" max="23" width="13.83203125" bestFit="1" customWidth="1"/>
    <col min="24" max="26" width="8.83203125" style="4"/>
  </cols>
  <sheetData>
    <row r="1" spans="1:26" x14ac:dyDescent="0.2">
      <c r="A1" s="1" t="s">
        <v>0</v>
      </c>
      <c r="B1" s="1" t="s">
        <v>2</v>
      </c>
      <c r="C1" s="1" t="s">
        <v>4</v>
      </c>
      <c r="D1" s="1" t="s">
        <v>7</v>
      </c>
      <c r="E1" s="1" t="s">
        <v>10</v>
      </c>
      <c r="F1" s="1" t="s">
        <v>13</v>
      </c>
      <c r="G1" s="1" t="s">
        <v>15</v>
      </c>
      <c r="H1" s="1" t="s">
        <v>18</v>
      </c>
      <c r="I1" s="1" t="s">
        <v>20</v>
      </c>
      <c r="J1" s="1" t="s">
        <v>22</v>
      </c>
      <c r="K1" s="1" t="s">
        <v>25</v>
      </c>
      <c r="L1" s="1" t="s">
        <v>28</v>
      </c>
      <c r="M1" s="1" t="s">
        <v>31</v>
      </c>
      <c r="N1" s="1" t="s">
        <v>33</v>
      </c>
      <c r="O1" s="1" t="s">
        <v>35</v>
      </c>
      <c r="P1" s="1" t="s">
        <v>37</v>
      </c>
      <c r="Q1" s="1" t="s">
        <v>39</v>
      </c>
      <c r="R1" s="1" t="s">
        <v>42</v>
      </c>
      <c r="S1" s="1" t="s">
        <v>44</v>
      </c>
      <c r="T1" s="1" t="s">
        <v>47</v>
      </c>
      <c r="U1" s="1" t="s">
        <v>50</v>
      </c>
      <c r="V1" s="1" t="s">
        <v>52</v>
      </c>
      <c r="W1" s="1" t="s">
        <v>54</v>
      </c>
      <c r="X1" s="4" t="s">
        <v>789</v>
      </c>
      <c r="Y1" s="4" t="s">
        <v>790</v>
      </c>
      <c r="Z1" s="4" t="s">
        <v>791</v>
      </c>
    </row>
    <row r="2" spans="1:26" x14ac:dyDescent="0.2">
      <c r="A2" s="2" t="s">
        <v>1</v>
      </c>
      <c r="B2" s="2" t="s">
        <v>3</v>
      </c>
      <c r="C2" s="2" t="s">
        <v>5</v>
      </c>
      <c r="D2" s="2" t="s">
        <v>8</v>
      </c>
      <c r="E2" s="2" t="s">
        <v>11</v>
      </c>
      <c r="F2" s="2" t="s">
        <v>14</v>
      </c>
      <c r="G2" s="2" t="s">
        <v>16</v>
      </c>
      <c r="H2" s="2" t="s">
        <v>19</v>
      </c>
      <c r="I2" s="2" t="s">
        <v>21</v>
      </c>
      <c r="J2" s="2" t="s">
        <v>23</v>
      </c>
      <c r="K2" s="2" t="s">
        <v>26</v>
      </c>
      <c r="L2" s="2" t="s">
        <v>29</v>
      </c>
      <c r="M2" s="2" t="s">
        <v>32</v>
      </c>
      <c r="N2" s="2" t="s">
        <v>34</v>
      </c>
      <c r="O2" s="2" t="s">
        <v>36</v>
      </c>
      <c r="P2" s="2" t="s">
        <v>38</v>
      </c>
      <c r="Q2" s="2" t="s">
        <v>40</v>
      </c>
      <c r="R2" s="2" t="s">
        <v>43</v>
      </c>
      <c r="S2" s="2" t="s">
        <v>45</v>
      </c>
      <c r="T2" s="2" t="s">
        <v>48</v>
      </c>
      <c r="U2" s="2" t="s">
        <v>51</v>
      </c>
      <c r="V2" s="2" t="s">
        <v>53</v>
      </c>
      <c r="W2" s="2" t="s">
        <v>55</v>
      </c>
      <c r="X2" s="4" t="s">
        <v>789</v>
      </c>
      <c r="Y2" s="4" t="s">
        <v>790</v>
      </c>
      <c r="Z2" s="4" t="s">
        <v>791</v>
      </c>
    </row>
    <row r="3" spans="1:26" x14ac:dyDescent="0.2">
      <c r="C3" s="3" t="s">
        <v>6</v>
      </c>
      <c r="D3" s="3" t="s">
        <v>9</v>
      </c>
      <c r="E3" s="3" t="s">
        <v>12</v>
      </c>
      <c r="F3" s="3" t="s">
        <v>9</v>
      </c>
      <c r="G3" s="3" t="s">
        <v>17</v>
      </c>
      <c r="H3" s="3" t="s">
        <v>12</v>
      </c>
      <c r="J3" s="3" t="s">
        <v>24</v>
      </c>
      <c r="K3" s="3" t="s">
        <v>27</v>
      </c>
      <c r="L3" s="3" t="s">
        <v>30</v>
      </c>
      <c r="Q3" s="3" t="s">
        <v>41</v>
      </c>
      <c r="R3" s="3" t="s">
        <v>17</v>
      </c>
      <c r="S3" s="3" t="s">
        <v>46</v>
      </c>
      <c r="T3" s="3" t="s">
        <v>49</v>
      </c>
      <c r="U3" s="3" t="s">
        <v>49</v>
      </c>
      <c r="V3" s="3" t="s">
        <v>49</v>
      </c>
      <c r="X3" s="4" t="s">
        <v>789</v>
      </c>
      <c r="Y3" s="4" t="s">
        <v>790</v>
      </c>
      <c r="Z3" s="4" t="s">
        <v>791</v>
      </c>
    </row>
    <row r="4" spans="1:26" x14ac:dyDescent="0.2">
      <c r="A4" t="s">
        <v>56</v>
      </c>
      <c r="B4" t="s">
        <v>57</v>
      </c>
      <c r="C4" t="s">
        <v>58</v>
      </c>
      <c r="D4" t="s">
        <v>59</v>
      </c>
      <c r="E4" t="s">
        <v>60</v>
      </c>
      <c r="F4" t="s">
        <v>61</v>
      </c>
      <c r="G4" t="s">
        <v>62</v>
      </c>
      <c r="H4" t="s">
        <v>60</v>
      </c>
      <c r="I4" t="s">
        <v>63</v>
      </c>
      <c r="J4" t="s">
        <v>64</v>
      </c>
      <c r="K4" t="s">
        <v>65</v>
      </c>
      <c r="L4" t="s">
        <v>64</v>
      </c>
      <c r="M4" t="s">
        <v>66</v>
      </c>
      <c r="N4" t="s">
        <v>67</v>
      </c>
      <c r="O4" t="s">
        <v>66</v>
      </c>
      <c r="P4" t="s">
        <v>68</v>
      </c>
      <c r="Q4" t="s">
        <v>69</v>
      </c>
      <c r="R4" t="s">
        <v>70</v>
      </c>
      <c r="S4" t="s">
        <v>67</v>
      </c>
      <c r="T4" t="s">
        <v>71</v>
      </c>
      <c r="U4" t="s">
        <v>72</v>
      </c>
      <c r="V4" t="s">
        <v>73</v>
      </c>
      <c r="W4" t="s">
        <v>67</v>
      </c>
      <c r="X4" s="4">
        <f>C4/1000000</f>
        <v>36.249309917912001</v>
      </c>
      <c r="Y4" s="4">
        <f>D4*SQRT(3)/1000</f>
        <v>329.99999999999915</v>
      </c>
      <c r="Z4" s="4">
        <f>V4/1000000</f>
        <v>317.46677995817697</v>
      </c>
    </row>
    <row r="5" spans="1:26" x14ac:dyDescent="0.2">
      <c r="A5" t="s">
        <v>74</v>
      </c>
      <c r="B5" t="s">
        <v>57</v>
      </c>
      <c r="C5" t="s">
        <v>75</v>
      </c>
      <c r="D5" t="s">
        <v>76</v>
      </c>
      <c r="E5" t="s">
        <v>60</v>
      </c>
      <c r="F5" t="s">
        <v>77</v>
      </c>
      <c r="G5" t="s">
        <v>78</v>
      </c>
      <c r="H5" t="s">
        <v>60</v>
      </c>
      <c r="I5" t="s">
        <v>63</v>
      </c>
      <c r="J5" t="s">
        <v>79</v>
      </c>
      <c r="K5" t="s">
        <v>80</v>
      </c>
      <c r="L5" t="s">
        <v>64</v>
      </c>
      <c r="M5" t="s">
        <v>66</v>
      </c>
      <c r="N5" t="s">
        <v>67</v>
      </c>
      <c r="O5" t="s">
        <v>66</v>
      </c>
      <c r="P5" t="s">
        <v>68</v>
      </c>
      <c r="Q5" t="s">
        <v>81</v>
      </c>
      <c r="R5" t="s">
        <v>82</v>
      </c>
      <c r="S5" t="s">
        <v>83</v>
      </c>
      <c r="T5" t="s">
        <v>67</v>
      </c>
      <c r="U5" t="s">
        <v>84</v>
      </c>
      <c r="V5" t="s">
        <v>85</v>
      </c>
      <c r="W5" t="s">
        <v>67</v>
      </c>
      <c r="X5" s="4">
        <f t="shared" ref="X5:X68" si="0">C5/1000000</f>
        <v>26.462831068260101</v>
      </c>
      <c r="Y5" s="4">
        <f t="shared" ref="Y5:Y68" si="1">D5*SQRT(3)/1000</f>
        <v>0.6899999999999985</v>
      </c>
    </row>
    <row r="6" spans="1:26" x14ac:dyDescent="0.2">
      <c r="A6" t="s">
        <v>86</v>
      </c>
      <c r="B6" t="s">
        <v>57</v>
      </c>
      <c r="C6" t="s">
        <v>87</v>
      </c>
      <c r="D6" t="s">
        <v>76</v>
      </c>
      <c r="E6" t="s">
        <v>60</v>
      </c>
      <c r="F6" t="s">
        <v>88</v>
      </c>
      <c r="G6" t="s">
        <v>89</v>
      </c>
      <c r="H6" t="s">
        <v>60</v>
      </c>
      <c r="I6" t="s">
        <v>63</v>
      </c>
      <c r="J6" t="s">
        <v>90</v>
      </c>
      <c r="K6" t="s">
        <v>91</v>
      </c>
      <c r="L6" t="s">
        <v>64</v>
      </c>
      <c r="M6" t="s">
        <v>66</v>
      </c>
      <c r="N6" t="s">
        <v>67</v>
      </c>
      <c r="O6" t="s">
        <v>66</v>
      </c>
      <c r="P6" t="s">
        <v>68</v>
      </c>
      <c r="Q6" t="s">
        <v>92</v>
      </c>
      <c r="R6" t="s">
        <v>93</v>
      </c>
      <c r="S6" t="s">
        <v>94</v>
      </c>
      <c r="T6" t="s">
        <v>67</v>
      </c>
      <c r="U6" t="s">
        <v>84</v>
      </c>
      <c r="V6" t="s">
        <v>85</v>
      </c>
      <c r="W6" t="s">
        <v>67</v>
      </c>
      <c r="X6" s="4">
        <f t="shared" si="0"/>
        <v>23.8831177208572</v>
      </c>
      <c r="Y6" s="4">
        <f t="shared" si="1"/>
        <v>0.6899999999999985</v>
      </c>
    </row>
    <row r="7" spans="1:26" x14ac:dyDescent="0.2">
      <c r="A7" t="s">
        <v>95</v>
      </c>
      <c r="B7" t="s">
        <v>57</v>
      </c>
      <c r="C7" t="s">
        <v>96</v>
      </c>
      <c r="D7" t="s">
        <v>76</v>
      </c>
      <c r="E7" t="s">
        <v>60</v>
      </c>
      <c r="F7" t="s">
        <v>97</v>
      </c>
      <c r="G7" t="s">
        <v>98</v>
      </c>
      <c r="H7" t="s">
        <v>60</v>
      </c>
      <c r="I7" t="s">
        <v>63</v>
      </c>
      <c r="J7" t="s">
        <v>99</v>
      </c>
      <c r="K7" t="s">
        <v>100</v>
      </c>
      <c r="L7" t="s">
        <v>64</v>
      </c>
      <c r="M7" t="s">
        <v>66</v>
      </c>
      <c r="N7" t="s">
        <v>67</v>
      </c>
      <c r="O7" t="s">
        <v>66</v>
      </c>
      <c r="P7" t="s">
        <v>68</v>
      </c>
      <c r="Q7" t="s">
        <v>101</v>
      </c>
      <c r="R7" t="s">
        <v>102</v>
      </c>
      <c r="S7" t="s">
        <v>103</v>
      </c>
      <c r="T7" t="s">
        <v>104</v>
      </c>
      <c r="U7" t="s">
        <v>105</v>
      </c>
      <c r="V7" t="s">
        <v>106</v>
      </c>
      <c r="W7" t="s">
        <v>67</v>
      </c>
      <c r="X7" s="4">
        <f t="shared" si="0"/>
        <v>16.680240106148698</v>
      </c>
      <c r="Y7" s="4">
        <f t="shared" si="1"/>
        <v>0.6899999999999985</v>
      </c>
    </row>
    <row r="8" spans="1:26" x14ac:dyDescent="0.2">
      <c r="A8" t="s">
        <v>107</v>
      </c>
      <c r="B8" t="s">
        <v>57</v>
      </c>
      <c r="C8" t="s">
        <v>108</v>
      </c>
      <c r="D8" t="s">
        <v>109</v>
      </c>
      <c r="E8" t="s">
        <v>60</v>
      </c>
      <c r="F8" t="s">
        <v>110</v>
      </c>
      <c r="G8" t="s">
        <v>111</v>
      </c>
      <c r="H8" t="s">
        <v>60</v>
      </c>
      <c r="I8" t="s">
        <v>63</v>
      </c>
      <c r="J8" t="s">
        <v>64</v>
      </c>
      <c r="K8" t="s">
        <v>112</v>
      </c>
      <c r="L8" t="s">
        <v>64</v>
      </c>
      <c r="M8" t="s">
        <v>66</v>
      </c>
      <c r="N8" t="s">
        <v>67</v>
      </c>
      <c r="O8" t="s">
        <v>66</v>
      </c>
      <c r="P8" t="s">
        <v>68</v>
      </c>
      <c r="Q8" t="s">
        <v>113</v>
      </c>
      <c r="R8" t="s">
        <v>114</v>
      </c>
      <c r="S8" t="s">
        <v>115</v>
      </c>
      <c r="T8" t="s">
        <v>116</v>
      </c>
      <c r="U8" t="s">
        <v>117</v>
      </c>
      <c r="V8" t="s">
        <v>118</v>
      </c>
      <c r="W8" t="s">
        <v>67</v>
      </c>
      <c r="X8" s="4">
        <f t="shared" si="0"/>
        <v>35.900058560000005</v>
      </c>
      <c r="Y8" s="4">
        <f t="shared" si="1"/>
        <v>132</v>
      </c>
    </row>
    <row r="9" spans="1:26" x14ac:dyDescent="0.2">
      <c r="A9" t="s">
        <v>119</v>
      </c>
      <c r="B9" t="s">
        <v>57</v>
      </c>
      <c r="C9" t="s">
        <v>120</v>
      </c>
      <c r="D9" t="s">
        <v>59</v>
      </c>
      <c r="E9" t="s">
        <v>60</v>
      </c>
      <c r="F9" t="s">
        <v>121</v>
      </c>
      <c r="G9" t="s">
        <v>122</v>
      </c>
      <c r="H9" t="s">
        <v>60</v>
      </c>
      <c r="I9" t="s">
        <v>63</v>
      </c>
      <c r="J9" t="s">
        <v>64</v>
      </c>
      <c r="K9" t="s">
        <v>123</v>
      </c>
      <c r="L9" t="s">
        <v>64</v>
      </c>
      <c r="M9" t="s">
        <v>66</v>
      </c>
      <c r="N9" t="s">
        <v>67</v>
      </c>
      <c r="O9" t="s">
        <v>66</v>
      </c>
      <c r="P9" t="s">
        <v>68</v>
      </c>
      <c r="Q9" t="s">
        <v>124</v>
      </c>
      <c r="R9" t="s">
        <v>125</v>
      </c>
      <c r="S9" t="s">
        <v>67</v>
      </c>
      <c r="T9" t="s">
        <v>126</v>
      </c>
      <c r="U9" t="s">
        <v>127</v>
      </c>
      <c r="V9" t="s">
        <v>128</v>
      </c>
      <c r="W9" t="s">
        <v>67</v>
      </c>
      <c r="X9" s="4">
        <f t="shared" si="0"/>
        <v>60.129306530000001</v>
      </c>
      <c r="Y9" s="4">
        <f t="shared" si="1"/>
        <v>329.99999999999915</v>
      </c>
      <c r="Z9" s="4">
        <f>V9/1000000</f>
        <v>323.75342739999996</v>
      </c>
    </row>
    <row r="10" spans="1:26" x14ac:dyDescent="0.2">
      <c r="A10" t="s">
        <v>129</v>
      </c>
      <c r="B10" t="s">
        <v>57</v>
      </c>
      <c r="C10" t="s">
        <v>130</v>
      </c>
      <c r="D10" t="s">
        <v>131</v>
      </c>
      <c r="E10" t="s">
        <v>60</v>
      </c>
      <c r="F10" t="s">
        <v>132</v>
      </c>
      <c r="G10" t="s">
        <v>133</v>
      </c>
      <c r="H10" t="s">
        <v>60</v>
      </c>
      <c r="I10" t="s">
        <v>63</v>
      </c>
      <c r="J10" t="s">
        <v>64</v>
      </c>
      <c r="K10" t="s">
        <v>134</v>
      </c>
      <c r="L10" t="s">
        <v>64</v>
      </c>
      <c r="M10" t="s">
        <v>66</v>
      </c>
      <c r="N10" t="s">
        <v>67</v>
      </c>
      <c r="O10" t="s">
        <v>66</v>
      </c>
      <c r="P10" t="s">
        <v>68</v>
      </c>
      <c r="Q10" t="s">
        <v>135</v>
      </c>
      <c r="R10" t="s">
        <v>136</v>
      </c>
      <c r="S10" t="s">
        <v>137</v>
      </c>
      <c r="T10" t="s">
        <v>138</v>
      </c>
      <c r="U10" t="s">
        <v>139</v>
      </c>
      <c r="V10" t="s">
        <v>140</v>
      </c>
      <c r="W10" t="s">
        <v>67</v>
      </c>
      <c r="X10" s="4">
        <f t="shared" si="0"/>
        <v>300</v>
      </c>
      <c r="Y10" s="4">
        <f t="shared" si="1"/>
        <v>329.99999999999915</v>
      </c>
    </row>
    <row r="11" spans="1:26" x14ac:dyDescent="0.2">
      <c r="A11" t="s">
        <v>141</v>
      </c>
      <c r="B11" t="s">
        <v>57</v>
      </c>
      <c r="C11" t="s">
        <v>142</v>
      </c>
      <c r="D11" t="s">
        <v>109</v>
      </c>
      <c r="E11" t="s">
        <v>60</v>
      </c>
      <c r="F11" t="s">
        <v>143</v>
      </c>
      <c r="G11" t="s">
        <v>144</v>
      </c>
      <c r="H11" t="s">
        <v>60</v>
      </c>
      <c r="I11" t="s">
        <v>63</v>
      </c>
      <c r="J11" t="s">
        <v>64</v>
      </c>
      <c r="K11" t="s">
        <v>145</v>
      </c>
      <c r="L11" t="s">
        <v>64</v>
      </c>
      <c r="M11" t="s">
        <v>66</v>
      </c>
      <c r="N11" t="s">
        <v>67</v>
      </c>
      <c r="O11" t="s">
        <v>66</v>
      </c>
      <c r="P11" t="s">
        <v>68</v>
      </c>
      <c r="Q11" t="s">
        <v>146</v>
      </c>
      <c r="R11" t="s">
        <v>147</v>
      </c>
      <c r="S11" t="s">
        <v>67</v>
      </c>
      <c r="T11" t="s">
        <v>148</v>
      </c>
      <c r="U11" t="s">
        <v>149</v>
      </c>
      <c r="V11" t="s">
        <v>150</v>
      </c>
      <c r="W11" t="s">
        <v>67</v>
      </c>
      <c r="X11" s="4">
        <f t="shared" si="0"/>
        <v>91.302129440009594</v>
      </c>
      <c r="Y11" s="4">
        <f t="shared" si="1"/>
        <v>132</v>
      </c>
      <c r="Z11" s="4">
        <f>V11/1000000</f>
        <v>158.03666178602703</v>
      </c>
    </row>
    <row r="12" spans="1:26" x14ac:dyDescent="0.2">
      <c r="A12" t="s">
        <v>151</v>
      </c>
      <c r="B12" t="s">
        <v>57</v>
      </c>
      <c r="C12" t="s">
        <v>152</v>
      </c>
      <c r="D12" t="s">
        <v>153</v>
      </c>
      <c r="E12" t="s">
        <v>60</v>
      </c>
      <c r="F12" t="s">
        <v>154</v>
      </c>
      <c r="G12" t="s">
        <v>155</v>
      </c>
      <c r="H12" t="s">
        <v>60</v>
      </c>
      <c r="I12" t="s">
        <v>63</v>
      </c>
      <c r="J12" t="s">
        <v>64</v>
      </c>
      <c r="K12" t="s">
        <v>156</v>
      </c>
      <c r="L12" t="s">
        <v>64</v>
      </c>
      <c r="M12" t="s">
        <v>66</v>
      </c>
      <c r="N12" t="s">
        <v>67</v>
      </c>
      <c r="O12" t="s">
        <v>66</v>
      </c>
      <c r="P12" t="s">
        <v>68</v>
      </c>
      <c r="Q12" t="s">
        <v>157</v>
      </c>
      <c r="R12" t="s">
        <v>158</v>
      </c>
      <c r="S12" t="s">
        <v>159</v>
      </c>
      <c r="T12" t="s">
        <v>160</v>
      </c>
      <c r="U12" t="s">
        <v>161</v>
      </c>
      <c r="V12" t="s">
        <v>162</v>
      </c>
      <c r="W12" t="s">
        <v>67</v>
      </c>
      <c r="X12" s="4">
        <f t="shared" si="0"/>
        <v>30.198120818985601</v>
      </c>
      <c r="Y12" s="4">
        <f t="shared" si="1"/>
        <v>32.999999999999915</v>
      </c>
    </row>
    <row r="13" spans="1:26" x14ac:dyDescent="0.2">
      <c r="A13" t="s">
        <v>163</v>
      </c>
      <c r="B13" t="s">
        <v>57</v>
      </c>
      <c r="C13" t="s">
        <v>164</v>
      </c>
      <c r="D13" t="s">
        <v>165</v>
      </c>
      <c r="E13" t="s">
        <v>60</v>
      </c>
      <c r="F13" t="s">
        <v>166</v>
      </c>
      <c r="G13" t="s">
        <v>167</v>
      </c>
      <c r="H13" t="s">
        <v>60</v>
      </c>
      <c r="I13" t="s">
        <v>63</v>
      </c>
      <c r="J13" t="s">
        <v>64</v>
      </c>
      <c r="K13" t="s">
        <v>168</v>
      </c>
      <c r="L13" t="s">
        <v>64</v>
      </c>
      <c r="M13" t="s">
        <v>66</v>
      </c>
      <c r="N13" t="s">
        <v>67</v>
      </c>
      <c r="O13" t="s">
        <v>66</v>
      </c>
      <c r="P13" t="s">
        <v>68</v>
      </c>
      <c r="Q13" t="s">
        <v>169</v>
      </c>
      <c r="R13" t="s">
        <v>170</v>
      </c>
      <c r="S13" t="s">
        <v>171</v>
      </c>
      <c r="T13" t="s">
        <v>172</v>
      </c>
      <c r="U13" t="s">
        <v>173</v>
      </c>
      <c r="V13" t="s">
        <v>174</v>
      </c>
      <c r="W13" t="s">
        <v>67</v>
      </c>
      <c r="X13" s="4">
        <f t="shared" si="0"/>
        <v>35.838466689999997</v>
      </c>
      <c r="Y13" s="4">
        <f t="shared" si="1"/>
        <v>109.99999999999994</v>
      </c>
    </row>
    <row r="14" spans="1:26" x14ac:dyDescent="0.2">
      <c r="A14" t="s">
        <v>175</v>
      </c>
      <c r="B14" t="s">
        <v>57</v>
      </c>
      <c r="C14" t="s">
        <v>176</v>
      </c>
      <c r="D14" t="s">
        <v>177</v>
      </c>
      <c r="E14" t="s">
        <v>60</v>
      </c>
      <c r="F14" t="s">
        <v>178</v>
      </c>
      <c r="G14" t="s">
        <v>179</v>
      </c>
      <c r="H14" t="s">
        <v>60</v>
      </c>
      <c r="I14" t="s">
        <v>63</v>
      </c>
      <c r="J14" t="s">
        <v>64</v>
      </c>
      <c r="K14" t="s">
        <v>180</v>
      </c>
      <c r="L14" t="s">
        <v>64</v>
      </c>
      <c r="M14" t="s">
        <v>66</v>
      </c>
      <c r="N14" t="s">
        <v>67</v>
      </c>
      <c r="O14" t="s">
        <v>66</v>
      </c>
      <c r="P14" t="s">
        <v>68</v>
      </c>
      <c r="Q14" t="s">
        <v>181</v>
      </c>
      <c r="R14" t="s">
        <v>182</v>
      </c>
      <c r="S14" t="s">
        <v>183</v>
      </c>
      <c r="T14" t="s">
        <v>184</v>
      </c>
      <c r="U14" t="s">
        <v>185</v>
      </c>
      <c r="V14" t="s">
        <v>186</v>
      </c>
      <c r="W14" t="s">
        <v>67</v>
      </c>
      <c r="X14" s="4">
        <f t="shared" si="0"/>
        <v>20.1140990474921</v>
      </c>
      <c r="Y14" s="4">
        <f t="shared" si="1"/>
        <v>21.999999999999883</v>
      </c>
    </row>
    <row r="15" spans="1:26" x14ac:dyDescent="0.2">
      <c r="A15" t="s">
        <v>187</v>
      </c>
      <c r="B15" t="s">
        <v>57</v>
      </c>
      <c r="C15" t="s">
        <v>188</v>
      </c>
      <c r="D15" t="s">
        <v>153</v>
      </c>
      <c r="E15" t="s">
        <v>60</v>
      </c>
      <c r="F15" t="s">
        <v>189</v>
      </c>
      <c r="G15" t="s">
        <v>190</v>
      </c>
      <c r="H15" t="s">
        <v>60</v>
      </c>
      <c r="I15" t="s">
        <v>63</v>
      </c>
      <c r="J15" t="s">
        <v>64</v>
      </c>
      <c r="K15" t="s">
        <v>191</v>
      </c>
      <c r="L15" t="s">
        <v>64</v>
      </c>
      <c r="M15" t="s">
        <v>66</v>
      </c>
      <c r="N15" t="s">
        <v>67</v>
      </c>
      <c r="O15" t="s">
        <v>66</v>
      </c>
      <c r="P15" t="s">
        <v>68</v>
      </c>
      <c r="Q15" t="s">
        <v>192</v>
      </c>
      <c r="R15" t="s">
        <v>193</v>
      </c>
      <c r="S15" t="s">
        <v>194</v>
      </c>
      <c r="T15" t="s">
        <v>195</v>
      </c>
      <c r="U15" t="s">
        <v>196</v>
      </c>
      <c r="V15" t="s">
        <v>197</v>
      </c>
      <c r="W15" t="s">
        <v>67</v>
      </c>
      <c r="X15" s="4">
        <f t="shared" si="0"/>
        <v>22.712883731094202</v>
      </c>
      <c r="Y15" s="4">
        <f t="shared" si="1"/>
        <v>32.999999999999915</v>
      </c>
    </row>
    <row r="16" spans="1:26" x14ac:dyDescent="0.2">
      <c r="A16" t="s">
        <v>198</v>
      </c>
      <c r="B16" t="s">
        <v>57</v>
      </c>
      <c r="C16" t="s">
        <v>199</v>
      </c>
      <c r="D16" t="s">
        <v>153</v>
      </c>
      <c r="E16" t="s">
        <v>60</v>
      </c>
      <c r="F16" t="s">
        <v>200</v>
      </c>
      <c r="G16" t="s">
        <v>201</v>
      </c>
      <c r="H16" t="s">
        <v>60</v>
      </c>
      <c r="I16" t="s">
        <v>63</v>
      </c>
      <c r="J16" t="s">
        <v>64</v>
      </c>
      <c r="K16" t="s">
        <v>202</v>
      </c>
      <c r="L16" t="s">
        <v>64</v>
      </c>
      <c r="M16" t="s">
        <v>66</v>
      </c>
      <c r="N16" t="s">
        <v>67</v>
      </c>
      <c r="O16" t="s">
        <v>66</v>
      </c>
      <c r="P16" t="s">
        <v>68</v>
      </c>
      <c r="Q16" t="s">
        <v>203</v>
      </c>
      <c r="R16" t="s">
        <v>204</v>
      </c>
      <c r="S16" t="s">
        <v>205</v>
      </c>
      <c r="T16" t="s">
        <v>206</v>
      </c>
      <c r="U16" t="s">
        <v>207</v>
      </c>
      <c r="V16" t="s">
        <v>208</v>
      </c>
      <c r="W16" t="s">
        <v>67</v>
      </c>
      <c r="X16" s="4">
        <f t="shared" si="0"/>
        <v>24.097606532423502</v>
      </c>
      <c r="Y16" s="4">
        <f t="shared" si="1"/>
        <v>32.999999999999915</v>
      </c>
    </row>
    <row r="17" spans="1:26" x14ac:dyDescent="0.2">
      <c r="A17" t="s">
        <v>209</v>
      </c>
      <c r="B17" t="s">
        <v>57</v>
      </c>
      <c r="C17" t="s">
        <v>210</v>
      </c>
      <c r="D17" t="s">
        <v>211</v>
      </c>
      <c r="E17" t="s">
        <v>60</v>
      </c>
      <c r="F17" t="s">
        <v>212</v>
      </c>
      <c r="G17" t="s">
        <v>213</v>
      </c>
      <c r="H17" t="s">
        <v>60</v>
      </c>
      <c r="I17" t="s">
        <v>63</v>
      </c>
      <c r="J17" t="s">
        <v>64</v>
      </c>
      <c r="K17" t="s">
        <v>214</v>
      </c>
      <c r="L17" t="s">
        <v>64</v>
      </c>
      <c r="M17" t="s">
        <v>66</v>
      </c>
      <c r="N17" t="s">
        <v>67</v>
      </c>
      <c r="O17" t="s">
        <v>66</v>
      </c>
      <c r="P17" t="s">
        <v>68</v>
      </c>
      <c r="Q17" t="s">
        <v>215</v>
      </c>
      <c r="R17" t="s">
        <v>216</v>
      </c>
      <c r="S17" t="s">
        <v>67</v>
      </c>
      <c r="T17" t="s">
        <v>217</v>
      </c>
      <c r="U17" t="s">
        <v>218</v>
      </c>
      <c r="V17" t="s">
        <v>219</v>
      </c>
      <c r="W17" t="s">
        <v>67</v>
      </c>
      <c r="X17" s="4">
        <f t="shared" si="0"/>
        <v>26.8419485387858</v>
      </c>
      <c r="Y17" s="4">
        <f t="shared" si="1"/>
        <v>219.99999999999883</v>
      </c>
      <c r="Z17" s="4">
        <f>V17/1000000</f>
        <v>54.666772733908196</v>
      </c>
    </row>
    <row r="18" spans="1:26" x14ac:dyDescent="0.2">
      <c r="A18" t="s">
        <v>220</v>
      </c>
      <c r="B18" t="s">
        <v>57</v>
      </c>
      <c r="C18" t="s">
        <v>221</v>
      </c>
      <c r="D18" t="s">
        <v>222</v>
      </c>
      <c r="E18" t="s">
        <v>60</v>
      </c>
      <c r="F18" t="s">
        <v>223</v>
      </c>
      <c r="G18" t="s">
        <v>224</v>
      </c>
      <c r="H18" t="s">
        <v>60</v>
      </c>
      <c r="I18" t="s">
        <v>63</v>
      </c>
      <c r="J18" t="s">
        <v>64</v>
      </c>
      <c r="K18" t="s">
        <v>225</v>
      </c>
      <c r="L18" t="s">
        <v>64</v>
      </c>
      <c r="M18" t="s">
        <v>66</v>
      </c>
      <c r="N18" t="s">
        <v>67</v>
      </c>
      <c r="O18" t="s">
        <v>66</v>
      </c>
      <c r="P18" t="s">
        <v>68</v>
      </c>
      <c r="Q18" t="s">
        <v>226</v>
      </c>
      <c r="R18" t="s">
        <v>227</v>
      </c>
      <c r="S18" t="s">
        <v>228</v>
      </c>
      <c r="T18" t="s">
        <v>229</v>
      </c>
      <c r="U18" t="s">
        <v>230</v>
      </c>
      <c r="V18" t="s">
        <v>231</v>
      </c>
      <c r="W18" t="s">
        <v>67</v>
      </c>
      <c r="X18" s="4">
        <f t="shared" si="0"/>
        <v>28.832657129999998</v>
      </c>
      <c r="Y18" s="4">
        <f t="shared" si="1"/>
        <v>10.499999999999998</v>
      </c>
    </row>
    <row r="19" spans="1:26" x14ac:dyDescent="0.2">
      <c r="A19" t="s">
        <v>232</v>
      </c>
      <c r="B19" t="s">
        <v>57</v>
      </c>
      <c r="C19" t="s">
        <v>233</v>
      </c>
      <c r="D19" t="s">
        <v>211</v>
      </c>
      <c r="E19" t="s">
        <v>60</v>
      </c>
      <c r="F19" t="s">
        <v>234</v>
      </c>
      <c r="G19" t="s">
        <v>235</v>
      </c>
      <c r="H19" t="s">
        <v>60</v>
      </c>
      <c r="I19" t="s">
        <v>63</v>
      </c>
      <c r="J19" t="s">
        <v>64</v>
      </c>
      <c r="K19" t="s">
        <v>236</v>
      </c>
      <c r="L19" t="s">
        <v>64</v>
      </c>
      <c r="M19" t="s">
        <v>66</v>
      </c>
      <c r="N19" t="s">
        <v>67</v>
      </c>
      <c r="O19" t="s">
        <v>66</v>
      </c>
      <c r="P19" t="s">
        <v>68</v>
      </c>
      <c r="Q19" t="s">
        <v>237</v>
      </c>
      <c r="R19" t="s">
        <v>238</v>
      </c>
      <c r="S19" t="s">
        <v>67</v>
      </c>
      <c r="T19" t="s">
        <v>239</v>
      </c>
      <c r="U19" t="s">
        <v>240</v>
      </c>
      <c r="V19" t="s">
        <v>241</v>
      </c>
      <c r="W19" t="s">
        <v>67</v>
      </c>
      <c r="X19" s="4">
        <f t="shared" si="0"/>
        <v>26.897918678005201</v>
      </c>
      <c r="Y19" s="4">
        <f t="shared" si="1"/>
        <v>219.99999999999883</v>
      </c>
      <c r="Z19" s="4">
        <f t="shared" ref="Z19:Z20" si="2">V19/1000000</f>
        <v>53.911732342094197</v>
      </c>
    </row>
    <row r="20" spans="1:26" x14ac:dyDescent="0.2">
      <c r="A20" t="s">
        <v>242</v>
      </c>
      <c r="B20" t="s">
        <v>57</v>
      </c>
      <c r="C20" t="s">
        <v>243</v>
      </c>
      <c r="D20" t="s">
        <v>244</v>
      </c>
      <c r="E20" t="s">
        <v>60</v>
      </c>
      <c r="F20" t="s">
        <v>245</v>
      </c>
      <c r="G20" t="s">
        <v>246</v>
      </c>
      <c r="H20" t="s">
        <v>60</v>
      </c>
      <c r="I20" t="s">
        <v>63</v>
      </c>
      <c r="J20" t="s">
        <v>64</v>
      </c>
      <c r="K20" t="s">
        <v>247</v>
      </c>
      <c r="L20" t="s">
        <v>64</v>
      </c>
      <c r="M20" t="s">
        <v>66</v>
      </c>
      <c r="N20" t="s">
        <v>67</v>
      </c>
      <c r="O20" t="s">
        <v>66</v>
      </c>
      <c r="P20" t="s">
        <v>68</v>
      </c>
      <c r="Q20" t="s">
        <v>248</v>
      </c>
      <c r="R20" t="s">
        <v>249</v>
      </c>
      <c r="S20" t="s">
        <v>67</v>
      </c>
      <c r="T20" t="s">
        <v>250</v>
      </c>
      <c r="U20" t="s">
        <v>251</v>
      </c>
      <c r="V20" t="s">
        <v>252</v>
      </c>
      <c r="W20" t="s">
        <v>67</v>
      </c>
      <c r="X20" s="4">
        <f t="shared" si="0"/>
        <v>27.762372491579999</v>
      </c>
      <c r="Y20" s="4">
        <f t="shared" si="1"/>
        <v>66</v>
      </c>
      <c r="Z20" s="4">
        <f t="shared" si="2"/>
        <v>37.016437508422001</v>
      </c>
    </row>
    <row r="21" spans="1:26" x14ac:dyDescent="0.2">
      <c r="A21" t="s">
        <v>253</v>
      </c>
      <c r="B21" t="s">
        <v>57</v>
      </c>
      <c r="C21" t="s">
        <v>254</v>
      </c>
      <c r="D21" t="s">
        <v>76</v>
      </c>
      <c r="E21" t="s">
        <v>60</v>
      </c>
      <c r="F21" t="s">
        <v>255</v>
      </c>
      <c r="G21" t="s">
        <v>256</v>
      </c>
      <c r="H21" t="s">
        <v>60</v>
      </c>
      <c r="I21" t="s">
        <v>63</v>
      </c>
      <c r="J21" t="s">
        <v>257</v>
      </c>
      <c r="K21" t="s">
        <v>258</v>
      </c>
      <c r="L21" t="s">
        <v>64</v>
      </c>
      <c r="M21" t="s">
        <v>66</v>
      </c>
      <c r="N21" t="s">
        <v>67</v>
      </c>
      <c r="O21" t="s">
        <v>66</v>
      </c>
      <c r="P21" t="s">
        <v>68</v>
      </c>
      <c r="Q21" t="s">
        <v>259</v>
      </c>
      <c r="R21" t="s">
        <v>260</v>
      </c>
      <c r="S21" t="s">
        <v>261</v>
      </c>
      <c r="T21" t="s">
        <v>262</v>
      </c>
      <c r="U21" t="s">
        <v>263</v>
      </c>
      <c r="V21" t="s">
        <v>264</v>
      </c>
      <c r="W21" t="s">
        <v>67</v>
      </c>
      <c r="X21" s="4">
        <f t="shared" si="0"/>
        <v>23.8480148598086</v>
      </c>
      <c r="Y21" s="4">
        <f t="shared" si="1"/>
        <v>0.6899999999999985</v>
      </c>
    </row>
    <row r="22" spans="1:26" x14ac:dyDescent="0.2">
      <c r="A22" t="s">
        <v>265</v>
      </c>
      <c r="B22" t="s">
        <v>57</v>
      </c>
      <c r="C22" t="s">
        <v>266</v>
      </c>
      <c r="D22" t="s">
        <v>267</v>
      </c>
      <c r="E22" t="s">
        <v>60</v>
      </c>
      <c r="F22" t="s">
        <v>268</v>
      </c>
      <c r="G22" t="s">
        <v>269</v>
      </c>
      <c r="H22" t="s">
        <v>60</v>
      </c>
      <c r="I22" t="s">
        <v>63</v>
      </c>
      <c r="J22" t="s">
        <v>64</v>
      </c>
      <c r="K22" t="s">
        <v>270</v>
      </c>
      <c r="L22" t="s">
        <v>64</v>
      </c>
      <c r="M22" t="s">
        <v>66</v>
      </c>
      <c r="N22" t="s">
        <v>67</v>
      </c>
      <c r="O22" t="s">
        <v>66</v>
      </c>
      <c r="P22" t="s">
        <v>68</v>
      </c>
      <c r="Q22" t="s">
        <v>271</v>
      </c>
      <c r="R22" t="s">
        <v>272</v>
      </c>
      <c r="S22" t="s">
        <v>273</v>
      </c>
      <c r="T22" t="s">
        <v>274</v>
      </c>
      <c r="U22" t="s">
        <v>275</v>
      </c>
      <c r="V22" t="s">
        <v>276</v>
      </c>
      <c r="W22" t="s">
        <v>67</v>
      </c>
      <c r="X22" s="4">
        <f t="shared" si="0"/>
        <v>93.61015763708059</v>
      </c>
      <c r="Y22" s="4">
        <f t="shared" si="1"/>
        <v>164.99999999999991</v>
      </c>
    </row>
    <row r="23" spans="1:26" x14ac:dyDescent="0.2">
      <c r="A23" t="s">
        <v>277</v>
      </c>
      <c r="B23" t="s">
        <v>57</v>
      </c>
      <c r="C23" t="s">
        <v>278</v>
      </c>
      <c r="D23" t="s">
        <v>222</v>
      </c>
      <c r="E23" t="s">
        <v>60</v>
      </c>
      <c r="F23" t="s">
        <v>279</v>
      </c>
      <c r="G23" t="s">
        <v>280</v>
      </c>
      <c r="H23" t="s">
        <v>60</v>
      </c>
      <c r="I23" t="s">
        <v>63</v>
      </c>
      <c r="J23" t="s">
        <v>64</v>
      </c>
      <c r="K23" t="s">
        <v>281</v>
      </c>
      <c r="L23" t="s">
        <v>64</v>
      </c>
      <c r="M23" t="s">
        <v>66</v>
      </c>
      <c r="N23" t="s">
        <v>67</v>
      </c>
      <c r="O23" t="s">
        <v>66</v>
      </c>
      <c r="P23" t="s">
        <v>68</v>
      </c>
      <c r="Q23" t="s">
        <v>282</v>
      </c>
      <c r="R23" t="s">
        <v>283</v>
      </c>
      <c r="S23" t="s">
        <v>67</v>
      </c>
      <c r="T23" t="s">
        <v>284</v>
      </c>
      <c r="U23" t="s">
        <v>285</v>
      </c>
      <c r="V23" t="s">
        <v>286</v>
      </c>
      <c r="W23" t="s">
        <v>67</v>
      </c>
      <c r="X23" s="4">
        <f t="shared" si="0"/>
        <v>58.420671644309998</v>
      </c>
      <c r="Y23" s="4">
        <f t="shared" si="1"/>
        <v>10.499999999999998</v>
      </c>
      <c r="Z23" s="4">
        <f t="shared" ref="Z23:Z24" si="3">V23/1000000</f>
        <v>106.27115393756</v>
      </c>
    </row>
    <row r="24" spans="1:26" x14ac:dyDescent="0.2">
      <c r="A24" t="s">
        <v>287</v>
      </c>
      <c r="B24" t="s">
        <v>57</v>
      </c>
      <c r="C24" t="s">
        <v>288</v>
      </c>
      <c r="D24" t="s">
        <v>222</v>
      </c>
      <c r="E24" t="s">
        <v>60</v>
      </c>
      <c r="F24" t="s">
        <v>289</v>
      </c>
      <c r="G24" t="s">
        <v>290</v>
      </c>
      <c r="H24" t="s">
        <v>60</v>
      </c>
      <c r="I24" t="s">
        <v>63</v>
      </c>
      <c r="J24" t="s">
        <v>64</v>
      </c>
      <c r="K24" t="s">
        <v>291</v>
      </c>
      <c r="L24" t="s">
        <v>64</v>
      </c>
      <c r="M24" t="s">
        <v>66</v>
      </c>
      <c r="N24" t="s">
        <v>67</v>
      </c>
      <c r="O24" t="s">
        <v>66</v>
      </c>
      <c r="P24" t="s">
        <v>68</v>
      </c>
      <c r="Q24" t="s">
        <v>292</v>
      </c>
      <c r="R24" t="s">
        <v>293</v>
      </c>
      <c r="S24" t="s">
        <v>67</v>
      </c>
      <c r="T24" t="s">
        <v>294</v>
      </c>
      <c r="U24" t="s">
        <v>295</v>
      </c>
      <c r="V24" t="s">
        <v>296</v>
      </c>
      <c r="W24" t="s">
        <v>67</v>
      </c>
      <c r="X24" s="4">
        <f t="shared" si="0"/>
        <v>58.204653702676303</v>
      </c>
      <c r="Y24" s="4">
        <f t="shared" si="1"/>
        <v>10.499999999999998</v>
      </c>
      <c r="Z24" s="4">
        <f t="shared" si="3"/>
        <v>106.70770229771701</v>
      </c>
    </row>
    <row r="25" spans="1:26" x14ac:dyDescent="0.2">
      <c r="A25" t="s">
        <v>297</v>
      </c>
      <c r="B25" t="s">
        <v>57</v>
      </c>
      <c r="C25" t="s">
        <v>298</v>
      </c>
      <c r="D25" t="s">
        <v>299</v>
      </c>
      <c r="E25" t="s">
        <v>60</v>
      </c>
      <c r="F25" t="s">
        <v>300</v>
      </c>
      <c r="G25" t="s">
        <v>301</v>
      </c>
      <c r="H25" t="s">
        <v>60</v>
      </c>
      <c r="I25" t="s">
        <v>63</v>
      </c>
      <c r="J25" t="s">
        <v>302</v>
      </c>
      <c r="K25" t="s">
        <v>303</v>
      </c>
      <c r="L25" t="s">
        <v>64</v>
      </c>
      <c r="M25" t="s">
        <v>66</v>
      </c>
      <c r="N25" t="s">
        <v>67</v>
      </c>
      <c r="O25" t="s">
        <v>66</v>
      </c>
      <c r="P25" t="s">
        <v>68</v>
      </c>
      <c r="Q25" t="s">
        <v>66</v>
      </c>
      <c r="R25" t="s">
        <v>304</v>
      </c>
      <c r="S25" t="s">
        <v>305</v>
      </c>
      <c r="T25" t="s">
        <v>306</v>
      </c>
      <c r="U25" t="s">
        <v>307</v>
      </c>
      <c r="V25" t="s">
        <v>308</v>
      </c>
      <c r="W25" t="s">
        <v>67</v>
      </c>
      <c r="X25" s="4">
        <f t="shared" si="0"/>
        <v>65.749129446688997</v>
      </c>
      <c r="Y25" s="4">
        <f t="shared" si="1"/>
        <v>12</v>
      </c>
    </row>
    <row r="26" spans="1:26" x14ac:dyDescent="0.2">
      <c r="A26" t="s">
        <v>309</v>
      </c>
      <c r="B26" t="s">
        <v>57</v>
      </c>
      <c r="C26" t="s">
        <v>310</v>
      </c>
      <c r="D26" t="s">
        <v>153</v>
      </c>
      <c r="E26" t="s">
        <v>60</v>
      </c>
      <c r="F26" t="s">
        <v>311</v>
      </c>
      <c r="G26" t="s">
        <v>312</v>
      </c>
      <c r="H26" t="s">
        <v>60</v>
      </c>
      <c r="I26" t="s">
        <v>63</v>
      </c>
      <c r="J26" t="s">
        <v>64</v>
      </c>
      <c r="K26" t="s">
        <v>313</v>
      </c>
      <c r="L26" t="s">
        <v>64</v>
      </c>
      <c r="M26" t="s">
        <v>66</v>
      </c>
      <c r="N26" t="s">
        <v>67</v>
      </c>
      <c r="O26" t="s">
        <v>66</v>
      </c>
      <c r="P26" t="s">
        <v>68</v>
      </c>
      <c r="Q26" t="s">
        <v>314</v>
      </c>
      <c r="R26" t="s">
        <v>315</v>
      </c>
      <c r="S26" t="s">
        <v>316</v>
      </c>
      <c r="T26" t="s">
        <v>317</v>
      </c>
      <c r="U26" t="s">
        <v>318</v>
      </c>
      <c r="V26" t="s">
        <v>319</v>
      </c>
      <c r="W26" t="s">
        <v>67</v>
      </c>
      <c r="X26" s="4">
        <f t="shared" si="0"/>
        <v>21.3479150105155</v>
      </c>
      <c r="Y26" s="4">
        <f t="shared" si="1"/>
        <v>32.999999999999915</v>
      </c>
    </row>
    <row r="27" spans="1:26" x14ac:dyDescent="0.2">
      <c r="A27" t="s">
        <v>320</v>
      </c>
      <c r="B27" t="s">
        <v>57</v>
      </c>
      <c r="C27" t="s">
        <v>321</v>
      </c>
      <c r="D27" t="s">
        <v>153</v>
      </c>
      <c r="E27" t="s">
        <v>60</v>
      </c>
      <c r="F27" t="s">
        <v>322</v>
      </c>
      <c r="G27" t="s">
        <v>323</v>
      </c>
      <c r="H27" t="s">
        <v>60</v>
      </c>
      <c r="I27" t="s">
        <v>63</v>
      </c>
      <c r="J27" t="s">
        <v>64</v>
      </c>
      <c r="K27" t="s">
        <v>324</v>
      </c>
      <c r="L27" t="s">
        <v>64</v>
      </c>
      <c r="M27" t="s">
        <v>66</v>
      </c>
      <c r="N27" t="s">
        <v>67</v>
      </c>
      <c r="O27" t="s">
        <v>66</v>
      </c>
      <c r="P27" t="s">
        <v>68</v>
      </c>
      <c r="Q27" t="s">
        <v>325</v>
      </c>
      <c r="R27" t="s">
        <v>326</v>
      </c>
      <c r="S27" t="s">
        <v>327</v>
      </c>
      <c r="T27" t="s">
        <v>328</v>
      </c>
      <c r="U27" t="s">
        <v>329</v>
      </c>
      <c r="V27" t="s">
        <v>330</v>
      </c>
      <c r="W27" t="s">
        <v>67</v>
      </c>
      <c r="X27" s="4">
        <f t="shared" si="0"/>
        <v>16.994108132997798</v>
      </c>
      <c r="Y27" s="4">
        <f t="shared" si="1"/>
        <v>32.999999999999915</v>
      </c>
    </row>
    <row r="28" spans="1:26" x14ac:dyDescent="0.2">
      <c r="A28" t="s">
        <v>331</v>
      </c>
      <c r="B28" t="s">
        <v>57</v>
      </c>
      <c r="C28" t="s">
        <v>332</v>
      </c>
      <c r="D28" t="s">
        <v>153</v>
      </c>
      <c r="E28" t="s">
        <v>60</v>
      </c>
      <c r="F28" t="s">
        <v>333</v>
      </c>
      <c r="G28" t="s">
        <v>334</v>
      </c>
      <c r="H28" t="s">
        <v>60</v>
      </c>
      <c r="I28" t="s">
        <v>63</v>
      </c>
      <c r="J28" t="s">
        <v>64</v>
      </c>
      <c r="K28" t="s">
        <v>335</v>
      </c>
      <c r="L28" t="s">
        <v>64</v>
      </c>
      <c r="M28" t="s">
        <v>66</v>
      </c>
      <c r="N28" t="s">
        <v>67</v>
      </c>
      <c r="O28" t="s">
        <v>66</v>
      </c>
      <c r="P28" t="s">
        <v>68</v>
      </c>
      <c r="Q28" t="s">
        <v>336</v>
      </c>
      <c r="R28" t="s">
        <v>337</v>
      </c>
      <c r="S28" t="s">
        <v>67</v>
      </c>
      <c r="T28" t="s">
        <v>338</v>
      </c>
      <c r="U28" t="s">
        <v>339</v>
      </c>
      <c r="V28" t="s">
        <v>340</v>
      </c>
      <c r="W28" t="s">
        <v>67</v>
      </c>
      <c r="X28" s="4">
        <f t="shared" si="0"/>
        <v>2.6321103183436199</v>
      </c>
      <c r="Y28" s="4">
        <f t="shared" si="1"/>
        <v>32.999999999999915</v>
      </c>
      <c r="Z28" s="4">
        <f>V28/1000000</f>
        <v>8.1912502627819812</v>
      </c>
    </row>
    <row r="29" spans="1:26" x14ac:dyDescent="0.2">
      <c r="A29" t="s">
        <v>341</v>
      </c>
      <c r="B29" t="s">
        <v>57</v>
      </c>
      <c r="C29" t="s">
        <v>342</v>
      </c>
      <c r="D29" t="s">
        <v>267</v>
      </c>
      <c r="E29" t="s">
        <v>60</v>
      </c>
      <c r="F29" t="s">
        <v>343</v>
      </c>
      <c r="G29" t="s">
        <v>344</v>
      </c>
      <c r="H29" t="s">
        <v>60</v>
      </c>
      <c r="I29" t="s">
        <v>63</v>
      </c>
      <c r="J29" t="s">
        <v>64</v>
      </c>
      <c r="K29" t="s">
        <v>345</v>
      </c>
      <c r="L29" t="s">
        <v>64</v>
      </c>
      <c r="M29" t="s">
        <v>66</v>
      </c>
      <c r="N29" t="s">
        <v>67</v>
      </c>
      <c r="O29" t="s">
        <v>66</v>
      </c>
      <c r="P29" t="s">
        <v>68</v>
      </c>
      <c r="Q29" t="s">
        <v>346</v>
      </c>
      <c r="R29" t="s">
        <v>347</v>
      </c>
      <c r="S29" t="s">
        <v>348</v>
      </c>
      <c r="T29" t="s">
        <v>349</v>
      </c>
      <c r="U29" t="s">
        <v>350</v>
      </c>
      <c r="V29" t="s">
        <v>351</v>
      </c>
      <c r="W29" t="s">
        <v>67</v>
      </c>
      <c r="X29" s="4">
        <f t="shared" si="0"/>
        <v>91.472282294183998</v>
      </c>
      <c r="Y29" s="4">
        <f t="shared" si="1"/>
        <v>164.99999999999991</v>
      </c>
    </row>
    <row r="30" spans="1:26" x14ac:dyDescent="0.2">
      <c r="A30" t="s">
        <v>352</v>
      </c>
      <c r="B30" t="s">
        <v>57</v>
      </c>
      <c r="C30" t="s">
        <v>353</v>
      </c>
      <c r="D30" t="s">
        <v>109</v>
      </c>
      <c r="E30" t="s">
        <v>60</v>
      </c>
      <c r="F30" t="s">
        <v>354</v>
      </c>
      <c r="G30" t="s">
        <v>355</v>
      </c>
      <c r="H30" t="s">
        <v>60</v>
      </c>
      <c r="I30" t="s">
        <v>63</v>
      </c>
      <c r="J30" t="s">
        <v>64</v>
      </c>
      <c r="K30" t="s">
        <v>356</v>
      </c>
      <c r="L30" t="s">
        <v>64</v>
      </c>
      <c r="M30" t="s">
        <v>66</v>
      </c>
      <c r="N30" t="s">
        <v>67</v>
      </c>
      <c r="O30" t="s">
        <v>66</v>
      </c>
      <c r="P30" t="s">
        <v>68</v>
      </c>
      <c r="Q30" t="s">
        <v>357</v>
      </c>
      <c r="R30" t="s">
        <v>358</v>
      </c>
      <c r="S30" t="s">
        <v>67</v>
      </c>
      <c r="T30" t="s">
        <v>359</v>
      </c>
      <c r="U30" t="s">
        <v>360</v>
      </c>
      <c r="V30" t="s">
        <v>361</v>
      </c>
      <c r="W30" t="s">
        <v>67</v>
      </c>
      <c r="X30" s="4">
        <f t="shared" si="0"/>
        <v>35.002552698521598</v>
      </c>
      <c r="Y30" s="4">
        <f t="shared" si="1"/>
        <v>132</v>
      </c>
      <c r="Z30" s="4">
        <f t="shared" ref="Z30:Z44" si="4">V30/1000000</f>
        <v>160.67606078227999</v>
      </c>
    </row>
    <row r="31" spans="1:26" x14ac:dyDescent="0.2">
      <c r="A31" t="s">
        <v>362</v>
      </c>
      <c r="B31" t="s">
        <v>57</v>
      </c>
      <c r="C31" t="s">
        <v>363</v>
      </c>
      <c r="D31" t="s">
        <v>109</v>
      </c>
      <c r="E31" t="s">
        <v>60</v>
      </c>
      <c r="F31" t="s">
        <v>364</v>
      </c>
      <c r="G31" t="s">
        <v>365</v>
      </c>
      <c r="H31" t="s">
        <v>60</v>
      </c>
      <c r="I31" t="s">
        <v>63</v>
      </c>
      <c r="J31" t="s">
        <v>64</v>
      </c>
      <c r="K31" t="s">
        <v>366</v>
      </c>
      <c r="L31" t="s">
        <v>64</v>
      </c>
      <c r="M31" t="s">
        <v>66</v>
      </c>
      <c r="N31" t="s">
        <v>67</v>
      </c>
      <c r="O31" t="s">
        <v>66</v>
      </c>
      <c r="P31" t="s">
        <v>68</v>
      </c>
      <c r="Q31" t="s">
        <v>367</v>
      </c>
      <c r="R31" t="s">
        <v>368</v>
      </c>
      <c r="S31" t="s">
        <v>67</v>
      </c>
      <c r="T31" t="s">
        <v>369</v>
      </c>
      <c r="U31" t="s">
        <v>370</v>
      </c>
      <c r="V31" t="s">
        <v>371</v>
      </c>
      <c r="W31" t="s">
        <v>67</v>
      </c>
      <c r="X31" s="4">
        <f t="shared" si="0"/>
        <v>36.658491152338598</v>
      </c>
      <c r="Y31" s="4">
        <f t="shared" si="1"/>
        <v>132</v>
      </c>
      <c r="Z31" s="4">
        <f t="shared" si="4"/>
        <v>108.12727072741801</v>
      </c>
    </row>
    <row r="32" spans="1:26" x14ac:dyDescent="0.2">
      <c r="A32" t="s">
        <v>372</v>
      </c>
      <c r="B32" t="s">
        <v>57</v>
      </c>
      <c r="C32" t="s">
        <v>373</v>
      </c>
      <c r="D32" t="s">
        <v>109</v>
      </c>
      <c r="E32" t="s">
        <v>60</v>
      </c>
      <c r="F32" t="s">
        <v>374</v>
      </c>
      <c r="G32" t="s">
        <v>375</v>
      </c>
      <c r="H32" t="s">
        <v>60</v>
      </c>
      <c r="I32" t="s">
        <v>63</v>
      </c>
      <c r="J32" t="s">
        <v>64</v>
      </c>
      <c r="K32" t="s">
        <v>376</v>
      </c>
      <c r="L32" t="s">
        <v>64</v>
      </c>
      <c r="M32" t="s">
        <v>66</v>
      </c>
      <c r="N32" t="s">
        <v>67</v>
      </c>
      <c r="O32" t="s">
        <v>66</v>
      </c>
      <c r="P32" t="s">
        <v>68</v>
      </c>
      <c r="Q32" t="s">
        <v>377</v>
      </c>
      <c r="R32" t="s">
        <v>378</v>
      </c>
      <c r="S32" t="s">
        <v>67</v>
      </c>
      <c r="T32" t="s">
        <v>379</v>
      </c>
      <c r="U32" t="s">
        <v>380</v>
      </c>
      <c r="V32" t="s">
        <v>381</v>
      </c>
      <c r="W32" t="s">
        <v>67</v>
      </c>
      <c r="X32" s="4">
        <f t="shared" si="0"/>
        <v>35.2585884408713</v>
      </c>
      <c r="Y32" s="4">
        <f t="shared" si="1"/>
        <v>132</v>
      </c>
      <c r="Z32" s="4">
        <f t="shared" si="4"/>
        <v>108.83970429887999</v>
      </c>
    </row>
    <row r="33" spans="1:26" x14ac:dyDescent="0.2">
      <c r="A33" t="s">
        <v>382</v>
      </c>
      <c r="B33" t="s">
        <v>57</v>
      </c>
      <c r="C33" t="s">
        <v>383</v>
      </c>
      <c r="D33" t="s">
        <v>109</v>
      </c>
      <c r="E33" t="s">
        <v>60</v>
      </c>
      <c r="F33" t="s">
        <v>384</v>
      </c>
      <c r="G33" t="s">
        <v>385</v>
      </c>
      <c r="H33" t="s">
        <v>60</v>
      </c>
      <c r="I33" t="s">
        <v>63</v>
      </c>
      <c r="J33" t="s">
        <v>64</v>
      </c>
      <c r="K33" t="s">
        <v>386</v>
      </c>
      <c r="L33" t="s">
        <v>64</v>
      </c>
      <c r="M33" t="s">
        <v>66</v>
      </c>
      <c r="N33" t="s">
        <v>67</v>
      </c>
      <c r="O33" t="s">
        <v>66</v>
      </c>
      <c r="P33" t="s">
        <v>68</v>
      </c>
      <c r="Q33" t="s">
        <v>387</v>
      </c>
      <c r="R33" t="s">
        <v>388</v>
      </c>
      <c r="S33" t="s">
        <v>67</v>
      </c>
      <c r="T33" t="s">
        <v>389</v>
      </c>
      <c r="U33" t="s">
        <v>390</v>
      </c>
      <c r="V33" t="s">
        <v>391</v>
      </c>
      <c r="W33" t="s">
        <v>67</v>
      </c>
      <c r="X33" s="4">
        <f t="shared" si="0"/>
        <v>36.572497736197001</v>
      </c>
      <c r="Y33" s="4">
        <f t="shared" si="1"/>
        <v>132</v>
      </c>
      <c r="Z33" s="4">
        <f t="shared" si="4"/>
        <v>108.205949482508</v>
      </c>
    </row>
    <row r="34" spans="1:26" x14ac:dyDescent="0.2">
      <c r="A34" t="s">
        <v>392</v>
      </c>
      <c r="B34" t="s">
        <v>57</v>
      </c>
      <c r="C34" t="s">
        <v>393</v>
      </c>
      <c r="D34" t="s">
        <v>109</v>
      </c>
      <c r="E34" t="s">
        <v>60</v>
      </c>
      <c r="F34" t="s">
        <v>394</v>
      </c>
      <c r="G34" t="s">
        <v>395</v>
      </c>
      <c r="H34" t="s">
        <v>60</v>
      </c>
      <c r="I34" t="s">
        <v>63</v>
      </c>
      <c r="J34" t="s">
        <v>64</v>
      </c>
      <c r="K34" t="s">
        <v>396</v>
      </c>
      <c r="L34" t="s">
        <v>64</v>
      </c>
      <c r="M34" t="s">
        <v>66</v>
      </c>
      <c r="N34" t="s">
        <v>67</v>
      </c>
      <c r="O34" t="s">
        <v>66</v>
      </c>
      <c r="P34" t="s">
        <v>68</v>
      </c>
      <c r="Q34" t="s">
        <v>397</v>
      </c>
      <c r="R34" t="s">
        <v>398</v>
      </c>
      <c r="S34" t="s">
        <v>67</v>
      </c>
      <c r="T34" t="s">
        <v>399</v>
      </c>
      <c r="U34" t="s">
        <v>400</v>
      </c>
      <c r="V34" t="s">
        <v>401</v>
      </c>
      <c r="W34" t="s">
        <v>67</v>
      </c>
      <c r="X34" s="4">
        <f t="shared" si="0"/>
        <v>35.941891844074</v>
      </c>
      <c r="Y34" s="4">
        <f t="shared" si="1"/>
        <v>132</v>
      </c>
      <c r="Z34" s="4">
        <f t="shared" si="4"/>
        <v>106.655393834226</v>
      </c>
    </row>
    <row r="35" spans="1:26" x14ac:dyDescent="0.2">
      <c r="A35" t="s">
        <v>402</v>
      </c>
      <c r="B35" t="s">
        <v>57</v>
      </c>
      <c r="C35" t="s">
        <v>403</v>
      </c>
      <c r="D35" t="s">
        <v>109</v>
      </c>
      <c r="E35" t="s">
        <v>60</v>
      </c>
      <c r="F35" t="s">
        <v>404</v>
      </c>
      <c r="G35" t="s">
        <v>405</v>
      </c>
      <c r="H35" t="s">
        <v>60</v>
      </c>
      <c r="I35" t="s">
        <v>63</v>
      </c>
      <c r="J35" t="s">
        <v>64</v>
      </c>
      <c r="K35" t="s">
        <v>406</v>
      </c>
      <c r="L35" t="s">
        <v>64</v>
      </c>
      <c r="M35" t="s">
        <v>66</v>
      </c>
      <c r="N35" t="s">
        <v>67</v>
      </c>
      <c r="O35" t="s">
        <v>66</v>
      </c>
      <c r="P35" t="s">
        <v>68</v>
      </c>
      <c r="Q35" t="s">
        <v>407</v>
      </c>
      <c r="R35" t="s">
        <v>408</v>
      </c>
      <c r="S35" t="s">
        <v>67</v>
      </c>
      <c r="T35" t="s">
        <v>409</v>
      </c>
      <c r="U35" t="s">
        <v>410</v>
      </c>
      <c r="V35" t="s">
        <v>411</v>
      </c>
      <c r="W35" t="s">
        <v>67</v>
      </c>
      <c r="X35" s="4">
        <f t="shared" si="0"/>
        <v>35.001305222200997</v>
      </c>
      <c r="Y35" s="4">
        <f t="shared" si="1"/>
        <v>132</v>
      </c>
      <c r="Z35" s="4">
        <f t="shared" si="4"/>
        <v>159.93646228685998</v>
      </c>
    </row>
    <row r="36" spans="1:26" x14ac:dyDescent="0.2">
      <c r="A36" t="s">
        <v>412</v>
      </c>
      <c r="B36" t="s">
        <v>57</v>
      </c>
      <c r="C36" t="s">
        <v>413</v>
      </c>
      <c r="D36" t="s">
        <v>414</v>
      </c>
      <c r="E36" t="s">
        <v>60</v>
      </c>
      <c r="F36" t="s">
        <v>415</v>
      </c>
      <c r="G36" t="s">
        <v>416</v>
      </c>
      <c r="H36" t="s">
        <v>60</v>
      </c>
      <c r="I36" t="s">
        <v>63</v>
      </c>
      <c r="J36" t="s">
        <v>64</v>
      </c>
      <c r="K36" t="s">
        <v>417</v>
      </c>
      <c r="L36" t="s">
        <v>64</v>
      </c>
      <c r="M36" t="s">
        <v>66</v>
      </c>
      <c r="N36" t="s">
        <v>67</v>
      </c>
      <c r="O36" t="s">
        <v>66</v>
      </c>
      <c r="P36" t="s">
        <v>68</v>
      </c>
      <c r="Q36" t="s">
        <v>418</v>
      </c>
      <c r="R36" t="s">
        <v>419</v>
      </c>
      <c r="S36" t="s">
        <v>67</v>
      </c>
      <c r="T36" t="s">
        <v>420</v>
      </c>
      <c r="U36" t="s">
        <v>421</v>
      </c>
      <c r="V36" t="s">
        <v>422</v>
      </c>
      <c r="W36" t="s">
        <v>67</v>
      </c>
      <c r="X36" s="4">
        <f t="shared" si="0"/>
        <v>35.381747920376597</v>
      </c>
      <c r="Y36" s="4">
        <f t="shared" si="1"/>
        <v>274.99999999999983</v>
      </c>
      <c r="Z36" s="4">
        <f t="shared" si="4"/>
        <v>369.77743919473102</v>
      </c>
    </row>
    <row r="37" spans="1:26" x14ac:dyDescent="0.2">
      <c r="A37" t="s">
        <v>423</v>
      </c>
      <c r="B37" t="s">
        <v>57</v>
      </c>
      <c r="C37" t="s">
        <v>424</v>
      </c>
      <c r="D37" t="s">
        <v>414</v>
      </c>
      <c r="E37" t="s">
        <v>60</v>
      </c>
      <c r="F37" t="s">
        <v>425</v>
      </c>
      <c r="G37" t="s">
        <v>426</v>
      </c>
      <c r="H37" t="s">
        <v>60</v>
      </c>
      <c r="I37" t="s">
        <v>63</v>
      </c>
      <c r="J37" t="s">
        <v>64</v>
      </c>
      <c r="K37" t="s">
        <v>427</v>
      </c>
      <c r="L37" t="s">
        <v>64</v>
      </c>
      <c r="M37" t="s">
        <v>66</v>
      </c>
      <c r="N37" t="s">
        <v>67</v>
      </c>
      <c r="O37" t="s">
        <v>66</v>
      </c>
      <c r="P37" t="s">
        <v>68</v>
      </c>
      <c r="Q37" t="s">
        <v>428</v>
      </c>
      <c r="R37" t="s">
        <v>429</v>
      </c>
      <c r="S37" t="s">
        <v>67</v>
      </c>
      <c r="T37" t="s">
        <v>430</v>
      </c>
      <c r="U37" t="s">
        <v>431</v>
      </c>
      <c r="V37" t="s">
        <v>432</v>
      </c>
      <c r="W37" t="s">
        <v>67</v>
      </c>
      <c r="X37" s="4">
        <f t="shared" si="0"/>
        <v>36.256931166474999</v>
      </c>
      <c r="Y37" s="4">
        <f t="shared" si="1"/>
        <v>274.99999999999983</v>
      </c>
      <c r="Z37" s="4">
        <f t="shared" si="4"/>
        <v>374.51390528236504</v>
      </c>
    </row>
    <row r="38" spans="1:26" x14ac:dyDescent="0.2">
      <c r="A38" t="s">
        <v>433</v>
      </c>
      <c r="B38" t="s">
        <v>57</v>
      </c>
      <c r="C38" t="s">
        <v>434</v>
      </c>
      <c r="D38" t="s">
        <v>414</v>
      </c>
      <c r="E38" t="s">
        <v>60</v>
      </c>
      <c r="F38" t="s">
        <v>435</v>
      </c>
      <c r="G38" t="s">
        <v>436</v>
      </c>
      <c r="H38" t="s">
        <v>60</v>
      </c>
      <c r="I38" t="s">
        <v>63</v>
      </c>
      <c r="J38" t="s">
        <v>64</v>
      </c>
      <c r="K38" t="s">
        <v>437</v>
      </c>
      <c r="L38" t="s">
        <v>64</v>
      </c>
      <c r="M38" t="s">
        <v>66</v>
      </c>
      <c r="N38" t="s">
        <v>67</v>
      </c>
      <c r="O38" t="s">
        <v>66</v>
      </c>
      <c r="P38" t="s">
        <v>68</v>
      </c>
      <c r="Q38" t="s">
        <v>438</v>
      </c>
      <c r="R38" t="s">
        <v>439</v>
      </c>
      <c r="S38" t="s">
        <v>67</v>
      </c>
      <c r="T38" t="s">
        <v>440</v>
      </c>
      <c r="U38" t="s">
        <v>441</v>
      </c>
      <c r="V38" t="s">
        <v>442</v>
      </c>
      <c r="W38" t="s">
        <v>67</v>
      </c>
      <c r="X38" s="4">
        <f t="shared" si="0"/>
        <v>36.154531701467995</v>
      </c>
      <c r="Y38" s="4">
        <f t="shared" si="1"/>
        <v>274.99999999999983</v>
      </c>
      <c r="Z38" s="4">
        <f t="shared" si="4"/>
        <v>273.14934147475304</v>
      </c>
    </row>
    <row r="39" spans="1:26" x14ac:dyDescent="0.2">
      <c r="A39" t="s">
        <v>443</v>
      </c>
      <c r="B39" t="s">
        <v>57</v>
      </c>
      <c r="C39" t="s">
        <v>444</v>
      </c>
      <c r="D39" t="s">
        <v>414</v>
      </c>
      <c r="E39" t="s">
        <v>60</v>
      </c>
      <c r="F39" t="s">
        <v>445</v>
      </c>
      <c r="G39" t="s">
        <v>446</v>
      </c>
      <c r="H39" t="s">
        <v>60</v>
      </c>
      <c r="I39" t="s">
        <v>63</v>
      </c>
      <c r="J39" t="s">
        <v>64</v>
      </c>
      <c r="K39" t="s">
        <v>447</v>
      </c>
      <c r="L39" t="s">
        <v>64</v>
      </c>
      <c r="M39" t="s">
        <v>66</v>
      </c>
      <c r="N39" t="s">
        <v>67</v>
      </c>
      <c r="O39" t="s">
        <v>66</v>
      </c>
      <c r="P39" t="s">
        <v>68</v>
      </c>
      <c r="Q39" t="s">
        <v>448</v>
      </c>
      <c r="R39" t="s">
        <v>449</v>
      </c>
      <c r="S39" t="s">
        <v>67</v>
      </c>
      <c r="T39" t="s">
        <v>450</v>
      </c>
      <c r="U39" t="s">
        <v>451</v>
      </c>
      <c r="V39" t="s">
        <v>452</v>
      </c>
      <c r="W39" t="s">
        <v>67</v>
      </c>
      <c r="X39" s="4">
        <f t="shared" si="0"/>
        <v>35.3621539636516</v>
      </c>
      <c r="Y39" s="4">
        <f t="shared" si="1"/>
        <v>274.99999999999983</v>
      </c>
      <c r="Z39" s="4">
        <f t="shared" si="4"/>
        <v>160.06373820360801</v>
      </c>
    </row>
    <row r="40" spans="1:26" x14ac:dyDescent="0.2">
      <c r="A40" t="s">
        <v>453</v>
      </c>
      <c r="B40" t="s">
        <v>57</v>
      </c>
      <c r="C40" t="s">
        <v>454</v>
      </c>
      <c r="D40" t="s">
        <v>414</v>
      </c>
      <c r="E40" t="s">
        <v>60</v>
      </c>
      <c r="F40" t="s">
        <v>455</v>
      </c>
      <c r="G40" t="s">
        <v>456</v>
      </c>
      <c r="H40" t="s">
        <v>60</v>
      </c>
      <c r="I40" t="s">
        <v>63</v>
      </c>
      <c r="J40" t="s">
        <v>64</v>
      </c>
      <c r="K40" t="s">
        <v>457</v>
      </c>
      <c r="L40" t="s">
        <v>64</v>
      </c>
      <c r="M40" t="s">
        <v>66</v>
      </c>
      <c r="N40" t="s">
        <v>67</v>
      </c>
      <c r="O40" t="s">
        <v>66</v>
      </c>
      <c r="P40" t="s">
        <v>68</v>
      </c>
      <c r="Q40" t="s">
        <v>458</v>
      </c>
      <c r="R40" t="s">
        <v>459</v>
      </c>
      <c r="S40" t="s">
        <v>67</v>
      </c>
      <c r="T40" t="s">
        <v>460</v>
      </c>
      <c r="U40" t="s">
        <v>461</v>
      </c>
      <c r="V40" t="s">
        <v>462</v>
      </c>
      <c r="W40" t="s">
        <v>67</v>
      </c>
      <c r="X40" s="4">
        <f t="shared" si="0"/>
        <v>35.373285144257004</v>
      </c>
      <c r="Y40" s="4">
        <f t="shared" si="1"/>
        <v>274.99999999999983</v>
      </c>
      <c r="Z40" s="4">
        <f t="shared" si="4"/>
        <v>373.76034611370403</v>
      </c>
    </row>
    <row r="41" spans="1:26" x14ac:dyDescent="0.2">
      <c r="A41" t="s">
        <v>463</v>
      </c>
      <c r="B41" t="s">
        <v>57</v>
      </c>
      <c r="C41" t="s">
        <v>464</v>
      </c>
      <c r="D41" t="s">
        <v>414</v>
      </c>
      <c r="E41" t="s">
        <v>60</v>
      </c>
      <c r="F41" t="s">
        <v>465</v>
      </c>
      <c r="G41" t="s">
        <v>466</v>
      </c>
      <c r="H41" t="s">
        <v>60</v>
      </c>
      <c r="I41" t="s">
        <v>63</v>
      </c>
      <c r="J41" t="s">
        <v>64</v>
      </c>
      <c r="K41" t="s">
        <v>467</v>
      </c>
      <c r="L41" t="s">
        <v>64</v>
      </c>
      <c r="M41" t="s">
        <v>66</v>
      </c>
      <c r="N41" t="s">
        <v>67</v>
      </c>
      <c r="O41" t="s">
        <v>66</v>
      </c>
      <c r="P41" t="s">
        <v>68</v>
      </c>
      <c r="Q41" t="s">
        <v>468</v>
      </c>
      <c r="R41" t="s">
        <v>469</v>
      </c>
      <c r="S41" t="s">
        <v>67</v>
      </c>
      <c r="T41" t="s">
        <v>470</v>
      </c>
      <c r="U41" t="s">
        <v>471</v>
      </c>
      <c r="V41" t="s">
        <v>472</v>
      </c>
      <c r="W41" t="s">
        <v>67</v>
      </c>
      <c r="X41" s="4">
        <f t="shared" si="0"/>
        <v>35.670718258867602</v>
      </c>
      <c r="Y41" s="4">
        <f t="shared" si="1"/>
        <v>274.99999999999983</v>
      </c>
      <c r="Z41" s="4">
        <f t="shared" si="4"/>
        <v>276.961280079093</v>
      </c>
    </row>
    <row r="42" spans="1:26" x14ac:dyDescent="0.2">
      <c r="A42" t="s">
        <v>473</v>
      </c>
      <c r="B42" t="s">
        <v>57</v>
      </c>
      <c r="C42" t="s">
        <v>474</v>
      </c>
      <c r="D42" t="s">
        <v>414</v>
      </c>
      <c r="E42" t="s">
        <v>60</v>
      </c>
      <c r="F42" t="s">
        <v>475</v>
      </c>
      <c r="G42" t="s">
        <v>476</v>
      </c>
      <c r="H42" t="s">
        <v>60</v>
      </c>
      <c r="I42" t="s">
        <v>63</v>
      </c>
      <c r="J42" t="s">
        <v>64</v>
      </c>
      <c r="K42" t="s">
        <v>477</v>
      </c>
      <c r="L42" t="s">
        <v>64</v>
      </c>
      <c r="M42" t="s">
        <v>66</v>
      </c>
      <c r="N42" t="s">
        <v>67</v>
      </c>
      <c r="O42" t="s">
        <v>66</v>
      </c>
      <c r="P42" t="s">
        <v>68</v>
      </c>
      <c r="Q42" t="s">
        <v>478</v>
      </c>
      <c r="R42" t="s">
        <v>479</v>
      </c>
      <c r="S42" t="s">
        <v>67</v>
      </c>
      <c r="T42" t="s">
        <v>480</v>
      </c>
      <c r="U42" t="s">
        <v>481</v>
      </c>
      <c r="V42" t="s">
        <v>482</v>
      </c>
      <c r="W42" t="s">
        <v>67</v>
      </c>
      <c r="X42" s="4">
        <f t="shared" si="0"/>
        <v>36.124900519692602</v>
      </c>
      <c r="Y42" s="4">
        <f t="shared" si="1"/>
        <v>274.99999999999983</v>
      </c>
      <c r="Z42" s="4">
        <f t="shared" si="4"/>
        <v>272.16498944326298</v>
      </c>
    </row>
    <row r="43" spans="1:26" x14ac:dyDescent="0.2">
      <c r="A43" t="s">
        <v>483</v>
      </c>
      <c r="B43" t="s">
        <v>57</v>
      </c>
      <c r="C43" t="s">
        <v>484</v>
      </c>
      <c r="D43" t="s">
        <v>414</v>
      </c>
      <c r="E43" t="s">
        <v>60</v>
      </c>
      <c r="F43" t="s">
        <v>485</v>
      </c>
      <c r="G43" t="s">
        <v>486</v>
      </c>
      <c r="H43" t="s">
        <v>60</v>
      </c>
      <c r="I43" t="s">
        <v>63</v>
      </c>
      <c r="J43" t="s">
        <v>64</v>
      </c>
      <c r="K43" t="s">
        <v>487</v>
      </c>
      <c r="L43" t="s">
        <v>64</v>
      </c>
      <c r="M43" t="s">
        <v>66</v>
      </c>
      <c r="N43" t="s">
        <v>67</v>
      </c>
      <c r="O43" t="s">
        <v>66</v>
      </c>
      <c r="P43" t="s">
        <v>68</v>
      </c>
      <c r="Q43" t="s">
        <v>488</v>
      </c>
      <c r="R43" t="s">
        <v>489</v>
      </c>
      <c r="S43" t="s">
        <v>67</v>
      </c>
      <c r="T43" t="s">
        <v>490</v>
      </c>
      <c r="U43" t="s">
        <v>491</v>
      </c>
      <c r="V43" t="s">
        <v>492</v>
      </c>
      <c r="W43" t="s">
        <v>67</v>
      </c>
      <c r="X43" s="4">
        <f t="shared" si="0"/>
        <v>35.749204860379301</v>
      </c>
      <c r="Y43" s="4">
        <f t="shared" si="1"/>
        <v>274.99999999999983</v>
      </c>
      <c r="Z43" s="4">
        <f t="shared" si="4"/>
        <v>161.89733061706701</v>
      </c>
    </row>
    <row r="44" spans="1:26" x14ac:dyDescent="0.2">
      <c r="A44" t="s">
        <v>493</v>
      </c>
      <c r="B44" t="s">
        <v>57</v>
      </c>
      <c r="C44" t="s">
        <v>494</v>
      </c>
      <c r="D44" t="s">
        <v>495</v>
      </c>
      <c r="E44" t="s">
        <v>60</v>
      </c>
      <c r="F44" t="s">
        <v>496</v>
      </c>
      <c r="G44" t="s">
        <v>497</v>
      </c>
      <c r="H44" t="s">
        <v>60</v>
      </c>
      <c r="I44" t="s">
        <v>63</v>
      </c>
      <c r="J44" t="s">
        <v>64</v>
      </c>
      <c r="K44" t="s">
        <v>498</v>
      </c>
      <c r="L44" t="s">
        <v>64</v>
      </c>
      <c r="M44" t="s">
        <v>66</v>
      </c>
      <c r="N44" t="s">
        <v>67</v>
      </c>
      <c r="O44" t="s">
        <v>66</v>
      </c>
      <c r="P44" t="s">
        <v>68</v>
      </c>
      <c r="Q44" t="s">
        <v>499</v>
      </c>
      <c r="R44" t="s">
        <v>500</v>
      </c>
      <c r="S44" t="s">
        <v>67</v>
      </c>
      <c r="T44" t="s">
        <v>501</v>
      </c>
      <c r="U44" t="s">
        <v>502</v>
      </c>
      <c r="V44" t="s">
        <v>503</v>
      </c>
      <c r="W44" t="s">
        <v>67</v>
      </c>
      <c r="X44" s="4">
        <f t="shared" si="0"/>
        <v>4.29091911688446</v>
      </c>
      <c r="Y44" s="4">
        <f t="shared" si="1"/>
        <v>0.47999999999999932</v>
      </c>
      <c r="Z44" s="4">
        <f t="shared" si="4"/>
        <v>12.619560245610799</v>
      </c>
    </row>
    <row r="45" spans="1:26" x14ac:dyDescent="0.2">
      <c r="A45" t="s">
        <v>504</v>
      </c>
      <c r="B45" t="s">
        <v>57</v>
      </c>
      <c r="C45" t="s">
        <v>505</v>
      </c>
      <c r="D45" t="s">
        <v>76</v>
      </c>
      <c r="E45" t="s">
        <v>60</v>
      </c>
      <c r="F45" t="s">
        <v>506</v>
      </c>
      <c r="G45" t="s">
        <v>507</v>
      </c>
      <c r="H45" t="s">
        <v>60</v>
      </c>
      <c r="I45" t="s">
        <v>63</v>
      </c>
      <c r="J45" t="s">
        <v>508</v>
      </c>
      <c r="K45" t="s">
        <v>509</v>
      </c>
      <c r="L45" t="s">
        <v>64</v>
      </c>
      <c r="M45" t="s">
        <v>66</v>
      </c>
      <c r="N45" t="s">
        <v>67</v>
      </c>
      <c r="O45" t="s">
        <v>66</v>
      </c>
      <c r="P45" t="s">
        <v>68</v>
      </c>
      <c r="Q45" t="s">
        <v>510</v>
      </c>
      <c r="R45" t="s">
        <v>511</v>
      </c>
      <c r="S45" t="s">
        <v>512</v>
      </c>
      <c r="T45" t="s">
        <v>513</v>
      </c>
      <c r="U45" t="s">
        <v>514</v>
      </c>
      <c r="V45" t="s">
        <v>515</v>
      </c>
      <c r="W45" t="s">
        <v>67</v>
      </c>
      <c r="X45" s="4">
        <f t="shared" si="0"/>
        <v>9.5905448</v>
      </c>
      <c r="Y45" s="4">
        <f t="shared" si="1"/>
        <v>0.6899999999999985</v>
      </c>
    </row>
    <row r="46" spans="1:26" x14ac:dyDescent="0.2">
      <c r="A46" t="s">
        <v>516</v>
      </c>
      <c r="B46" t="s">
        <v>57</v>
      </c>
      <c r="C46" t="s">
        <v>517</v>
      </c>
      <c r="D46" t="s">
        <v>76</v>
      </c>
      <c r="E46" t="s">
        <v>60</v>
      </c>
      <c r="F46" t="s">
        <v>518</v>
      </c>
      <c r="G46" t="s">
        <v>519</v>
      </c>
      <c r="H46" t="s">
        <v>60</v>
      </c>
      <c r="I46" t="s">
        <v>63</v>
      </c>
      <c r="J46" t="s">
        <v>520</v>
      </c>
      <c r="K46" t="s">
        <v>521</v>
      </c>
      <c r="L46" t="s">
        <v>64</v>
      </c>
      <c r="M46" t="s">
        <v>66</v>
      </c>
      <c r="N46" t="s">
        <v>67</v>
      </c>
      <c r="O46" t="s">
        <v>66</v>
      </c>
      <c r="P46" t="s">
        <v>68</v>
      </c>
      <c r="Q46" t="s">
        <v>522</v>
      </c>
      <c r="R46" t="s">
        <v>523</v>
      </c>
      <c r="S46" t="s">
        <v>524</v>
      </c>
      <c r="T46" t="s">
        <v>525</v>
      </c>
      <c r="U46" t="s">
        <v>526</v>
      </c>
      <c r="V46" t="s">
        <v>527</v>
      </c>
      <c r="W46" t="s">
        <v>67</v>
      </c>
      <c r="X46" s="4">
        <f t="shared" si="0"/>
        <v>8.4219795433486304</v>
      </c>
      <c r="Y46" s="4">
        <f t="shared" si="1"/>
        <v>0.6899999999999985</v>
      </c>
    </row>
    <row r="47" spans="1:26" x14ac:dyDescent="0.2">
      <c r="A47" t="s">
        <v>528</v>
      </c>
      <c r="B47" t="s">
        <v>57</v>
      </c>
      <c r="C47" t="s">
        <v>529</v>
      </c>
      <c r="D47" t="s">
        <v>76</v>
      </c>
      <c r="E47" t="s">
        <v>60</v>
      </c>
      <c r="F47" t="s">
        <v>530</v>
      </c>
      <c r="G47" t="s">
        <v>531</v>
      </c>
      <c r="H47" t="s">
        <v>60</v>
      </c>
      <c r="I47" t="s">
        <v>63</v>
      </c>
      <c r="J47" t="s">
        <v>64</v>
      </c>
      <c r="K47" t="s">
        <v>532</v>
      </c>
      <c r="L47" t="s">
        <v>64</v>
      </c>
      <c r="M47" t="s">
        <v>66</v>
      </c>
      <c r="N47" t="s">
        <v>67</v>
      </c>
      <c r="O47" t="s">
        <v>66</v>
      </c>
      <c r="P47" t="s">
        <v>68</v>
      </c>
      <c r="Q47" t="s">
        <v>533</v>
      </c>
      <c r="R47" t="s">
        <v>534</v>
      </c>
      <c r="S47" t="s">
        <v>535</v>
      </c>
      <c r="T47" t="s">
        <v>536</v>
      </c>
      <c r="U47" t="s">
        <v>537</v>
      </c>
      <c r="V47" t="s">
        <v>538</v>
      </c>
      <c r="W47" t="s">
        <v>67</v>
      </c>
      <c r="X47" s="4">
        <f t="shared" si="0"/>
        <v>19.627601282112302</v>
      </c>
      <c r="Y47" s="4">
        <f t="shared" si="1"/>
        <v>0.6899999999999985</v>
      </c>
    </row>
    <row r="48" spans="1:26" x14ac:dyDescent="0.2">
      <c r="A48" t="s">
        <v>539</v>
      </c>
      <c r="B48" t="s">
        <v>57</v>
      </c>
      <c r="C48" t="s">
        <v>540</v>
      </c>
      <c r="D48" t="s">
        <v>76</v>
      </c>
      <c r="E48" t="s">
        <v>60</v>
      </c>
      <c r="F48" t="s">
        <v>541</v>
      </c>
      <c r="G48" t="s">
        <v>542</v>
      </c>
      <c r="H48" t="s">
        <v>60</v>
      </c>
      <c r="I48" t="s">
        <v>63</v>
      </c>
      <c r="J48" t="s">
        <v>64</v>
      </c>
      <c r="K48" t="s">
        <v>543</v>
      </c>
      <c r="L48" t="s">
        <v>64</v>
      </c>
      <c r="M48" t="s">
        <v>66</v>
      </c>
      <c r="N48" t="s">
        <v>67</v>
      </c>
      <c r="O48" t="s">
        <v>66</v>
      </c>
      <c r="P48" t="s">
        <v>68</v>
      </c>
      <c r="Q48" t="s">
        <v>544</v>
      </c>
      <c r="R48" t="s">
        <v>545</v>
      </c>
      <c r="S48" t="s">
        <v>546</v>
      </c>
      <c r="T48" t="s">
        <v>547</v>
      </c>
      <c r="U48" t="s">
        <v>548</v>
      </c>
      <c r="V48" t="s">
        <v>549</v>
      </c>
      <c r="W48" t="s">
        <v>67</v>
      </c>
      <c r="X48" s="4">
        <f t="shared" si="0"/>
        <v>32.966105609200902</v>
      </c>
      <c r="Y48" s="4">
        <f t="shared" si="1"/>
        <v>0.6899999999999985</v>
      </c>
    </row>
    <row r="49" spans="1:26" x14ac:dyDescent="0.2">
      <c r="A49" t="s">
        <v>550</v>
      </c>
      <c r="B49" t="s">
        <v>57</v>
      </c>
      <c r="C49" t="s">
        <v>551</v>
      </c>
      <c r="D49" t="s">
        <v>76</v>
      </c>
      <c r="E49" t="s">
        <v>60</v>
      </c>
      <c r="F49" t="s">
        <v>552</v>
      </c>
      <c r="G49" t="s">
        <v>553</v>
      </c>
      <c r="H49" t="s">
        <v>60</v>
      </c>
      <c r="I49" t="s">
        <v>63</v>
      </c>
      <c r="J49" t="s">
        <v>64</v>
      </c>
      <c r="K49" t="s">
        <v>554</v>
      </c>
      <c r="L49" t="s">
        <v>64</v>
      </c>
      <c r="M49" t="s">
        <v>66</v>
      </c>
      <c r="N49" t="s">
        <v>67</v>
      </c>
      <c r="O49" t="s">
        <v>66</v>
      </c>
      <c r="P49" t="s">
        <v>68</v>
      </c>
      <c r="Q49" t="s">
        <v>555</v>
      </c>
      <c r="R49" t="s">
        <v>556</v>
      </c>
      <c r="S49" t="s">
        <v>557</v>
      </c>
      <c r="T49" t="s">
        <v>558</v>
      </c>
      <c r="U49" t="s">
        <v>559</v>
      </c>
      <c r="V49" t="s">
        <v>560</v>
      </c>
      <c r="W49" t="s">
        <v>67</v>
      </c>
      <c r="X49" s="4">
        <f t="shared" si="0"/>
        <v>44.428210730524597</v>
      </c>
      <c r="Y49" s="4">
        <f t="shared" si="1"/>
        <v>0.6899999999999985</v>
      </c>
    </row>
    <row r="50" spans="1:26" x14ac:dyDescent="0.2">
      <c r="A50" t="s">
        <v>561</v>
      </c>
      <c r="B50" t="s">
        <v>57</v>
      </c>
      <c r="C50" t="s">
        <v>562</v>
      </c>
      <c r="D50" t="s">
        <v>76</v>
      </c>
      <c r="E50" t="s">
        <v>60</v>
      </c>
      <c r="F50" t="s">
        <v>563</v>
      </c>
      <c r="G50" t="s">
        <v>564</v>
      </c>
      <c r="H50" t="s">
        <v>60</v>
      </c>
      <c r="I50" t="s">
        <v>63</v>
      </c>
      <c r="J50" t="s">
        <v>64</v>
      </c>
      <c r="K50" t="s">
        <v>565</v>
      </c>
      <c r="L50" t="s">
        <v>64</v>
      </c>
      <c r="M50" t="s">
        <v>66</v>
      </c>
      <c r="N50" t="s">
        <v>67</v>
      </c>
      <c r="O50" t="s">
        <v>66</v>
      </c>
      <c r="P50" t="s">
        <v>68</v>
      </c>
      <c r="Q50" t="s">
        <v>566</v>
      </c>
      <c r="R50" t="s">
        <v>567</v>
      </c>
      <c r="S50" t="s">
        <v>568</v>
      </c>
      <c r="T50" t="s">
        <v>569</v>
      </c>
      <c r="U50" t="s">
        <v>570</v>
      </c>
      <c r="V50" t="s">
        <v>571</v>
      </c>
      <c r="W50" t="s">
        <v>67</v>
      </c>
      <c r="X50" s="4">
        <f t="shared" si="0"/>
        <v>37.253753379999999</v>
      </c>
      <c r="Y50" s="4">
        <f t="shared" si="1"/>
        <v>0.6899999999999985</v>
      </c>
    </row>
    <row r="51" spans="1:26" x14ac:dyDescent="0.2">
      <c r="A51" t="s">
        <v>572</v>
      </c>
      <c r="B51" t="s">
        <v>57</v>
      </c>
      <c r="C51" t="s">
        <v>573</v>
      </c>
      <c r="D51" t="s">
        <v>76</v>
      </c>
      <c r="E51" t="s">
        <v>60</v>
      </c>
      <c r="F51" t="s">
        <v>574</v>
      </c>
      <c r="G51" t="s">
        <v>575</v>
      </c>
      <c r="H51" t="s">
        <v>60</v>
      </c>
      <c r="I51" t="s">
        <v>63</v>
      </c>
      <c r="J51" t="s">
        <v>64</v>
      </c>
      <c r="K51" t="s">
        <v>576</v>
      </c>
      <c r="L51" t="s">
        <v>64</v>
      </c>
      <c r="M51" t="s">
        <v>66</v>
      </c>
      <c r="N51" t="s">
        <v>67</v>
      </c>
      <c r="O51" t="s">
        <v>66</v>
      </c>
      <c r="P51" t="s">
        <v>68</v>
      </c>
      <c r="Q51" t="s">
        <v>577</v>
      </c>
      <c r="R51" t="s">
        <v>578</v>
      </c>
      <c r="S51" t="s">
        <v>579</v>
      </c>
      <c r="T51" t="s">
        <v>580</v>
      </c>
      <c r="U51" t="s">
        <v>581</v>
      </c>
      <c r="V51" t="s">
        <v>582</v>
      </c>
      <c r="W51" t="s">
        <v>67</v>
      </c>
      <c r="X51" s="4">
        <f t="shared" si="0"/>
        <v>33.974898599088299</v>
      </c>
      <c r="Y51" s="4">
        <f t="shared" si="1"/>
        <v>0.6899999999999985</v>
      </c>
    </row>
    <row r="52" spans="1:26" x14ac:dyDescent="0.2">
      <c r="A52" t="s">
        <v>583</v>
      </c>
      <c r="B52" t="s">
        <v>57</v>
      </c>
      <c r="C52" t="s">
        <v>584</v>
      </c>
      <c r="D52" t="s">
        <v>76</v>
      </c>
      <c r="E52" t="s">
        <v>60</v>
      </c>
      <c r="F52" t="s">
        <v>585</v>
      </c>
      <c r="G52" t="s">
        <v>586</v>
      </c>
      <c r="H52" t="s">
        <v>60</v>
      </c>
      <c r="I52" t="s">
        <v>63</v>
      </c>
      <c r="J52" t="s">
        <v>64</v>
      </c>
      <c r="K52" t="s">
        <v>587</v>
      </c>
      <c r="L52" t="s">
        <v>64</v>
      </c>
      <c r="M52" t="s">
        <v>66</v>
      </c>
      <c r="N52" t="s">
        <v>67</v>
      </c>
      <c r="O52" t="s">
        <v>66</v>
      </c>
      <c r="P52" t="s">
        <v>68</v>
      </c>
      <c r="Q52" t="s">
        <v>588</v>
      </c>
      <c r="R52" t="s">
        <v>589</v>
      </c>
      <c r="S52" t="s">
        <v>590</v>
      </c>
      <c r="T52" t="s">
        <v>591</v>
      </c>
      <c r="U52" t="s">
        <v>592</v>
      </c>
      <c r="V52" t="s">
        <v>593</v>
      </c>
      <c r="W52" t="s">
        <v>67</v>
      </c>
      <c r="X52" s="4">
        <f t="shared" si="0"/>
        <v>36.848918634932303</v>
      </c>
      <c r="Y52" s="4">
        <f t="shared" si="1"/>
        <v>0.6899999999999985</v>
      </c>
    </row>
    <row r="53" spans="1:26" x14ac:dyDescent="0.2">
      <c r="A53" t="s">
        <v>594</v>
      </c>
      <c r="B53" t="s">
        <v>57</v>
      </c>
      <c r="C53" t="s">
        <v>595</v>
      </c>
      <c r="D53" t="s">
        <v>76</v>
      </c>
      <c r="E53" t="s">
        <v>60</v>
      </c>
      <c r="F53" t="s">
        <v>596</v>
      </c>
      <c r="G53" t="s">
        <v>597</v>
      </c>
      <c r="H53" t="s">
        <v>60</v>
      </c>
      <c r="I53" t="s">
        <v>63</v>
      </c>
      <c r="J53" t="s">
        <v>598</v>
      </c>
      <c r="K53" t="s">
        <v>599</v>
      </c>
      <c r="L53" t="s">
        <v>64</v>
      </c>
      <c r="M53" t="s">
        <v>66</v>
      </c>
      <c r="N53" t="s">
        <v>67</v>
      </c>
      <c r="O53" t="s">
        <v>66</v>
      </c>
      <c r="P53" t="s">
        <v>68</v>
      </c>
      <c r="Q53" t="s">
        <v>600</v>
      </c>
      <c r="R53" t="s">
        <v>601</v>
      </c>
      <c r="S53" t="s">
        <v>602</v>
      </c>
      <c r="T53" t="s">
        <v>67</v>
      </c>
      <c r="U53" t="s">
        <v>84</v>
      </c>
      <c r="V53" t="s">
        <v>85</v>
      </c>
      <c r="W53" t="s">
        <v>67</v>
      </c>
      <c r="X53" s="4">
        <f t="shared" si="0"/>
        <v>20.434221460791299</v>
      </c>
      <c r="Y53" s="4">
        <f t="shared" si="1"/>
        <v>0.6899999999999985</v>
      </c>
    </row>
    <row r="54" spans="1:26" x14ac:dyDescent="0.2">
      <c r="A54" t="s">
        <v>603</v>
      </c>
      <c r="B54" t="s">
        <v>57</v>
      </c>
      <c r="C54" t="s">
        <v>130</v>
      </c>
      <c r="D54" t="s">
        <v>244</v>
      </c>
      <c r="E54" t="s">
        <v>60</v>
      </c>
      <c r="F54" t="s">
        <v>604</v>
      </c>
      <c r="G54" t="s">
        <v>605</v>
      </c>
      <c r="H54" t="s">
        <v>60</v>
      </c>
      <c r="I54" t="s">
        <v>63</v>
      </c>
      <c r="J54" t="s">
        <v>64</v>
      </c>
      <c r="K54" t="s">
        <v>606</v>
      </c>
      <c r="L54" t="s">
        <v>64</v>
      </c>
      <c r="M54" t="s">
        <v>66</v>
      </c>
      <c r="N54" t="s">
        <v>67</v>
      </c>
      <c r="O54" t="s">
        <v>66</v>
      </c>
      <c r="P54" t="s">
        <v>68</v>
      </c>
      <c r="Q54" t="s">
        <v>607</v>
      </c>
      <c r="R54" t="s">
        <v>608</v>
      </c>
      <c r="S54" t="s">
        <v>609</v>
      </c>
      <c r="T54" t="s">
        <v>610</v>
      </c>
      <c r="U54" t="s">
        <v>139</v>
      </c>
      <c r="V54" t="s">
        <v>140</v>
      </c>
      <c r="W54" t="s">
        <v>67</v>
      </c>
      <c r="X54" s="4">
        <f t="shared" si="0"/>
        <v>300</v>
      </c>
      <c r="Y54" s="4">
        <f t="shared" si="1"/>
        <v>66</v>
      </c>
    </row>
    <row r="55" spans="1:26" x14ac:dyDescent="0.2">
      <c r="A55" t="s">
        <v>611</v>
      </c>
      <c r="B55" t="s">
        <v>57</v>
      </c>
      <c r="C55" t="s">
        <v>612</v>
      </c>
      <c r="D55" t="s">
        <v>613</v>
      </c>
      <c r="E55" t="s">
        <v>60</v>
      </c>
      <c r="F55" t="s">
        <v>614</v>
      </c>
      <c r="G55" t="s">
        <v>615</v>
      </c>
      <c r="H55" t="s">
        <v>60</v>
      </c>
      <c r="I55" t="s">
        <v>63</v>
      </c>
      <c r="J55" t="s">
        <v>64</v>
      </c>
      <c r="K55" t="s">
        <v>616</v>
      </c>
      <c r="L55" t="s">
        <v>64</v>
      </c>
      <c r="M55" t="s">
        <v>66</v>
      </c>
      <c r="N55" t="s">
        <v>67</v>
      </c>
      <c r="O55" t="s">
        <v>66</v>
      </c>
      <c r="P55" t="s">
        <v>68</v>
      </c>
      <c r="Q55" t="s">
        <v>617</v>
      </c>
      <c r="R55" t="s">
        <v>618</v>
      </c>
      <c r="S55" t="s">
        <v>67</v>
      </c>
      <c r="T55" t="s">
        <v>619</v>
      </c>
      <c r="U55" t="s">
        <v>620</v>
      </c>
      <c r="V55" t="s">
        <v>621</v>
      </c>
      <c r="W55" t="s">
        <v>67</v>
      </c>
      <c r="X55" s="4">
        <f t="shared" si="0"/>
        <v>12.1300400366666</v>
      </c>
      <c r="Y55" s="4">
        <f t="shared" si="1"/>
        <v>11.499999999999989</v>
      </c>
      <c r="Z55" s="4">
        <f>V55/1000000</f>
        <v>24.432417620000003</v>
      </c>
    </row>
    <row r="56" spans="1:26" x14ac:dyDescent="0.2">
      <c r="A56" t="s">
        <v>622</v>
      </c>
      <c r="B56" t="s">
        <v>57</v>
      </c>
      <c r="C56" t="s">
        <v>623</v>
      </c>
      <c r="D56" t="s">
        <v>76</v>
      </c>
      <c r="E56" t="s">
        <v>60</v>
      </c>
      <c r="F56" t="s">
        <v>624</v>
      </c>
      <c r="G56" t="s">
        <v>625</v>
      </c>
      <c r="H56" t="s">
        <v>60</v>
      </c>
      <c r="I56" t="s">
        <v>63</v>
      </c>
      <c r="J56" t="s">
        <v>626</v>
      </c>
      <c r="K56" t="s">
        <v>627</v>
      </c>
      <c r="L56" t="s">
        <v>64</v>
      </c>
      <c r="M56" t="s">
        <v>66</v>
      </c>
      <c r="N56" t="s">
        <v>67</v>
      </c>
      <c r="O56" t="s">
        <v>66</v>
      </c>
      <c r="P56" t="s">
        <v>68</v>
      </c>
      <c r="Q56" t="s">
        <v>628</v>
      </c>
      <c r="R56" t="s">
        <v>629</v>
      </c>
      <c r="S56" t="s">
        <v>630</v>
      </c>
      <c r="T56" t="s">
        <v>631</v>
      </c>
      <c r="U56" t="s">
        <v>632</v>
      </c>
      <c r="V56" t="s">
        <v>633</v>
      </c>
      <c r="W56" t="s">
        <v>67</v>
      </c>
      <c r="X56" s="4">
        <f t="shared" si="0"/>
        <v>30.346317335183201</v>
      </c>
      <c r="Y56" s="4">
        <f t="shared" si="1"/>
        <v>0.6899999999999985</v>
      </c>
    </row>
    <row r="57" spans="1:26" x14ac:dyDescent="0.2">
      <c r="A57" t="s">
        <v>634</v>
      </c>
      <c r="B57" t="s">
        <v>57</v>
      </c>
      <c r="C57" t="s">
        <v>635</v>
      </c>
      <c r="D57" t="s">
        <v>153</v>
      </c>
      <c r="E57" t="s">
        <v>60</v>
      </c>
      <c r="F57" t="s">
        <v>636</v>
      </c>
      <c r="G57" t="s">
        <v>637</v>
      </c>
      <c r="H57" t="s">
        <v>60</v>
      </c>
      <c r="I57" t="s">
        <v>63</v>
      </c>
      <c r="J57" t="s">
        <v>64</v>
      </c>
      <c r="K57" t="s">
        <v>638</v>
      </c>
      <c r="L57" t="s">
        <v>64</v>
      </c>
      <c r="M57" t="s">
        <v>66</v>
      </c>
      <c r="N57" t="s">
        <v>67</v>
      </c>
      <c r="O57" t="s">
        <v>66</v>
      </c>
      <c r="P57" t="s">
        <v>68</v>
      </c>
      <c r="Q57" t="s">
        <v>639</v>
      </c>
      <c r="R57" t="s">
        <v>640</v>
      </c>
      <c r="S57" t="s">
        <v>67</v>
      </c>
      <c r="T57" t="s">
        <v>641</v>
      </c>
      <c r="U57" t="s">
        <v>642</v>
      </c>
      <c r="V57" t="s">
        <v>643</v>
      </c>
      <c r="W57" t="s">
        <v>67</v>
      </c>
      <c r="X57" s="4">
        <f t="shared" si="0"/>
        <v>4.2752909020520597</v>
      </c>
      <c r="Y57" s="4">
        <f t="shared" si="1"/>
        <v>32.999999999999915</v>
      </c>
      <c r="Z57" s="4">
        <f>V57/1000000</f>
        <v>12.842282363399901</v>
      </c>
    </row>
    <row r="58" spans="1:26" x14ac:dyDescent="0.2">
      <c r="A58" t="s">
        <v>644</v>
      </c>
      <c r="B58" t="s">
        <v>57</v>
      </c>
      <c r="C58" t="s">
        <v>645</v>
      </c>
      <c r="D58" t="s">
        <v>76</v>
      </c>
      <c r="E58" t="s">
        <v>60</v>
      </c>
      <c r="F58" t="s">
        <v>646</v>
      </c>
      <c r="G58" t="s">
        <v>647</v>
      </c>
      <c r="H58" t="s">
        <v>60</v>
      </c>
      <c r="I58" t="s">
        <v>63</v>
      </c>
      <c r="J58" t="s">
        <v>648</v>
      </c>
      <c r="K58" t="s">
        <v>649</v>
      </c>
      <c r="L58" t="s">
        <v>64</v>
      </c>
      <c r="M58" t="s">
        <v>66</v>
      </c>
      <c r="N58" t="s">
        <v>67</v>
      </c>
      <c r="O58" t="s">
        <v>66</v>
      </c>
      <c r="P58" t="s">
        <v>68</v>
      </c>
      <c r="Q58" t="s">
        <v>650</v>
      </c>
      <c r="R58" t="s">
        <v>651</v>
      </c>
      <c r="S58" t="s">
        <v>652</v>
      </c>
      <c r="T58" t="s">
        <v>67</v>
      </c>
      <c r="U58" t="s">
        <v>84</v>
      </c>
      <c r="V58" t="s">
        <v>85</v>
      </c>
      <c r="W58" t="s">
        <v>67</v>
      </c>
      <c r="X58" s="4">
        <f t="shared" si="0"/>
        <v>18.908571817155398</v>
      </c>
      <c r="Y58" s="4">
        <f t="shared" si="1"/>
        <v>0.6899999999999985</v>
      </c>
    </row>
    <row r="59" spans="1:26" x14ac:dyDescent="0.2">
      <c r="A59" t="s">
        <v>653</v>
      </c>
      <c r="B59" t="s">
        <v>57</v>
      </c>
      <c r="C59" t="s">
        <v>654</v>
      </c>
      <c r="D59" t="s">
        <v>76</v>
      </c>
      <c r="E59" t="s">
        <v>60</v>
      </c>
      <c r="F59" t="s">
        <v>655</v>
      </c>
      <c r="G59" t="s">
        <v>656</v>
      </c>
      <c r="H59" t="s">
        <v>60</v>
      </c>
      <c r="I59" t="s">
        <v>63</v>
      </c>
      <c r="J59" t="s">
        <v>657</v>
      </c>
      <c r="K59" t="s">
        <v>658</v>
      </c>
      <c r="L59" t="s">
        <v>64</v>
      </c>
      <c r="M59" t="s">
        <v>66</v>
      </c>
      <c r="N59" t="s">
        <v>67</v>
      </c>
      <c r="O59" t="s">
        <v>66</v>
      </c>
      <c r="P59" t="s">
        <v>68</v>
      </c>
      <c r="Q59" t="s">
        <v>659</v>
      </c>
      <c r="R59" t="s">
        <v>660</v>
      </c>
      <c r="S59" t="s">
        <v>661</v>
      </c>
      <c r="T59" t="s">
        <v>67</v>
      </c>
      <c r="U59" t="s">
        <v>84</v>
      </c>
      <c r="V59" t="s">
        <v>85</v>
      </c>
      <c r="W59" t="s">
        <v>67</v>
      </c>
      <c r="X59" s="4">
        <f t="shared" si="0"/>
        <v>34.834707543647298</v>
      </c>
      <c r="Y59" s="4">
        <f t="shared" si="1"/>
        <v>0.6899999999999985</v>
      </c>
    </row>
    <row r="60" spans="1:26" x14ac:dyDescent="0.2">
      <c r="A60" t="s">
        <v>662</v>
      </c>
      <c r="B60" t="s">
        <v>57</v>
      </c>
      <c r="C60" t="s">
        <v>663</v>
      </c>
      <c r="D60" t="s">
        <v>76</v>
      </c>
      <c r="E60" t="s">
        <v>60</v>
      </c>
      <c r="F60" t="s">
        <v>664</v>
      </c>
      <c r="G60" t="s">
        <v>665</v>
      </c>
      <c r="H60" t="s">
        <v>60</v>
      </c>
      <c r="I60" t="s">
        <v>63</v>
      </c>
      <c r="J60" t="s">
        <v>666</v>
      </c>
      <c r="K60" t="s">
        <v>667</v>
      </c>
      <c r="L60" t="s">
        <v>64</v>
      </c>
      <c r="M60" t="s">
        <v>66</v>
      </c>
      <c r="N60" t="s">
        <v>67</v>
      </c>
      <c r="O60" t="s">
        <v>66</v>
      </c>
      <c r="P60" t="s">
        <v>68</v>
      </c>
      <c r="Q60" t="s">
        <v>668</v>
      </c>
      <c r="R60" t="s">
        <v>669</v>
      </c>
      <c r="S60" t="s">
        <v>670</v>
      </c>
      <c r="T60" t="s">
        <v>67</v>
      </c>
      <c r="U60" t="s">
        <v>84</v>
      </c>
      <c r="V60" t="s">
        <v>85</v>
      </c>
      <c r="W60" t="s">
        <v>67</v>
      </c>
      <c r="X60" s="4">
        <f t="shared" si="0"/>
        <v>25.3992801084649</v>
      </c>
      <c r="Y60" s="4">
        <f t="shared" si="1"/>
        <v>0.6899999999999985</v>
      </c>
    </row>
    <row r="61" spans="1:26" x14ac:dyDescent="0.2">
      <c r="A61" t="s">
        <v>671</v>
      </c>
      <c r="B61" t="s">
        <v>57</v>
      </c>
      <c r="C61" t="s">
        <v>672</v>
      </c>
      <c r="D61" t="s">
        <v>153</v>
      </c>
      <c r="E61" t="s">
        <v>60</v>
      </c>
      <c r="F61" t="s">
        <v>673</v>
      </c>
      <c r="G61" t="s">
        <v>674</v>
      </c>
      <c r="H61" t="s">
        <v>60</v>
      </c>
      <c r="I61" t="s">
        <v>63</v>
      </c>
      <c r="J61" t="s">
        <v>64</v>
      </c>
      <c r="K61" t="s">
        <v>675</v>
      </c>
      <c r="L61" t="s">
        <v>64</v>
      </c>
      <c r="M61" t="s">
        <v>66</v>
      </c>
      <c r="N61" t="s">
        <v>67</v>
      </c>
      <c r="O61" t="s">
        <v>66</v>
      </c>
      <c r="P61" t="s">
        <v>68</v>
      </c>
      <c r="Q61" t="s">
        <v>676</v>
      </c>
      <c r="R61" t="s">
        <v>677</v>
      </c>
      <c r="S61" t="s">
        <v>67</v>
      </c>
      <c r="T61" t="s">
        <v>678</v>
      </c>
      <c r="U61" t="s">
        <v>679</v>
      </c>
      <c r="V61" t="s">
        <v>680</v>
      </c>
      <c r="W61" t="s">
        <v>67</v>
      </c>
      <c r="X61" s="4">
        <f t="shared" si="0"/>
        <v>3.62983916474816</v>
      </c>
      <c r="Y61" s="4">
        <f t="shared" si="1"/>
        <v>32.999999999999915</v>
      </c>
      <c r="Z61" s="4">
        <f t="shared" ref="Z61:Z70" si="5">V61/1000000</f>
        <v>12.643409589305499</v>
      </c>
    </row>
    <row r="62" spans="1:26" x14ac:dyDescent="0.2">
      <c r="A62" t="s">
        <v>681</v>
      </c>
      <c r="B62" t="s">
        <v>57</v>
      </c>
      <c r="C62" t="s">
        <v>682</v>
      </c>
      <c r="D62" t="s">
        <v>414</v>
      </c>
      <c r="E62" t="s">
        <v>60</v>
      </c>
      <c r="F62" t="s">
        <v>683</v>
      </c>
      <c r="G62" t="s">
        <v>684</v>
      </c>
      <c r="H62" t="s">
        <v>60</v>
      </c>
      <c r="I62" t="s">
        <v>63</v>
      </c>
      <c r="J62" t="s">
        <v>64</v>
      </c>
      <c r="K62" t="s">
        <v>685</v>
      </c>
      <c r="L62" t="s">
        <v>64</v>
      </c>
      <c r="M62" t="s">
        <v>66</v>
      </c>
      <c r="N62" t="s">
        <v>67</v>
      </c>
      <c r="O62" t="s">
        <v>66</v>
      </c>
      <c r="P62" t="s">
        <v>68</v>
      </c>
      <c r="Q62" t="s">
        <v>686</v>
      </c>
      <c r="R62" t="s">
        <v>687</v>
      </c>
      <c r="S62" t="s">
        <v>67</v>
      </c>
      <c r="T62" t="s">
        <v>688</v>
      </c>
      <c r="U62" t="s">
        <v>689</v>
      </c>
      <c r="V62" t="s">
        <v>690</v>
      </c>
      <c r="W62" t="s">
        <v>67</v>
      </c>
      <c r="X62" s="4">
        <f t="shared" si="0"/>
        <v>56.644498497247596</v>
      </c>
      <c r="Y62" s="4">
        <f t="shared" si="1"/>
        <v>274.99999999999983</v>
      </c>
      <c r="Z62" s="4">
        <f t="shared" si="5"/>
        <v>86.755311613902492</v>
      </c>
    </row>
    <row r="63" spans="1:26" x14ac:dyDescent="0.2">
      <c r="A63" t="s">
        <v>691</v>
      </c>
      <c r="B63" t="s">
        <v>57</v>
      </c>
      <c r="C63" t="s">
        <v>692</v>
      </c>
      <c r="D63" t="s">
        <v>414</v>
      </c>
      <c r="E63" t="s">
        <v>60</v>
      </c>
      <c r="F63" t="s">
        <v>693</v>
      </c>
      <c r="G63" t="s">
        <v>684</v>
      </c>
      <c r="H63" t="s">
        <v>60</v>
      </c>
      <c r="I63" t="s">
        <v>63</v>
      </c>
      <c r="J63" t="s">
        <v>64</v>
      </c>
      <c r="K63" t="s">
        <v>694</v>
      </c>
      <c r="L63" t="s">
        <v>64</v>
      </c>
      <c r="M63" t="s">
        <v>66</v>
      </c>
      <c r="N63" t="s">
        <v>67</v>
      </c>
      <c r="O63" t="s">
        <v>66</v>
      </c>
      <c r="P63" t="s">
        <v>68</v>
      </c>
      <c r="Q63" t="s">
        <v>695</v>
      </c>
      <c r="R63" t="s">
        <v>687</v>
      </c>
      <c r="S63" t="s">
        <v>67</v>
      </c>
      <c r="T63" t="s">
        <v>696</v>
      </c>
      <c r="U63" t="s">
        <v>697</v>
      </c>
      <c r="V63" t="s">
        <v>698</v>
      </c>
      <c r="W63" t="s">
        <v>67</v>
      </c>
      <c r="X63" s="4">
        <f t="shared" si="0"/>
        <v>58.133204371978998</v>
      </c>
      <c r="Y63" s="4">
        <f t="shared" si="1"/>
        <v>274.99999999999983</v>
      </c>
      <c r="Z63" s="4">
        <f t="shared" si="5"/>
        <v>84.8030855059624</v>
      </c>
    </row>
    <row r="64" spans="1:26" x14ac:dyDescent="0.2">
      <c r="A64" t="s">
        <v>699</v>
      </c>
      <c r="B64" t="s">
        <v>57</v>
      </c>
      <c r="C64" t="s">
        <v>700</v>
      </c>
      <c r="D64" t="s">
        <v>414</v>
      </c>
      <c r="E64" t="s">
        <v>60</v>
      </c>
      <c r="F64" t="s">
        <v>701</v>
      </c>
      <c r="G64" t="s">
        <v>702</v>
      </c>
      <c r="H64" t="s">
        <v>60</v>
      </c>
      <c r="I64" t="s">
        <v>63</v>
      </c>
      <c r="J64" t="s">
        <v>64</v>
      </c>
      <c r="K64" t="s">
        <v>703</v>
      </c>
      <c r="L64" t="s">
        <v>64</v>
      </c>
      <c r="M64" t="s">
        <v>66</v>
      </c>
      <c r="N64" t="s">
        <v>67</v>
      </c>
      <c r="O64" t="s">
        <v>66</v>
      </c>
      <c r="P64" t="s">
        <v>68</v>
      </c>
      <c r="Q64" t="s">
        <v>704</v>
      </c>
      <c r="R64" t="s">
        <v>705</v>
      </c>
      <c r="S64" t="s">
        <v>67</v>
      </c>
      <c r="T64" t="s">
        <v>706</v>
      </c>
      <c r="U64" t="s">
        <v>707</v>
      </c>
      <c r="V64" t="s">
        <v>708</v>
      </c>
      <c r="W64" t="s">
        <v>67</v>
      </c>
      <c r="X64" s="4">
        <f t="shared" si="0"/>
        <v>46.365080107655302</v>
      </c>
      <c r="Y64" s="4">
        <f t="shared" si="1"/>
        <v>274.99999999999983</v>
      </c>
      <c r="Z64" s="4">
        <f t="shared" si="5"/>
        <v>84.620484653860302</v>
      </c>
    </row>
    <row r="65" spans="1:26" x14ac:dyDescent="0.2">
      <c r="A65" t="s">
        <v>709</v>
      </c>
      <c r="B65" t="s">
        <v>57</v>
      </c>
      <c r="C65" t="s">
        <v>710</v>
      </c>
      <c r="D65" t="s">
        <v>414</v>
      </c>
      <c r="E65" t="s">
        <v>60</v>
      </c>
      <c r="F65" t="s">
        <v>711</v>
      </c>
      <c r="G65" t="s">
        <v>702</v>
      </c>
      <c r="H65" t="s">
        <v>60</v>
      </c>
      <c r="I65" t="s">
        <v>63</v>
      </c>
      <c r="J65" t="s">
        <v>64</v>
      </c>
      <c r="K65" t="s">
        <v>712</v>
      </c>
      <c r="L65" t="s">
        <v>64</v>
      </c>
      <c r="M65" t="s">
        <v>66</v>
      </c>
      <c r="N65" t="s">
        <v>67</v>
      </c>
      <c r="O65" t="s">
        <v>66</v>
      </c>
      <c r="P65" t="s">
        <v>68</v>
      </c>
      <c r="Q65" t="s">
        <v>704</v>
      </c>
      <c r="R65" t="s">
        <v>705</v>
      </c>
      <c r="S65" t="s">
        <v>67</v>
      </c>
      <c r="T65" t="s">
        <v>713</v>
      </c>
      <c r="U65" t="s">
        <v>714</v>
      </c>
      <c r="V65" t="s">
        <v>715</v>
      </c>
      <c r="W65" t="s">
        <v>67</v>
      </c>
      <c r="X65" s="4">
        <f t="shared" si="0"/>
        <v>46.678103740420298</v>
      </c>
      <c r="Y65" s="4">
        <f t="shared" si="1"/>
        <v>274.99999999999983</v>
      </c>
      <c r="Z65" s="4">
        <f t="shared" si="5"/>
        <v>85.0611339733005</v>
      </c>
    </row>
    <row r="66" spans="1:26" x14ac:dyDescent="0.2">
      <c r="A66" t="s">
        <v>716</v>
      </c>
      <c r="B66" t="s">
        <v>57</v>
      </c>
      <c r="C66" t="s">
        <v>717</v>
      </c>
      <c r="D66" t="s">
        <v>153</v>
      </c>
      <c r="E66" t="s">
        <v>60</v>
      </c>
      <c r="F66" t="s">
        <v>718</v>
      </c>
      <c r="G66" t="s">
        <v>719</v>
      </c>
      <c r="H66" t="s">
        <v>60</v>
      </c>
      <c r="I66" t="s">
        <v>63</v>
      </c>
      <c r="J66" t="s">
        <v>64</v>
      </c>
      <c r="K66" t="s">
        <v>720</v>
      </c>
      <c r="L66" t="s">
        <v>64</v>
      </c>
      <c r="M66" t="s">
        <v>66</v>
      </c>
      <c r="N66" t="s">
        <v>67</v>
      </c>
      <c r="O66" t="s">
        <v>66</v>
      </c>
      <c r="P66" t="s">
        <v>68</v>
      </c>
      <c r="Q66" t="s">
        <v>721</v>
      </c>
      <c r="R66" t="s">
        <v>722</v>
      </c>
      <c r="S66" t="s">
        <v>67</v>
      </c>
      <c r="T66" t="s">
        <v>723</v>
      </c>
      <c r="U66" t="s">
        <v>724</v>
      </c>
      <c r="V66" t="s">
        <v>725</v>
      </c>
      <c r="W66" t="s">
        <v>67</v>
      </c>
      <c r="X66" s="4">
        <f t="shared" si="0"/>
        <v>4.3223158610984598</v>
      </c>
      <c r="Y66" s="4">
        <f t="shared" si="1"/>
        <v>32.999999999999915</v>
      </c>
      <c r="Z66" s="4">
        <f t="shared" si="5"/>
        <v>12.897276974469399</v>
      </c>
    </row>
    <row r="67" spans="1:26" x14ac:dyDescent="0.2">
      <c r="A67" t="s">
        <v>726</v>
      </c>
      <c r="B67" t="s">
        <v>57</v>
      </c>
      <c r="C67" t="s">
        <v>727</v>
      </c>
      <c r="D67" t="s">
        <v>153</v>
      </c>
      <c r="E67" t="s">
        <v>60</v>
      </c>
      <c r="F67" t="s">
        <v>728</v>
      </c>
      <c r="G67" t="s">
        <v>729</v>
      </c>
      <c r="H67" t="s">
        <v>60</v>
      </c>
      <c r="I67" t="s">
        <v>63</v>
      </c>
      <c r="J67" t="s">
        <v>64</v>
      </c>
      <c r="K67" t="s">
        <v>730</v>
      </c>
      <c r="L67" t="s">
        <v>64</v>
      </c>
      <c r="M67" t="s">
        <v>66</v>
      </c>
      <c r="N67" t="s">
        <v>67</v>
      </c>
      <c r="O67" t="s">
        <v>66</v>
      </c>
      <c r="P67" t="s">
        <v>68</v>
      </c>
      <c r="Q67" t="s">
        <v>731</v>
      </c>
      <c r="R67" t="s">
        <v>732</v>
      </c>
      <c r="S67" t="s">
        <v>67</v>
      </c>
      <c r="T67" t="s">
        <v>733</v>
      </c>
      <c r="U67" t="s">
        <v>734</v>
      </c>
      <c r="V67" t="s">
        <v>735</v>
      </c>
      <c r="W67" t="s">
        <v>67</v>
      </c>
      <c r="X67" s="4">
        <f t="shared" si="0"/>
        <v>4.3995832493528599</v>
      </c>
      <c r="Y67" s="4">
        <f t="shared" si="1"/>
        <v>32.999999999999915</v>
      </c>
      <c r="Z67" s="4">
        <f t="shared" si="5"/>
        <v>12.8710975083523</v>
      </c>
    </row>
    <row r="68" spans="1:26" x14ac:dyDescent="0.2">
      <c r="A68" t="s">
        <v>736</v>
      </c>
      <c r="B68" t="s">
        <v>57</v>
      </c>
      <c r="C68" t="s">
        <v>737</v>
      </c>
      <c r="D68" t="s">
        <v>153</v>
      </c>
      <c r="E68" t="s">
        <v>60</v>
      </c>
      <c r="F68" t="s">
        <v>738</v>
      </c>
      <c r="G68" t="s">
        <v>739</v>
      </c>
      <c r="H68" t="s">
        <v>60</v>
      </c>
      <c r="I68" t="s">
        <v>63</v>
      </c>
      <c r="J68" t="s">
        <v>64</v>
      </c>
      <c r="K68" t="s">
        <v>740</v>
      </c>
      <c r="L68" t="s">
        <v>64</v>
      </c>
      <c r="M68" t="s">
        <v>66</v>
      </c>
      <c r="N68" t="s">
        <v>67</v>
      </c>
      <c r="O68" t="s">
        <v>66</v>
      </c>
      <c r="P68" t="s">
        <v>68</v>
      </c>
      <c r="Q68" t="s">
        <v>741</v>
      </c>
      <c r="R68" t="s">
        <v>742</v>
      </c>
      <c r="S68" t="s">
        <v>67</v>
      </c>
      <c r="T68" t="s">
        <v>743</v>
      </c>
      <c r="U68" t="s">
        <v>744</v>
      </c>
      <c r="V68" t="s">
        <v>745</v>
      </c>
      <c r="W68" t="s">
        <v>67</v>
      </c>
      <c r="X68" s="4">
        <f t="shared" si="0"/>
        <v>1.4375480547547301</v>
      </c>
      <c r="Y68" s="4">
        <f t="shared" si="1"/>
        <v>32.999999999999915</v>
      </c>
      <c r="Z68" s="4">
        <f t="shared" si="5"/>
        <v>8.7837721785530505</v>
      </c>
    </row>
    <row r="69" spans="1:26" x14ac:dyDescent="0.2">
      <c r="A69" t="s">
        <v>746</v>
      </c>
      <c r="B69" t="s">
        <v>57</v>
      </c>
      <c r="C69" t="s">
        <v>747</v>
      </c>
      <c r="D69" t="s">
        <v>153</v>
      </c>
      <c r="E69" t="s">
        <v>60</v>
      </c>
      <c r="F69" t="s">
        <v>748</v>
      </c>
      <c r="G69" t="s">
        <v>749</v>
      </c>
      <c r="H69" t="s">
        <v>60</v>
      </c>
      <c r="I69" t="s">
        <v>63</v>
      </c>
      <c r="J69" t="s">
        <v>64</v>
      </c>
      <c r="K69" t="s">
        <v>750</v>
      </c>
      <c r="L69" t="s">
        <v>64</v>
      </c>
      <c r="M69" t="s">
        <v>66</v>
      </c>
      <c r="N69" t="s">
        <v>67</v>
      </c>
      <c r="O69" t="s">
        <v>66</v>
      </c>
      <c r="P69" t="s">
        <v>68</v>
      </c>
      <c r="Q69" t="s">
        <v>751</v>
      </c>
      <c r="R69" t="s">
        <v>752</v>
      </c>
      <c r="S69" t="s">
        <v>67</v>
      </c>
      <c r="T69" t="s">
        <v>753</v>
      </c>
      <c r="U69" t="s">
        <v>754</v>
      </c>
      <c r="V69" t="s">
        <v>755</v>
      </c>
      <c r="W69" t="s">
        <v>67</v>
      </c>
      <c r="X69" s="4">
        <f t="shared" ref="X69:X72" si="6">C69/1000000</f>
        <v>4.3215147453360299</v>
      </c>
      <c r="Y69" s="4">
        <f t="shared" ref="Y69:Y72" si="7">D69*SQRT(3)/1000</f>
        <v>32.999999999999915</v>
      </c>
      <c r="Z69" s="4">
        <f t="shared" si="5"/>
        <v>12.899598566070201</v>
      </c>
    </row>
    <row r="70" spans="1:26" x14ac:dyDescent="0.2">
      <c r="A70" t="s">
        <v>756</v>
      </c>
      <c r="B70" t="s">
        <v>57</v>
      </c>
      <c r="C70" t="s">
        <v>757</v>
      </c>
      <c r="D70" t="s">
        <v>177</v>
      </c>
      <c r="E70" t="s">
        <v>60</v>
      </c>
      <c r="F70" t="s">
        <v>758</v>
      </c>
      <c r="G70" t="s">
        <v>759</v>
      </c>
      <c r="H70" t="s">
        <v>60</v>
      </c>
      <c r="I70" t="s">
        <v>63</v>
      </c>
      <c r="J70" t="s">
        <v>64</v>
      </c>
      <c r="K70" t="s">
        <v>760</v>
      </c>
      <c r="L70" t="s">
        <v>64</v>
      </c>
      <c r="M70" t="s">
        <v>66</v>
      </c>
      <c r="N70" t="s">
        <v>67</v>
      </c>
      <c r="O70" t="s">
        <v>66</v>
      </c>
      <c r="P70" t="s">
        <v>68</v>
      </c>
      <c r="Q70" t="s">
        <v>761</v>
      </c>
      <c r="R70" t="s">
        <v>762</v>
      </c>
      <c r="S70" t="s">
        <v>67</v>
      </c>
      <c r="T70" t="s">
        <v>763</v>
      </c>
      <c r="U70" t="s">
        <v>764</v>
      </c>
      <c r="V70" t="s">
        <v>765</v>
      </c>
      <c r="W70" t="s">
        <v>67</v>
      </c>
      <c r="X70" s="4">
        <f t="shared" si="6"/>
        <v>6.3897022889999997</v>
      </c>
      <c r="Y70" s="4">
        <f t="shared" si="7"/>
        <v>21.999999999999883</v>
      </c>
      <c r="Z70" s="4">
        <f t="shared" si="5"/>
        <v>15.148941650000001</v>
      </c>
    </row>
    <row r="71" spans="1:26" x14ac:dyDescent="0.2">
      <c r="A71" t="s">
        <v>766</v>
      </c>
      <c r="B71" t="s">
        <v>57</v>
      </c>
      <c r="C71" t="s">
        <v>767</v>
      </c>
      <c r="D71" t="s">
        <v>768</v>
      </c>
      <c r="E71" t="s">
        <v>60</v>
      </c>
      <c r="F71" t="s">
        <v>769</v>
      </c>
      <c r="G71" t="s">
        <v>770</v>
      </c>
      <c r="H71" t="s">
        <v>60</v>
      </c>
      <c r="I71" t="s">
        <v>63</v>
      </c>
      <c r="J71" t="s">
        <v>64</v>
      </c>
      <c r="K71" t="s">
        <v>771</v>
      </c>
      <c r="L71" t="s">
        <v>64</v>
      </c>
      <c r="M71" t="s">
        <v>66</v>
      </c>
      <c r="N71" t="s">
        <v>67</v>
      </c>
      <c r="O71" t="s">
        <v>66</v>
      </c>
      <c r="P71" t="s">
        <v>68</v>
      </c>
      <c r="Q71" t="s">
        <v>772</v>
      </c>
      <c r="R71" t="s">
        <v>773</v>
      </c>
      <c r="S71" t="s">
        <v>774</v>
      </c>
      <c r="T71" t="s">
        <v>775</v>
      </c>
      <c r="U71" t="s">
        <v>776</v>
      </c>
      <c r="V71" t="s">
        <v>777</v>
      </c>
      <c r="W71" t="s">
        <v>67</v>
      </c>
      <c r="X71" s="4">
        <f t="shared" si="6"/>
        <v>179.72270783114499</v>
      </c>
      <c r="Y71" s="4">
        <f t="shared" si="7"/>
        <v>499.99999999999841</v>
      </c>
    </row>
    <row r="72" spans="1:26" x14ac:dyDescent="0.2">
      <c r="A72" t="s">
        <v>778</v>
      </c>
      <c r="B72" t="s">
        <v>57</v>
      </c>
      <c r="C72" t="s">
        <v>779</v>
      </c>
      <c r="D72" t="s">
        <v>211</v>
      </c>
      <c r="E72" t="s">
        <v>60</v>
      </c>
      <c r="F72" t="s">
        <v>780</v>
      </c>
      <c r="G72" t="s">
        <v>781</v>
      </c>
      <c r="H72" t="s">
        <v>60</v>
      </c>
      <c r="I72" t="s">
        <v>63</v>
      </c>
      <c r="J72" t="s">
        <v>64</v>
      </c>
      <c r="K72" t="s">
        <v>782</v>
      </c>
      <c r="L72" t="s">
        <v>64</v>
      </c>
      <c r="M72" t="s">
        <v>66</v>
      </c>
      <c r="N72" t="s">
        <v>67</v>
      </c>
      <c r="O72" t="s">
        <v>66</v>
      </c>
      <c r="P72" t="s">
        <v>68</v>
      </c>
      <c r="Q72" t="s">
        <v>783</v>
      </c>
      <c r="R72" t="s">
        <v>784</v>
      </c>
      <c r="S72" t="s">
        <v>785</v>
      </c>
      <c r="T72" t="s">
        <v>786</v>
      </c>
      <c r="U72" t="s">
        <v>787</v>
      </c>
      <c r="V72" t="s">
        <v>788</v>
      </c>
      <c r="W72" t="s">
        <v>67</v>
      </c>
      <c r="X72" s="4">
        <f t="shared" si="6"/>
        <v>181.11952842058</v>
      </c>
      <c r="Y72" s="4">
        <f t="shared" si="7"/>
        <v>219.99999999999883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S-NEM2300-bus.ecf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2021-09-02T05:51:38Z</dcterms:created>
  <dcterms:modified xsi:type="dcterms:W3CDTF">2022-12-23T00:06:33Z</dcterms:modified>
</cp:coreProperties>
</file>