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e4827\Documents\test\"/>
    </mc:Choice>
  </mc:AlternateContent>
  <bookViews>
    <workbookView xWindow="0" yWindow="0" windowWidth="23040" windowHeight="9996" activeTab="1"/>
  </bookViews>
  <sheets>
    <sheet name="要件" sheetId="2" r:id="rId1"/>
    <sheet name="全体スケジュール" sheetId="3" r:id="rId2"/>
  </sheets>
  <definedNames>
    <definedName name="_xlnm.Print_Area" localSheetId="1">全体スケジュール!$A$1:$BV$60</definedName>
    <definedName name="_xlnm.Print_Titles" localSheetId="1">全体スケジュール!$1:$3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8" i="3"/>
  <c r="I10" i="3"/>
  <c r="I12" i="3"/>
  <c r="I14" i="3"/>
  <c r="I16" i="3"/>
  <c r="I18" i="3"/>
  <c r="I20" i="3"/>
  <c r="I22" i="3"/>
  <c r="I24" i="3"/>
  <c r="G26" i="3" l="1"/>
  <c r="F26" i="3"/>
  <c r="I35" i="3"/>
  <c r="I57" i="3"/>
  <c r="I55" i="3"/>
  <c r="I47" i="3"/>
  <c r="I45" i="3"/>
  <c r="I37" i="3"/>
  <c r="I33" i="3"/>
  <c r="I4" i="3" l="1"/>
  <c r="F39" i="3"/>
  <c r="G39" i="3"/>
  <c r="F49" i="3"/>
  <c r="G49" i="3"/>
  <c r="F59" i="3"/>
  <c r="G59" i="3"/>
</calcChain>
</file>

<file path=xl/sharedStrings.xml><?xml version="1.0" encoding="utf-8"?>
<sst xmlns="http://schemas.openxmlformats.org/spreadsheetml/2006/main" count="150" uniqueCount="87">
  <si>
    <t>テスト用データがほしい</t>
    <rPh sb="3" eb="4">
      <t>ヨウ</t>
    </rPh>
    <phoneticPr fontId="1"/>
  </si>
  <si>
    <t>6.用語の登録方法</t>
    <rPh sb="2" eb="4">
      <t>ヨウゴ</t>
    </rPh>
    <rPh sb="5" eb="7">
      <t>トウロク</t>
    </rPh>
    <rPh sb="7" eb="9">
      <t>ホウホウ</t>
    </rPh>
    <phoneticPr fontId="1"/>
  </si>
  <si>
    <t>5.ワイルドカード</t>
    <phoneticPr fontId="1"/>
  </si>
  <si>
    <t>4.検索ワードの隣に検索ワードがどういう意味なのかを記載</t>
    <rPh sb="2" eb="4">
      <t>ケンサク</t>
    </rPh>
    <rPh sb="8" eb="9">
      <t>トナリ</t>
    </rPh>
    <rPh sb="10" eb="12">
      <t>ケンサク</t>
    </rPh>
    <rPh sb="20" eb="22">
      <t>イミ</t>
    </rPh>
    <rPh sb="26" eb="28">
      <t>キサイ</t>
    </rPh>
    <phoneticPr fontId="1"/>
  </si>
  <si>
    <t>3.検索ワードは種別で分けられるように</t>
    <rPh sb="2" eb="4">
      <t>ケンサク</t>
    </rPh>
    <rPh sb="8" eb="10">
      <t>シュベツ</t>
    </rPh>
    <rPh sb="11" eb="12">
      <t>ワ</t>
    </rPh>
    <phoneticPr fontId="1"/>
  </si>
  <si>
    <t>を作成し、子画面で</t>
    <rPh sb="1" eb="3">
      <t>サクセイ</t>
    </rPh>
    <rPh sb="5" eb="6">
      <t>コ</t>
    </rPh>
    <rPh sb="6" eb="8">
      <t>ガメン</t>
    </rPh>
    <phoneticPr fontId="1"/>
  </si>
  <si>
    <t>登録文字削除画面</t>
    <rPh sb="0" eb="2">
      <t>トウロク</t>
    </rPh>
    <rPh sb="2" eb="4">
      <t>モジ</t>
    </rPh>
    <rPh sb="4" eb="6">
      <t>サクジョ</t>
    </rPh>
    <rPh sb="6" eb="8">
      <t>ガメン</t>
    </rPh>
    <phoneticPr fontId="1"/>
  </si>
  <si>
    <t>登録画面</t>
    <rPh sb="0" eb="2">
      <t>トウロク</t>
    </rPh>
    <rPh sb="2" eb="4">
      <t>ガメン</t>
    </rPh>
    <phoneticPr fontId="1"/>
  </si>
  <si>
    <t>検索画面</t>
    <rPh sb="0" eb="2">
      <t>ケンサク</t>
    </rPh>
    <rPh sb="2" eb="4">
      <t>ガメン</t>
    </rPh>
    <phoneticPr fontId="1"/>
  </si>
  <si>
    <t>String</t>
    <phoneticPr fontId="1"/>
  </si>
  <si>
    <t>2.画面</t>
    <rPh sb="2" eb="4">
      <t>ガメン</t>
    </rPh>
    <phoneticPr fontId="1"/>
  </si>
  <si>
    <t>string</t>
    <phoneticPr fontId="1"/>
  </si>
  <si>
    <t>XXabXXX</t>
    <phoneticPr fontId="1"/>
  </si>
  <si>
    <t>→頭文字一致を先頭に、部分一致をその後ろに</t>
    <rPh sb="1" eb="4">
      <t>カシラモジ</t>
    </rPh>
    <rPh sb="4" eb="6">
      <t>イッチ</t>
    </rPh>
    <rPh sb="7" eb="9">
      <t>セントウ</t>
    </rPh>
    <rPh sb="11" eb="13">
      <t>ブブン</t>
    </rPh>
    <rPh sb="13" eb="15">
      <t>イッチ</t>
    </rPh>
    <rPh sb="18" eb="19">
      <t>ウシ</t>
    </rPh>
    <phoneticPr fontId="1"/>
  </si>
  <si>
    <t>Abstract</t>
    <phoneticPr fontId="1"/>
  </si>
  <si>
    <t>ソート条件アルファベット順</t>
    <rPh sb="3" eb="5">
      <t>ジョウケン</t>
    </rPh>
    <rPh sb="12" eb="13">
      <t>ジュン</t>
    </rPh>
    <phoneticPr fontId="1"/>
  </si>
  <si>
    <t>部分一致あり、大文字小文字分けあり</t>
    <rPh sb="0" eb="2">
      <t>ブブン</t>
    </rPh>
    <rPh sb="2" eb="4">
      <t>イッチ</t>
    </rPh>
    <rPh sb="7" eb="10">
      <t>オオモジ</t>
    </rPh>
    <rPh sb="10" eb="13">
      <t>コモジ</t>
    </rPh>
    <rPh sb="13" eb="14">
      <t>ワ</t>
    </rPh>
    <phoneticPr fontId="1"/>
  </si>
  <si>
    <t>str</t>
    <phoneticPr fontId="1"/>
  </si>
  <si>
    <t>1.検索したコマンドを表示する。</t>
    <rPh sb="2" eb="4">
      <t>ケンサク</t>
    </rPh>
    <rPh sb="11" eb="13">
      <t>ヒョウジ</t>
    </rPh>
    <phoneticPr fontId="1"/>
  </si>
  <si>
    <t>工数7日×7h</t>
    <rPh sb="0" eb="2">
      <t>コウスウ</t>
    </rPh>
    <rPh sb="3" eb="4">
      <t>ニチ</t>
    </rPh>
    <phoneticPr fontId="1"/>
  </si>
  <si>
    <t>コマンド検索ツール</t>
    <rPh sb="4" eb="6">
      <t>ケンサク</t>
    </rPh>
    <phoneticPr fontId="1"/>
  </si>
  <si>
    <t>実績</t>
    <phoneticPr fontId="1"/>
  </si>
  <si>
    <t>予定</t>
    <phoneticPr fontId="1"/>
  </si>
  <si>
    <t>古田
牧野</t>
    <phoneticPr fontId="1"/>
  </si>
  <si>
    <t>単体テスト</t>
    <rPh sb="0" eb="2">
      <t>タンタイ</t>
    </rPh>
    <phoneticPr fontId="1"/>
  </si>
  <si>
    <t>標準モジュール</t>
    <rPh sb="0" eb="2">
      <t>ヒョウジュン</t>
    </rPh>
    <phoneticPr fontId="1"/>
  </si>
  <si>
    <t>開発</t>
    <rPh sb="0" eb="2">
      <t>カイハツ</t>
    </rPh>
    <phoneticPr fontId="8"/>
  </si>
  <si>
    <t>進捗率</t>
    <rPh sb="0" eb="2">
      <t>シンチョク</t>
    </rPh>
    <rPh sb="2" eb="3">
      <t>リツ</t>
    </rPh>
    <phoneticPr fontId="1"/>
  </si>
  <si>
    <t>進捗工数(h)</t>
    <rPh sb="0" eb="2">
      <t>シンチョク</t>
    </rPh>
    <rPh sb="2" eb="4">
      <t>コウスウ</t>
    </rPh>
    <phoneticPr fontId="1"/>
  </si>
  <si>
    <t>実績工数(h)</t>
    <rPh sb="0" eb="2">
      <t>ジッセキ</t>
    </rPh>
    <rPh sb="2" eb="4">
      <t>コウスウ</t>
    </rPh>
    <phoneticPr fontId="1"/>
  </si>
  <si>
    <t>予定工数(h)</t>
    <rPh sb="0" eb="2">
      <t>ヨテイ</t>
    </rPh>
    <rPh sb="2" eb="4">
      <t>コウスウ</t>
    </rPh>
    <phoneticPr fontId="1"/>
  </si>
  <si>
    <t>担当</t>
    <rPh sb="0" eb="2">
      <t>タントウ</t>
    </rPh>
    <phoneticPr fontId="8"/>
  </si>
  <si>
    <t>分類</t>
    <rPh sb="0" eb="2">
      <t>ブンルイ</t>
    </rPh>
    <phoneticPr fontId="8"/>
  </si>
  <si>
    <t>工程</t>
    <rPh sb="0" eb="2">
      <t>コウテイ</t>
    </rPh>
    <phoneticPr fontId="8"/>
  </si>
  <si>
    <t>No</t>
    <phoneticPr fontId="8"/>
  </si>
  <si>
    <t>登録文字削除画面</t>
  </si>
  <si>
    <t>登録画面</t>
  </si>
  <si>
    <t>古田</t>
    <phoneticPr fontId="1"/>
  </si>
  <si>
    <t>テスト</t>
    <phoneticPr fontId="1"/>
  </si>
  <si>
    <t>境</t>
    <phoneticPr fontId="1"/>
  </si>
  <si>
    <t>フォームモジュール</t>
    <phoneticPr fontId="1"/>
  </si>
  <si>
    <t>検索画面</t>
    <phoneticPr fontId="1"/>
  </si>
  <si>
    <t>予備日</t>
    <rPh sb="0" eb="2">
      <t>ヨビ</t>
    </rPh>
    <rPh sb="2" eb="3">
      <t>ビ</t>
    </rPh>
    <phoneticPr fontId="1"/>
  </si>
  <si>
    <t>古田
牧野</t>
    <rPh sb="0" eb="2">
      <t>フルタ</t>
    </rPh>
    <rPh sb="3" eb="5">
      <t>マキノ</t>
    </rPh>
    <phoneticPr fontId="1"/>
  </si>
  <si>
    <t>結合試験</t>
    <rPh sb="0" eb="2">
      <t>ケツゴウ</t>
    </rPh>
    <rPh sb="2" eb="4">
      <t>シケン</t>
    </rPh>
    <phoneticPr fontId="8"/>
  </si>
  <si>
    <t>予定</t>
    <phoneticPr fontId="1"/>
  </si>
  <si>
    <t>古田
牧野</t>
    <phoneticPr fontId="1"/>
  </si>
  <si>
    <t>実績</t>
    <phoneticPr fontId="1"/>
  </si>
  <si>
    <t>予定</t>
    <phoneticPr fontId="1"/>
  </si>
  <si>
    <t>実績</t>
    <phoneticPr fontId="1"/>
  </si>
  <si>
    <t>境
古田</t>
    <phoneticPr fontId="1"/>
  </si>
  <si>
    <t>1</t>
    <phoneticPr fontId="1"/>
  </si>
  <si>
    <t>境
古田</t>
    <rPh sb="0" eb="1">
      <t>サカイ</t>
    </rPh>
    <rPh sb="2" eb="4">
      <t>フルタ</t>
    </rPh>
    <phoneticPr fontId="1"/>
  </si>
  <si>
    <t>レビュー(設計書・スケジュール・PCL)</t>
    <rPh sb="5" eb="8">
      <t>セッケイショ</t>
    </rPh>
    <phoneticPr fontId="1"/>
  </si>
  <si>
    <t>実績</t>
    <phoneticPr fontId="1"/>
  </si>
  <si>
    <t>予定</t>
    <phoneticPr fontId="1"/>
  </si>
  <si>
    <t>2</t>
    <phoneticPr fontId="1"/>
  </si>
  <si>
    <t>古田</t>
    <rPh sb="0" eb="2">
      <t>フルタ</t>
    </rPh>
    <phoneticPr fontId="1"/>
  </si>
  <si>
    <t>PCL作成</t>
    <rPh sb="3" eb="5">
      <t>サクセイ</t>
    </rPh>
    <phoneticPr fontId="1"/>
  </si>
  <si>
    <t>実績</t>
    <phoneticPr fontId="1"/>
  </si>
  <si>
    <t>予定</t>
    <phoneticPr fontId="1"/>
  </si>
  <si>
    <t>0.5</t>
    <phoneticPr fontId="1"/>
  </si>
  <si>
    <t>0.25</t>
    <phoneticPr fontId="1"/>
  </si>
  <si>
    <t>境</t>
    <rPh sb="0" eb="1">
      <t>サカイ</t>
    </rPh>
    <phoneticPr fontId="1"/>
  </si>
  <si>
    <t>役割分担決め</t>
    <rPh sb="0" eb="2">
      <t>ヤクワリ</t>
    </rPh>
    <rPh sb="2" eb="4">
      <t>ブンタン</t>
    </rPh>
    <rPh sb="4" eb="5">
      <t>ギ</t>
    </rPh>
    <phoneticPr fontId="1"/>
  </si>
  <si>
    <t>実績</t>
    <phoneticPr fontId="1"/>
  </si>
  <si>
    <t>予定</t>
    <phoneticPr fontId="1"/>
  </si>
  <si>
    <t>3</t>
    <phoneticPr fontId="1"/>
  </si>
  <si>
    <t>設計書(UC1,UC2,UC3)</t>
    <rPh sb="0" eb="3">
      <t>セッケイショ</t>
    </rPh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</si>
  <si>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</si>
  <si>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</si>
  <si>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1.5</t>
    <phoneticPr fontId="1"/>
  </si>
  <si>
    <t>スケジュール</t>
    <phoneticPr fontId="1"/>
  </si>
  <si>
    <t>前工程</t>
    <rPh sb="0" eb="1">
      <t>ゼン</t>
    </rPh>
    <rPh sb="1" eb="3">
      <t>コウテイ</t>
    </rPh>
    <phoneticPr fontId="8"/>
  </si>
  <si>
    <t>3</t>
    <phoneticPr fontId="1"/>
  </si>
  <si>
    <t>3.5</t>
    <phoneticPr fontId="1"/>
  </si>
  <si>
    <t>0.8</t>
    <phoneticPr fontId="1"/>
  </si>
  <si>
    <t>0.75</t>
    <phoneticPr fontId="1"/>
  </si>
  <si>
    <t>ソース</t>
    <phoneticPr fontId="1"/>
  </si>
  <si>
    <t>2</t>
    <phoneticPr fontId="1"/>
  </si>
  <si>
    <t>水</t>
    <rPh sb="0" eb="1">
      <t>スイ</t>
    </rPh>
    <phoneticPr fontId="1"/>
  </si>
  <si>
    <t>作業</t>
    <rPh sb="0" eb="2">
      <t>サギョウ</t>
    </rPh>
    <phoneticPr fontId="8"/>
  </si>
  <si>
    <t>GitHubとSourseTreeのインストール</t>
    <phoneticPr fontId="1"/>
  </si>
  <si>
    <t>コミット</t>
    <phoneticPr fontId="1"/>
  </si>
  <si>
    <t>フォーク</t>
    <phoneticPr fontId="1"/>
  </si>
  <si>
    <t>プッシュ</t>
    <phoneticPr fontId="1"/>
  </si>
  <si>
    <t>プル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</si>
</sst>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aaa"/>
    <numFmt numFmtId="177" formatCode="d"/>
    <numFmt numFmtId="178" formatCode="yyyy/mm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明朝"/>
      <family val="1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6"/>
      <name val="明朝"/>
      <family val="3"/>
      <charset val="128"/>
    </font>
    <font>
      <sz val="12"/>
      <color indexed="9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2" borderId="0" xfId="1" applyFont="1" applyFill="1"/>
    <xf numFmtId="49" fontId="5" fillId="2" borderId="0" xfId="1" applyNumberFormat="1" applyFont="1" applyFill="1" applyBorder="1" applyAlignment="1">
      <alignment horizontal="center"/>
    </xf>
    <xf numFmtId="0" fontId="5" fillId="2" borderId="0" xfId="1" applyFont="1" applyFill="1" applyBorder="1"/>
    <xf numFmtId="0" fontId="5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 vertical="center"/>
    </xf>
    <xf numFmtId="49" fontId="6" fillId="0" borderId="5" xfId="1" applyNumberFormat="1" applyFont="1" applyFill="1" applyBorder="1" applyAlignment="1">
      <alignment horizontal="center" vertical="top"/>
    </xf>
    <xf numFmtId="49" fontId="6" fillId="0" borderId="6" xfId="1" applyNumberFormat="1" applyFont="1" applyFill="1" applyBorder="1" applyAlignment="1">
      <alignment horizontal="center" vertical="top"/>
    </xf>
    <xf numFmtId="49" fontId="6" fillId="0" borderId="7" xfId="1" applyNumberFormat="1" applyFont="1" applyFill="1" applyBorder="1" applyAlignment="1">
      <alignment horizontal="center" vertical="top"/>
    </xf>
    <xf numFmtId="49" fontId="6" fillId="2" borderId="8" xfId="1" applyNumberFormat="1" applyFont="1" applyFill="1" applyBorder="1" applyAlignment="1">
      <alignment horizontal="center" vertical="center"/>
    </xf>
    <xf numFmtId="49" fontId="6" fillId="0" borderId="14" xfId="1" applyNumberFormat="1" applyFont="1" applyFill="1" applyBorder="1" applyAlignment="1">
      <alignment horizontal="center" vertical="top"/>
    </xf>
    <xf numFmtId="49" fontId="6" fillId="0" borderId="15" xfId="1" applyNumberFormat="1" applyFont="1" applyFill="1" applyBorder="1" applyAlignment="1">
      <alignment horizontal="center" vertical="top"/>
    </xf>
    <xf numFmtId="49" fontId="6" fillId="0" borderId="16" xfId="1" applyNumberFormat="1" applyFont="1" applyFill="1" applyBorder="1" applyAlignment="1">
      <alignment horizontal="center" vertical="top"/>
    </xf>
    <xf numFmtId="49" fontId="6" fillId="2" borderId="17" xfId="1" applyNumberFormat="1" applyFont="1" applyFill="1" applyBorder="1" applyAlignment="1">
      <alignment horizontal="center" vertical="center"/>
    </xf>
    <xf numFmtId="49" fontId="6" fillId="0" borderId="26" xfId="1" applyNumberFormat="1" applyFont="1" applyFill="1" applyBorder="1" applyAlignment="1">
      <alignment horizontal="center" vertical="top"/>
    </xf>
    <xf numFmtId="49" fontId="6" fillId="0" borderId="27" xfId="1" applyNumberFormat="1" applyFont="1" applyFill="1" applyBorder="1" applyAlignment="1">
      <alignment horizontal="center" vertical="top"/>
    </xf>
    <xf numFmtId="49" fontId="6" fillId="0" borderId="28" xfId="1" applyNumberFormat="1" applyFont="1" applyFill="1" applyBorder="1" applyAlignment="1">
      <alignment horizontal="center" vertical="top"/>
    </xf>
    <xf numFmtId="49" fontId="6" fillId="2" borderId="29" xfId="1" applyNumberFormat="1" applyFont="1" applyFill="1" applyBorder="1" applyAlignment="1">
      <alignment horizontal="center" vertical="center"/>
    </xf>
    <xf numFmtId="49" fontId="6" fillId="0" borderId="36" xfId="1" applyNumberFormat="1" applyFont="1" applyFill="1" applyBorder="1" applyAlignment="1">
      <alignment horizontal="center" vertical="top"/>
    </xf>
    <xf numFmtId="49" fontId="6" fillId="0" borderId="37" xfId="1" applyNumberFormat="1" applyFont="1" applyFill="1" applyBorder="1" applyAlignment="1">
      <alignment horizontal="center" vertical="top"/>
    </xf>
    <xf numFmtId="49" fontId="6" fillId="0" borderId="38" xfId="1" applyNumberFormat="1" applyFont="1" applyFill="1" applyBorder="1" applyAlignment="1">
      <alignment horizontal="center" vertical="top"/>
    </xf>
    <xf numFmtId="49" fontId="6" fillId="2" borderId="39" xfId="1" applyNumberFormat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49" fontId="6" fillId="0" borderId="71" xfId="1" applyNumberFormat="1" applyFont="1" applyFill="1" applyBorder="1" applyAlignment="1">
      <alignment horizontal="center" vertical="top"/>
    </xf>
    <xf numFmtId="49" fontId="6" fillId="0" borderId="12" xfId="1" applyNumberFormat="1" applyFont="1" applyFill="1" applyBorder="1" applyAlignment="1">
      <alignment horizontal="center" vertical="top"/>
    </xf>
    <xf numFmtId="0" fontId="6" fillId="3" borderId="9" xfId="1" applyFont="1" applyFill="1" applyBorder="1" applyAlignment="1">
      <alignment vertical="top"/>
    </xf>
    <xf numFmtId="49" fontId="6" fillId="0" borderId="72" xfId="1" applyNumberFormat="1" applyFont="1" applyFill="1" applyBorder="1" applyAlignment="1">
      <alignment horizontal="center" vertical="top"/>
    </xf>
    <xf numFmtId="49" fontId="6" fillId="0" borderId="73" xfId="1" applyNumberFormat="1" applyFont="1" applyFill="1" applyBorder="1" applyAlignment="1">
      <alignment horizontal="center" vertical="top"/>
    </xf>
    <xf numFmtId="0" fontId="6" fillId="3" borderId="49" xfId="1" applyFont="1" applyFill="1" applyBorder="1" applyAlignment="1">
      <alignment vertical="top"/>
    </xf>
    <xf numFmtId="49" fontId="6" fillId="0" borderId="74" xfId="1" applyNumberFormat="1" applyFont="1" applyFill="1" applyBorder="1" applyAlignment="1">
      <alignment horizontal="center" vertical="top"/>
    </xf>
    <xf numFmtId="49" fontId="6" fillId="0" borderId="75" xfId="1" applyNumberFormat="1" applyFont="1" applyFill="1" applyBorder="1" applyAlignment="1">
      <alignment horizontal="center" vertical="top"/>
    </xf>
    <xf numFmtId="0" fontId="6" fillId="3" borderId="18" xfId="1" applyFont="1" applyFill="1" applyBorder="1" applyAlignment="1">
      <alignment vertical="top"/>
    </xf>
    <xf numFmtId="49" fontId="6" fillId="0" borderId="77" xfId="1" applyNumberFormat="1" applyFont="1" applyFill="1" applyBorder="1" applyAlignment="1">
      <alignment horizontal="center" vertical="top"/>
    </xf>
    <xf numFmtId="49" fontId="6" fillId="0" borderId="78" xfId="1" applyNumberFormat="1" applyFont="1" applyFill="1" applyBorder="1" applyAlignment="1">
      <alignment horizontal="center" vertical="top"/>
    </xf>
    <xf numFmtId="0" fontId="6" fillId="3" borderId="40" xfId="1" applyFont="1" applyFill="1" applyBorder="1" applyAlignment="1">
      <alignment vertical="top"/>
    </xf>
    <xf numFmtId="49" fontId="6" fillId="2" borderId="0" xfId="1" applyNumberFormat="1" applyFont="1" applyFill="1" applyBorder="1" applyAlignment="1">
      <alignment horizontal="center" vertical="center"/>
    </xf>
    <xf numFmtId="49" fontId="6" fillId="2" borderId="19" xfId="1" applyNumberFormat="1" applyFont="1" applyFill="1" applyBorder="1" applyAlignment="1">
      <alignment horizontal="center" vertical="center"/>
    </xf>
    <xf numFmtId="0" fontId="6" fillId="3" borderId="9" xfId="1" applyFont="1" applyFill="1" applyBorder="1"/>
    <xf numFmtId="49" fontId="6" fillId="0" borderId="84" xfId="1" applyNumberFormat="1" applyFont="1" applyFill="1" applyBorder="1" applyAlignment="1">
      <alignment horizontal="center" vertical="top"/>
    </xf>
    <xf numFmtId="49" fontId="6" fillId="0" borderId="85" xfId="1" applyNumberFormat="1" applyFont="1" applyFill="1" applyBorder="1" applyAlignment="1">
      <alignment horizontal="center" vertical="top"/>
    </xf>
    <xf numFmtId="49" fontId="6" fillId="0" borderId="86" xfId="1" applyNumberFormat="1" applyFont="1" applyFill="1" applyBorder="1" applyAlignment="1">
      <alignment horizontal="center" vertical="top"/>
    </xf>
    <xf numFmtId="49" fontId="6" fillId="0" borderId="87" xfId="1" applyNumberFormat="1" applyFont="1" applyFill="1" applyBorder="1" applyAlignment="1">
      <alignment horizontal="center" vertical="top"/>
    </xf>
    <xf numFmtId="49" fontId="6" fillId="0" borderId="88" xfId="1" applyNumberFormat="1" applyFont="1" applyFill="1" applyBorder="1" applyAlignment="1">
      <alignment horizontal="center" vertical="top"/>
    </xf>
    <xf numFmtId="49" fontId="6" fillId="2" borderId="23" xfId="1" applyNumberFormat="1" applyFont="1" applyFill="1" applyBorder="1" applyAlignment="1">
      <alignment horizontal="center" vertical="center"/>
    </xf>
    <xf numFmtId="0" fontId="6" fillId="3" borderId="18" xfId="1" applyFont="1" applyFill="1" applyBorder="1"/>
    <xf numFmtId="49" fontId="6" fillId="0" borderId="65" xfId="1" applyNumberFormat="1" applyFont="1" applyFill="1" applyBorder="1" applyAlignment="1">
      <alignment horizontal="center" vertical="top"/>
    </xf>
    <xf numFmtId="49" fontId="6" fillId="0" borderId="64" xfId="1" applyNumberFormat="1" applyFont="1" applyFill="1" applyBorder="1" applyAlignment="1">
      <alignment horizontal="center" vertical="top"/>
    </xf>
    <xf numFmtId="49" fontId="6" fillId="0" borderId="33" xfId="1" applyNumberFormat="1" applyFont="1" applyFill="1" applyBorder="1" applyAlignment="1">
      <alignment horizontal="center" vertical="top"/>
    </xf>
    <xf numFmtId="49" fontId="6" fillId="0" borderId="89" xfId="1" applyNumberFormat="1" applyFont="1" applyFill="1" applyBorder="1" applyAlignment="1">
      <alignment horizontal="center" vertical="top"/>
    </xf>
    <xf numFmtId="49" fontId="6" fillId="0" borderId="66" xfId="1" applyNumberFormat="1" applyFont="1" applyFill="1" applyBorder="1" applyAlignment="1">
      <alignment horizontal="center" vertical="top"/>
    </xf>
    <xf numFmtId="49" fontId="6" fillId="0" borderId="19" xfId="1" applyNumberFormat="1" applyFont="1" applyFill="1" applyBorder="1" applyAlignment="1">
      <alignment horizontal="center" vertical="top"/>
    </xf>
    <xf numFmtId="49" fontId="6" fillId="0" borderId="0" xfId="1" applyNumberFormat="1" applyFont="1" applyFill="1" applyBorder="1" applyAlignment="1">
      <alignment horizontal="center" vertical="top"/>
    </xf>
    <xf numFmtId="49" fontId="6" fillId="0" borderId="90" xfId="1" applyNumberFormat="1" applyFont="1" applyFill="1" applyBorder="1" applyAlignment="1">
      <alignment horizontal="center" vertical="top"/>
    </xf>
    <xf numFmtId="49" fontId="6" fillId="0" borderId="91" xfId="1" applyNumberFormat="1" applyFont="1" applyFill="1" applyBorder="1" applyAlignment="1">
      <alignment horizontal="center" vertical="top"/>
    </xf>
    <xf numFmtId="49" fontId="6" fillId="0" borderId="34" xfId="1" applyNumberFormat="1" applyFont="1" applyFill="1" applyBorder="1" applyAlignment="1">
      <alignment horizontal="center" vertical="top"/>
    </xf>
    <xf numFmtId="0" fontId="7" fillId="0" borderId="19" xfId="0" applyFont="1" applyBorder="1" applyAlignment="1">
      <alignment horizontal="center" vertical="center"/>
    </xf>
    <xf numFmtId="49" fontId="6" fillId="2" borderId="84" xfId="1" applyNumberFormat="1" applyFont="1" applyFill="1" applyBorder="1" applyAlignment="1">
      <alignment horizontal="center" vertical="center"/>
    </xf>
    <xf numFmtId="49" fontId="6" fillId="2" borderId="65" xfId="1" applyNumberFormat="1" applyFont="1" applyFill="1" applyBorder="1" applyAlignment="1">
      <alignment horizontal="center" vertical="center" wrapText="1"/>
    </xf>
    <xf numFmtId="49" fontId="6" fillId="2" borderId="84" xfId="1" applyNumberFormat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2" borderId="34" xfId="1" applyFont="1" applyFill="1" applyBorder="1"/>
    <xf numFmtId="9" fontId="6" fillId="0" borderId="40" xfId="1" applyNumberFormat="1" applyFont="1" applyFill="1" applyBorder="1" applyAlignment="1">
      <alignment horizontal="center" vertical="center"/>
    </xf>
    <xf numFmtId="9" fontId="6" fillId="0" borderId="30" xfId="1" applyNumberFormat="1" applyFont="1" applyFill="1" applyBorder="1" applyAlignment="1">
      <alignment horizontal="center" vertical="center"/>
    </xf>
    <xf numFmtId="9" fontId="6" fillId="0" borderId="18" xfId="1" applyNumberFormat="1" applyFont="1" applyFill="1" applyBorder="1" applyAlignment="1">
      <alignment horizontal="center" vertical="center"/>
    </xf>
    <xf numFmtId="9" fontId="6" fillId="0" borderId="9" xfId="1" applyNumberFormat="1" applyFont="1" applyFill="1" applyBorder="1" applyAlignment="1">
      <alignment horizontal="center" vertical="center"/>
    </xf>
    <xf numFmtId="0" fontId="9" fillId="5" borderId="40" xfId="1" applyFont="1" applyFill="1" applyBorder="1" applyAlignment="1">
      <alignment horizontal="center" vertical="center"/>
    </xf>
    <xf numFmtId="0" fontId="9" fillId="5" borderId="18" xfId="1" applyFont="1" applyFill="1" applyBorder="1" applyAlignment="1">
      <alignment horizontal="center" vertical="center"/>
    </xf>
    <xf numFmtId="0" fontId="9" fillId="5" borderId="9" xfId="1" applyFont="1" applyFill="1" applyBorder="1" applyAlignment="1">
      <alignment horizontal="center" vertical="center"/>
    </xf>
    <xf numFmtId="9" fontId="6" fillId="2" borderId="40" xfId="1" applyNumberFormat="1" applyFont="1" applyFill="1" applyBorder="1" applyAlignment="1">
      <alignment horizontal="center" vertical="center"/>
    </xf>
    <xf numFmtId="9" fontId="6" fillId="2" borderId="9" xfId="1" applyNumberFormat="1" applyFont="1" applyFill="1" applyBorder="1" applyAlignment="1">
      <alignment horizontal="center" vertical="center"/>
    </xf>
    <xf numFmtId="49" fontId="6" fillId="2" borderId="40" xfId="1" applyNumberFormat="1" applyFont="1" applyFill="1" applyBorder="1" applyAlignment="1">
      <alignment horizontal="center" vertical="center" wrapText="1"/>
    </xf>
    <xf numFmtId="49" fontId="6" fillId="2" borderId="30" xfId="1" applyNumberFormat="1" applyFont="1" applyFill="1" applyBorder="1" applyAlignment="1">
      <alignment horizontal="center" vertical="center" wrapText="1"/>
    </xf>
    <xf numFmtId="49" fontId="6" fillId="2" borderId="60" xfId="1" applyNumberFormat="1" applyFont="1" applyFill="1" applyBorder="1" applyAlignment="1">
      <alignment horizontal="center" vertical="center"/>
    </xf>
    <xf numFmtId="49" fontId="6" fillId="2" borderId="30" xfId="1" applyNumberFormat="1" applyFont="1" applyFill="1" applyBorder="1" applyAlignment="1">
      <alignment horizontal="center" vertical="center"/>
    </xf>
    <xf numFmtId="49" fontId="6" fillId="2" borderId="9" xfId="1" applyNumberFormat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60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57" xfId="1" applyFont="1" applyFill="1" applyBorder="1" applyAlignment="1">
      <alignment vertical="center"/>
    </xf>
    <xf numFmtId="0" fontId="7" fillId="0" borderId="66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176" fontId="6" fillId="4" borderId="79" xfId="1" applyNumberFormat="1" applyFont="1" applyFill="1" applyBorder="1" applyAlignment="1">
      <alignment horizontal="center" vertical="center"/>
    </xf>
    <xf numFmtId="176" fontId="6" fillId="4" borderId="80" xfId="1" applyNumberFormat="1" applyFont="1" applyFill="1" applyBorder="1" applyAlignment="1">
      <alignment horizontal="center" vertical="center"/>
    </xf>
    <xf numFmtId="176" fontId="6" fillId="4" borderId="81" xfId="1" applyNumberFormat="1" applyFont="1" applyFill="1" applyBorder="1" applyAlignment="1">
      <alignment horizontal="center" vertical="center"/>
    </xf>
    <xf numFmtId="0" fontId="6" fillId="2" borderId="20" xfId="1" applyNumberFormat="1" applyFont="1" applyFill="1" applyBorder="1" applyAlignment="1">
      <alignment horizontal="center" vertical="center"/>
    </xf>
    <xf numFmtId="0" fontId="6" fillId="2" borderId="61" xfId="1" applyNumberFormat="1" applyFont="1" applyFill="1" applyBorder="1" applyAlignment="1">
      <alignment horizontal="center" vertical="center"/>
    </xf>
    <xf numFmtId="0" fontId="6" fillId="2" borderId="31" xfId="1" applyNumberFormat="1" applyFont="1" applyFill="1" applyBorder="1" applyAlignment="1">
      <alignment horizontal="center" vertical="center"/>
    </xf>
    <xf numFmtId="0" fontId="6" fillId="2" borderId="41" xfId="1" applyNumberFormat="1" applyFont="1" applyFill="1" applyBorder="1" applyAlignment="1">
      <alignment horizontal="center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177" fontId="6" fillId="4" borderId="52" xfId="1" applyNumberFormat="1" applyFont="1" applyFill="1" applyBorder="1" applyAlignment="1">
      <alignment horizontal="center" vertical="center"/>
    </xf>
    <xf numFmtId="177" fontId="6" fillId="4" borderId="51" xfId="1" applyNumberFormat="1" applyFont="1" applyFill="1" applyBorder="1" applyAlignment="1">
      <alignment horizontal="center" vertical="center"/>
    </xf>
    <xf numFmtId="0" fontId="9" fillId="5" borderId="56" xfId="1" applyFont="1" applyFill="1" applyBorder="1" applyAlignment="1">
      <alignment horizontal="center" vertical="center"/>
    </xf>
    <xf numFmtId="0" fontId="9" fillId="5" borderId="52" xfId="1" applyFont="1" applyFill="1" applyBorder="1" applyAlignment="1">
      <alignment horizontal="center" vertical="center"/>
    </xf>
    <xf numFmtId="0" fontId="9" fillId="5" borderId="48" xfId="1" applyFont="1" applyFill="1" applyBorder="1" applyAlignment="1">
      <alignment horizontal="center" vertical="center"/>
    </xf>
    <xf numFmtId="0" fontId="9" fillId="5" borderId="58" xfId="1" applyFont="1" applyFill="1" applyBorder="1" applyAlignment="1">
      <alignment horizontal="center" vertical="center"/>
    </xf>
    <xf numFmtId="0" fontId="9" fillId="5" borderId="53" xfId="1" applyFont="1" applyFill="1" applyBorder="1" applyAlignment="1">
      <alignment horizontal="center" vertical="center"/>
    </xf>
    <xf numFmtId="0" fontId="9" fillId="5" borderId="93" xfId="1" applyFont="1" applyFill="1" applyBorder="1" applyAlignment="1">
      <alignment horizontal="center" vertical="center"/>
    </xf>
    <xf numFmtId="0" fontId="9" fillId="5" borderId="57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9" fillId="5" borderId="34" xfId="1" applyFont="1" applyFill="1" applyBorder="1" applyAlignment="1">
      <alignment horizontal="center" vertical="center"/>
    </xf>
    <xf numFmtId="0" fontId="9" fillId="5" borderId="19" xfId="1" applyFont="1" applyFill="1" applyBorder="1" applyAlignment="1">
      <alignment horizontal="center" vertical="center"/>
    </xf>
    <xf numFmtId="0" fontId="9" fillId="5" borderId="42" xfId="1" applyFont="1" applyFill="1" applyBorder="1" applyAlignment="1">
      <alignment horizontal="center" vertical="center"/>
    </xf>
    <xf numFmtId="0" fontId="9" fillId="5" borderId="2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6" fillId="2" borderId="57" xfId="1" applyFont="1" applyFill="1" applyBorder="1" applyAlignment="1">
      <alignment vertical="center"/>
    </xf>
    <xf numFmtId="0" fontId="6" fillId="2" borderId="39" xfId="1" applyFont="1" applyFill="1" applyBorder="1" applyAlignment="1">
      <alignment vertical="center"/>
    </xf>
    <xf numFmtId="0" fontId="6" fillId="2" borderId="28" xfId="1" applyFont="1" applyFill="1" applyBorder="1" applyAlignment="1">
      <alignment vertical="center"/>
    </xf>
    <xf numFmtId="0" fontId="6" fillId="2" borderId="26" xfId="1" applyFont="1" applyFill="1" applyBorder="1" applyAlignment="1">
      <alignment vertical="center"/>
    </xf>
    <xf numFmtId="9" fontId="6" fillId="2" borderId="41" xfId="1" applyNumberFormat="1" applyFont="1" applyFill="1" applyBorder="1" applyAlignment="1">
      <alignment horizontal="center" vertical="center" wrapText="1"/>
    </xf>
    <xf numFmtId="9" fontId="6" fillId="2" borderId="31" xfId="1" applyNumberFormat="1" applyFont="1" applyFill="1" applyBorder="1" applyAlignment="1">
      <alignment horizontal="center" vertical="center" wrapText="1"/>
    </xf>
    <xf numFmtId="177" fontId="6" fillId="4" borderId="82" xfId="1" applyNumberFormat="1" applyFont="1" applyFill="1" applyBorder="1" applyAlignment="1">
      <alignment horizontal="center" vertical="center"/>
    </xf>
    <xf numFmtId="177" fontId="6" fillId="4" borderId="83" xfId="1" applyNumberFormat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vertical="top"/>
    </xf>
    <xf numFmtId="0" fontId="6" fillId="2" borderId="18" xfId="1" applyFont="1" applyFill="1" applyBorder="1" applyAlignment="1">
      <alignment vertical="top"/>
    </xf>
    <xf numFmtId="178" fontId="9" fillId="5" borderId="94" xfId="1" applyNumberFormat="1" applyFont="1" applyFill="1" applyBorder="1" applyAlignment="1">
      <alignment horizontal="center" vertical="center"/>
    </xf>
    <xf numFmtId="178" fontId="9" fillId="5" borderId="55" xfId="1" applyNumberFormat="1" applyFont="1" applyFill="1" applyBorder="1" applyAlignment="1">
      <alignment horizontal="center" vertical="center"/>
    </xf>
    <xf numFmtId="178" fontId="9" fillId="5" borderId="54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20" xfId="1" applyNumberFormat="1" applyFont="1" applyFill="1" applyBorder="1" applyAlignment="1">
      <alignment horizontal="center"/>
    </xf>
    <xf numFmtId="0" fontId="6" fillId="2" borderId="10" xfId="1" applyNumberFormat="1" applyFont="1" applyFill="1" applyBorder="1" applyAlignment="1">
      <alignment horizontal="center"/>
    </xf>
    <xf numFmtId="49" fontId="6" fillId="2" borderId="35" xfId="1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 vertical="center"/>
    </xf>
    <xf numFmtId="49" fontId="6" fillId="2" borderId="62" xfId="1" applyNumberFormat="1" applyFont="1" applyFill="1" applyBorder="1" applyAlignment="1">
      <alignment horizontal="center" vertical="center"/>
    </xf>
    <xf numFmtId="49" fontId="6" fillId="2" borderId="32" xfId="1" applyNumberFormat="1" applyFont="1" applyFill="1" applyBorder="1" applyAlignment="1">
      <alignment horizontal="center" vertical="center"/>
    </xf>
    <xf numFmtId="177" fontId="6" fillId="4" borderId="50" xfId="1" applyNumberFormat="1" applyFont="1" applyFill="1" applyBorder="1" applyAlignment="1">
      <alignment horizontal="center" vertical="center"/>
    </xf>
    <xf numFmtId="176" fontId="6" fillId="4" borderId="23" xfId="1" applyNumberFormat="1" applyFont="1" applyFill="1" applyBorder="1" applyAlignment="1">
      <alignment horizontal="center" vertical="center"/>
    </xf>
    <xf numFmtId="0" fontId="6" fillId="2" borderId="92" xfId="1" applyFont="1" applyFill="1" applyBorder="1" applyAlignment="1">
      <alignment vertical="center"/>
    </xf>
    <xf numFmtId="0" fontId="6" fillId="2" borderId="17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6" fillId="2" borderId="60" xfId="1" applyNumberFormat="1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62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61" xfId="1" applyNumberFormat="1" applyFont="1" applyFill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6" fillId="0" borderId="31" xfId="1" applyNumberFormat="1" applyFont="1" applyFill="1" applyBorder="1" applyAlignment="1">
      <alignment horizontal="center" vertical="center"/>
    </xf>
    <xf numFmtId="0" fontId="6" fillId="0" borderId="41" xfId="1" applyNumberFormat="1" applyFont="1" applyFill="1" applyBorder="1" applyAlignment="1">
      <alignment horizontal="center" vertical="center"/>
    </xf>
    <xf numFmtId="0" fontId="6" fillId="0" borderId="42" xfId="1" applyFont="1" applyFill="1" applyBorder="1" applyAlignment="1">
      <alignment horizontal="center" vertical="center"/>
    </xf>
    <xf numFmtId="176" fontId="6" fillId="4" borderId="24" xfId="1" applyNumberFormat="1" applyFont="1" applyFill="1" applyBorder="1" applyAlignment="1">
      <alignment horizontal="center" vertical="center"/>
    </xf>
    <xf numFmtId="0" fontId="9" fillId="5" borderId="41" xfId="1" applyFont="1" applyFill="1" applyBorder="1" applyAlignment="1">
      <alignment horizontal="center" vertical="center"/>
    </xf>
    <xf numFmtId="0" fontId="9" fillId="5" borderId="20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49" fontId="6" fillId="2" borderId="42" xfId="1" applyNumberFormat="1" applyFont="1" applyFill="1" applyBorder="1" applyAlignment="1">
      <alignment horizontal="center" vertical="center" wrapText="1"/>
    </xf>
    <xf numFmtId="49" fontId="6" fillId="2" borderId="32" xfId="1" applyNumberFormat="1" applyFont="1" applyFill="1" applyBorder="1" applyAlignment="1">
      <alignment horizontal="center" vertical="center" wrapText="1"/>
    </xf>
    <xf numFmtId="49" fontId="6" fillId="2" borderId="21" xfId="1" applyNumberFormat="1" applyFont="1" applyFill="1" applyBorder="1" applyAlignment="1">
      <alignment horizontal="center" vertical="center"/>
    </xf>
    <xf numFmtId="178" fontId="9" fillId="5" borderId="56" xfId="1" applyNumberFormat="1" applyFont="1" applyFill="1" applyBorder="1" applyAlignment="1">
      <alignment horizontal="center" vertical="center"/>
    </xf>
    <xf numFmtId="0" fontId="7" fillId="0" borderId="5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2" borderId="40" xfId="1" applyFont="1" applyFill="1" applyBorder="1" applyAlignment="1">
      <alignment horizontal="center"/>
    </xf>
    <xf numFmtId="0" fontId="5" fillId="2" borderId="76" xfId="1" applyFont="1" applyFill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6" fillId="0" borderId="60" xfId="1" applyFont="1" applyFill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6" fillId="0" borderId="40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6" fillId="2" borderId="9" xfId="1" applyFont="1" applyFill="1" applyBorder="1" applyAlignment="1">
      <alignment vertical="top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9" fillId="5" borderId="49" xfId="1" applyFont="1" applyFill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9" fillId="5" borderId="24" xfId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6" fillId="2" borderId="1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6" fillId="3" borderId="44" xfId="1" applyFont="1" applyFill="1" applyBorder="1" applyAlignment="1">
      <alignment vertical="top"/>
    </xf>
    <xf numFmtId="0" fontId="6" fillId="3" borderId="25" xfId="1" applyFont="1" applyFill="1" applyBorder="1" applyAlignment="1">
      <alignment vertical="top"/>
    </xf>
    <xf numFmtId="0" fontId="6" fillId="3" borderId="13" xfId="1" applyFont="1" applyFill="1" applyBorder="1" applyAlignment="1">
      <alignment vertical="top"/>
    </xf>
    <xf numFmtId="0" fontId="6" fillId="0" borderId="43" xfId="1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7" fillId="0" borderId="65" xfId="0" applyFont="1" applyBorder="1" applyAlignment="1">
      <alignment vertical="center"/>
    </xf>
    <xf numFmtId="0" fontId="6" fillId="0" borderId="67" xfId="1" applyFont="1" applyFill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70" xfId="1" applyFont="1" applyFill="1" applyBorder="1" applyAlignment="1">
      <alignment horizontal="center" vertical="center"/>
    </xf>
    <xf numFmtId="0" fontId="9" fillId="5" borderId="45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69" xfId="1" applyFont="1" applyFill="1" applyBorder="1" applyAlignment="1">
      <alignment horizontal="center" vertical="center"/>
    </xf>
    <xf numFmtId="0" fontId="9" fillId="5" borderId="68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6" fillId="0" borderId="22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6" fillId="2" borderId="59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176" fontId="6" fillId="4" borderId="48" xfId="1" applyNumberFormat="1" applyFont="1" applyFill="1" applyBorder="1" applyAlignment="1">
      <alignment horizontal="center" vertical="center"/>
    </xf>
    <xf numFmtId="176" fontId="6" fillId="4" borderId="47" xfId="1" applyNumberFormat="1" applyFont="1" applyFill="1" applyBorder="1" applyAlignment="1">
      <alignment horizontal="center" vertical="center"/>
    </xf>
    <xf numFmtId="176" fontId="6" fillId="4" borderId="46" xfId="1" applyNumberFormat="1" applyFont="1" applyFill="1" applyBorder="1" applyAlignment="1">
      <alignment horizontal="center" vertical="center"/>
    </xf>
    <xf numFmtId="9" fontId="6" fillId="0" borderId="60" xfId="1" applyNumberFormat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/>
    </xf>
    <xf numFmtId="0" fontId="6" fillId="0" borderId="63" xfId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61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2" borderId="59" xfId="1" applyFont="1" applyFill="1" applyBorder="1" applyAlignment="1">
      <alignment horizontal="center" vertical="center"/>
    </xf>
    <xf numFmtId="0" fontId="6" fillId="2" borderId="65" xfId="1" applyFont="1" applyFill="1" applyBorder="1" applyAlignment="1">
      <alignment horizontal="center" vertical="center"/>
    </xf>
    <xf numFmtId="0" fontId="6" fillId="2" borderId="46" xfId="1" applyFont="1" applyFill="1" applyBorder="1" applyAlignment="1">
      <alignment horizontal="center" vertical="center"/>
    </xf>
    <xf numFmtId="176" fontId="6" fillId="4" borderId="95" xfId="1" applyNumberFormat="1" applyFont="1" applyFill="1" applyBorder="1" applyAlignment="1">
      <alignment horizontal="center" vertical="center"/>
    </xf>
    <xf numFmtId="176" fontId="6" fillId="4" borderId="96" xfId="1" applyNumberFormat="1" applyFont="1" applyFill="1" applyBorder="1" applyAlignment="1">
      <alignment horizontal="center" vertical="center"/>
    </xf>
    <xf numFmtId="0" fontId="9" fillId="5" borderId="67" xfId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2" name="オートシェイプ 8">
          <a:extLst>
            <a:ext uri="{FF2B5EF4-FFF2-40B4-BE49-F238E27FC236}">
              <a16:creationId xmlns:a16="http://schemas.microsoft.com/office/drawing/2014/main" id="{E8B50E4A-5B1B-41AB-B6EF-2CF6684091E3}"/>
            </a:ext>
          </a:extLst>
        </xdr:cNvPr>
        <xdr:cNvSpPr>
          <a:spLocks/>
        </xdr:cNvSpPr>
      </xdr:nvSpPr>
      <xdr:spPr bwMode="auto">
        <a:xfrm>
          <a:off x="6172200" y="297180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" name="オートシェイプ 13">
          <a:extLst>
            <a:ext uri="{FF2B5EF4-FFF2-40B4-BE49-F238E27FC236}">
              <a16:creationId xmlns:a16="http://schemas.microsoft.com/office/drawing/2014/main" id="{42C7FC6F-7F32-4775-85BF-821C162F0AD1}"/>
            </a:ext>
          </a:extLst>
        </xdr:cNvPr>
        <xdr:cNvSpPr>
          <a:spLocks/>
        </xdr:cNvSpPr>
      </xdr:nvSpPr>
      <xdr:spPr bwMode="auto">
        <a:xfrm>
          <a:off x="6172200" y="297180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10</xdr:col>
      <xdr:colOff>8468</xdr:colOff>
      <xdr:row>3</xdr:row>
      <xdr:rowOff>59268</xdr:rowOff>
    </xdr:from>
    <xdr:to>
      <xdr:col>11</xdr:col>
      <xdr:colOff>76200</xdr:colOff>
      <xdr:row>3</xdr:row>
      <xdr:rowOff>160868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5E40D6-267E-4562-9AF1-044FEAAA5345}"/>
            </a:ext>
          </a:extLst>
        </xdr:cNvPr>
        <xdr:cNvSpPr/>
      </xdr:nvSpPr>
      <xdr:spPr>
        <a:xfrm>
          <a:off x="6180668" y="745068"/>
          <a:ext cx="684952" cy="10160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76201</xdr:colOff>
      <xdr:row>5</xdr:row>
      <xdr:rowOff>67735</xdr:rowOff>
    </xdr:from>
    <xdr:to>
      <xdr:col>14</xdr:col>
      <xdr:colOff>50799</xdr:colOff>
      <xdr:row>5</xdr:row>
      <xdr:rowOff>160867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0C0DA5F-7DF2-4369-BD78-584AD03F8D0D}"/>
            </a:ext>
          </a:extLst>
        </xdr:cNvPr>
        <xdr:cNvSpPr/>
      </xdr:nvSpPr>
      <xdr:spPr>
        <a:xfrm>
          <a:off x="6865621" y="1210735"/>
          <a:ext cx="1826258" cy="931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67734</xdr:colOff>
      <xdr:row>7</xdr:row>
      <xdr:rowOff>67734</xdr:rowOff>
    </xdr:from>
    <xdr:to>
      <xdr:col>14</xdr:col>
      <xdr:colOff>118533</xdr:colOff>
      <xdr:row>7</xdr:row>
      <xdr:rowOff>186267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64C3F35-9A12-4A1D-BED1-00751D6CC827}"/>
            </a:ext>
          </a:extLst>
        </xdr:cNvPr>
        <xdr:cNvSpPr/>
      </xdr:nvSpPr>
      <xdr:spPr>
        <a:xfrm>
          <a:off x="8708814" y="1667934"/>
          <a:ext cx="50799" cy="1185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16933</xdr:colOff>
      <xdr:row>23</xdr:row>
      <xdr:rowOff>84666</xdr:rowOff>
    </xdr:from>
    <xdr:to>
      <xdr:col>66</xdr:col>
      <xdr:colOff>16933</xdr:colOff>
      <xdr:row>23</xdr:row>
      <xdr:rowOff>169333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8EDAC42-4FC9-4A6E-8B8B-234FEE9E7E75}"/>
            </a:ext>
          </a:extLst>
        </xdr:cNvPr>
        <xdr:cNvSpPr/>
      </xdr:nvSpPr>
      <xdr:spPr>
        <a:xfrm flipH="1">
          <a:off x="35815693" y="4428066"/>
          <a:ext cx="4937760" cy="84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8466</xdr:colOff>
      <xdr:row>13</xdr:row>
      <xdr:rowOff>76200</xdr:rowOff>
    </xdr:from>
    <xdr:to>
      <xdr:col>50</xdr:col>
      <xdr:colOff>4352</xdr:colOff>
      <xdr:row>13</xdr:row>
      <xdr:rowOff>160867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1D607AD-D8F2-4F78-BF6D-9BD145CB20A5}"/>
            </a:ext>
          </a:extLst>
        </xdr:cNvPr>
        <xdr:cNvSpPr/>
      </xdr:nvSpPr>
      <xdr:spPr>
        <a:xfrm>
          <a:off x="10730895" y="2754086"/>
          <a:ext cx="4176000" cy="84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16934</xdr:colOff>
      <xdr:row>21</xdr:row>
      <xdr:rowOff>93133</xdr:rowOff>
    </xdr:from>
    <xdr:to>
      <xdr:col>58</xdr:col>
      <xdr:colOff>16934</xdr:colOff>
      <xdr:row>21</xdr:row>
      <xdr:rowOff>177800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E2B0217-2BFC-4CE7-A50D-BED475920272}"/>
            </a:ext>
          </a:extLst>
        </xdr:cNvPr>
        <xdr:cNvSpPr/>
      </xdr:nvSpPr>
      <xdr:spPr>
        <a:xfrm flipH="1">
          <a:off x="30877934" y="3979333"/>
          <a:ext cx="4937760" cy="84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8467</xdr:colOff>
      <xdr:row>9</xdr:row>
      <xdr:rowOff>76201</xdr:rowOff>
    </xdr:from>
    <xdr:to>
      <xdr:col>16</xdr:col>
      <xdr:colOff>110067</xdr:colOff>
      <xdr:row>9</xdr:row>
      <xdr:rowOff>160866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83DF66-C3C6-4015-B35F-7A5C75ED72DC}"/>
            </a:ext>
          </a:extLst>
        </xdr:cNvPr>
        <xdr:cNvSpPr/>
      </xdr:nvSpPr>
      <xdr:spPr>
        <a:xfrm>
          <a:off x="9266767" y="2133601"/>
          <a:ext cx="718820" cy="846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16934</xdr:colOff>
      <xdr:row>11</xdr:row>
      <xdr:rowOff>50802</xdr:rowOff>
    </xdr:from>
    <xdr:to>
      <xdr:col>18</xdr:col>
      <xdr:colOff>0</xdr:colOff>
      <xdr:row>11</xdr:row>
      <xdr:rowOff>143934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98F877D-263C-4CB1-9052-EA8005918D3B}"/>
            </a:ext>
          </a:extLst>
        </xdr:cNvPr>
        <xdr:cNvSpPr/>
      </xdr:nvSpPr>
      <xdr:spPr>
        <a:xfrm>
          <a:off x="10509674" y="2565402"/>
          <a:ext cx="600286" cy="931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8467</xdr:colOff>
      <xdr:row>4</xdr:row>
      <xdr:rowOff>59265</xdr:rowOff>
    </xdr:from>
    <xdr:to>
      <xdr:col>11</xdr:col>
      <xdr:colOff>76200</xdr:colOff>
      <xdr:row>4</xdr:row>
      <xdr:rowOff>160020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39E1A4B-E672-409C-96F2-08A6DE62EC20}"/>
            </a:ext>
          </a:extLst>
        </xdr:cNvPr>
        <xdr:cNvSpPr/>
      </xdr:nvSpPr>
      <xdr:spPr>
        <a:xfrm>
          <a:off x="9640147" y="676485"/>
          <a:ext cx="197273" cy="10075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84666</xdr:colOff>
      <xdr:row>6</xdr:row>
      <xdr:rowOff>67733</xdr:rowOff>
    </xdr:from>
    <xdr:to>
      <xdr:col>14</xdr:col>
      <xdr:colOff>121920</xdr:colOff>
      <xdr:row>6</xdr:row>
      <xdr:rowOff>175260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9F3469E-271A-48C1-ACA3-7BD18C1FACBB}"/>
            </a:ext>
          </a:extLst>
        </xdr:cNvPr>
        <xdr:cNvSpPr/>
      </xdr:nvSpPr>
      <xdr:spPr>
        <a:xfrm>
          <a:off x="9845886" y="1142153"/>
          <a:ext cx="425874" cy="10752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67734</xdr:colOff>
      <xdr:row>8</xdr:row>
      <xdr:rowOff>67734</xdr:rowOff>
    </xdr:from>
    <xdr:to>
      <xdr:col>14</xdr:col>
      <xdr:colOff>113453</xdr:colOff>
      <xdr:row>8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8C9FAF0-BD08-4D2B-8478-30F951D0DE45}"/>
            </a:ext>
          </a:extLst>
        </xdr:cNvPr>
        <xdr:cNvSpPr/>
      </xdr:nvSpPr>
      <xdr:spPr>
        <a:xfrm>
          <a:off x="8708814" y="1896534"/>
          <a:ext cx="45719" cy="110066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7620</xdr:colOff>
      <xdr:row>10</xdr:row>
      <xdr:rowOff>53340</xdr:rowOff>
    </xdr:from>
    <xdr:to>
      <xdr:col>16</xdr:col>
      <xdr:colOff>0</xdr:colOff>
      <xdr:row>10</xdr:row>
      <xdr:rowOff>167640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8312B2F-1996-4983-9DF5-FA9DB0E80B33}"/>
            </a:ext>
          </a:extLst>
        </xdr:cNvPr>
        <xdr:cNvSpPr/>
      </xdr:nvSpPr>
      <xdr:spPr>
        <a:xfrm>
          <a:off x="10287000" y="2042160"/>
          <a:ext cx="121920" cy="1143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38100</xdr:rowOff>
    </xdr:from>
    <xdr:to>
      <xdr:col>17</xdr:col>
      <xdr:colOff>99060</xdr:colOff>
      <xdr:row>12</xdr:row>
      <xdr:rowOff>175260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CD05D27-5DE2-4000-8487-5E2C19FEB558}"/>
            </a:ext>
          </a:extLst>
        </xdr:cNvPr>
        <xdr:cNvSpPr/>
      </xdr:nvSpPr>
      <xdr:spPr>
        <a:xfrm>
          <a:off x="10553700" y="2484120"/>
          <a:ext cx="83820" cy="13716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32</xdr:row>
      <xdr:rowOff>83820</xdr:rowOff>
    </xdr:from>
    <xdr:to>
      <xdr:col>14</xdr:col>
      <xdr:colOff>0</xdr:colOff>
      <xdr:row>32</xdr:row>
      <xdr:rowOff>175260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31C7094-C9A5-47D1-A001-934D6E3FEFD9}"/>
            </a:ext>
          </a:extLst>
        </xdr:cNvPr>
        <xdr:cNvSpPr/>
      </xdr:nvSpPr>
      <xdr:spPr>
        <a:xfrm>
          <a:off x="9631680" y="5890260"/>
          <a:ext cx="518160" cy="9144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34</xdr:row>
      <xdr:rowOff>106680</xdr:rowOff>
    </xdr:from>
    <xdr:to>
      <xdr:col>35</xdr:col>
      <xdr:colOff>17906</xdr:colOff>
      <xdr:row>34</xdr:row>
      <xdr:rowOff>182880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BDE012B-1157-4BD2-AC8E-643916D01724}"/>
            </a:ext>
          </a:extLst>
        </xdr:cNvPr>
        <xdr:cNvSpPr/>
      </xdr:nvSpPr>
      <xdr:spPr>
        <a:xfrm>
          <a:off x="9685020" y="6376851"/>
          <a:ext cx="3276000" cy="7620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15240</xdr:colOff>
      <xdr:row>44</xdr:row>
      <xdr:rowOff>83820</xdr:rowOff>
    </xdr:from>
    <xdr:to>
      <xdr:col>15</xdr:col>
      <xdr:colOff>0</xdr:colOff>
      <xdr:row>44</xdr:row>
      <xdr:rowOff>175260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BCB008D3-6699-4449-BE39-8C43540BD029}"/>
            </a:ext>
          </a:extLst>
        </xdr:cNvPr>
        <xdr:cNvSpPr/>
      </xdr:nvSpPr>
      <xdr:spPr>
        <a:xfrm>
          <a:off x="9646920" y="8336280"/>
          <a:ext cx="632460" cy="9144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15240</xdr:colOff>
      <xdr:row>46</xdr:row>
      <xdr:rowOff>60960</xdr:rowOff>
    </xdr:from>
    <xdr:to>
      <xdr:col>17</xdr:col>
      <xdr:colOff>114300</xdr:colOff>
      <xdr:row>46</xdr:row>
      <xdr:rowOff>167640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B2A455C-D832-4932-BF38-A8334A1D6045}"/>
            </a:ext>
          </a:extLst>
        </xdr:cNvPr>
        <xdr:cNvSpPr/>
      </xdr:nvSpPr>
      <xdr:spPr>
        <a:xfrm>
          <a:off x="10294620" y="8770620"/>
          <a:ext cx="358140" cy="10668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54</xdr:row>
      <xdr:rowOff>76200</xdr:rowOff>
    </xdr:from>
    <xdr:to>
      <xdr:col>14</xdr:col>
      <xdr:colOff>121920</xdr:colOff>
      <xdr:row>54</xdr:row>
      <xdr:rowOff>167640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81A15A2-6809-43FD-BAEA-DAC1FEDD3765}"/>
            </a:ext>
          </a:extLst>
        </xdr:cNvPr>
        <xdr:cNvSpPr/>
      </xdr:nvSpPr>
      <xdr:spPr>
        <a:xfrm>
          <a:off x="9639300" y="10317480"/>
          <a:ext cx="632460" cy="9144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15240</xdr:colOff>
      <xdr:row>56</xdr:row>
      <xdr:rowOff>76200</xdr:rowOff>
    </xdr:from>
    <xdr:to>
      <xdr:col>17</xdr:col>
      <xdr:colOff>114300</xdr:colOff>
      <xdr:row>56</xdr:row>
      <xdr:rowOff>182880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F2BE98B-712C-42C2-87E1-14C3EEB9977D}"/>
            </a:ext>
          </a:extLst>
        </xdr:cNvPr>
        <xdr:cNvSpPr/>
      </xdr:nvSpPr>
      <xdr:spPr>
        <a:xfrm>
          <a:off x="10294620" y="10774680"/>
          <a:ext cx="358140" cy="10668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33</xdr:row>
      <xdr:rowOff>68580</xdr:rowOff>
    </xdr:from>
    <xdr:to>
      <xdr:col>12</xdr:col>
      <xdr:colOff>121920</xdr:colOff>
      <xdr:row>33</xdr:row>
      <xdr:rowOff>140580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0FCF262-4F27-4132-8831-EDD99F9AE843}"/>
            </a:ext>
          </a:extLst>
        </xdr:cNvPr>
        <xdr:cNvSpPr/>
      </xdr:nvSpPr>
      <xdr:spPr>
        <a:xfrm>
          <a:off x="9685020" y="6110151"/>
          <a:ext cx="375557" cy="720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10884</xdr:colOff>
      <xdr:row>35</xdr:row>
      <xdr:rowOff>78684</xdr:rowOff>
    </xdr:from>
    <xdr:to>
      <xdr:col>37</xdr:col>
      <xdr:colOff>115799</xdr:colOff>
      <xdr:row>35</xdr:row>
      <xdr:rowOff>159470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888101D-B2EB-4602-B183-78D62E8515F8}"/>
            </a:ext>
          </a:extLst>
        </xdr:cNvPr>
        <xdr:cNvSpPr/>
      </xdr:nvSpPr>
      <xdr:spPr>
        <a:xfrm>
          <a:off x="10080170" y="6577455"/>
          <a:ext cx="3240000" cy="80786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15240</xdr:colOff>
      <xdr:row>36</xdr:row>
      <xdr:rowOff>83820</xdr:rowOff>
    </xdr:from>
    <xdr:to>
      <xdr:col>41</xdr:col>
      <xdr:colOff>121920</xdr:colOff>
      <xdr:row>36</xdr:row>
      <xdr:rowOff>182880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BC5F93E-F1E7-492C-A97B-EB325E211CF7}"/>
            </a:ext>
          </a:extLst>
        </xdr:cNvPr>
        <xdr:cNvSpPr/>
      </xdr:nvSpPr>
      <xdr:spPr>
        <a:xfrm>
          <a:off x="11913326" y="6811191"/>
          <a:ext cx="890451" cy="9906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3435</xdr:colOff>
      <xdr:row>14</xdr:row>
      <xdr:rowOff>76198</xdr:rowOff>
    </xdr:from>
    <xdr:to>
      <xdr:col>49</xdr:col>
      <xdr:colOff>128392</xdr:colOff>
      <xdr:row>14</xdr:row>
      <xdr:rowOff>156984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EE036DE-EC93-4DFB-8DD2-27DA5FE4E31A}"/>
            </a:ext>
          </a:extLst>
        </xdr:cNvPr>
        <xdr:cNvSpPr/>
      </xdr:nvSpPr>
      <xdr:spPr>
        <a:xfrm>
          <a:off x="10725864" y="2982684"/>
          <a:ext cx="4174442" cy="80786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</xdr:colOff>
      <xdr:row>37</xdr:row>
      <xdr:rowOff>65316</xdr:rowOff>
    </xdr:from>
    <xdr:to>
      <xdr:col>41</xdr:col>
      <xdr:colOff>112116</xdr:colOff>
      <xdr:row>37</xdr:row>
      <xdr:rowOff>137316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C932E212-999E-4E0B-9F25-4730BC5242DA}"/>
            </a:ext>
          </a:extLst>
        </xdr:cNvPr>
        <xdr:cNvSpPr/>
      </xdr:nvSpPr>
      <xdr:spPr>
        <a:xfrm>
          <a:off x="13335002" y="7021287"/>
          <a:ext cx="504000" cy="720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"/>
  <sheetViews>
    <sheetView workbookViewId="0">
      <selection activeCell="E14" sqref="E14:E15"/>
    </sheetView>
  </sheetViews>
  <sheetFormatPr defaultRowHeight="18"/>
  <sheetData>
    <row r="1" spans="1:7">
      <c r="A1" t="s">
        <v>20</v>
      </c>
    </row>
    <row r="2" spans="1:7">
      <c r="A2" t="s">
        <v>19</v>
      </c>
    </row>
    <row r="4" spans="1:7">
      <c r="A4" t="s">
        <v>18</v>
      </c>
      <c r="G4" t="s">
        <v>17</v>
      </c>
    </row>
    <row r="5" spans="1:7">
      <c r="A5" t="s">
        <v>16</v>
      </c>
    </row>
    <row r="6" spans="1:7">
      <c r="A6" t="s">
        <v>15</v>
      </c>
      <c r="G6" t="s">
        <v>14</v>
      </c>
    </row>
    <row r="7" spans="1:7">
      <c r="A7" s="2" t="s">
        <v>13</v>
      </c>
      <c r="G7" t="s">
        <v>12</v>
      </c>
    </row>
    <row r="8" spans="1:7">
      <c r="G8" t="s">
        <v>11</v>
      </c>
    </row>
    <row r="9" spans="1:7">
      <c r="A9" t="s">
        <v>10</v>
      </c>
      <c r="G9" t="s">
        <v>9</v>
      </c>
    </row>
    <row r="10" spans="1:7">
      <c r="A10" t="s">
        <v>8</v>
      </c>
    </row>
    <row r="11" spans="1:7">
      <c r="A11" t="s">
        <v>7</v>
      </c>
    </row>
    <row r="12" spans="1:7">
      <c r="A12" s="1" t="s">
        <v>6</v>
      </c>
    </row>
    <row r="13" spans="1:7">
      <c r="A13" t="s">
        <v>5</v>
      </c>
    </row>
    <row r="15" spans="1:7">
      <c r="A15" t="s">
        <v>4</v>
      </c>
    </row>
    <row r="17" spans="1:1">
      <c r="A17" t="s">
        <v>3</v>
      </c>
    </row>
    <row r="19" spans="1:1">
      <c r="A19" t="s">
        <v>2</v>
      </c>
    </row>
    <row r="21" spans="1:1">
      <c r="A21" t="s">
        <v>1</v>
      </c>
    </row>
    <row r="22" spans="1:1">
      <c r="A22" t="s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V65"/>
  <sheetViews>
    <sheetView tabSelected="1" view="pageBreakPreview" topLeftCell="B1" zoomScale="70" zoomScaleNormal="90" zoomScaleSheetLayoutView="70" workbookViewId="0">
      <selection activeCell="C14" sqref="C14:D15"/>
    </sheetView>
  </sheetViews>
  <sheetFormatPr defaultColWidth="8.09765625" defaultRowHeight="9.6"/>
  <cols>
    <col min="1" max="1" width="3.5" style="5" customWidth="1"/>
    <col min="2" max="2" width="9.5" style="5" bestFit="1" customWidth="1"/>
    <col min="3" max="3" width="2.3984375" style="5" customWidth="1"/>
    <col min="4" max="4" width="41.5" style="5" customWidth="1"/>
    <col min="5" max="5" width="12.796875" style="5" customWidth="1"/>
    <col min="6" max="7" width="12.796875" style="5" bestFit="1" customWidth="1"/>
    <col min="8" max="9" width="12.796875" style="5" customWidth="1"/>
    <col min="10" max="10" width="5.5" style="5" bestFit="1" customWidth="1"/>
    <col min="11" max="18" width="1.69921875" style="4" customWidth="1"/>
    <col min="19" max="74" width="1.69921875" style="3" customWidth="1"/>
    <col min="75" max="203" width="8.09765625" style="3"/>
    <col min="204" max="204" width="3.296875" style="3" customWidth="1"/>
    <col min="205" max="205" width="13.19921875" style="3" customWidth="1"/>
    <col min="206" max="206" width="2.3984375" style="3" customWidth="1"/>
    <col min="207" max="207" width="25.796875" style="3" customWidth="1"/>
    <col min="208" max="208" width="5.09765625" style="3" customWidth="1"/>
    <col min="209" max="209" width="4.19921875" style="3" customWidth="1"/>
    <col min="210" max="225" width="2.796875" style="3" customWidth="1"/>
    <col min="226" max="459" width="8.09765625" style="3"/>
    <col min="460" max="460" width="3.296875" style="3" customWidth="1"/>
    <col min="461" max="461" width="13.19921875" style="3" customWidth="1"/>
    <col min="462" max="462" width="2.3984375" style="3" customWidth="1"/>
    <col min="463" max="463" width="25.796875" style="3" customWidth="1"/>
    <col min="464" max="464" width="5.09765625" style="3" customWidth="1"/>
    <col min="465" max="465" width="4.19921875" style="3" customWidth="1"/>
    <col min="466" max="481" width="2.796875" style="3" customWidth="1"/>
    <col min="482" max="715" width="8.09765625" style="3"/>
    <col min="716" max="716" width="3.296875" style="3" customWidth="1"/>
    <col min="717" max="717" width="13.19921875" style="3" customWidth="1"/>
    <col min="718" max="718" width="2.3984375" style="3" customWidth="1"/>
    <col min="719" max="719" width="25.796875" style="3" customWidth="1"/>
    <col min="720" max="720" width="5.09765625" style="3" customWidth="1"/>
    <col min="721" max="721" width="4.19921875" style="3" customWidth="1"/>
    <col min="722" max="737" width="2.796875" style="3" customWidth="1"/>
    <col min="738" max="971" width="8.09765625" style="3"/>
    <col min="972" max="972" width="3.296875" style="3" customWidth="1"/>
    <col min="973" max="973" width="13.19921875" style="3" customWidth="1"/>
    <col min="974" max="974" width="2.3984375" style="3" customWidth="1"/>
    <col min="975" max="975" width="25.796875" style="3" customWidth="1"/>
    <col min="976" max="976" width="5.09765625" style="3" customWidth="1"/>
    <col min="977" max="977" width="4.19921875" style="3" customWidth="1"/>
    <col min="978" max="993" width="2.796875" style="3" customWidth="1"/>
    <col min="994" max="1227" width="8.09765625" style="3"/>
    <col min="1228" max="1228" width="3.296875" style="3" customWidth="1"/>
    <col min="1229" max="1229" width="13.19921875" style="3" customWidth="1"/>
    <col min="1230" max="1230" width="2.3984375" style="3" customWidth="1"/>
    <col min="1231" max="1231" width="25.796875" style="3" customWidth="1"/>
    <col min="1232" max="1232" width="5.09765625" style="3" customWidth="1"/>
    <col min="1233" max="1233" width="4.19921875" style="3" customWidth="1"/>
    <col min="1234" max="1249" width="2.796875" style="3" customWidth="1"/>
    <col min="1250" max="1483" width="8.09765625" style="3"/>
    <col min="1484" max="1484" width="3.296875" style="3" customWidth="1"/>
    <col min="1485" max="1485" width="13.19921875" style="3" customWidth="1"/>
    <col min="1486" max="1486" width="2.3984375" style="3" customWidth="1"/>
    <col min="1487" max="1487" width="25.796875" style="3" customWidth="1"/>
    <col min="1488" max="1488" width="5.09765625" style="3" customWidth="1"/>
    <col min="1489" max="1489" width="4.19921875" style="3" customWidth="1"/>
    <col min="1490" max="1505" width="2.796875" style="3" customWidth="1"/>
    <col min="1506" max="1739" width="8.09765625" style="3"/>
    <col min="1740" max="1740" width="3.296875" style="3" customWidth="1"/>
    <col min="1741" max="1741" width="13.19921875" style="3" customWidth="1"/>
    <col min="1742" max="1742" width="2.3984375" style="3" customWidth="1"/>
    <col min="1743" max="1743" width="25.796875" style="3" customWidth="1"/>
    <col min="1744" max="1744" width="5.09765625" style="3" customWidth="1"/>
    <col min="1745" max="1745" width="4.19921875" style="3" customWidth="1"/>
    <col min="1746" max="1761" width="2.796875" style="3" customWidth="1"/>
    <col min="1762" max="1995" width="8.09765625" style="3"/>
    <col min="1996" max="1996" width="3.296875" style="3" customWidth="1"/>
    <col min="1997" max="1997" width="13.19921875" style="3" customWidth="1"/>
    <col min="1998" max="1998" width="2.3984375" style="3" customWidth="1"/>
    <col min="1999" max="1999" width="25.796875" style="3" customWidth="1"/>
    <col min="2000" max="2000" width="5.09765625" style="3" customWidth="1"/>
    <col min="2001" max="2001" width="4.19921875" style="3" customWidth="1"/>
    <col min="2002" max="2017" width="2.796875" style="3" customWidth="1"/>
    <col min="2018" max="2251" width="8.09765625" style="3"/>
    <col min="2252" max="2252" width="3.296875" style="3" customWidth="1"/>
    <col min="2253" max="2253" width="13.19921875" style="3" customWidth="1"/>
    <col min="2254" max="2254" width="2.3984375" style="3" customWidth="1"/>
    <col min="2255" max="2255" width="25.796875" style="3" customWidth="1"/>
    <col min="2256" max="2256" width="5.09765625" style="3" customWidth="1"/>
    <col min="2257" max="2257" width="4.19921875" style="3" customWidth="1"/>
    <col min="2258" max="2273" width="2.796875" style="3" customWidth="1"/>
    <col min="2274" max="2507" width="8.09765625" style="3"/>
    <col min="2508" max="2508" width="3.296875" style="3" customWidth="1"/>
    <col min="2509" max="2509" width="13.19921875" style="3" customWidth="1"/>
    <col min="2510" max="2510" width="2.3984375" style="3" customWidth="1"/>
    <col min="2511" max="2511" width="25.796875" style="3" customWidth="1"/>
    <col min="2512" max="2512" width="5.09765625" style="3" customWidth="1"/>
    <col min="2513" max="2513" width="4.19921875" style="3" customWidth="1"/>
    <col min="2514" max="2529" width="2.796875" style="3" customWidth="1"/>
    <col min="2530" max="2763" width="8.09765625" style="3"/>
    <col min="2764" max="2764" width="3.296875" style="3" customWidth="1"/>
    <col min="2765" max="2765" width="13.19921875" style="3" customWidth="1"/>
    <col min="2766" max="2766" width="2.3984375" style="3" customWidth="1"/>
    <col min="2767" max="2767" width="25.796875" style="3" customWidth="1"/>
    <col min="2768" max="2768" width="5.09765625" style="3" customWidth="1"/>
    <col min="2769" max="2769" width="4.19921875" style="3" customWidth="1"/>
    <col min="2770" max="2785" width="2.796875" style="3" customWidth="1"/>
    <col min="2786" max="3019" width="8.09765625" style="3"/>
    <col min="3020" max="3020" width="3.296875" style="3" customWidth="1"/>
    <col min="3021" max="3021" width="13.19921875" style="3" customWidth="1"/>
    <col min="3022" max="3022" width="2.3984375" style="3" customWidth="1"/>
    <col min="3023" max="3023" width="25.796875" style="3" customWidth="1"/>
    <col min="3024" max="3024" width="5.09765625" style="3" customWidth="1"/>
    <col min="3025" max="3025" width="4.19921875" style="3" customWidth="1"/>
    <col min="3026" max="3041" width="2.796875" style="3" customWidth="1"/>
    <col min="3042" max="3275" width="8.09765625" style="3"/>
    <col min="3276" max="3276" width="3.296875" style="3" customWidth="1"/>
    <col min="3277" max="3277" width="13.19921875" style="3" customWidth="1"/>
    <col min="3278" max="3278" width="2.3984375" style="3" customWidth="1"/>
    <col min="3279" max="3279" width="25.796875" style="3" customWidth="1"/>
    <col min="3280" max="3280" width="5.09765625" style="3" customWidth="1"/>
    <col min="3281" max="3281" width="4.19921875" style="3" customWidth="1"/>
    <col min="3282" max="3297" width="2.796875" style="3" customWidth="1"/>
    <col min="3298" max="3531" width="8.09765625" style="3"/>
    <col min="3532" max="3532" width="3.296875" style="3" customWidth="1"/>
    <col min="3533" max="3533" width="13.19921875" style="3" customWidth="1"/>
    <col min="3534" max="3534" width="2.3984375" style="3" customWidth="1"/>
    <col min="3535" max="3535" width="25.796875" style="3" customWidth="1"/>
    <col min="3536" max="3536" width="5.09765625" style="3" customWidth="1"/>
    <col min="3537" max="3537" width="4.19921875" style="3" customWidth="1"/>
    <col min="3538" max="3553" width="2.796875" style="3" customWidth="1"/>
    <col min="3554" max="3787" width="8.09765625" style="3"/>
    <col min="3788" max="3788" width="3.296875" style="3" customWidth="1"/>
    <col min="3789" max="3789" width="13.19921875" style="3" customWidth="1"/>
    <col min="3790" max="3790" width="2.3984375" style="3" customWidth="1"/>
    <col min="3791" max="3791" width="25.796875" style="3" customWidth="1"/>
    <col min="3792" max="3792" width="5.09765625" style="3" customWidth="1"/>
    <col min="3793" max="3793" width="4.19921875" style="3" customWidth="1"/>
    <col min="3794" max="3809" width="2.796875" style="3" customWidth="1"/>
    <col min="3810" max="4043" width="8.09765625" style="3"/>
    <col min="4044" max="4044" width="3.296875" style="3" customWidth="1"/>
    <col min="4045" max="4045" width="13.19921875" style="3" customWidth="1"/>
    <col min="4046" max="4046" width="2.3984375" style="3" customWidth="1"/>
    <col min="4047" max="4047" width="25.796875" style="3" customWidth="1"/>
    <col min="4048" max="4048" width="5.09765625" style="3" customWidth="1"/>
    <col min="4049" max="4049" width="4.19921875" style="3" customWidth="1"/>
    <col min="4050" max="4065" width="2.796875" style="3" customWidth="1"/>
    <col min="4066" max="4299" width="8.09765625" style="3"/>
    <col min="4300" max="4300" width="3.296875" style="3" customWidth="1"/>
    <col min="4301" max="4301" width="13.19921875" style="3" customWidth="1"/>
    <col min="4302" max="4302" width="2.3984375" style="3" customWidth="1"/>
    <col min="4303" max="4303" width="25.796875" style="3" customWidth="1"/>
    <col min="4304" max="4304" width="5.09765625" style="3" customWidth="1"/>
    <col min="4305" max="4305" width="4.19921875" style="3" customWidth="1"/>
    <col min="4306" max="4321" width="2.796875" style="3" customWidth="1"/>
    <col min="4322" max="4555" width="8.09765625" style="3"/>
    <col min="4556" max="4556" width="3.296875" style="3" customWidth="1"/>
    <col min="4557" max="4557" width="13.19921875" style="3" customWidth="1"/>
    <col min="4558" max="4558" width="2.3984375" style="3" customWidth="1"/>
    <col min="4559" max="4559" width="25.796875" style="3" customWidth="1"/>
    <col min="4560" max="4560" width="5.09765625" style="3" customWidth="1"/>
    <col min="4561" max="4561" width="4.19921875" style="3" customWidth="1"/>
    <col min="4562" max="4577" width="2.796875" style="3" customWidth="1"/>
    <col min="4578" max="4811" width="8.09765625" style="3"/>
    <col min="4812" max="4812" width="3.296875" style="3" customWidth="1"/>
    <col min="4813" max="4813" width="13.19921875" style="3" customWidth="1"/>
    <col min="4814" max="4814" width="2.3984375" style="3" customWidth="1"/>
    <col min="4815" max="4815" width="25.796875" style="3" customWidth="1"/>
    <col min="4816" max="4816" width="5.09765625" style="3" customWidth="1"/>
    <col min="4817" max="4817" width="4.19921875" style="3" customWidth="1"/>
    <col min="4818" max="4833" width="2.796875" style="3" customWidth="1"/>
    <col min="4834" max="5067" width="8.09765625" style="3"/>
    <col min="5068" max="5068" width="3.296875" style="3" customWidth="1"/>
    <col min="5069" max="5069" width="13.19921875" style="3" customWidth="1"/>
    <col min="5070" max="5070" width="2.3984375" style="3" customWidth="1"/>
    <col min="5071" max="5071" width="25.796875" style="3" customWidth="1"/>
    <col min="5072" max="5072" width="5.09765625" style="3" customWidth="1"/>
    <col min="5073" max="5073" width="4.19921875" style="3" customWidth="1"/>
    <col min="5074" max="5089" width="2.796875" style="3" customWidth="1"/>
    <col min="5090" max="5323" width="8.09765625" style="3"/>
    <col min="5324" max="5324" width="3.296875" style="3" customWidth="1"/>
    <col min="5325" max="5325" width="13.19921875" style="3" customWidth="1"/>
    <col min="5326" max="5326" width="2.3984375" style="3" customWidth="1"/>
    <col min="5327" max="5327" width="25.796875" style="3" customWidth="1"/>
    <col min="5328" max="5328" width="5.09765625" style="3" customWidth="1"/>
    <col min="5329" max="5329" width="4.19921875" style="3" customWidth="1"/>
    <col min="5330" max="5345" width="2.796875" style="3" customWidth="1"/>
    <col min="5346" max="5579" width="8.09765625" style="3"/>
    <col min="5580" max="5580" width="3.296875" style="3" customWidth="1"/>
    <col min="5581" max="5581" width="13.19921875" style="3" customWidth="1"/>
    <col min="5582" max="5582" width="2.3984375" style="3" customWidth="1"/>
    <col min="5583" max="5583" width="25.796875" style="3" customWidth="1"/>
    <col min="5584" max="5584" width="5.09765625" style="3" customWidth="1"/>
    <col min="5585" max="5585" width="4.19921875" style="3" customWidth="1"/>
    <col min="5586" max="5601" width="2.796875" style="3" customWidth="1"/>
    <col min="5602" max="5835" width="8.09765625" style="3"/>
    <col min="5836" max="5836" width="3.296875" style="3" customWidth="1"/>
    <col min="5837" max="5837" width="13.19921875" style="3" customWidth="1"/>
    <col min="5838" max="5838" width="2.3984375" style="3" customWidth="1"/>
    <col min="5839" max="5839" width="25.796875" style="3" customWidth="1"/>
    <col min="5840" max="5840" width="5.09765625" style="3" customWidth="1"/>
    <col min="5841" max="5841" width="4.19921875" style="3" customWidth="1"/>
    <col min="5842" max="5857" width="2.796875" style="3" customWidth="1"/>
    <col min="5858" max="6091" width="8.09765625" style="3"/>
    <col min="6092" max="6092" width="3.296875" style="3" customWidth="1"/>
    <col min="6093" max="6093" width="13.19921875" style="3" customWidth="1"/>
    <col min="6094" max="6094" width="2.3984375" style="3" customWidth="1"/>
    <col min="6095" max="6095" width="25.796875" style="3" customWidth="1"/>
    <col min="6096" max="6096" width="5.09765625" style="3" customWidth="1"/>
    <col min="6097" max="6097" width="4.19921875" style="3" customWidth="1"/>
    <col min="6098" max="6113" width="2.796875" style="3" customWidth="1"/>
    <col min="6114" max="6347" width="8.09765625" style="3"/>
    <col min="6348" max="6348" width="3.296875" style="3" customWidth="1"/>
    <col min="6349" max="6349" width="13.19921875" style="3" customWidth="1"/>
    <col min="6350" max="6350" width="2.3984375" style="3" customWidth="1"/>
    <col min="6351" max="6351" width="25.796875" style="3" customWidth="1"/>
    <col min="6352" max="6352" width="5.09765625" style="3" customWidth="1"/>
    <col min="6353" max="6353" width="4.19921875" style="3" customWidth="1"/>
    <col min="6354" max="6369" width="2.796875" style="3" customWidth="1"/>
    <col min="6370" max="6603" width="8.09765625" style="3"/>
    <col min="6604" max="6604" width="3.296875" style="3" customWidth="1"/>
    <col min="6605" max="6605" width="13.19921875" style="3" customWidth="1"/>
    <col min="6606" max="6606" width="2.3984375" style="3" customWidth="1"/>
    <col min="6607" max="6607" width="25.796875" style="3" customWidth="1"/>
    <col min="6608" max="6608" width="5.09765625" style="3" customWidth="1"/>
    <col min="6609" max="6609" width="4.19921875" style="3" customWidth="1"/>
    <col min="6610" max="6625" width="2.796875" style="3" customWidth="1"/>
    <col min="6626" max="6859" width="8.09765625" style="3"/>
    <col min="6860" max="6860" width="3.296875" style="3" customWidth="1"/>
    <col min="6861" max="6861" width="13.19921875" style="3" customWidth="1"/>
    <col min="6862" max="6862" width="2.3984375" style="3" customWidth="1"/>
    <col min="6863" max="6863" width="25.796875" style="3" customWidth="1"/>
    <col min="6864" max="6864" width="5.09765625" style="3" customWidth="1"/>
    <col min="6865" max="6865" width="4.19921875" style="3" customWidth="1"/>
    <col min="6866" max="6881" width="2.796875" style="3" customWidth="1"/>
    <col min="6882" max="7115" width="8.09765625" style="3"/>
    <col min="7116" max="7116" width="3.296875" style="3" customWidth="1"/>
    <col min="7117" max="7117" width="13.19921875" style="3" customWidth="1"/>
    <col min="7118" max="7118" width="2.3984375" style="3" customWidth="1"/>
    <col min="7119" max="7119" width="25.796875" style="3" customWidth="1"/>
    <col min="7120" max="7120" width="5.09765625" style="3" customWidth="1"/>
    <col min="7121" max="7121" width="4.19921875" style="3" customWidth="1"/>
    <col min="7122" max="7137" width="2.796875" style="3" customWidth="1"/>
    <col min="7138" max="7371" width="8.09765625" style="3"/>
    <col min="7372" max="7372" width="3.296875" style="3" customWidth="1"/>
    <col min="7373" max="7373" width="13.19921875" style="3" customWidth="1"/>
    <col min="7374" max="7374" width="2.3984375" style="3" customWidth="1"/>
    <col min="7375" max="7375" width="25.796875" style="3" customWidth="1"/>
    <col min="7376" max="7376" width="5.09765625" style="3" customWidth="1"/>
    <col min="7377" max="7377" width="4.19921875" style="3" customWidth="1"/>
    <col min="7378" max="7393" width="2.796875" style="3" customWidth="1"/>
    <col min="7394" max="7627" width="8.09765625" style="3"/>
    <col min="7628" max="7628" width="3.296875" style="3" customWidth="1"/>
    <col min="7629" max="7629" width="13.19921875" style="3" customWidth="1"/>
    <col min="7630" max="7630" width="2.3984375" style="3" customWidth="1"/>
    <col min="7631" max="7631" width="25.796875" style="3" customWidth="1"/>
    <col min="7632" max="7632" width="5.09765625" style="3" customWidth="1"/>
    <col min="7633" max="7633" width="4.19921875" style="3" customWidth="1"/>
    <col min="7634" max="7649" width="2.796875" style="3" customWidth="1"/>
    <col min="7650" max="7883" width="8.09765625" style="3"/>
    <col min="7884" max="7884" width="3.296875" style="3" customWidth="1"/>
    <col min="7885" max="7885" width="13.19921875" style="3" customWidth="1"/>
    <col min="7886" max="7886" width="2.3984375" style="3" customWidth="1"/>
    <col min="7887" max="7887" width="25.796875" style="3" customWidth="1"/>
    <col min="7888" max="7888" width="5.09765625" style="3" customWidth="1"/>
    <col min="7889" max="7889" width="4.19921875" style="3" customWidth="1"/>
    <col min="7890" max="7905" width="2.796875" style="3" customWidth="1"/>
    <col min="7906" max="8139" width="8.09765625" style="3"/>
    <col min="8140" max="8140" width="3.296875" style="3" customWidth="1"/>
    <col min="8141" max="8141" width="13.19921875" style="3" customWidth="1"/>
    <col min="8142" max="8142" width="2.3984375" style="3" customWidth="1"/>
    <col min="8143" max="8143" width="25.796875" style="3" customWidth="1"/>
    <col min="8144" max="8144" width="5.09765625" style="3" customWidth="1"/>
    <col min="8145" max="8145" width="4.19921875" style="3" customWidth="1"/>
    <col min="8146" max="8161" width="2.796875" style="3" customWidth="1"/>
    <col min="8162" max="8395" width="8.09765625" style="3"/>
    <col min="8396" max="8396" width="3.296875" style="3" customWidth="1"/>
    <col min="8397" max="8397" width="13.19921875" style="3" customWidth="1"/>
    <col min="8398" max="8398" width="2.3984375" style="3" customWidth="1"/>
    <col min="8399" max="8399" width="25.796875" style="3" customWidth="1"/>
    <col min="8400" max="8400" width="5.09765625" style="3" customWidth="1"/>
    <col min="8401" max="8401" width="4.19921875" style="3" customWidth="1"/>
    <col min="8402" max="8417" width="2.796875" style="3" customWidth="1"/>
    <col min="8418" max="8651" width="8.09765625" style="3"/>
    <col min="8652" max="8652" width="3.296875" style="3" customWidth="1"/>
    <col min="8653" max="8653" width="13.19921875" style="3" customWidth="1"/>
    <col min="8654" max="8654" width="2.3984375" style="3" customWidth="1"/>
    <col min="8655" max="8655" width="25.796875" style="3" customWidth="1"/>
    <col min="8656" max="8656" width="5.09765625" style="3" customWidth="1"/>
    <col min="8657" max="8657" width="4.19921875" style="3" customWidth="1"/>
    <col min="8658" max="8673" width="2.796875" style="3" customWidth="1"/>
    <col min="8674" max="8907" width="8.09765625" style="3"/>
    <col min="8908" max="8908" width="3.296875" style="3" customWidth="1"/>
    <col min="8909" max="8909" width="13.19921875" style="3" customWidth="1"/>
    <col min="8910" max="8910" width="2.3984375" style="3" customWidth="1"/>
    <col min="8911" max="8911" width="25.796875" style="3" customWidth="1"/>
    <col min="8912" max="8912" width="5.09765625" style="3" customWidth="1"/>
    <col min="8913" max="8913" width="4.19921875" style="3" customWidth="1"/>
    <col min="8914" max="8929" width="2.796875" style="3" customWidth="1"/>
    <col min="8930" max="9163" width="8.09765625" style="3"/>
    <col min="9164" max="9164" width="3.296875" style="3" customWidth="1"/>
    <col min="9165" max="9165" width="13.19921875" style="3" customWidth="1"/>
    <col min="9166" max="9166" width="2.3984375" style="3" customWidth="1"/>
    <col min="9167" max="9167" width="25.796875" style="3" customWidth="1"/>
    <col min="9168" max="9168" width="5.09765625" style="3" customWidth="1"/>
    <col min="9169" max="9169" width="4.19921875" style="3" customWidth="1"/>
    <col min="9170" max="9185" width="2.796875" style="3" customWidth="1"/>
    <col min="9186" max="9419" width="8.09765625" style="3"/>
    <col min="9420" max="9420" width="3.296875" style="3" customWidth="1"/>
    <col min="9421" max="9421" width="13.19921875" style="3" customWidth="1"/>
    <col min="9422" max="9422" width="2.3984375" style="3" customWidth="1"/>
    <col min="9423" max="9423" width="25.796875" style="3" customWidth="1"/>
    <col min="9424" max="9424" width="5.09765625" style="3" customWidth="1"/>
    <col min="9425" max="9425" width="4.19921875" style="3" customWidth="1"/>
    <col min="9426" max="9441" width="2.796875" style="3" customWidth="1"/>
    <col min="9442" max="9675" width="8.09765625" style="3"/>
    <col min="9676" max="9676" width="3.296875" style="3" customWidth="1"/>
    <col min="9677" max="9677" width="13.19921875" style="3" customWidth="1"/>
    <col min="9678" max="9678" width="2.3984375" style="3" customWidth="1"/>
    <col min="9679" max="9679" width="25.796875" style="3" customWidth="1"/>
    <col min="9680" max="9680" width="5.09765625" style="3" customWidth="1"/>
    <col min="9681" max="9681" width="4.19921875" style="3" customWidth="1"/>
    <col min="9682" max="9697" width="2.796875" style="3" customWidth="1"/>
    <col min="9698" max="9931" width="8.09765625" style="3"/>
    <col min="9932" max="9932" width="3.296875" style="3" customWidth="1"/>
    <col min="9933" max="9933" width="13.19921875" style="3" customWidth="1"/>
    <col min="9934" max="9934" width="2.3984375" style="3" customWidth="1"/>
    <col min="9935" max="9935" width="25.796875" style="3" customWidth="1"/>
    <col min="9936" max="9936" width="5.09765625" style="3" customWidth="1"/>
    <col min="9937" max="9937" width="4.19921875" style="3" customWidth="1"/>
    <col min="9938" max="9953" width="2.796875" style="3" customWidth="1"/>
    <col min="9954" max="10187" width="8.09765625" style="3"/>
    <col min="10188" max="10188" width="3.296875" style="3" customWidth="1"/>
    <col min="10189" max="10189" width="13.19921875" style="3" customWidth="1"/>
    <col min="10190" max="10190" width="2.3984375" style="3" customWidth="1"/>
    <col min="10191" max="10191" width="25.796875" style="3" customWidth="1"/>
    <col min="10192" max="10192" width="5.09765625" style="3" customWidth="1"/>
    <col min="10193" max="10193" width="4.19921875" style="3" customWidth="1"/>
    <col min="10194" max="10209" width="2.796875" style="3" customWidth="1"/>
    <col min="10210" max="10443" width="8.09765625" style="3"/>
    <col min="10444" max="10444" width="3.296875" style="3" customWidth="1"/>
    <col min="10445" max="10445" width="13.19921875" style="3" customWidth="1"/>
    <col min="10446" max="10446" width="2.3984375" style="3" customWidth="1"/>
    <col min="10447" max="10447" width="25.796875" style="3" customWidth="1"/>
    <col min="10448" max="10448" width="5.09765625" style="3" customWidth="1"/>
    <col min="10449" max="10449" width="4.19921875" style="3" customWidth="1"/>
    <col min="10450" max="10465" width="2.796875" style="3" customWidth="1"/>
    <col min="10466" max="10699" width="8.09765625" style="3"/>
    <col min="10700" max="10700" width="3.296875" style="3" customWidth="1"/>
    <col min="10701" max="10701" width="13.19921875" style="3" customWidth="1"/>
    <col min="10702" max="10702" width="2.3984375" style="3" customWidth="1"/>
    <col min="10703" max="10703" width="25.796875" style="3" customWidth="1"/>
    <col min="10704" max="10704" width="5.09765625" style="3" customWidth="1"/>
    <col min="10705" max="10705" width="4.19921875" style="3" customWidth="1"/>
    <col min="10706" max="10721" width="2.796875" style="3" customWidth="1"/>
    <col min="10722" max="10955" width="8.09765625" style="3"/>
    <col min="10956" max="10956" width="3.296875" style="3" customWidth="1"/>
    <col min="10957" max="10957" width="13.19921875" style="3" customWidth="1"/>
    <col min="10958" max="10958" width="2.3984375" style="3" customWidth="1"/>
    <col min="10959" max="10959" width="25.796875" style="3" customWidth="1"/>
    <col min="10960" max="10960" width="5.09765625" style="3" customWidth="1"/>
    <col min="10961" max="10961" width="4.19921875" style="3" customWidth="1"/>
    <col min="10962" max="10977" width="2.796875" style="3" customWidth="1"/>
    <col min="10978" max="11211" width="8.09765625" style="3"/>
    <col min="11212" max="11212" width="3.296875" style="3" customWidth="1"/>
    <col min="11213" max="11213" width="13.19921875" style="3" customWidth="1"/>
    <col min="11214" max="11214" width="2.3984375" style="3" customWidth="1"/>
    <col min="11215" max="11215" width="25.796875" style="3" customWidth="1"/>
    <col min="11216" max="11216" width="5.09765625" style="3" customWidth="1"/>
    <col min="11217" max="11217" width="4.19921875" style="3" customWidth="1"/>
    <col min="11218" max="11233" width="2.796875" style="3" customWidth="1"/>
    <col min="11234" max="11467" width="8.09765625" style="3"/>
    <col min="11468" max="11468" width="3.296875" style="3" customWidth="1"/>
    <col min="11469" max="11469" width="13.19921875" style="3" customWidth="1"/>
    <col min="11470" max="11470" width="2.3984375" style="3" customWidth="1"/>
    <col min="11471" max="11471" width="25.796875" style="3" customWidth="1"/>
    <col min="11472" max="11472" width="5.09765625" style="3" customWidth="1"/>
    <col min="11473" max="11473" width="4.19921875" style="3" customWidth="1"/>
    <col min="11474" max="11489" width="2.796875" style="3" customWidth="1"/>
    <col min="11490" max="11723" width="8.09765625" style="3"/>
    <col min="11724" max="11724" width="3.296875" style="3" customWidth="1"/>
    <col min="11725" max="11725" width="13.19921875" style="3" customWidth="1"/>
    <col min="11726" max="11726" width="2.3984375" style="3" customWidth="1"/>
    <col min="11727" max="11727" width="25.796875" style="3" customWidth="1"/>
    <col min="11728" max="11728" width="5.09765625" style="3" customWidth="1"/>
    <col min="11729" max="11729" width="4.19921875" style="3" customWidth="1"/>
    <col min="11730" max="11745" width="2.796875" style="3" customWidth="1"/>
    <col min="11746" max="11979" width="8.09765625" style="3"/>
    <col min="11980" max="11980" width="3.296875" style="3" customWidth="1"/>
    <col min="11981" max="11981" width="13.19921875" style="3" customWidth="1"/>
    <col min="11982" max="11982" width="2.3984375" style="3" customWidth="1"/>
    <col min="11983" max="11983" width="25.796875" style="3" customWidth="1"/>
    <col min="11984" max="11984" width="5.09765625" style="3" customWidth="1"/>
    <col min="11985" max="11985" width="4.19921875" style="3" customWidth="1"/>
    <col min="11986" max="12001" width="2.796875" style="3" customWidth="1"/>
    <col min="12002" max="12235" width="8.09765625" style="3"/>
    <col min="12236" max="12236" width="3.296875" style="3" customWidth="1"/>
    <col min="12237" max="12237" width="13.19921875" style="3" customWidth="1"/>
    <col min="12238" max="12238" width="2.3984375" style="3" customWidth="1"/>
    <col min="12239" max="12239" width="25.796875" style="3" customWidth="1"/>
    <col min="12240" max="12240" width="5.09765625" style="3" customWidth="1"/>
    <col min="12241" max="12241" width="4.19921875" style="3" customWidth="1"/>
    <col min="12242" max="12257" width="2.796875" style="3" customWidth="1"/>
    <col min="12258" max="12491" width="8.09765625" style="3"/>
    <col min="12492" max="12492" width="3.296875" style="3" customWidth="1"/>
    <col min="12493" max="12493" width="13.19921875" style="3" customWidth="1"/>
    <col min="12494" max="12494" width="2.3984375" style="3" customWidth="1"/>
    <col min="12495" max="12495" width="25.796875" style="3" customWidth="1"/>
    <col min="12496" max="12496" width="5.09765625" style="3" customWidth="1"/>
    <col min="12497" max="12497" width="4.19921875" style="3" customWidth="1"/>
    <col min="12498" max="12513" width="2.796875" style="3" customWidth="1"/>
    <col min="12514" max="12747" width="8.09765625" style="3"/>
    <col min="12748" max="12748" width="3.296875" style="3" customWidth="1"/>
    <col min="12749" max="12749" width="13.19921875" style="3" customWidth="1"/>
    <col min="12750" max="12750" width="2.3984375" style="3" customWidth="1"/>
    <col min="12751" max="12751" width="25.796875" style="3" customWidth="1"/>
    <col min="12752" max="12752" width="5.09765625" style="3" customWidth="1"/>
    <col min="12753" max="12753" width="4.19921875" style="3" customWidth="1"/>
    <col min="12754" max="12769" width="2.796875" style="3" customWidth="1"/>
    <col min="12770" max="13003" width="8.09765625" style="3"/>
    <col min="13004" max="13004" width="3.296875" style="3" customWidth="1"/>
    <col min="13005" max="13005" width="13.19921875" style="3" customWidth="1"/>
    <col min="13006" max="13006" width="2.3984375" style="3" customWidth="1"/>
    <col min="13007" max="13007" width="25.796875" style="3" customWidth="1"/>
    <col min="13008" max="13008" width="5.09765625" style="3" customWidth="1"/>
    <col min="13009" max="13009" width="4.19921875" style="3" customWidth="1"/>
    <col min="13010" max="13025" width="2.796875" style="3" customWidth="1"/>
    <col min="13026" max="13259" width="8.09765625" style="3"/>
    <col min="13260" max="13260" width="3.296875" style="3" customWidth="1"/>
    <col min="13261" max="13261" width="13.19921875" style="3" customWidth="1"/>
    <col min="13262" max="13262" width="2.3984375" style="3" customWidth="1"/>
    <col min="13263" max="13263" width="25.796875" style="3" customWidth="1"/>
    <col min="13264" max="13264" width="5.09765625" style="3" customWidth="1"/>
    <col min="13265" max="13265" width="4.19921875" style="3" customWidth="1"/>
    <col min="13266" max="13281" width="2.796875" style="3" customWidth="1"/>
    <col min="13282" max="13515" width="8.09765625" style="3"/>
    <col min="13516" max="13516" width="3.296875" style="3" customWidth="1"/>
    <col min="13517" max="13517" width="13.19921875" style="3" customWidth="1"/>
    <col min="13518" max="13518" width="2.3984375" style="3" customWidth="1"/>
    <col min="13519" max="13519" width="25.796875" style="3" customWidth="1"/>
    <col min="13520" max="13520" width="5.09765625" style="3" customWidth="1"/>
    <col min="13521" max="13521" width="4.19921875" style="3" customWidth="1"/>
    <col min="13522" max="13537" width="2.796875" style="3" customWidth="1"/>
    <col min="13538" max="13771" width="8.09765625" style="3"/>
    <col min="13772" max="13772" width="3.296875" style="3" customWidth="1"/>
    <col min="13773" max="13773" width="13.19921875" style="3" customWidth="1"/>
    <col min="13774" max="13774" width="2.3984375" style="3" customWidth="1"/>
    <col min="13775" max="13775" width="25.796875" style="3" customWidth="1"/>
    <col min="13776" max="13776" width="5.09765625" style="3" customWidth="1"/>
    <col min="13777" max="13777" width="4.19921875" style="3" customWidth="1"/>
    <col min="13778" max="13793" width="2.796875" style="3" customWidth="1"/>
    <col min="13794" max="14027" width="8.09765625" style="3"/>
    <col min="14028" max="14028" width="3.296875" style="3" customWidth="1"/>
    <col min="14029" max="14029" width="13.19921875" style="3" customWidth="1"/>
    <col min="14030" max="14030" width="2.3984375" style="3" customWidth="1"/>
    <col min="14031" max="14031" width="25.796875" style="3" customWidth="1"/>
    <col min="14032" max="14032" width="5.09765625" style="3" customWidth="1"/>
    <col min="14033" max="14033" width="4.19921875" style="3" customWidth="1"/>
    <col min="14034" max="14049" width="2.796875" style="3" customWidth="1"/>
    <col min="14050" max="14283" width="8.09765625" style="3"/>
    <col min="14284" max="14284" width="3.296875" style="3" customWidth="1"/>
    <col min="14285" max="14285" width="13.19921875" style="3" customWidth="1"/>
    <col min="14286" max="14286" width="2.3984375" style="3" customWidth="1"/>
    <col min="14287" max="14287" width="25.796875" style="3" customWidth="1"/>
    <col min="14288" max="14288" width="5.09765625" style="3" customWidth="1"/>
    <col min="14289" max="14289" width="4.19921875" style="3" customWidth="1"/>
    <col min="14290" max="14305" width="2.796875" style="3" customWidth="1"/>
    <col min="14306" max="14539" width="8.09765625" style="3"/>
    <col min="14540" max="14540" width="3.296875" style="3" customWidth="1"/>
    <col min="14541" max="14541" width="13.19921875" style="3" customWidth="1"/>
    <col min="14542" max="14542" width="2.3984375" style="3" customWidth="1"/>
    <col min="14543" max="14543" width="25.796875" style="3" customWidth="1"/>
    <col min="14544" max="14544" width="5.09765625" style="3" customWidth="1"/>
    <col min="14545" max="14545" width="4.19921875" style="3" customWidth="1"/>
    <col min="14546" max="14561" width="2.796875" style="3" customWidth="1"/>
    <col min="14562" max="14795" width="8.09765625" style="3"/>
    <col min="14796" max="14796" width="3.296875" style="3" customWidth="1"/>
    <col min="14797" max="14797" width="13.19921875" style="3" customWidth="1"/>
    <col min="14798" max="14798" width="2.3984375" style="3" customWidth="1"/>
    <col min="14799" max="14799" width="25.796875" style="3" customWidth="1"/>
    <col min="14800" max="14800" width="5.09765625" style="3" customWidth="1"/>
    <col min="14801" max="14801" width="4.19921875" style="3" customWidth="1"/>
    <col min="14802" max="14817" width="2.796875" style="3" customWidth="1"/>
    <col min="14818" max="15051" width="8.09765625" style="3"/>
    <col min="15052" max="15052" width="3.296875" style="3" customWidth="1"/>
    <col min="15053" max="15053" width="13.19921875" style="3" customWidth="1"/>
    <col min="15054" max="15054" width="2.3984375" style="3" customWidth="1"/>
    <col min="15055" max="15055" width="25.796875" style="3" customWidth="1"/>
    <col min="15056" max="15056" width="5.09765625" style="3" customWidth="1"/>
    <col min="15057" max="15057" width="4.19921875" style="3" customWidth="1"/>
    <col min="15058" max="15073" width="2.796875" style="3" customWidth="1"/>
    <col min="15074" max="15307" width="8.09765625" style="3"/>
    <col min="15308" max="15308" width="3.296875" style="3" customWidth="1"/>
    <col min="15309" max="15309" width="13.19921875" style="3" customWidth="1"/>
    <col min="15310" max="15310" width="2.3984375" style="3" customWidth="1"/>
    <col min="15311" max="15311" width="25.796875" style="3" customWidth="1"/>
    <col min="15312" max="15312" width="5.09765625" style="3" customWidth="1"/>
    <col min="15313" max="15313" width="4.19921875" style="3" customWidth="1"/>
    <col min="15314" max="15329" width="2.796875" style="3" customWidth="1"/>
    <col min="15330" max="15563" width="8.09765625" style="3"/>
    <col min="15564" max="15564" width="3.296875" style="3" customWidth="1"/>
    <col min="15565" max="15565" width="13.19921875" style="3" customWidth="1"/>
    <col min="15566" max="15566" width="2.3984375" style="3" customWidth="1"/>
    <col min="15567" max="15567" width="25.796875" style="3" customWidth="1"/>
    <col min="15568" max="15568" width="5.09765625" style="3" customWidth="1"/>
    <col min="15569" max="15569" width="4.19921875" style="3" customWidth="1"/>
    <col min="15570" max="15585" width="2.796875" style="3" customWidth="1"/>
    <col min="15586" max="15819" width="8.09765625" style="3"/>
    <col min="15820" max="15820" width="3.296875" style="3" customWidth="1"/>
    <col min="15821" max="15821" width="13.19921875" style="3" customWidth="1"/>
    <col min="15822" max="15822" width="2.3984375" style="3" customWidth="1"/>
    <col min="15823" max="15823" width="25.796875" style="3" customWidth="1"/>
    <col min="15824" max="15824" width="5.09765625" style="3" customWidth="1"/>
    <col min="15825" max="15825" width="4.19921875" style="3" customWidth="1"/>
    <col min="15826" max="15841" width="2.796875" style="3" customWidth="1"/>
    <col min="15842" max="16075" width="8.09765625" style="3"/>
    <col min="16076" max="16076" width="3.296875" style="3" customWidth="1"/>
    <col min="16077" max="16077" width="13.19921875" style="3" customWidth="1"/>
    <col min="16078" max="16078" width="2.3984375" style="3" customWidth="1"/>
    <col min="16079" max="16079" width="25.796875" style="3" customWidth="1"/>
    <col min="16080" max="16080" width="5.09765625" style="3" customWidth="1"/>
    <col min="16081" max="16081" width="4.19921875" style="3" customWidth="1"/>
    <col min="16082" max="16097" width="2.796875" style="3" customWidth="1"/>
    <col min="16098" max="16384" width="8.09765625" style="3"/>
  </cols>
  <sheetData>
    <row r="1" spans="1:74" ht="10.5" customHeight="1">
      <c r="A1" s="97" t="s">
        <v>34</v>
      </c>
      <c r="B1" s="100" t="s">
        <v>33</v>
      </c>
      <c r="C1" s="103" t="s">
        <v>32</v>
      </c>
      <c r="D1" s="104"/>
      <c r="E1" s="69" t="s">
        <v>31</v>
      </c>
      <c r="F1" s="107" t="s">
        <v>30</v>
      </c>
      <c r="G1" s="152" t="s">
        <v>29</v>
      </c>
      <c r="H1" s="69" t="s">
        <v>28</v>
      </c>
      <c r="I1" s="69" t="s">
        <v>27</v>
      </c>
      <c r="J1" s="104"/>
      <c r="K1" s="158">
        <v>42948</v>
      </c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0">
        <v>42979</v>
      </c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2"/>
    </row>
    <row r="2" spans="1:74" ht="10.5" customHeight="1">
      <c r="A2" s="98"/>
      <c r="B2" s="101"/>
      <c r="C2" s="105"/>
      <c r="D2" s="106"/>
      <c r="E2" s="70"/>
      <c r="F2" s="108"/>
      <c r="G2" s="153"/>
      <c r="H2" s="70"/>
      <c r="I2" s="70"/>
      <c r="J2" s="106"/>
      <c r="K2" s="95">
        <v>42971</v>
      </c>
      <c r="L2" s="96"/>
      <c r="M2" s="96"/>
      <c r="N2" s="96"/>
      <c r="O2" s="96"/>
      <c r="P2" s="96"/>
      <c r="Q2" s="96"/>
      <c r="R2" s="96"/>
      <c r="S2" s="116">
        <v>42972</v>
      </c>
      <c r="T2" s="96"/>
      <c r="U2" s="96"/>
      <c r="V2" s="96"/>
      <c r="W2" s="96"/>
      <c r="X2" s="96"/>
      <c r="Y2" s="96"/>
      <c r="Z2" s="117"/>
      <c r="AA2" s="96">
        <v>42975</v>
      </c>
      <c r="AB2" s="96"/>
      <c r="AC2" s="96"/>
      <c r="AD2" s="96"/>
      <c r="AE2" s="96"/>
      <c r="AF2" s="96"/>
      <c r="AG2" s="96"/>
      <c r="AH2" s="96"/>
      <c r="AI2" s="116">
        <v>42976</v>
      </c>
      <c r="AJ2" s="96"/>
      <c r="AK2" s="96"/>
      <c r="AL2" s="96"/>
      <c r="AM2" s="96"/>
      <c r="AN2" s="96"/>
      <c r="AO2" s="96"/>
      <c r="AP2" s="117"/>
      <c r="AQ2" s="96">
        <v>42977</v>
      </c>
      <c r="AR2" s="96"/>
      <c r="AS2" s="96"/>
      <c r="AT2" s="96"/>
      <c r="AU2" s="96"/>
      <c r="AV2" s="96"/>
      <c r="AW2" s="96"/>
      <c r="AX2" s="96"/>
      <c r="AY2" s="116">
        <v>42978</v>
      </c>
      <c r="AZ2" s="96"/>
      <c r="BA2" s="96"/>
      <c r="BB2" s="96"/>
      <c r="BC2" s="96"/>
      <c r="BD2" s="96"/>
      <c r="BE2" s="96"/>
      <c r="BF2" s="117"/>
      <c r="BG2" s="96">
        <v>42979</v>
      </c>
      <c r="BH2" s="96"/>
      <c r="BI2" s="96"/>
      <c r="BJ2" s="96"/>
      <c r="BK2" s="96"/>
      <c r="BL2" s="96"/>
      <c r="BM2" s="96"/>
      <c r="BN2" s="96"/>
      <c r="BO2" s="116">
        <v>42982</v>
      </c>
      <c r="BP2" s="96"/>
      <c r="BQ2" s="96"/>
      <c r="BR2" s="96"/>
      <c r="BS2" s="96"/>
      <c r="BT2" s="96"/>
      <c r="BU2" s="96"/>
      <c r="BV2" s="132"/>
    </row>
    <row r="3" spans="1:74" s="63" customFormat="1" ht="10.5" customHeight="1" thickBot="1">
      <c r="A3" s="99"/>
      <c r="B3" s="102"/>
      <c r="C3" s="105"/>
      <c r="D3" s="106"/>
      <c r="E3" s="70"/>
      <c r="F3" s="109"/>
      <c r="G3" s="154"/>
      <c r="H3" s="71"/>
      <c r="I3" s="71"/>
      <c r="J3" s="106"/>
      <c r="K3" s="151">
        <v>38470</v>
      </c>
      <c r="L3" s="87"/>
      <c r="M3" s="87"/>
      <c r="N3" s="87"/>
      <c r="O3" s="87"/>
      <c r="P3" s="87"/>
      <c r="Q3" s="87"/>
      <c r="R3" s="87"/>
      <c r="S3" s="88">
        <v>38471</v>
      </c>
      <c r="T3" s="87"/>
      <c r="U3" s="87"/>
      <c r="V3" s="87"/>
      <c r="W3" s="87"/>
      <c r="X3" s="87"/>
      <c r="Y3" s="87"/>
      <c r="Z3" s="89"/>
      <c r="AA3" s="87">
        <v>38474</v>
      </c>
      <c r="AB3" s="87"/>
      <c r="AC3" s="87"/>
      <c r="AD3" s="87"/>
      <c r="AE3" s="87"/>
      <c r="AF3" s="87"/>
      <c r="AG3" s="87"/>
      <c r="AH3" s="87"/>
      <c r="AI3" s="88">
        <v>38475</v>
      </c>
      <c r="AJ3" s="87"/>
      <c r="AK3" s="87"/>
      <c r="AL3" s="87"/>
      <c r="AM3" s="87"/>
      <c r="AN3" s="87"/>
      <c r="AO3" s="87"/>
      <c r="AP3" s="89"/>
      <c r="AQ3" s="87">
        <v>38476</v>
      </c>
      <c r="AR3" s="87"/>
      <c r="AS3" s="87"/>
      <c r="AT3" s="87"/>
      <c r="AU3" s="87"/>
      <c r="AV3" s="87"/>
      <c r="AW3" s="87"/>
      <c r="AX3" s="87"/>
      <c r="AY3" s="88">
        <v>38477</v>
      </c>
      <c r="AZ3" s="87"/>
      <c r="BA3" s="87"/>
      <c r="BB3" s="87"/>
      <c r="BC3" s="87"/>
      <c r="BD3" s="87"/>
      <c r="BE3" s="87"/>
      <c r="BF3" s="89"/>
      <c r="BG3" s="87">
        <v>38478</v>
      </c>
      <c r="BH3" s="87"/>
      <c r="BI3" s="87"/>
      <c r="BJ3" s="87"/>
      <c r="BK3" s="87"/>
      <c r="BL3" s="87"/>
      <c r="BM3" s="87"/>
      <c r="BN3" s="87"/>
      <c r="BO3" s="88">
        <v>38481</v>
      </c>
      <c r="BP3" s="87"/>
      <c r="BQ3" s="87"/>
      <c r="BR3" s="87"/>
      <c r="BS3" s="87"/>
      <c r="BT3" s="87"/>
      <c r="BU3" s="87"/>
      <c r="BV3" s="133"/>
    </row>
    <row r="4" spans="1:74" s="5" customFormat="1" ht="18" customHeight="1">
      <c r="A4" s="83">
        <v>1</v>
      </c>
      <c r="B4" s="118" t="s">
        <v>73</v>
      </c>
      <c r="C4" s="110" t="s">
        <v>72</v>
      </c>
      <c r="D4" s="111"/>
      <c r="E4" s="74" t="s">
        <v>63</v>
      </c>
      <c r="F4" s="155" t="s">
        <v>71</v>
      </c>
      <c r="G4" s="93" t="s">
        <v>71</v>
      </c>
      <c r="H4" s="74" t="s">
        <v>71</v>
      </c>
      <c r="I4" s="114">
        <f>H4/F4</f>
        <v>1</v>
      </c>
      <c r="J4" s="62" t="s">
        <v>70</v>
      </c>
      <c r="K4" s="46"/>
      <c r="L4" s="43"/>
      <c r="M4" s="43"/>
      <c r="N4" s="43"/>
      <c r="O4" s="43"/>
      <c r="P4" s="43"/>
      <c r="Q4" s="43"/>
      <c r="R4" s="43"/>
      <c r="S4" s="44"/>
      <c r="T4" s="43"/>
      <c r="U4" s="43"/>
      <c r="V4" s="43"/>
      <c r="W4" s="43"/>
      <c r="X4" s="43"/>
      <c r="Y4" s="43"/>
      <c r="Z4" s="45"/>
      <c r="AA4" s="43"/>
      <c r="AB4" s="43"/>
      <c r="AC4" s="43"/>
      <c r="AD4" s="43"/>
      <c r="AE4" s="43"/>
      <c r="AF4" s="43"/>
      <c r="AG4" s="43"/>
      <c r="AH4" s="43"/>
      <c r="AI4" s="44"/>
      <c r="AJ4" s="43"/>
      <c r="AK4" s="43"/>
      <c r="AL4" s="43"/>
      <c r="AM4" s="43"/>
      <c r="AN4" s="43"/>
      <c r="AO4" s="43"/>
      <c r="AP4" s="45"/>
      <c r="AQ4" s="43"/>
      <c r="AR4" s="43"/>
      <c r="AS4" s="43"/>
      <c r="AT4" s="43"/>
      <c r="AU4" s="43"/>
      <c r="AV4" s="43"/>
      <c r="AW4" s="43"/>
      <c r="AX4" s="43"/>
      <c r="AY4" s="44"/>
      <c r="AZ4" s="43"/>
      <c r="BA4" s="43"/>
      <c r="BB4" s="43"/>
      <c r="BC4" s="43"/>
      <c r="BD4" s="43"/>
      <c r="BE4" s="43"/>
      <c r="BF4" s="45"/>
      <c r="BG4" s="43"/>
      <c r="BH4" s="43"/>
      <c r="BI4" s="43"/>
      <c r="BJ4" s="43"/>
      <c r="BK4" s="43"/>
      <c r="BL4" s="43"/>
      <c r="BM4" s="43"/>
      <c r="BN4" s="43"/>
      <c r="BO4" s="44"/>
      <c r="BP4" s="43"/>
      <c r="BQ4" s="43"/>
      <c r="BR4" s="43"/>
      <c r="BS4" s="43"/>
      <c r="BT4" s="43"/>
      <c r="BU4" s="43"/>
      <c r="BV4" s="42"/>
    </row>
    <row r="5" spans="1:74" s="5" customFormat="1" ht="18" customHeight="1">
      <c r="A5" s="84"/>
      <c r="B5" s="119"/>
      <c r="C5" s="112"/>
      <c r="D5" s="113"/>
      <c r="E5" s="75"/>
      <c r="F5" s="156"/>
      <c r="G5" s="94"/>
      <c r="H5" s="75"/>
      <c r="I5" s="115"/>
      <c r="J5" s="61" t="s">
        <v>69</v>
      </c>
      <c r="K5" s="53"/>
      <c r="L5" s="50"/>
      <c r="M5" s="50"/>
      <c r="N5" s="50"/>
      <c r="O5" s="50"/>
      <c r="P5" s="50"/>
      <c r="Q5" s="50"/>
      <c r="R5" s="50"/>
      <c r="S5" s="51"/>
      <c r="T5" s="50"/>
      <c r="U5" s="50"/>
      <c r="V5" s="50"/>
      <c r="W5" s="50"/>
      <c r="X5" s="50"/>
      <c r="Y5" s="50"/>
      <c r="Z5" s="52"/>
      <c r="AA5" s="50"/>
      <c r="AB5" s="50"/>
      <c r="AC5" s="50"/>
      <c r="AD5" s="50"/>
      <c r="AE5" s="50"/>
      <c r="AF5" s="50"/>
      <c r="AG5" s="50"/>
      <c r="AH5" s="50"/>
      <c r="AI5" s="51"/>
      <c r="AJ5" s="50"/>
      <c r="AK5" s="50"/>
      <c r="AL5" s="50"/>
      <c r="AM5" s="50"/>
      <c r="AN5" s="50"/>
      <c r="AO5" s="50"/>
      <c r="AP5" s="52"/>
      <c r="AQ5" s="50"/>
      <c r="AR5" s="50"/>
      <c r="AS5" s="50"/>
      <c r="AT5" s="50"/>
      <c r="AU5" s="50"/>
      <c r="AV5" s="50"/>
      <c r="AW5" s="50"/>
      <c r="AX5" s="50"/>
      <c r="AY5" s="51"/>
      <c r="AZ5" s="50"/>
      <c r="BA5" s="50"/>
      <c r="BB5" s="50"/>
      <c r="BC5" s="50"/>
      <c r="BD5" s="50"/>
      <c r="BE5" s="50"/>
      <c r="BF5" s="52"/>
      <c r="BG5" s="50"/>
      <c r="BH5" s="50"/>
      <c r="BI5" s="50"/>
      <c r="BJ5" s="50"/>
      <c r="BK5" s="50"/>
      <c r="BL5" s="50"/>
      <c r="BM5" s="50"/>
      <c r="BN5" s="50"/>
      <c r="BO5" s="51"/>
      <c r="BP5" s="50"/>
      <c r="BQ5" s="50"/>
      <c r="BR5" s="50"/>
      <c r="BS5" s="50"/>
      <c r="BT5" s="50"/>
      <c r="BU5" s="50"/>
      <c r="BV5" s="49"/>
    </row>
    <row r="6" spans="1:74" s="5" customFormat="1" ht="18" customHeight="1">
      <c r="A6" s="85">
        <v>2</v>
      </c>
      <c r="B6" s="119"/>
      <c r="C6" s="134" t="s">
        <v>68</v>
      </c>
      <c r="D6" s="135"/>
      <c r="E6" s="138" t="s">
        <v>63</v>
      </c>
      <c r="F6" s="130" t="s">
        <v>67</v>
      </c>
      <c r="G6" s="91" t="s">
        <v>75</v>
      </c>
      <c r="H6" s="76" t="s">
        <v>74</v>
      </c>
      <c r="I6" s="220">
        <f t="shared" ref="I6" si="0">H6/F6</f>
        <v>1</v>
      </c>
      <c r="J6" s="47" t="s">
        <v>66</v>
      </c>
      <c r="K6" s="46"/>
      <c r="L6" s="43"/>
      <c r="M6" s="43"/>
      <c r="N6" s="43"/>
      <c r="O6" s="43"/>
      <c r="P6" s="43"/>
      <c r="Q6" s="43"/>
      <c r="R6" s="43"/>
      <c r="S6" s="44"/>
      <c r="T6" s="43"/>
      <c r="U6" s="43"/>
      <c r="V6" s="43"/>
      <c r="W6" s="43"/>
      <c r="X6" s="43"/>
      <c r="Y6" s="43"/>
      <c r="Z6" s="45"/>
      <c r="AA6" s="43"/>
      <c r="AB6" s="43"/>
      <c r="AC6" s="43"/>
      <c r="AD6" s="43"/>
      <c r="AE6" s="43"/>
      <c r="AF6" s="43"/>
      <c r="AG6" s="43"/>
      <c r="AH6" s="43"/>
      <c r="AI6" s="44"/>
      <c r="AJ6" s="43"/>
      <c r="AK6" s="43"/>
      <c r="AL6" s="43"/>
      <c r="AM6" s="43"/>
      <c r="AN6" s="43"/>
      <c r="AO6" s="43"/>
      <c r="AP6" s="45"/>
      <c r="AQ6" s="43"/>
      <c r="AR6" s="43"/>
      <c r="AS6" s="43"/>
      <c r="AT6" s="43"/>
      <c r="AU6" s="43"/>
      <c r="AV6" s="43"/>
      <c r="AW6" s="43"/>
      <c r="AX6" s="43"/>
      <c r="AY6" s="44"/>
      <c r="AZ6" s="43"/>
      <c r="BA6" s="43"/>
      <c r="BB6" s="43"/>
      <c r="BC6" s="43"/>
      <c r="BD6" s="43"/>
      <c r="BE6" s="43"/>
      <c r="BF6" s="45"/>
      <c r="BG6" s="43"/>
      <c r="BH6" s="43"/>
      <c r="BI6" s="43"/>
      <c r="BJ6" s="43"/>
      <c r="BK6" s="43"/>
      <c r="BL6" s="43"/>
      <c r="BM6" s="43"/>
      <c r="BN6" s="43"/>
      <c r="BO6" s="44"/>
      <c r="BP6" s="43"/>
      <c r="BQ6" s="43"/>
      <c r="BR6" s="43"/>
      <c r="BS6" s="43"/>
      <c r="BT6" s="43"/>
      <c r="BU6" s="43"/>
      <c r="BV6" s="42"/>
    </row>
    <row r="7" spans="1:74" s="5" customFormat="1" ht="18" customHeight="1">
      <c r="A7" s="86"/>
      <c r="B7" s="119"/>
      <c r="C7" s="112"/>
      <c r="D7" s="113"/>
      <c r="E7" s="77"/>
      <c r="F7" s="131"/>
      <c r="G7" s="92"/>
      <c r="H7" s="77"/>
      <c r="I7" s="66"/>
      <c r="J7" s="19" t="s">
        <v>65</v>
      </c>
      <c r="K7" s="53"/>
      <c r="L7" s="50"/>
      <c r="M7" s="50"/>
      <c r="N7" s="50"/>
      <c r="O7" s="50"/>
      <c r="P7" s="50"/>
      <c r="Q7" s="50"/>
      <c r="R7" s="50"/>
      <c r="S7" s="51"/>
      <c r="T7" s="50"/>
      <c r="U7" s="50"/>
      <c r="V7" s="50"/>
      <c r="W7" s="50"/>
      <c r="X7" s="50"/>
      <c r="Y7" s="50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0"/>
      <c r="AK7" s="50"/>
      <c r="AL7" s="50"/>
      <c r="AM7" s="50"/>
      <c r="AN7" s="50"/>
      <c r="AO7" s="50"/>
      <c r="AP7" s="52"/>
      <c r="AQ7" s="50"/>
      <c r="AR7" s="50"/>
      <c r="AS7" s="50"/>
      <c r="AT7" s="50"/>
      <c r="AU7" s="50"/>
      <c r="AV7" s="50"/>
      <c r="AW7" s="50"/>
      <c r="AX7" s="50"/>
      <c r="AY7" s="51"/>
      <c r="AZ7" s="50"/>
      <c r="BA7" s="50"/>
      <c r="BB7" s="50"/>
      <c r="BC7" s="50"/>
      <c r="BD7" s="50"/>
      <c r="BE7" s="50"/>
      <c r="BF7" s="52"/>
      <c r="BG7" s="50"/>
      <c r="BH7" s="50"/>
      <c r="BI7" s="50"/>
      <c r="BJ7" s="50"/>
      <c r="BK7" s="50"/>
      <c r="BL7" s="50"/>
      <c r="BM7" s="50"/>
      <c r="BN7" s="50"/>
      <c r="BO7" s="51"/>
      <c r="BP7" s="50"/>
      <c r="BQ7" s="50"/>
      <c r="BR7" s="50"/>
      <c r="BS7" s="50"/>
      <c r="BT7" s="50"/>
      <c r="BU7" s="50"/>
      <c r="BV7" s="49"/>
    </row>
    <row r="8" spans="1:74" s="5" customFormat="1" ht="18" customHeight="1">
      <c r="A8" s="85">
        <v>3</v>
      </c>
      <c r="B8" s="119"/>
      <c r="C8" s="134" t="s">
        <v>64</v>
      </c>
      <c r="D8" s="135"/>
      <c r="E8" s="76" t="s">
        <v>63</v>
      </c>
      <c r="F8" s="130" t="s">
        <v>61</v>
      </c>
      <c r="G8" s="91" t="s">
        <v>62</v>
      </c>
      <c r="H8" s="76" t="s">
        <v>61</v>
      </c>
      <c r="I8" s="220">
        <f t="shared" ref="I8" si="1">H8/F8</f>
        <v>1</v>
      </c>
      <c r="J8" s="47" t="s">
        <v>60</v>
      </c>
      <c r="K8" s="46"/>
      <c r="L8" s="43"/>
      <c r="M8" s="43"/>
      <c r="N8" s="43"/>
      <c r="O8" s="43"/>
      <c r="P8" s="43"/>
      <c r="Q8" s="43"/>
      <c r="R8" s="43"/>
      <c r="S8" s="44"/>
      <c r="T8" s="43"/>
      <c r="U8" s="43"/>
      <c r="V8" s="43"/>
      <c r="W8" s="43"/>
      <c r="X8" s="43"/>
      <c r="Y8" s="43"/>
      <c r="Z8" s="45"/>
      <c r="AA8" s="43"/>
      <c r="AB8" s="43"/>
      <c r="AC8" s="43"/>
      <c r="AD8" s="43"/>
      <c r="AE8" s="43"/>
      <c r="AF8" s="43"/>
      <c r="AG8" s="43"/>
      <c r="AH8" s="43"/>
      <c r="AI8" s="44"/>
      <c r="AJ8" s="43"/>
      <c r="AK8" s="43"/>
      <c r="AL8" s="43"/>
      <c r="AM8" s="43"/>
      <c r="AN8" s="43"/>
      <c r="AO8" s="43"/>
      <c r="AP8" s="45"/>
      <c r="AQ8" s="43"/>
      <c r="AR8" s="43"/>
      <c r="AS8" s="43"/>
      <c r="AT8" s="43"/>
      <c r="AU8" s="43"/>
      <c r="AV8" s="43"/>
      <c r="AW8" s="43"/>
      <c r="AX8" s="43"/>
      <c r="AY8" s="44"/>
      <c r="AZ8" s="43"/>
      <c r="BA8" s="43"/>
      <c r="BB8" s="43"/>
      <c r="BC8" s="43"/>
      <c r="BD8" s="43"/>
      <c r="BE8" s="43"/>
      <c r="BF8" s="45"/>
      <c r="BG8" s="43"/>
      <c r="BH8" s="43"/>
      <c r="BI8" s="43"/>
      <c r="BJ8" s="43"/>
      <c r="BK8" s="43"/>
      <c r="BL8" s="43"/>
      <c r="BM8" s="43"/>
      <c r="BN8" s="43"/>
      <c r="BO8" s="44"/>
      <c r="BP8" s="43"/>
      <c r="BQ8" s="43"/>
      <c r="BR8" s="43"/>
      <c r="BS8" s="43"/>
      <c r="BT8" s="43"/>
      <c r="BU8" s="43"/>
      <c r="BV8" s="42"/>
    </row>
    <row r="9" spans="1:74" s="5" customFormat="1" ht="18" customHeight="1">
      <c r="A9" s="86"/>
      <c r="B9" s="119"/>
      <c r="C9" s="136"/>
      <c r="D9" s="137"/>
      <c r="E9" s="142"/>
      <c r="F9" s="131"/>
      <c r="G9" s="92"/>
      <c r="H9" s="77"/>
      <c r="I9" s="66"/>
      <c r="J9" s="19" t="s">
        <v>59</v>
      </c>
      <c r="K9" s="53"/>
      <c r="L9" s="50"/>
      <c r="M9" s="50"/>
      <c r="N9" s="50"/>
      <c r="O9" s="50"/>
      <c r="P9" s="50"/>
      <c r="Q9" s="50"/>
      <c r="R9" s="50"/>
      <c r="S9" s="51"/>
      <c r="T9" s="50"/>
      <c r="U9" s="50"/>
      <c r="V9" s="50"/>
      <c r="W9" s="50"/>
      <c r="X9" s="50"/>
      <c r="Y9" s="50"/>
      <c r="Z9" s="52"/>
      <c r="AA9" s="50"/>
      <c r="AB9" s="50"/>
      <c r="AC9" s="50"/>
      <c r="AD9" s="50"/>
      <c r="AE9" s="50"/>
      <c r="AF9" s="50"/>
      <c r="AG9" s="50"/>
      <c r="AH9" s="50"/>
      <c r="AI9" s="51"/>
      <c r="AJ9" s="50"/>
      <c r="AK9" s="50"/>
      <c r="AL9" s="50"/>
      <c r="AM9" s="50"/>
      <c r="AN9" s="50"/>
      <c r="AO9" s="50"/>
      <c r="AP9" s="52"/>
      <c r="AQ9" s="50"/>
      <c r="AR9" s="50"/>
      <c r="AS9" s="50"/>
      <c r="AT9" s="50"/>
      <c r="AU9" s="50"/>
      <c r="AV9" s="50"/>
      <c r="AW9" s="50"/>
      <c r="AX9" s="50"/>
      <c r="AY9" s="51"/>
      <c r="AZ9" s="50"/>
      <c r="BA9" s="50"/>
      <c r="BB9" s="50"/>
      <c r="BC9" s="50"/>
      <c r="BD9" s="50"/>
      <c r="BE9" s="50"/>
      <c r="BF9" s="52"/>
      <c r="BG9" s="50"/>
      <c r="BH9" s="50"/>
      <c r="BI9" s="50"/>
      <c r="BJ9" s="50"/>
      <c r="BK9" s="50"/>
      <c r="BL9" s="50"/>
      <c r="BM9" s="50"/>
      <c r="BN9" s="50"/>
      <c r="BO9" s="51"/>
      <c r="BP9" s="50"/>
      <c r="BQ9" s="50"/>
      <c r="BR9" s="50"/>
      <c r="BS9" s="50"/>
      <c r="BT9" s="50"/>
      <c r="BU9" s="50"/>
      <c r="BV9" s="49"/>
    </row>
    <row r="10" spans="1:74" s="5" customFormat="1" ht="18" customHeight="1">
      <c r="A10" s="85">
        <v>4</v>
      </c>
      <c r="B10" s="119"/>
      <c r="C10" s="134" t="s">
        <v>58</v>
      </c>
      <c r="D10" s="135"/>
      <c r="E10" s="141" t="s">
        <v>57</v>
      </c>
      <c r="F10" s="130" t="s">
        <v>56</v>
      </c>
      <c r="G10" s="91">
        <v>2</v>
      </c>
      <c r="H10" s="76" t="s">
        <v>79</v>
      </c>
      <c r="I10" s="220">
        <f t="shared" ref="I10" si="2">H10/F10</f>
        <v>1</v>
      </c>
      <c r="J10" s="47" t="s">
        <v>55</v>
      </c>
      <c r="K10" s="46"/>
      <c r="L10" s="43"/>
      <c r="M10" s="43"/>
      <c r="N10" s="43"/>
      <c r="O10" s="43"/>
      <c r="P10" s="43"/>
      <c r="Q10" s="43"/>
      <c r="R10" s="43"/>
      <c r="S10" s="44"/>
      <c r="T10" s="43"/>
      <c r="U10" s="43"/>
      <c r="V10" s="43"/>
      <c r="W10" s="43"/>
      <c r="X10" s="43"/>
      <c r="Y10" s="43"/>
      <c r="Z10" s="45"/>
      <c r="AA10" s="43"/>
      <c r="AB10" s="43"/>
      <c r="AC10" s="43"/>
      <c r="AD10" s="43"/>
      <c r="AE10" s="43"/>
      <c r="AF10" s="43"/>
      <c r="AG10" s="43"/>
      <c r="AH10" s="43"/>
      <c r="AI10" s="44"/>
      <c r="AJ10" s="43"/>
      <c r="AK10" s="43"/>
      <c r="AL10" s="43"/>
      <c r="AM10" s="43"/>
      <c r="AN10" s="43"/>
      <c r="AO10" s="43"/>
      <c r="AP10" s="45"/>
      <c r="AQ10" s="43"/>
      <c r="AR10" s="43"/>
      <c r="AS10" s="43"/>
      <c r="AT10" s="43"/>
      <c r="AU10" s="43"/>
      <c r="AV10" s="43"/>
      <c r="AW10" s="43"/>
      <c r="AX10" s="43"/>
      <c r="AY10" s="44"/>
      <c r="AZ10" s="43"/>
      <c r="BA10" s="43"/>
      <c r="BB10" s="43"/>
      <c r="BC10" s="43"/>
      <c r="BD10" s="43"/>
      <c r="BE10" s="43"/>
      <c r="BF10" s="45"/>
      <c r="BG10" s="43"/>
      <c r="BH10" s="43"/>
      <c r="BI10" s="43"/>
      <c r="BJ10" s="43"/>
      <c r="BK10" s="43"/>
      <c r="BL10" s="43"/>
      <c r="BM10" s="43"/>
      <c r="BN10" s="43"/>
      <c r="BO10" s="44"/>
      <c r="BP10" s="43"/>
      <c r="BQ10" s="43"/>
      <c r="BR10" s="43"/>
      <c r="BS10" s="43"/>
      <c r="BT10" s="43"/>
      <c r="BU10" s="43"/>
      <c r="BV10" s="42"/>
    </row>
    <row r="11" spans="1:74" s="5" customFormat="1" ht="18" customHeight="1">
      <c r="A11" s="86"/>
      <c r="B11" s="119"/>
      <c r="C11" s="136"/>
      <c r="D11" s="137"/>
      <c r="E11" s="142"/>
      <c r="F11" s="157"/>
      <c r="G11" s="92"/>
      <c r="H11" s="77"/>
      <c r="I11" s="66"/>
      <c r="J11" s="19" t="s">
        <v>54</v>
      </c>
      <c r="K11" s="53"/>
      <c r="L11" s="50"/>
      <c r="M11" s="50"/>
      <c r="N11" s="50"/>
      <c r="O11" s="50"/>
      <c r="P11" s="50"/>
      <c r="Q11" s="50"/>
      <c r="R11" s="50"/>
      <c r="S11" s="51"/>
      <c r="T11" s="50"/>
      <c r="U11" s="50"/>
      <c r="V11" s="50"/>
      <c r="W11" s="50"/>
      <c r="X11" s="50"/>
      <c r="Y11" s="50"/>
      <c r="Z11" s="52"/>
      <c r="AA11" s="50"/>
      <c r="AB11" s="50"/>
      <c r="AC11" s="50"/>
      <c r="AD11" s="50"/>
      <c r="AE11" s="50"/>
      <c r="AF11" s="50"/>
      <c r="AG11" s="50"/>
      <c r="AH11" s="50"/>
      <c r="AI11" s="51"/>
      <c r="AJ11" s="50"/>
      <c r="AK11" s="50"/>
      <c r="AL11" s="50"/>
      <c r="AM11" s="50"/>
      <c r="AN11" s="50"/>
      <c r="AO11" s="50"/>
      <c r="AP11" s="52"/>
      <c r="AQ11" s="50"/>
      <c r="AR11" s="50"/>
      <c r="AS11" s="50"/>
      <c r="AT11" s="50"/>
      <c r="AU11" s="50"/>
      <c r="AV11" s="50"/>
      <c r="AW11" s="50"/>
      <c r="AX11" s="50"/>
      <c r="AY11" s="51"/>
      <c r="AZ11" s="50"/>
      <c r="BA11" s="50"/>
      <c r="BB11" s="50"/>
      <c r="BC11" s="50"/>
      <c r="BD11" s="50"/>
      <c r="BE11" s="50"/>
      <c r="BF11" s="52"/>
      <c r="BG11" s="50"/>
      <c r="BH11" s="50"/>
      <c r="BI11" s="50"/>
      <c r="BJ11" s="50"/>
      <c r="BK11" s="50"/>
      <c r="BL11" s="50"/>
      <c r="BM11" s="50"/>
      <c r="BN11" s="50"/>
      <c r="BO11" s="51"/>
      <c r="BP11" s="50"/>
      <c r="BQ11" s="50"/>
      <c r="BR11" s="50"/>
      <c r="BS11" s="50"/>
      <c r="BT11" s="50"/>
      <c r="BU11" s="50"/>
      <c r="BV11" s="49"/>
    </row>
    <row r="12" spans="1:74" s="5" customFormat="1" ht="18" customHeight="1">
      <c r="A12" s="85">
        <v>5</v>
      </c>
      <c r="B12" s="119"/>
      <c r="C12" s="134" t="s">
        <v>53</v>
      </c>
      <c r="D12" s="135"/>
      <c r="E12" s="139" t="s">
        <v>52</v>
      </c>
      <c r="F12" s="130" t="s">
        <v>51</v>
      </c>
      <c r="G12" s="90" t="s">
        <v>77</v>
      </c>
      <c r="H12" s="76" t="s">
        <v>76</v>
      </c>
      <c r="I12" s="220">
        <f t="shared" ref="I12" si="3">H12/F12</f>
        <v>0.8</v>
      </c>
      <c r="J12" s="60" t="s">
        <v>48</v>
      </c>
      <c r="K12" s="46"/>
      <c r="L12" s="43"/>
      <c r="M12" s="43"/>
      <c r="N12" s="43"/>
      <c r="O12" s="43"/>
      <c r="P12" s="43"/>
      <c r="Q12" s="43"/>
      <c r="R12" s="43"/>
      <c r="S12" s="44"/>
      <c r="T12" s="43"/>
      <c r="U12" s="43"/>
      <c r="V12" s="43"/>
      <c r="W12" s="43"/>
      <c r="X12" s="43"/>
      <c r="Y12" s="43"/>
      <c r="Z12" s="45"/>
      <c r="AA12" s="43"/>
      <c r="AB12" s="43"/>
      <c r="AC12" s="43"/>
      <c r="AD12" s="43"/>
      <c r="AE12" s="43"/>
      <c r="AF12" s="43"/>
      <c r="AG12" s="43"/>
      <c r="AH12" s="43"/>
      <c r="AI12" s="44"/>
      <c r="AJ12" s="43"/>
      <c r="AK12" s="43"/>
      <c r="AL12" s="43"/>
      <c r="AM12" s="43"/>
      <c r="AN12" s="43"/>
      <c r="AO12" s="43"/>
      <c r="AP12" s="45"/>
      <c r="AQ12" s="43"/>
      <c r="AR12" s="43"/>
      <c r="AS12" s="43"/>
      <c r="AT12" s="43"/>
      <c r="AU12" s="43"/>
      <c r="AV12" s="43"/>
      <c r="AW12" s="43"/>
      <c r="AX12" s="43"/>
      <c r="AY12" s="44"/>
      <c r="AZ12" s="43"/>
      <c r="BA12" s="43"/>
      <c r="BB12" s="43"/>
      <c r="BC12" s="43"/>
      <c r="BD12" s="43"/>
      <c r="BE12" s="43"/>
      <c r="BF12" s="45"/>
      <c r="BG12" s="43"/>
      <c r="BH12" s="43"/>
      <c r="BI12" s="43"/>
      <c r="BJ12" s="43"/>
      <c r="BK12" s="43"/>
      <c r="BL12" s="43"/>
      <c r="BM12" s="43"/>
      <c r="BN12" s="43"/>
      <c r="BO12" s="44"/>
      <c r="BP12" s="43"/>
      <c r="BQ12" s="43"/>
      <c r="BR12" s="43"/>
      <c r="BS12" s="43"/>
      <c r="BT12" s="43"/>
      <c r="BU12" s="43"/>
      <c r="BV12" s="42"/>
    </row>
    <row r="13" spans="1:74" s="5" customFormat="1" ht="18" customHeight="1" thickBot="1">
      <c r="A13" s="86"/>
      <c r="B13" s="119"/>
      <c r="C13" s="136"/>
      <c r="D13" s="137"/>
      <c r="E13" s="140"/>
      <c r="F13" s="157"/>
      <c r="G13" s="90"/>
      <c r="H13" s="78"/>
      <c r="I13" s="68"/>
      <c r="J13" s="59" t="s">
        <v>49</v>
      </c>
      <c r="K13" s="58"/>
      <c r="L13" s="55"/>
      <c r="M13" s="55"/>
      <c r="N13" s="55"/>
      <c r="O13" s="55"/>
      <c r="P13" s="55"/>
      <c r="Q13" s="55"/>
      <c r="R13" s="55"/>
      <c r="S13" s="56"/>
      <c r="T13" s="55"/>
      <c r="U13" s="55"/>
      <c r="V13" s="55"/>
      <c r="W13" s="55"/>
      <c r="X13" s="55"/>
      <c r="Y13" s="55"/>
      <c r="Z13" s="57"/>
      <c r="AA13" s="55"/>
      <c r="AB13" s="55"/>
      <c r="AC13" s="55"/>
      <c r="AD13" s="55"/>
      <c r="AE13" s="55"/>
      <c r="AF13" s="55"/>
      <c r="AG13" s="55"/>
      <c r="AH13" s="55"/>
      <c r="AI13" s="56"/>
      <c r="AJ13" s="55"/>
      <c r="AK13" s="55"/>
      <c r="AL13" s="55"/>
      <c r="AM13" s="55"/>
      <c r="AN13" s="55"/>
      <c r="AO13" s="55"/>
      <c r="AP13" s="57"/>
      <c r="AQ13" s="55"/>
      <c r="AR13" s="55"/>
      <c r="AS13" s="55"/>
      <c r="AT13" s="55"/>
      <c r="AU13" s="55"/>
      <c r="AV13" s="55"/>
      <c r="AW13" s="55"/>
      <c r="AX13" s="55"/>
      <c r="AY13" s="56"/>
      <c r="AZ13" s="55"/>
      <c r="BA13" s="55"/>
      <c r="BB13" s="55"/>
      <c r="BC13" s="55"/>
      <c r="BD13" s="55"/>
      <c r="BE13" s="55"/>
      <c r="BF13" s="57"/>
      <c r="BG13" s="55"/>
      <c r="BH13" s="55"/>
      <c r="BI13" s="55"/>
      <c r="BJ13" s="55"/>
      <c r="BK13" s="55"/>
      <c r="BL13" s="55"/>
      <c r="BM13" s="55"/>
      <c r="BN13" s="55"/>
      <c r="BO13" s="56"/>
      <c r="BP13" s="55"/>
      <c r="BQ13" s="55"/>
      <c r="BR13" s="55"/>
      <c r="BS13" s="55"/>
      <c r="BT13" s="55"/>
      <c r="BU13" s="55"/>
      <c r="BV13" s="54"/>
    </row>
    <row r="14" spans="1:74" s="5" customFormat="1" ht="18" customHeight="1">
      <c r="A14" s="159">
        <v>6</v>
      </c>
      <c r="B14" s="38" t="s">
        <v>81</v>
      </c>
      <c r="C14" s="159" t="s">
        <v>82</v>
      </c>
      <c r="D14" s="169"/>
      <c r="E14" s="166" t="s">
        <v>50</v>
      </c>
      <c r="F14" s="150">
        <v>32</v>
      </c>
      <c r="G14" s="149">
        <v>32</v>
      </c>
      <c r="H14" s="79">
        <v>32</v>
      </c>
      <c r="I14" s="65">
        <f t="shared" ref="I14" si="4">H14/F14</f>
        <v>1</v>
      </c>
      <c r="J14" s="23" t="s">
        <v>45</v>
      </c>
      <c r="K14" s="22"/>
      <c r="L14" s="21"/>
      <c r="M14" s="21"/>
      <c r="N14" s="21"/>
      <c r="O14" s="21"/>
      <c r="P14" s="21"/>
      <c r="Q14" s="21"/>
      <c r="R14" s="21"/>
      <c r="S14" s="37"/>
      <c r="T14" s="21"/>
      <c r="U14" s="21"/>
      <c r="V14" s="21"/>
      <c r="W14" s="21"/>
      <c r="X14" s="21"/>
      <c r="Y14" s="21"/>
      <c r="Z14" s="36"/>
      <c r="AA14" s="21"/>
      <c r="AB14" s="21"/>
      <c r="AC14" s="21"/>
      <c r="AD14" s="21"/>
      <c r="AE14" s="21"/>
      <c r="AF14" s="21"/>
      <c r="AG14" s="21"/>
      <c r="AH14" s="21"/>
      <c r="AI14" s="37"/>
      <c r="AJ14" s="21"/>
      <c r="AK14" s="21"/>
      <c r="AL14" s="21"/>
      <c r="AM14" s="21"/>
      <c r="AN14" s="21"/>
      <c r="AO14" s="21"/>
      <c r="AP14" s="36"/>
      <c r="AQ14" s="21"/>
      <c r="AR14" s="21"/>
      <c r="AS14" s="21"/>
      <c r="AT14" s="21"/>
      <c r="AU14" s="21"/>
      <c r="AV14" s="21"/>
      <c r="AW14" s="21"/>
      <c r="AX14" s="21"/>
      <c r="AY14" s="37"/>
      <c r="AZ14" s="21"/>
      <c r="BA14" s="21"/>
      <c r="BB14" s="21"/>
      <c r="BC14" s="21"/>
      <c r="BD14" s="21"/>
      <c r="BE14" s="21"/>
      <c r="BF14" s="36"/>
      <c r="BG14" s="21"/>
      <c r="BH14" s="21"/>
      <c r="BI14" s="21"/>
      <c r="BJ14" s="21"/>
      <c r="BK14" s="21"/>
      <c r="BL14" s="21"/>
      <c r="BM14" s="21"/>
      <c r="BN14" s="21"/>
      <c r="BO14" s="37"/>
      <c r="BP14" s="21"/>
      <c r="BQ14" s="21"/>
      <c r="BR14" s="21"/>
      <c r="BS14" s="21"/>
      <c r="BT14" s="21"/>
      <c r="BU14" s="21"/>
      <c r="BV14" s="20"/>
    </row>
    <row r="15" spans="1:74" s="5" customFormat="1" ht="18" customHeight="1">
      <c r="A15" s="86"/>
      <c r="B15" s="35"/>
      <c r="C15" s="86"/>
      <c r="D15" s="170"/>
      <c r="E15" s="142"/>
      <c r="F15" s="144"/>
      <c r="G15" s="148"/>
      <c r="H15" s="80"/>
      <c r="I15" s="66"/>
      <c r="J15" s="19" t="s">
        <v>49</v>
      </c>
      <c r="K15" s="53"/>
      <c r="L15" s="50"/>
      <c r="M15" s="50"/>
      <c r="N15" s="50"/>
      <c r="O15" s="50"/>
      <c r="P15" s="50"/>
      <c r="Q15" s="50"/>
      <c r="R15" s="50"/>
      <c r="S15" s="51"/>
      <c r="T15" s="50"/>
      <c r="U15" s="50"/>
      <c r="V15" s="50"/>
      <c r="W15" s="50"/>
      <c r="X15" s="50"/>
      <c r="Y15" s="50"/>
      <c r="Z15" s="52"/>
      <c r="AA15" s="50"/>
      <c r="AB15" s="50"/>
      <c r="AC15" s="50"/>
      <c r="AD15" s="50"/>
      <c r="AE15" s="50"/>
      <c r="AF15" s="50"/>
      <c r="AG15" s="50"/>
      <c r="AH15" s="50"/>
      <c r="AI15" s="51"/>
      <c r="AJ15" s="50"/>
      <c r="AK15" s="50"/>
      <c r="AL15" s="50"/>
      <c r="AM15" s="50"/>
      <c r="AN15" s="50"/>
      <c r="AO15" s="50"/>
      <c r="AP15" s="52"/>
      <c r="AQ15" s="50"/>
      <c r="AR15" s="50"/>
      <c r="AS15" s="50"/>
      <c r="AT15" s="50"/>
      <c r="AU15" s="50"/>
      <c r="AV15" s="50"/>
      <c r="AW15" s="50"/>
      <c r="AX15" s="50"/>
      <c r="AY15" s="51"/>
      <c r="AZ15" s="50"/>
      <c r="BA15" s="50"/>
      <c r="BB15" s="50"/>
      <c r="BC15" s="50"/>
      <c r="BD15" s="50"/>
      <c r="BE15" s="50"/>
      <c r="BF15" s="52"/>
      <c r="BG15" s="50"/>
      <c r="BH15" s="50"/>
      <c r="BI15" s="50"/>
      <c r="BJ15" s="50"/>
      <c r="BK15" s="50"/>
      <c r="BL15" s="50"/>
      <c r="BM15" s="50"/>
      <c r="BN15" s="50"/>
      <c r="BO15" s="51"/>
      <c r="BP15" s="50"/>
      <c r="BQ15" s="50"/>
      <c r="BR15" s="50"/>
      <c r="BS15" s="50"/>
      <c r="BT15" s="50"/>
      <c r="BU15" s="50"/>
      <c r="BV15" s="49"/>
    </row>
    <row r="16" spans="1:74" s="5" customFormat="1" ht="18" customHeight="1">
      <c r="A16" s="85">
        <v>7</v>
      </c>
      <c r="B16" s="48"/>
      <c r="C16" s="86" t="s">
        <v>83</v>
      </c>
      <c r="D16" s="170"/>
      <c r="E16" s="164" t="s">
        <v>46</v>
      </c>
      <c r="F16" s="143">
        <v>7</v>
      </c>
      <c r="G16" s="146"/>
      <c r="H16" s="81">
        <v>0</v>
      </c>
      <c r="I16" s="220">
        <f t="shared" ref="I16" si="5">H16/F16</f>
        <v>0</v>
      </c>
      <c r="J16" s="47" t="s">
        <v>48</v>
      </c>
      <c r="K16" s="46"/>
      <c r="L16" s="43"/>
      <c r="M16" s="43"/>
      <c r="N16" s="43"/>
      <c r="O16" s="43"/>
      <c r="P16" s="43"/>
      <c r="Q16" s="43"/>
      <c r="R16" s="43"/>
      <c r="S16" s="44"/>
      <c r="T16" s="43"/>
      <c r="U16" s="43"/>
      <c r="V16" s="43"/>
      <c r="W16" s="43"/>
      <c r="X16" s="43"/>
      <c r="Y16" s="43"/>
      <c r="Z16" s="45"/>
      <c r="AA16" s="43"/>
      <c r="AB16" s="43"/>
      <c r="AC16" s="43"/>
      <c r="AD16" s="43"/>
      <c r="AE16" s="43"/>
      <c r="AF16" s="43"/>
      <c r="AG16" s="43"/>
      <c r="AH16" s="43"/>
      <c r="AI16" s="44"/>
      <c r="AJ16" s="43"/>
      <c r="AK16" s="43"/>
      <c r="AL16" s="43"/>
      <c r="AM16" s="43"/>
      <c r="AN16" s="43"/>
      <c r="AO16" s="43"/>
      <c r="AP16" s="45"/>
      <c r="AQ16" s="43"/>
      <c r="AR16" s="43"/>
      <c r="AS16" s="43"/>
      <c r="AT16" s="43"/>
      <c r="AU16" s="43"/>
      <c r="AV16" s="43"/>
      <c r="AW16" s="43"/>
      <c r="AX16" s="43"/>
      <c r="AY16" s="44"/>
      <c r="AZ16" s="43"/>
      <c r="BA16" s="43"/>
      <c r="BB16" s="43"/>
      <c r="BC16" s="43"/>
      <c r="BD16" s="43"/>
      <c r="BE16" s="43"/>
      <c r="BF16" s="45"/>
      <c r="BG16" s="43"/>
      <c r="BH16" s="43"/>
      <c r="BI16" s="43"/>
      <c r="BJ16" s="43"/>
      <c r="BK16" s="43"/>
      <c r="BL16" s="43"/>
      <c r="BM16" s="43"/>
      <c r="BN16" s="43"/>
      <c r="BO16" s="44"/>
      <c r="BP16" s="43"/>
      <c r="BQ16" s="43"/>
      <c r="BR16" s="43"/>
      <c r="BS16" s="43"/>
      <c r="BT16" s="43"/>
      <c r="BU16" s="43"/>
      <c r="BV16" s="42"/>
    </row>
    <row r="17" spans="1:74" s="5" customFormat="1" ht="18" customHeight="1">
      <c r="A17" s="86"/>
      <c r="B17" s="48"/>
      <c r="C17" s="86"/>
      <c r="D17" s="170"/>
      <c r="E17" s="142"/>
      <c r="F17" s="144"/>
      <c r="G17" s="148"/>
      <c r="H17" s="80"/>
      <c r="I17" s="66"/>
      <c r="J17" s="19" t="s">
        <v>47</v>
      </c>
      <c r="K17" s="53"/>
      <c r="L17" s="50"/>
      <c r="M17" s="50"/>
      <c r="N17" s="50"/>
      <c r="O17" s="50"/>
      <c r="P17" s="50"/>
      <c r="Q17" s="50"/>
      <c r="R17" s="50"/>
      <c r="S17" s="51"/>
      <c r="T17" s="50"/>
      <c r="U17" s="50"/>
      <c r="V17" s="50"/>
      <c r="W17" s="50"/>
      <c r="X17" s="50"/>
      <c r="Y17" s="50"/>
      <c r="Z17" s="52"/>
      <c r="AA17" s="50"/>
      <c r="AB17" s="50"/>
      <c r="AC17" s="50"/>
      <c r="AD17" s="50"/>
      <c r="AE17" s="50"/>
      <c r="AF17" s="50"/>
      <c r="AG17" s="50"/>
      <c r="AH17" s="50"/>
      <c r="AI17" s="51"/>
      <c r="AJ17" s="50"/>
      <c r="AK17" s="50"/>
      <c r="AL17" s="50"/>
      <c r="AM17" s="50"/>
      <c r="AN17" s="50"/>
      <c r="AO17" s="50"/>
      <c r="AP17" s="52"/>
      <c r="AQ17" s="50"/>
      <c r="AR17" s="50"/>
      <c r="AS17" s="50"/>
      <c r="AT17" s="50"/>
      <c r="AU17" s="50"/>
      <c r="AV17" s="50"/>
      <c r="AW17" s="50"/>
      <c r="AX17" s="50"/>
      <c r="AY17" s="51"/>
      <c r="AZ17" s="50"/>
      <c r="BA17" s="50"/>
      <c r="BB17" s="50"/>
      <c r="BC17" s="50"/>
      <c r="BD17" s="50"/>
      <c r="BE17" s="50"/>
      <c r="BF17" s="52"/>
      <c r="BG17" s="50"/>
      <c r="BH17" s="50"/>
      <c r="BI17" s="50"/>
      <c r="BJ17" s="50"/>
      <c r="BK17" s="50"/>
      <c r="BL17" s="50"/>
      <c r="BM17" s="50"/>
      <c r="BN17" s="50"/>
      <c r="BO17" s="51"/>
      <c r="BP17" s="50"/>
      <c r="BQ17" s="50"/>
      <c r="BR17" s="50"/>
      <c r="BS17" s="50"/>
      <c r="BT17" s="50"/>
      <c r="BU17" s="50"/>
      <c r="BV17" s="49"/>
    </row>
    <row r="18" spans="1:74" s="5" customFormat="1" ht="18" customHeight="1">
      <c r="A18" s="85">
        <v>7</v>
      </c>
      <c r="B18" s="48"/>
      <c r="C18" s="86" t="s">
        <v>84</v>
      </c>
      <c r="D18" s="170"/>
      <c r="E18" s="164" t="s">
        <v>46</v>
      </c>
      <c r="F18" s="143">
        <v>7</v>
      </c>
      <c r="G18" s="146"/>
      <c r="H18" s="81">
        <v>0</v>
      </c>
      <c r="I18" s="220">
        <f t="shared" ref="I18" si="6">H18/F18</f>
        <v>0</v>
      </c>
      <c r="J18" s="47" t="s">
        <v>48</v>
      </c>
      <c r="K18" s="46"/>
      <c r="L18" s="43"/>
      <c r="M18" s="43"/>
      <c r="N18" s="43"/>
      <c r="O18" s="43"/>
      <c r="P18" s="43"/>
      <c r="Q18" s="43"/>
      <c r="R18" s="43"/>
      <c r="S18" s="44"/>
      <c r="T18" s="43"/>
      <c r="U18" s="43"/>
      <c r="V18" s="43"/>
      <c r="W18" s="43"/>
      <c r="X18" s="43"/>
      <c r="Y18" s="43"/>
      <c r="Z18" s="45"/>
      <c r="AA18" s="43"/>
      <c r="AB18" s="43"/>
      <c r="AC18" s="43"/>
      <c r="AD18" s="43"/>
      <c r="AE18" s="43"/>
      <c r="AF18" s="43"/>
      <c r="AG18" s="43"/>
      <c r="AH18" s="43"/>
      <c r="AI18" s="44"/>
      <c r="AJ18" s="43"/>
      <c r="AK18" s="43"/>
      <c r="AL18" s="43"/>
      <c r="AM18" s="43"/>
      <c r="AN18" s="43"/>
      <c r="AO18" s="43"/>
      <c r="AP18" s="45"/>
      <c r="AQ18" s="43"/>
      <c r="AR18" s="43"/>
      <c r="AS18" s="43"/>
      <c r="AT18" s="43"/>
      <c r="AU18" s="43"/>
      <c r="AV18" s="43"/>
      <c r="AW18" s="43"/>
      <c r="AX18" s="43"/>
      <c r="AY18" s="44"/>
      <c r="AZ18" s="43"/>
      <c r="BA18" s="43"/>
      <c r="BB18" s="43"/>
      <c r="BC18" s="43"/>
      <c r="BD18" s="43"/>
      <c r="BE18" s="43"/>
      <c r="BF18" s="45"/>
      <c r="BG18" s="43"/>
      <c r="BH18" s="43"/>
      <c r="BI18" s="43"/>
      <c r="BJ18" s="43"/>
      <c r="BK18" s="43"/>
      <c r="BL18" s="43"/>
      <c r="BM18" s="43"/>
      <c r="BN18" s="43"/>
      <c r="BO18" s="44"/>
      <c r="BP18" s="43"/>
      <c r="BQ18" s="43"/>
      <c r="BR18" s="43"/>
      <c r="BS18" s="43"/>
      <c r="BT18" s="43"/>
      <c r="BU18" s="43"/>
      <c r="BV18" s="42"/>
    </row>
    <row r="19" spans="1:74" s="5" customFormat="1" ht="18" customHeight="1">
      <c r="A19" s="86"/>
      <c r="B19" s="48"/>
      <c r="C19" s="86"/>
      <c r="D19" s="170"/>
      <c r="E19" s="142"/>
      <c r="F19" s="144"/>
      <c r="G19" s="148"/>
      <c r="H19" s="80"/>
      <c r="I19" s="66"/>
      <c r="J19" s="19" t="s">
        <v>47</v>
      </c>
      <c r="K19" s="53"/>
      <c r="L19" s="50"/>
      <c r="M19" s="50"/>
      <c r="N19" s="50"/>
      <c r="O19" s="50"/>
      <c r="P19" s="50"/>
      <c r="Q19" s="50"/>
      <c r="R19" s="50"/>
      <c r="S19" s="51"/>
      <c r="T19" s="50"/>
      <c r="U19" s="50"/>
      <c r="V19" s="50"/>
      <c r="W19" s="50"/>
      <c r="X19" s="50"/>
      <c r="Y19" s="50"/>
      <c r="Z19" s="52"/>
      <c r="AA19" s="50"/>
      <c r="AB19" s="50"/>
      <c r="AC19" s="50"/>
      <c r="AD19" s="50"/>
      <c r="AE19" s="50"/>
      <c r="AF19" s="50"/>
      <c r="AG19" s="50"/>
      <c r="AH19" s="50"/>
      <c r="AI19" s="51"/>
      <c r="AJ19" s="50"/>
      <c r="AK19" s="50"/>
      <c r="AL19" s="50"/>
      <c r="AM19" s="50"/>
      <c r="AN19" s="50"/>
      <c r="AO19" s="50"/>
      <c r="AP19" s="52"/>
      <c r="AQ19" s="50"/>
      <c r="AR19" s="50"/>
      <c r="AS19" s="50"/>
      <c r="AT19" s="50"/>
      <c r="AU19" s="50"/>
      <c r="AV19" s="50"/>
      <c r="AW19" s="50"/>
      <c r="AX19" s="50"/>
      <c r="AY19" s="51"/>
      <c r="AZ19" s="50"/>
      <c r="BA19" s="50"/>
      <c r="BB19" s="50"/>
      <c r="BC19" s="50"/>
      <c r="BD19" s="50"/>
      <c r="BE19" s="50"/>
      <c r="BF19" s="52"/>
      <c r="BG19" s="50"/>
      <c r="BH19" s="50"/>
      <c r="BI19" s="50"/>
      <c r="BJ19" s="50"/>
      <c r="BK19" s="50"/>
      <c r="BL19" s="50"/>
      <c r="BM19" s="50"/>
      <c r="BN19" s="50"/>
      <c r="BO19" s="51"/>
      <c r="BP19" s="50"/>
      <c r="BQ19" s="50"/>
      <c r="BR19" s="50"/>
      <c r="BS19" s="50"/>
      <c r="BT19" s="50"/>
      <c r="BU19" s="50"/>
      <c r="BV19" s="49"/>
    </row>
    <row r="20" spans="1:74" s="5" customFormat="1" ht="18" customHeight="1">
      <c r="A20" s="85">
        <v>7</v>
      </c>
      <c r="B20" s="48"/>
      <c r="C20" s="86" t="s">
        <v>85</v>
      </c>
      <c r="D20" s="170"/>
      <c r="E20" s="164" t="s">
        <v>46</v>
      </c>
      <c r="F20" s="143">
        <v>7</v>
      </c>
      <c r="G20" s="146"/>
      <c r="H20" s="81">
        <v>0</v>
      </c>
      <c r="I20" s="220">
        <f t="shared" ref="I20" si="7">H20/F20</f>
        <v>0</v>
      </c>
      <c r="J20" s="47" t="s">
        <v>48</v>
      </c>
      <c r="K20" s="46"/>
      <c r="L20" s="43"/>
      <c r="M20" s="43"/>
      <c r="N20" s="43"/>
      <c r="O20" s="43"/>
      <c r="P20" s="43"/>
      <c r="Q20" s="43"/>
      <c r="R20" s="43"/>
      <c r="S20" s="44"/>
      <c r="T20" s="43"/>
      <c r="U20" s="43"/>
      <c r="V20" s="43"/>
      <c r="W20" s="43"/>
      <c r="X20" s="43"/>
      <c r="Y20" s="43"/>
      <c r="Z20" s="45"/>
      <c r="AA20" s="43"/>
      <c r="AB20" s="43"/>
      <c r="AC20" s="43"/>
      <c r="AD20" s="43"/>
      <c r="AE20" s="43"/>
      <c r="AF20" s="43"/>
      <c r="AG20" s="43"/>
      <c r="AH20" s="43"/>
      <c r="AI20" s="44"/>
      <c r="AJ20" s="43"/>
      <c r="AK20" s="43"/>
      <c r="AL20" s="43"/>
      <c r="AM20" s="43"/>
      <c r="AN20" s="43"/>
      <c r="AO20" s="43"/>
      <c r="AP20" s="45"/>
      <c r="AQ20" s="43"/>
      <c r="AR20" s="43"/>
      <c r="AS20" s="43"/>
      <c r="AT20" s="43"/>
      <c r="AU20" s="43"/>
      <c r="AV20" s="43"/>
      <c r="AW20" s="43"/>
      <c r="AX20" s="43"/>
      <c r="AY20" s="44"/>
      <c r="AZ20" s="43"/>
      <c r="BA20" s="43"/>
      <c r="BB20" s="43"/>
      <c r="BC20" s="43"/>
      <c r="BD20" s="43"/>
      <c r="BE20" s="43"/>
      <c r="BF20" s="45"/>
      <c r="BG20" s="43"/>
      <c r="BH20" s="43"/>
      <c r="BI20" s="43"/>
      <c r="BJ20" s="43"/>
      <c r="BK20" s="43"/>
      <c r="BL20" s="43"/>
      <c r="BM20" s="43"/>
      <c r="BN20" s="43"/>
      <c r="BO20" s="44"/>
      <c r="BP20" s="43"/>
      <c r="BQ20" s="43"/>
      <c r="BR20" s="43"/>
      <c r="BS20" s="43"/>
      <c r="BT20" s="43"/>
      <c r="BU20" s="43"/>
      <c r="BV20" s="42"/>
    </row>
    <row r="21" spans="1:74" s="5" customFormat="1" ht="18" customHeight="1">
      <c r="A21" s="86"/>
      <c r="B21" s="48"/>
      <c r="C21" s="86"/>
      <c r="D21" s="170"/>
      <c r="E21" s="142"/>
      <c r="F21" s="144"/>
      <c r="G21" s="148"/>
      <c r="H21" s="80"/>
      <c r="I21" s="66"/>
      <c r="J21" s="19" t="s">
        <v>47</v>
      </c>
      <c r="K21" s="53"/>
      <c r="L21" s="50"/>
      <c r="M21" s="50"/>
      <c r="N21" s="50"/>
      <c r="O21" s="50"/>
      <c r="P21" s="50"/>
      <c r="Q21" s="50"/>
      <c r="R21" s="50"/>
      <c r="S21" s="51"/>
      <c r="T21" s="50"/>
      <c r="U21" s="50"/>
      <c r="V21" s="50"/>
      <c r="W21" s="50"/>
      <c r="X21" s="50"/>
      <c r="Y21" s="50"/>
      <c r="Z21" s="52"/>
      <c r="AA21" s="50"/>
      <c r="AB21" s="50"/>
      <c r="AC21" s="50"/>
      <c r="AD21" s="50"/>
      <c r="AE21" s="50"/>
      <c r="AF21" s="50"/>
      <c r="AG21" s="50"/>
      <c r="AH21" s="50"/>
      <c r="AI21" s="51"/>
      <c r="AJ21" s="50"/>
      <c r="AK21" s="50"/>
      <c r="AL21" s="50"/>
      <c r="AM21" s="50"/>
      <c r="AN21" s="50"/>
      <c r="AO21" s="50"/>
      <c r="AP21" s="52"/>
      <c r="AQ21" s="50"/>
      <c r="AR21" s="50"/>
      <c r="AS21" s="50"/>
      <c r="AT21" s="50"/>
      <c r="AU21" s="50"/>
      <c r="AV21" s="50"/>
      <c r="AW21" s="50"/>
      <c r="AX21" s="50"/>
      <c r="AY21" s="51"/>
      <c r="AZ21" s="50"/>
      <c r="BA21" s="50"/>
      <c r="BB21" s="50"/>
      <c r="BC21" s="50"/>
      <c r="BD21" s="50"/>
      <c r="BE21" s="50"/>
      <c r="BF21" s="52"/>
      <c r="BG21" s="50"/>
      <c r="BH21" s="50"/>
      <c r="BI21" s="50"/>
      <c r="BJ21" s="50"/>
      <c r="BK21" s="50"/>
      <c r="BL21" s="50"/>
      <c r="BM21" s="50"/>
      <c r="BN21" s="50"/>
      <c r="BO21" s="51"/>
      <c r="BP21" s="50"/>
      <c r="BQ21" s="50"/>
      <c r="BR21" s="50"/>
      <c r="BS21" s="50"/>
      <c r="BT21" s="50"/>
      <c r="BU21" s="50"/>
      <c r="BV21" s="49"/>
    </row>
    <row r="22" spans="1:74" s="5" customFormat="1" ht="18" customHeight="1">
      <c r="A22" s="85">
        <v>8</v>
      </c>
      <c r="B22" s="48"/>
      <c r="C22" s="86" t="s">
        <v>86</v>
      </c>
      <c r="D22" s="170"/>
      <c r="E22" s="164" t="s">
        <v>46</v>
      </c>
      <c r="F22" s="143">
        <v>7</v>
      </c>
      <c r="G22" s="146"/>
      <c r="H22" s="81">
        <v>0</v>
      </c>
      <c r="I22" s="220">
        <f t="shared" ref="I22" si="8">H22/F22</f>
        <v>0</v>
      </c>
      <c r="J22" s="47" t="s">
        <v>45</v>
      </c>
      <c r="K22" s="46"/>
      <c r="L22" s="43"/>
      <c r="M22" s="43"/>
      <c r="N22" s="43"/>
      <c r="O22" s="43"/>
      <c r="P22" s="43"/>
      <c r="Q22" s="43"/>
      <c r="R22" s="43"/>
      <c r="S22" s="44"/>
      <c r="T22" s="43"/>
      <c r="U22" s="43"/>
      <c r="V22" s="43"/>
      <c r="W22" s="43"/>
      <c r="X22" s="43"/>
      <c r="Y22" s="43"/>
      <c r="Z22" s="45"/>
      <c r="AA22" s="43"/>
      <c r="AB22" s="43"/>
      <c r="AC22" s="43"/>
      <c r="AD22" s="43"/>
      <c r="AE22" s="43"/>
      <c r="AF22" s="43"/>
      <c r="AG22" s="43"/>
      <c r="AH22" s="43"/>
      <c r="AI22" s="44"/>
      <c r="AJ22" s="43"/>
      <c r="AK22" s="43"/>
      <c r="AL22" s="43"/>
      <c r="AM22" s="43"/>
      <c r="AN22" s="43"/>
      <c r="AO22" s="43"/>
      <c r="AP22" s="45"/>
      <c r="AQ22" s="43"/>
      <c r="AR22" s="43"/>
      <c r="AS22" s="43"/>
      <c r="AT22" s="43"/>
      <c r="AU22" s="43"/>
      <c r="AV22" s="43"/>
      <c r="AW22" s="43"/>
      <c r="AX22" s="43"/>
      <c r="AY22" s="44"/>
      <c r="AZ22" s="43"/>
      <c r="BA22" s="43"/>
      <c r="BB22" s="43"/>
      <c r="BC22" s="43"/>
      <c r="BD22" s="43"/>
      <c r="BE22" s="43"/>
      <c r="BF22" s="45"/>
      <c r="BG22" s="43"/>
      <c r="BH22" s="43"/>
      <c r="BI22" s="43"/>
      <c r="BJ22" s="43"/>
      <c r="BK22" s="43"/>
      <c r="BL22" s="43"/>
      <c r="BM22" s="43"/>
      <c r="BN22" s="43"/>
      <c r="BO22" s="44"/>
      <c r="BP22" s="43"/>
      <c r="BQ22" s="43"/>
      <c r="BR22" s="43"/>
      <c r="BS22" s="43"/>
      <c r="BT22" s="43"/>
      <c r="BU22" s="43"/>
      <c r="BV22" s="42"/>
    </row>
    <row r="23" spans="1:74" s="5" customFormat="1" ht="18" customHeight="1" thickBot="1">
      <c r="A23" s="160"/>
      <c r="B23" s="41"/>
      <c r="C23" s="160"/>
      <c r="D23" s="174"/>
      <c r="E23" s="167"/>
      <c r="F23" s="145"/>
      <c r="G23" s="147"/>
      <c r="H23" s="82"/>
      <c r="I23" s="68"/>
      <c r="J23" s="11" t="s">
        <v>21</v>
      </c>
      <c r="K23" s="10"/>
      <c r="L23" s="9"/>
      <c r="M23" s="9"/>
      <c r="N23" s="9"/>
      <c r="O23" s="9"/>
      <c r="P23" s="9"/>
      <c r="Q23" s="9"/>
      <c r="R23" s="9"/>
      <c r="S23" s="28"/>
      <c r="T23" s="9"/>
      <c r="U23" s="9"/>
      <c r="V23" s="9"/>
      <c r="W23" s="9"/>
      <c r="X23" s="9"/>
      <c r="Y23" s="9"/>
      <c r="Z23" s="27"/>
      <c r="AA23" s="9"/>
      <c r="AB23" s="9"/>
      <c r="AC23" s="9"/>
      <c r="AD23" s="9"/>
      <c r="AE23" s="9"/>
      <c r="AF23" s="9"/>
      <c r="AG23" s="9"/>
      <c r="AH23" s="9"/>
      <c r="AI23" s="28"/>
      <c r="AJ23" s="9"/>
      <c r="AK23" s="9"/>
      <c r="AL23" s="9"/>
      <c r="AM23" s="9"/>
      <c r="AN23" s="9"/>
      <c r="AO23" s="9"/>
      <c r="AP23" s="27"/>
      <c r="AQ23" s="9"/>
      <c r="AR23" s="9"/>
      <c r="AS23" s="9"/>
      <c r="AT23" s="9"/>
      <c r="AU23" s="9"/>
      <c r="AV23" s="9"/>
      <c r="AW23" s="9"/>
      <c r="AX23" s="9"/>
      <c r="AY23" s="28"/>
      <c r="AZ23" s="9"/>
      <c r="BA23" s="9"/>
      <c r="BB23" s="9"/>
      <c r="BC23" s="9"/>
      <c r="BD23" s="9"/>
      <c r="BE23" s="9"/>
      <c r="BF23" s="27"/>
      <c r="BG23" s="9"/>
      <c r="BH23" s="9"/>
      <c r="BI23" s="9"/>
      <c r="BJ23" s="9"/>
      <c r="BK23" s="9"/>
      <c r="BL23" s="9"/>
      <c r="BM23" s="9"/>
      <c r="BN23" s="9"/>
      <c r="BO23" s="28"/>
      <c r="BP23" s="9"/>
      <c r="BQ23" s="9"/>
      <c r="BR23" s="9"/>
      <c r="BS23" s="9"/>
      <c r="BT23" s="9"/>
      <c r="BU23" s="9"/>
      <c r="BV23" s="8"/>
    </row>
    <row r="24" spans="1:74" ht="18" customHeight="1">
      <c r="A24" s="86">
        <v>9</v>
      </c>
      <c r="B24" s="119" t="s">
        <v>44</v>
      </c>
      <c r="C24" s="136"/>
      <c r="D24" s="137"/>
      <c r="E24" s="177" t="s">
        <v>43</v>
      </c>
      <c r="F24" s="124">
        <v>7</v>
      </c>
      <c r="G24" s="126"/>
      <c r="H24" s="179">
        <v>0</v>
      </c>
      <c r="I24" s="72">
        <f t="shared" ref="I24" si="9">H24/F24</f>
        <v>0</v>
      </c>
      <c r="J24" s="40" t="s">
        <v>22</v>
      </c>
      <c r="K24" s="18"/>
      <c r="L24" s="17"/>
      <c r="M24" s="17"/>
      <c r="N24" s="17"/>
      <c r="O24" s="17"/>
      <c r="P24" s="17"/>
      <c r="Q24" s="17"/>
      <c r="R24" s="17"/>
      <c r="S24" s="34"/>
      <c r="T24" s="17"/>
      <c r="U24" s="17"/>
      <c r="V24" s="17"/>
      <c r="W24" s="17"/>
      <c r="X24" s="17"/>
      <c r="Y24" s="17"/>
      <c r="Z24" s="33"/>
      <c r="AA24" s="17"/>
      <c r="AB24" s="17"/>
      <c r="AC24" s="17"/>
      <c r="AD24" s="17"/>
      <c r="AE24" s="17"/>
      <c r="AF24" s="17"/>
      <c r="AG24" s="17"/>
      <c r="AH24" s="17"/>
      <c r="AI24" s="34"/>
      <c r="AJ24" s="17"/>
      <c r="AK24" s="17"/>
      <c r="AL24" s="17"/>
      <c r="AM24" s="17"/>
      <c r="AN24" s="17"/>
      <c r="AO24" s="17"/>
      <c r="AP24" s="33"/>
      <c r="AQ24" s="17"/>
      <c r="AR24" s="17"/>
      <c r="AS24" s="17"/>
      <c r="AT24" s="17"/>
      <c r="AU24" s="17"/>
      <c r="AV24" s="17"/>
      <c r="AW24" s="17"/>
      <c r="AX24" s="17"/>
      <c r="AY24" s="34"/>
      <c r="AZ24" s="17"/>
      <c r="BA24" s="17"/>
      <c r="BB24" s="17"/>
      <c r="BC24" s="17"/>
      <c r="BD24" s="17"/>
      <c r="BE24" s="17"/>
      <c r="BF24" s="33"/>
      <c r="BG24" s="17"/>
      <c r="BH24" s="17"/>
      <c r="BI24" s="17"/>
      <c r="BJ24" s="17"/>
      <c r="BK24" s="17"/>
      <c r="BL24" s="17"/>
      <c r="BM24" s="17"/>
      <c r="BN24" s="17"/>
      <c r="BO24" s="34"/>
      <c r="BP24" s="17"/>
      <c r="BQ24" s="17"/>
      <c r="BR24" s="17"/>
      <c r="BS24" s="17"/>
      <c r="BT24" s="17"/>
      <c r="BU24" s="17"/>
      <c r="BV24" s="16"/>
    </row>
    <row r="25" spans="1:74" ht="18" customHeight="1" thickBot="1">
      <c r="A25" s="160"/>
      <c r="B25" s="168"/>
      <c r="C25" s="175"/>
      <c r="D25" s="176"/>
      <c r="E25" s="178"/>
      <c r="F25" s="125"/>
      <c r="G25" s="127"/>
      <c r="H25" s="178"/>
      <c r="I25" s="73"/>
      <c r="J25" s="11" t="s">
        <v>21</v>
      </c>
      <c r="K25" s="10"/>
      <c r="L25" s="9"/>
      <c r="M25" s="9"/>
      <c r="N25" s="9"/>
      <c r="O25" s="9"/>
      <c r="P25" s="9"/>
      <c r="Q25" s="9"/>
      <c r="R25" s="9"/>
      <c r="S25" s="28"/>
      <c r="T25" s="9"/>
      <c r="U25" s="9"/>
      <c r="V25" s="9"/>
      <c r="W25" s="9"/>
      <c r="X25" s="9"/>
      <c r="Y25" s="9"/>
      <c r="Z25" s="27"/>
      <c r="AA25" s="9"/>
      <c r="AB25" s="9"/>
      <c r="AC25" s="9"/>
      <c r="AD25" s="9"/>
      <c r="AE25" s="9"/>
      <c r="AF25" s="9"/>
      <c r="AG25" s="9"/>
      <c r="AH25" s="9"/>
      <c r="AI25" s="28"/>
      <c r="AJ25" s="9"/>
      <c r="AK25" s="9"/>
      <c r="AL25" s="9"/>
      <c r="AM25" s="9"/>
      <c r="AN25" s="9"/>
      <c r="AO25" s="9"/>
      <c r="AP25" s="27"/>
      <c r="AQ25" s="9"/>
      <c r="AR25" s="9"/>
      <c r="AS25" s="9"/>
      <c r="AT25" s="9"/>
      <c r="AU25" s="9"/>
      <c r="AV25" s="9"/>
      <c r="AW25" s="9"/>
      <c r="AX25" s="9"/>
      <c r="AY25" s="28"/>
      <c r="AZ25" s="9"/>
      <c r="BA25" s="9"/>
      <c r="BB25" s="9"/>
      <c r="BC25" s="9"/>
      <c r="BD25" s="9"/>
      <c r="BE25" s="9"/>
      <c r="BF25" s="27"/>
      <c r="BG25" s="9"/>
      <c r="BH25" s="9"/>
      <c r="BI25" s="9"/>
      <c r="BJ25" s="9"/>
      <c r="BK25" s="9"/>
      <c r="BL25" s="9"/>
      <c r="BM25" s="9"/>
      <c r="BN25" s="9"/>
      <c r="BO25" s="28"/>
      <c r="BP25" s="9"/>
      <c r="BQ25" s="9"/>
      <c r="BR25" s="9"/>
      <c r="BS25" s="9"/>
      <c r="BT25" s="9"/>
      <c r="BU25" s="9"/>
      <c r="BV25" s="8"/>
    </row>
    <row r="26" spans="1:74" ht="18" customHeight="1">
      <c r="F26" s="128">
        <f>F4+F6+F8+F10+F12+F14+F20+F22+F24</f>
        <v>61</v>
      </c>
      <c r="G26" s="215">
        <f>SUM(G4:G25)</f>
        <v>34</v>
      </c>
      <c r="H26" s="39"/>
      <c r="I26" s="39"/>
      <c r="BO26" s="123" t="s">
        <v>42</v>
      </c>
      <c r="BP26" s="123"/>
      <c r="BQ26" s="123"/>
      <c r="BR26" s="123"/>
      <c r="BS26" s="123"/>
      <c r="BT26" s="123"/>
      <c r="BU26" s="123"/>
      <c r="BV26" s="123"/>
    </row>
    <row r="27" spans="1:74" ht="18" customHeight="1" thickBot="1">
      <c r="F27" s="129"/>
      <c r="G27" s="216"/>
      <c r="H27" s="24"/>
      <c r="I27" s="24"/>
    </row>
    <row r="28" spans="1:74" ht="18" customHeight="1">
      <c r="B28" s="3"/>
      <c r="F28" s="24"/>
    </row>
    <row r="29" spans="1:74" ht="18" customHeight="1" thickBot="1">
      <c r="A29" s="26" t="s">
        <v>41</v>
      </c>
      <c r="B29" s="25"/>
      <c r="F29" s="24"/>
    </row>
    <row r="30" spans="1:74" ht="10.5" customHeight="1">
      <c r="A30" s="97" t="s">
        <v>34</v>
      </c>
      <c r="B30" s="100" t="s">
        <v>33</v>
      </c>
      <c r="C30" s="103" t="s">
        <v>32</v>
      </c>
      <c r="D30" s="104"/>
      <c r="E30" s="69" t="s">
        <v>31</v>
      </c>
      <c r="F30" s="107" t="s">
        <v>30</v>
      </c>
      <c r="G30" s="104" t="s">
        <v>29</v>
      </c>
      <c r="H30" s="69" t="s">
        <v>28</v>
      </c>
      <c r="I30" s="69" t="s">
        <v>27</v>
      </c>
      <c r="J30" s="104"/>
      <c r="K30" s="158">
        <v>42948</v>
      </c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64"/>
    </row>
    <row r="31" spans="1:74" ht="10.5" customHeight="1">
      <c r="A31" s="98"/>
      <c r="B31" s="101"/>
      <c r="C31" s="105"/>
      <c r="D31" s="106"/>
      <c r="E31" s="70"/>
      <c r="F31" s="108"/>
      <c r="G31" s="106"/>
      <c r="H31" s="70"/>
      <c r="I31" s="70"/>
      <c r="J31" s="106"/>
      <c r="K31" s="95">
        <v>42972</v>
      </c>
      <c r="L31" s="96"/>
      <c r="M31" s="96"/>
      <c r="N31" s="96"/>
      <c r="O31" s="96"/>
      <c r="P31" s="96"/>
      <c r="Q31" s="96"/>
      <c r="R31" s="117"/>
      <c r="S31" s="96">
        <v>42975</v>
      </c>
      <c r="T31" s="96"/>
      <c r="U31" s="96"/>
      <c r="V31" s="96"/>
      <c r="W31" s="96"/>
      <c r="X31" s="96"/>
      <c r="Y31" s="96"/>
      <c r="Z31" s="96"/>
      <c r="AA31" s="116">
        <v>42976</v>
      </c>
      <c r="AB31" s="96"/>
      <c r="AC31" s="96"/>
      <c r="AD31" s="96"/>
      <c r="AE31" s="96"/>
      <c r="AF31" s="96"/>
      <c r="AG31" s="96"/>
      <c r="AH31" s="117"/>
      <c r="AI31" s="96">
        <v>30</v>
      </c>
      <c r="AJ31" s="96"/>
      <c r="AK31" s="96"/>
      <c r="AL31" s="96"/>
      <c r="AM31" s="96"/>
      <c r="AN31" s="96"/>
      <c r="AO31" s="96"/>
      <c r="AP31" s="132"/>
    </row>
    <row r="32" spans="1:74" ht="10.5" customHeight="1" thickBot="1">
      <c r="A32" s="173"/>
      <c r="B32" s="171"/>
      <c r="C32" s="105"/>
      <c r="D32" s="106"/>
      <c r="E32" s="70"/>
      <c r="F32" s="108"/>
      <c r="G32" s="106"/>
      <c r="H32" s="71"/>
      <c r="I32" s="71"/>
      <c r="J32" s="106"/>
      <c r="K32" s="151">
        <v>38471</v>
      </c>
      <c r="L32" s="87"/>
      <c r="M32" s="87"/>
      <c r="N32" s="87"/>
      <c r="O32" s="87"/>
      <c r="P32" s="87"/>
      <c r="Q32" s="87"/>
      <c r="R32" s="89"/>
      <c r="S32" s="87">
        <v>38474</v>
      </c>
      <c r="T32" s="87"/>
      <c r="U32" s="87"/>
      <c r="V32" s="87"/>
      <c r="W32" s="87"/>
      <c r="X32" s="87"/>
      <c r="Y32" s="87"/>
      <c r="Z32" s="87"/>
      <c r="AA32" s="230">
        <v>38475</v>
      </c>
      <c r="AB32" s="218"/>
      <c r="AC32" s="218"/>
      <c r="AD32" s="218"/>
      <c r="AE32" s="218"/>
      <c r="AF32" s="218"/>
      <c r="AG32" s="218"/>
      <c r="AH32" s="231"/>
      <c r="AI32" s="87" t="s">
        <v>80</v>
      </c>
      <c r="AJ32" s="87"/>
      <c r="AK32" s="87"/>
      <c r="AL32" s="87"/>
      <c r="AM32" s="87"/>
      <c r="AN32" s="87"/>
      <c r="AO32" s="87"/>
      <c r="AP32" s="133"/>
    </row>
    <row r="33" spans="1:42" ht="18" customHeight="1">
      <c r="A33" s="161"/>
      <c r="B33" s="38" t="s">
        <v>26</v>
      </c>
      <c r="C33" s="85" t="s">
        <v>40</v>
      </c>
      <c r="D33" s="172"/>
      <c r="E33" s="166" t="s">
        <v>39</v>
      </c>
      <c r="F33" s="150">
        <v>5</v>
      </c>
      <c r="G33" s="191">
        <v>4</v>
      </c>
      <c r="H33" s="79">
        <v>5</v>
      </c>
      <c r="I33" s="65">
        <f>H33/F33</f>
        <v>1</v>
      </c>
      <c r="J33" s="23" t="s">
        <v>22</v>
      </c>
      <c r="K33" s="22"/>
      <c r="L33" s="21"/>
      <c r="M33" s="21"/>
      <c r="N33" s="21"/>
      <c r="O33" s="21"/>
      <c r="P33" s="21"/>
      <c r="Q33" s="21"/>
      <c r="R33" s="21"/>
      <c r="S33" s="37"/>
      <c r="T33" s="21"/>
      <c r="U33" s="21"/>
      <c r="V33" s="21"/>
      <c r="W33" s="21"/>
      <c r="X33" s="21"/>
      <c r="Y33" s="21"/>
      <c r="Z33" s="36"/>
      <c r="AA33" s="21"/>
      <c r="AB33" s="21"/>
      <c r="AC33" s="21"/>
      <c r="AD33" s="21"/>
      <c r="AE33" s="21"/>
      <c r="AF33" s="21"/>
      <c r="AG33" s="21"/>
      <c r="AH33" s="36"/>
      <c r="AI33" s="21"/>
      <c r="AJ33" s="21"/>
      <c r="AK33" s="21"/>
      <c r="AL33" s="21"/>
      <c r="AM33" s="21"/>
      <c r="AN33" s="21"/>
      <c r="AO33" s="21"/>
      <c r="AP33" s="20"/>
    </row>
    <row r="34" spans="1:42" ht="18" customHeight="1">
      <c r="A34" s="162"/>
      <c r="B34" s="35"/>
      <c r="C34" s="86"/>
      <c r="D34" s="170"/>
      <c r="E34" s="165"/>
      <c r="F34" s="210"/>
      <c r="G34" s="192"/>
      <c r="H34" s="80"/>
      <c r="I34" s="66"/>
      <c r="J34" s="19" t="s">
        <v>21</v>
      </c>
      <c r="K34" s="18"/>
      <c r="L34" s="17"/>
      <c r="M34" s="17"/>
      <c r="N34" s="17"/>
      <c r="O34" s="17"/>
      <c r="P34" s="17"/>
      <c r="Q34" s="17"/>
      <c r="R34" s="17"/>
      <c r="S34" s="34"/>
      <c r="T34" s="17"/>
      <c r="U34" s="17"/>
      <c r="V34" s="17"/>
      <c r="W34" s="17"/>
      <c r="X34" s="17"/>
      <c r="Y34" s="17"/>
      <c r="Z34" s="33"/>
      <c r="AA34" s="17"/>
      <c r="AB34" s="17"/>
      <c r="AC34" s="17"/>
      <c r="AD34" s="17"/>
      <c r="AE34" s="17"/>
      <c r="AF34" s="17"/>
      <c r="AG34" s="17"/>
      <c r="AH34" s="33"/>
      <c r="AI34" s="17"/>
      <c r="AJ34" s="17"/>
      <c r="AK34" s="17"/>
      <c r="AL34" s="17"/>
      <c r="AM34" s="17"/>
      <c r="AN34" s="17"/>
      <c r="AO34" s="17"/>
      <c r="AP34" s="16"/>
    </row>
    <row r="35" spans="1:42" ht="18" customHeight="1">
      <c r="A35" s="163"/>
      <c r="B35" s="35"/>
      <c r="C35" s="85" t="s">
        <v>78</v>
      </c>
      <c r="D35" s="172"/>
      <c r="E35" s="164" t="s">
        <v>37</v>
      </c>
      <c r="F35" s="143">
        <v>25</v>
      </c>
      <c r="G35" s="221">
        <v>29</v>
      </c>
      <c r="H35" s="81">
        <v>25</v>
      </c>
      <c r="I35" s="220">
        <f>H35/F35</f>
        <v>1</v>
      </c>
      <c r="J35" s="15" t="s">
        <v>22</v>
      </c>
      <c r="K35" s="14"/>
      <c r="L35" s="13"/>
      <c r="M35" s="13"/>
      <c r="N35" s="13"/>
      <c r="O35" s="13"/>
      <c r="P35" s="13"/>
      <c r="Q35" s="13"/>
      <c r="R35" s="13"/>
      <c r="S35" s="31"/>
      <c r="T35" s="13"/>
      <c r="U35" s="13"/>
      <c r="V35" s="13"/>
      <c r="W35" s="13"/>
      <c r="X35" s="13"/>
      <c r="Y35" s="13"/>
      <c r="Z35" s="30"/>
      <c r="AA35" s="13"/>
      <c r="AB35" s="13"/>
      <c r="AC35" s="13"/>
      <c r="AD35" s="13"/>
      <c r="AE35" s="13"/>
      <c r="AF35" s="13"/>
      <c r="AG35" s="13"/>
      <c r="AH35" s="30"/>
      <c r="AI35" s="13"/>
      <c r="AJ35" s="13"/>
      <c r="AK35" s="13"/>
      <c r="AL35" s="13"/>
      <c r="AM35" s="13"/>
      <c r="AN35" s="13"/>
      <c r="AO35" s="13"/>
      <c r="AP35" s="12"/>
    </row>
    <row r="36" spans="1:42" ht="18" customHeight="1">
      <c r="A36" s="163"/>
      <c r="B36" s="35"/>
      <c r="C36" s="86"/>
      <c r="D36" s="170"/>
      <c r="E36" s="165"/>
      <c r="F36" s="144"/>
      <c r="G36" s="222"/>
      <c r="H36" s="80"/>
      <c r="I36" s="66"/>
      <c r="J36" s="19" t="s">
        <v>21</v>
      </c>
      <c r="K36" s="18"/>
      <c r="L36" s="17"/>
      <c r="M36" s="17"/>
      <c r="N36" s="17"/>
      <c r="O36" s="17"/>
      <c r="P36" s="17"/>
      <c r="Q36" s="17"/>
      <c r="R36" s="17"/>
      <c r="S36" s="34"/>
      <c r="T36" s="17"/>
      <c r="U36" s="17"/>
      <c r="V36" s="17"/>
      <c r="W36" s="17"/>
      <c r="X36" s="17"/>
      <c r="Y36" s="17"/>
      <c r="Z36" s="33"/>
      <c r="AA36" s="17"/>
      <c r="AB36" s="17"/>
      <c r="AC36" s="17"/>
      <c r="AD36" s="17"/>
      <c r="AE36" s="17"/>
      <c r="AF36" s="17"/>
      <c r="AG36" s="17"/>
      <c r="AH36" s="33"/>
      <c r="AI36" s="17"/>
      <c r="AJ36" s="17"/>
      <c r="AK36" s="17"/>
      <c r="AL36" s="17"/>
      <c r="AM36" s="17"/>
      <c r="AN36" s="17"/>
      <c r="AO36" s="17"/>
      <c r="AP36" s="16"/>
    </row>
    <row r="37" spans="1:42" ht="18" customHeight="1">
      <c r="A37" s="193"/>
      <c r="B37" s="32" t="s">
        <v>38</v>
      </c>
      <c r="C37" s="85" t="s">
        <v>24</v>
      </c>
      <c r="D37" s="172"/>
      <c r="E37" s="164" t="s">
        <v>37</v>
      </c>
      <c r="F37" s="143">
        <v>7</v>
      </c>
      <c r="G37" s="195">
        <v>4</v>
      </c>
      <c r="H37" s="81">
        <v>7</v>
      </c>
      <c r="I37" s="220">
        <f>H37/F37</f>
        <v>1</v>
      </c>
      <c r="J37" s="15" t="s">
        <v>22</v>
      </c>
      <c r="K37" s="14"/>
      <c r="L37" s="13"/>
      <c r="M37" s="13"/>
      <c r="N37" s="13"/>
      <c r="O37" s="13"/>
      <c r="P37" s="13"/>
      <c r="Q37" s="13"/>
      <c r="R37" s="13"/>
      <c r="S37" s="31"/>
      <c r="T37" s="13"/>
      <c r="U37" s="13"/>
      <c r="V37" s="13"/>
      <c r="W37" s="13"/>
      <c r="X37" s="13"/>
      <c r="Y37" s="13"/>
      <c r="Z37" s="30"/>
      <c r="AA37" s="13"/>
      <c r="AB37" s="13"/>
      <c r="AC37" s="13"/>
      <c r="AD37" s="13"/>
      <c r="AE37" s="13"/>
      <c r="AF37" s="13"/>
      <c r="AG37" s="13"/>
      <c r="AH37" s="30"/>
      <c r="AI37" s="13"/>
      <c r="AJ37" s="13"/>
      <c r="AK37" s="13"/>
      <c r="AL37" s="13"/>
      <c r="AM37" s="13"/>
      <c r="AN37" s="13"/>
      <c r="AO37" s="13"/>
      <c r="AP37" s="12"/>
    </row>
    <row r="38" spans="1:42" ht="18" customHeight="1" thickBot="1">
      <c r="A38" s="194"/>
      <c r="B38" s="29"/>
      <c r="C38" s="160"/>
      <c r="D38" s="174"/>
      <c r="E38" s="167"/>
      <c r="F38" s="145"/>
      <c r="G38" s="196"/>
      <c r="H38" s="82"/>
      <c r="I38" s="68"/>
      <c r="J38" s="11" t="s">
        <v>21</v>
      </c>
      <c r="K38" s="10"/>
      <c r="L38" s="9"/>
      <c r="M38" s="9"/>
      <c r="N38" s="9"/>
      <c r="O38" s="9"/>
      <c r="P38" s="9"/>
      <c r="Q38" s="9"/>
      <c r="R38" s="9"/>
      <c r="S38" s="28"/>
      <c r="T38" s="9"/>
      <c r="U38" s="9"/>
      <c r="V38" s="9"/>
      <c r="W38" s="9"/>
      <c r="X38" s="9"/>
      <c r="Y38" s="9"/>
      <c r="Z38" s="27"/>
      <c r="AA38" s="9"/>
      <c r="AB38" s="9"/>
      <c r="AC38" s="9"/>
      <c r="AD38" s="9"/>
      <c r="AE38" s="9"/>
      <c r="AF38" s="9"/>
      <c r="AG38" s="9"/>
      <c r="AH38" s="27"/>
      <c r="AI38" s="9"/>
      <c r="AJ38" s="9"/>
      <c r="AK38" s="9"/>
      <c r="AL38" s="9"/>
      <c r="AM38" s="9"/>
      <c r="AN38" s="9"/>
      <c r="AO38" s="9"/>
      <c r="AP38" s="8"/>
    </row>
    <row r="39" spans="1:42" ht="18" customHeight="1">
      <c r="F39" s="226">
        <f>F33+F35+F37</f>
        <v>37</v>
      </c>
      <c r="G39" s="228">
        <f>G33+G35</f>
        <v>33</v>
      </c>
      <c r="H39" s="7"/>
      <c r="I39" s="6"/>
    </row>
    <row r="40" spans="1:42" ht="18" customHeight="1" thickBot="1">
      <c r="F40" s="181"/>
      <c r="G40" s="229"/>
      <c r="H40" s="7"/>
      <c r="I40" s="6"/>
    </row>
    <row r="41" spans="1:42" ht="18" customHeight="1" thickBot="1">
      <c r="A41" s="26" t="s">
        <v>36</v>
      </c>
      <c r="B41" s="25"/>
      <c r="F41" s="24"/>
    </row>
    <row r="42" spans="1:42" ht="10.5" customHeight="1">
      <c r="A42" s="200" t="s">
        <v>34</v>
      </c>
      <c r="B42" s="203" t="s">
        <v>33</v>
      </c>
      <c r="C42" s="103" t="s">
        <v>32</v>
      </c>
      <c r="D42" s="104"/>
      <c r="E42" s="232" t="s">
        <v>31</v>
      </c>
      <c r="F42" s="107" t="s">
        <v>30</v>
      </c>
      <c r="G42" s="152" t="s">
        <v>29</v>
      </c>
      <c r="H42" s="69" t="s">
        <v>28</v>
      </c>
      <c r="I42" s="69" t="s">
        <v>27</v>
      </c>
      <c r="J42" s="104"/>
      <c r="K42" s="158">
        <v>42948</v>
      </c>
      <c r="L42" s="121"/>
      <c r="M42" s="121"/>
      <c r="N42" s="121"/>
      <c r="O42" s="121"/>
      <c r="P42" s="121"/>
      <c r="Q42" s="121"/>
      <c r="R42" s="122"/>
    </row>
    <row r="43" spans="1:42" ht="10.5" customHeight="1">
      <c r="A43" s="201"/>
      <c r="B43" s="204"/>
      <c r="C43" s="105"/>
      <c r="D43" s="106"/>
      <c r="E43" s="233"/>
      <c r="F43" s="108"/>
      <c r="G43" s="153"/>
      <c r="H43" s="70"/>
      <c r="I43" s="70"/>
      <c r="J43" s="106"/>
      <c r="K43" s="95">
        <v>42977</v>
      </c>
      <c r="L43" s="96"/>
      <c r="M43" s="96"/>
      <c r="N43" s="96"/>
      <c r="O43" s="96"/>
      <c r="P43" s="96"/>
      <c r="Q43" s="96"/>
      <c r="R43" s="132"/>
    </row>
    <row r="44" spans="1:42" ht="10.5" customHeight="1" thickBot="1">
      <c r="A44" s="202"/>
      <c r="B44" s="205"/>
      <c r="C44" s="105"/>
      <c r="D44" s="106"/>
      <c r="E44" s="233"/>
      <c r="F44" s="108"/>
      <c r="G44" s="153"/>
      <c r="H44" s="71"/>
      <c r="I44" s="71"/>
      <c r="J44" s="106"/>
      <c r="K44" s="217">
        <v>38476</v>
      </c>
      <c r="L44" s="218"/>
      <c r="M44" s="218"/>
      <c r="N44" s="218"/>
      <c r="O44" s="218"/>
      <c r="P44" s="218"/>
      <c r="Q44" s="218"/>
      <c r="R44" s="219"/>
    </row>
    <row r="45" spans="1:42" ht="18" customHeight="1">
      <c r="A45" s="184"/>
      <c r="B45" s="186" t="s">
        <v>26</v>
      </c>
      <c r="C45" s="85" t="s">
        <v>25</v>
      </c>
      <c r="D45" s="172"/>
      <c r="E45" s="198" t="s">
        <v>23</v>
      </c>
      <c r="F45" s="150">
        <v>5</v>
      </c>
      <c r="G45" s="191"/>
      <c r="H45" s="79"/>
      <c r="I45" s="65">
        <f>H45/F45</f>
        <v>0</v>
      </c>
      <c r="J45" s="23" t="s">
        <v>22</v>
      </c>
      <c r="K45" s="22"/>
      <c r="L45" s="21"/>
      <c r="M45" s="21"/>
      <c r="N45" s="21"/>
      <c r="O45" s="21"/>
      <c r="P45" s="21"/>
      <c r="Q45" s="21"/>
      <c r="R45" s="20"/>
    </row>
    <row r="46" spans="1:42" ht="18" customHeight="1">
      <c r="A46" s="185"/>
      <c r="B46" s="187"/>
      <c r="C46" s="84"/>
      <c r="D46" s="197"/>
      <c r="E46" s="199"/>
      <c r="F46" s="144"/>
      <c r="G46" s="192"/>
      <c r="H46" s="80"/>
      <c r="I46" s="66"/>
      <c r="J46" s="19" t="s">
        <v>21</v>
      </c>
      <c r="K46" s="18"/>
      <c r="L46" s="17"/>
      <c r="M46" s="17"/>
      <c r="N46" s="17"/>
      <c r="O46" s="17"/>
      <c r="P46" s="17"/>
      <c r="Q46" s="17"/>
      <c r="R46" s="16"/>
    </row>
    <row r="47" spans="1:42" ht="18" customHeight="1">
      <c r="A47" s="184"/>
      <c r="B47" s="187"/>
      <c r="C47" s="85" t="s">
        <v>24</v>
      </c>
      <c r="D47" s="172"/>
      <c r="E47" s="223" t="s">
        <v>23</v>
      </c>
      <c r="F47" s="143">
        <v>2</v>
      </c>
      <c r="G47" s="225"/>
      <c r="H47" s="81"/>
      <c r="I47" s="220">
        <f>H47/F47</f>
        <v>0</v>
      </c>
      <c r="J47" s="15" t="s">
        <v>22</v>
      </c>
      <c r="K47" s="14"/>
      <c r="L47" s="13"/>
      <c r="M47" s="13"/>
      <c r="N47" s="13"/>
      <c r="O47" s="13"/>
      <c r="P47" s="13"/>
      <c r="Q47" s="13"/>
      <c r="R47" s="12"/>
    </row>
    <row r="48" spans="1:42" ht="18" customHeight="1" thickBot="1">
      <c r="A48" s="207"/>
      <c r="B48" s="188"/>
      <c r="C48" s="160"/>
      <c r="D48" s="174"/>
      <c r="E48" s="224"/>
      <c r="F48" s="145"/>
      <c r="G48" s="212"/>
      <c r="H48" s="82"/>
      <c r="I48" s="68"/>
      <c r="J48" s="11" t="s">
        <v>21</v>
      </c>
      <c r="K48" s="10"/>
      <c r="L48" s="9"/>
      <c r="M48" s="9"/>
      <c r="N48" s="9"/>
      <c r="O48" s="9"/>
      <c r="P48" s="9"/>
      <c r="Q48" s="9"/>
      <c r="R48" s="8"/>
    </row>
    <row r="49" spans="1:18" ht="18" customHeight="1">
      <c r="F49" s="226">
        <f>F45+F47</f>
        <v>7</v>
      </c>
      <c r="G49" s="227">
        <f>G45+G47</f>
        <v>0</v>
      </c>
      <c r="H49" s="7"/>
      <c r="I49" s="6"/>
    </row>
    <row r="50" spans="1:18" ht="18" customHeight="1" thickBot="1">
      <c r="F50" s="181"/>
      <c r="G50" s="183"/>
      <c r="H50" s="7"/>
      <c r="I50" s="6"/>
    </row>
    <row r="51" spans="1:18" ht="18" customHeight="1" thickBot="1">
      <c r="A51" s="26" t="s">
        <v>35</v>
      </c>
      <c r="B51" s="25"/>
      <c r="F51" s="24"/>
    </row>
    <row r="52" spans="1:18" ht="10.5" customHeight="1">
      <c r="A52" s="97" t="s">
        <v>34</v>
      </c>
      <c r="B52" s="100" t="s">
        <v>33</v>
      </c>
      <c r="C52" s="103" t="s">
        <v>32</v>
      </c>
      <c r="D52" s="104"/>
      <c r="E52" s="69" t="s">
        <v>31</v>
      </c>
      <c r="F52" s="107" t="s">
        <v>30</v>
      </c>
      <c r="G52" s="152" t="s">
        <v>29</v>
      </c>
      <c r="H52" s="69" t="s">
        <v>28</v>
      </c>
      <c r="I52" s="69" t="s">
        <v>27</v>
      </c>
      <c r="J52" s="104"/>
      <c r="K52" s="158">
        <v>42948</v>
      </c>
      <c r="L52" s="121"/>
      <c r="M52" s="121"/>
      <c r="N52" s="121"/>
      <c r="O52" s="121"/>
      <c r="P52" s="121"/>
      <c r="Q52" s="121"/>
      <c r="R52" s="122"/>
    </row>
    <row r="53" spans="1:18" ht="10.5" customHeight="1">
      <c r="A53" s="98"/>
      <c r="B53" s="101"/>
      <c r="C53" s="105"/>
      <c r="D53" s="106"/>
      <c r="E53" s="70"/>
      <c r="F53" s="108"/>
      <c r="G53" s="153"/>
      <c r="H53" s="70"/>
      <c r="I53" s="70"/>
      <c r="J53" s="106"/>
      <c r="K53" s="95">
        <v>42978</v>
      </c>
      <c r="L53" s="96"/>
      <c r="M53" s="96"/>
      <c r="N53" s="96"/>
      <c r="O53" s="96"/>
      <c r="P53" s="96"/>
      <c r="Q53" s="96"/>
      <c r="R53" s="132"/>
    </row>
    <row r="54" spans="1:18" ht="10.5" customHeight="1" thickBot="1">
      <c r="A54" s="173"/>
      <c r="B54" s="171"/>
      <c r="C54" s="213"/>
      <c r="D54" s="214"/>
      <c r="E54" s="70"/>
      <c r="F54" s="108"/>
      <c r="G54" s="153"/>
      <c r="H54" s="71"/>
      <c r="I54" s="71"/>
      <c r="J54" s="106"/>
      <c r="K54" s="217">
        <v>38477</v>
      </c>
      <c r="L54" s="218"/>
      <c r="M54" s="218"/>
      <c r="N54" s="218"/>
      <c r="O54" s="218"/>
      <c r="P54" s="218"/>
      <c r="Q54" s="218"/>
      <c r="R54" s="219"/>
    </row>
    <row r="55" spans="1:18" ht="18" customHeight="1">
      <c r="A55" s="184"/>
      <c r="B55" s="186" t="s">
        <v>26</v>
      </c>
      <c r="C55" s="85" t="s">
        <v>25</v>
      </c>
      <c r="D55" s="172"/>
      <c r="E55" s="189" t="s">
        <v>23</v>
      </c>
      <c r="F55" s="150">
        <v>5</v>
      </c>
      <c r="G55" s="191"/>
      <c r="H55" s="79"/>
      <c r="I55" s="65">
        <f>H55/F55</f>
        <v>0</v>
      </c>
      <c r="J55" s="23" t="s">
        <v>22</v>
      </c>
      <c r="K55" s="22"/>
      <c r="L55" s="21"/>
      <c r="M55" s="21"/>
      <c r="N55" s="21"/>
      <c r="O55" s="21"/>
      <c r="P55" s="21"/>
      <c r="Q55" s="21"/>
      <c r="R55" s="20"/>
    </row>
    <row r="56" spans="1:18" ht="18" customHeight="1">
      <c r="A56" s="185"/>
      <c r="B56" s="187"/>
      <c r="C56" s="86"/>
      <c r="D56" s="170"/>
      <c r="E56" s="190"/>
      <c r="F56" s="144"/>
      <c r="G56" s="192"/>
      <c r="H56" s="80"/>
      <c r="I56" s="66"/>
      <c r="J56" s="19" t="s">
        <v>21</v>
      </c>
      <c r="K56" s="18"/>
      <c r="L56" s="17"/>
      <c r="M56" s="17"/>
      <c r="N56" s="17"/>
      <c r="O56" s="17"/>
      <c r="P56" s="17"/>
      <c r="Q56" s="17"/>
      <c r="R56" s="16"/>
    </row>
    <row r="57" spans="1:18" ht="18" customHeight="1">
      <c r="A57" s="206"/>
      <c r="B57" s="187"/>
      <c r="C57" s="85" t="s">
        <v>24</v>
      </c>
      <c r="D57" s="172"/>
      <c r="E57" s="208" t="s">
        <v>23</v>
      </c>
      <c r="F57" s="210">
        <v>2</v>
      </c>
      <c r="G57" s="211"/>
      <c r="H57" s="81"/>
      <c r="I57" s="67">
        <f>H57/F57</f>
        <v>0</v>
      </c>
      <c r="J57" s="15" t="s">
        <v>22</v>
      </c>
      <c r="K57" s="14"/>
      <c r="L57" s="13"/>
      <c r="M57" s="13"/>
      <c r="N57" s="13"/>
      <c r="O57" s="13"/>
      <c r="P57" s="13"/>
      <c r="Q57" s="13"/>
      <c r="R57" s="12"/>
    </row>
    <row r="58" spans="1:18" ht="18" customHeight="1" thickBot="1">
      <c r="A58" s="207"/>
      <c r="B58" s="188"/>
      <c r="C58" s="160"/>
      <c r="D58" s="174"/>
      <c r="E58" s="209"/>
      <c r="F58" s="145"/>
      <c r="G58" s="212"/>
      <c r="H58" s="82"/>
      <c r="I58" s="68"/>
      <c r="J58" s="11" t="s">
        <v>21</v>
      </c>
      <c r="K58" s="10"/>
      <c r="L58" s="9"/>
      <c r="M58" s="9"/>
      <c r="N58" s="9"/>
      <c r="O58" s="9"/>
      <c r="P58" s="9"/>
      <c r="Q58" s="9"/>
      <c r="R58" s="8"/>
    </row>
    <row r="59" spans="1:18" ht="18" customHeight="1">
      <c r="F59" s="180">
        <f>F55+F57</f>
        <v>7</v>
      </c>
      <c r="G59" s="182">
        <f>G55+G57</f>
        <v>0</v>
      </c>
      <c r="H59" s="7"/>
      <c r="I59" s="6"/>
    </row>
    <row r="60" spans="1:18" ht="18" customHeight="1" thickBot="1">
      <c r="F60" s="181"/>
      <c r="G60" s="183"/>
      <c r="H60" s="7"/>
      <c r="I60" s="6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</sheetData>
  <mergeCells count="208">
    <mergeCell ref="A18:A19"/>
    <mergeCell ref="C18:D19"/>
    <mergeCell ref="E18:E19"/>
    <mergeCell ref="F18:F19"/>
    <mergeCell ref="G18:G19"/>
    <mergeCell ref="H18:H19"/>
    <mergeCell ref="I18:I19"/>
    <mergeCell ref="A16:A17"/>
    <mergeCell ref="C16:D17"/>
    <mergeCell ref="E16:E17"/>
    <mergeCell ref="F16:F17"/>
    <mergeCell ref="G16:G17"/>
    <mergeCell ref="H16:H17"/>
    <mergeCell ref="I16:I17"/>
    <mergeCell ref="K30:AP30"/>
    <mergeCell ref="K54:R54"/>
    <mergeCell ref="K52:R52"/>
    <mergeCell ref="E47:E48"/>
    <mergeCell ref="F47:F48"/>
    <mergeCell ref="G47:G48"/>
    <mergeCell ref="F49:F50"/>
    <mergeCell ref="G49:G50"/>
    <mergeCell ref="J52:J54"/>
    <mergeCell ref="AI31:AP31"/>
    <mergeCell ref="AI32:AP32"/>
    <mergeCell ref="F39:F40"/>
    <mergeCell ref="G39:G40"/>
    <mergeCell ref="S31:Z31"/>
    <mergeCell ref="AA31:AH31"/>
    <mergeCell ref="S32:Z32"/>
    <mergeCell ref="AA32:AH32"/>
    <mergeCell ref="E42:E44"/>
    <mergeCell ref="J30:J32"/>
    <mergeCell ref="G26:G27"/>
    <mergeCell ref="K42:R42"/>
    <mergeCell ref="K53:R53"/>
    <mergeCell ref="J42:J44"/>
    <mergeCell ref="K43:R43"/>
    <mergeCell ref="K44:R44"/>
    <mergeCell ref="F35:F36"/>
    <mergeCell ref="G52:G54"/>
    <mergeCell ref="G45:G46"/>
    <mergeCell ref="K32:R32"/>
    <mergeCell ref="K31:R31"/>
    <mergeCell ref="I35:I36"/>
    <mergeCell ref="I37:I38"/>
    <mergeCell ref="I45:I46"/>
    <mergeCell ref="I47:I48"/>
    <mergeCell ref="H42:H44"/>
    <mergeCell ref="H52:H54"/>
    <mergeCell ref="F42:F44"/>
    <mergeCell ref="G42:G44"/>
    <mergeCell ref="F33:F34"/>
    <mergeCell ref="G33:G34"/>
    <mergeCell ref="G35:G36"/>
    <mergeCell ref="F30:F32"/>
    <mergeCell ref="G30:G32"/>
    <mergeCell ref="A57:A58"/>
    <mergeCell ref="C57:D58"/>
    <mergeCell ref="E57:E58"/>
    <mergeCell ref="F57:F58"/>
    <mergeCell ref="G57:G58"/>
    <mergeCell ref="A47:A48"/>
    <mergeCell ref="A52:A54"/>
    <mergeCell ref="B52:B54"/>
    <mergeCell ref="C52:D54"/>
    <mergeCell ref="E52:E54"/>
    <mergeCell ref="F52:F54"/>
    <mergeCell ref="C47:D48"/>
    <mergeCell ref="E24:E25"/>
    <mergeCell ref="H24:H25"/>
    <mergeCell ref="H30:H32"/>
    <mergeCell ref="F59:F60"/>
    <mergeCell ref="G59:G60"/>
    <mergeCell ref="A55:A56"/>
    <mergeCell ref="B55:B58"/>
    <mergeCell ref="C55:D56"/>
    <mergeCell ref="E55:E56"/>
    <mergeCell ref="F55:F56"/>
    <mergeCell ref="G55:G56"/>
    <mergeCell ref="A37:A38"/>
    <mergeCell ref="C37:D38"/>
    <mergeCell ref="E37:E38"/>
    <mergeCell ref="F37:F38"/>
    <mergeCell ref="G37:G38"/>
    <mergeCell ref="A45:A46"/>
    <mergeCell ref="B45:B48"/>
    <mergeCell ref="C45:D46"/>
    <mergeCell ref="E45:E46"/>
    <mergeCell ref="F45:F46"/>
    <mergeCell ref="A42:A44"/>
    <mergeCell ref="B42:B44"/>
    <mergeCell ref="C42:D44"/>
    <mergeCell ref="A14:A15"/>
    <mergeCell ref="A20:A21"/>
    <mergeCell ref="A22:A23"/>
    <mergeCell ref="A10:A11"/>
    <mergeCell ref="A8:A9"/>
    <mergeCell ref="A24:A25"/>
    <mergeCell ref="A33:A34"/>
    <mergeCell ref="A35:A36"/>
    <mergeCell ref="E35:E36"/>
    <mergeCell ref="E14:E15"/>
    <mergeCell ref="E20:E21"/>
    <mergeCell ref="E22:E23"/>
    <mergeCell ref="B24:B25"/>
    <mergeCell ref="C14:D15"/>
    <mergeCell ref="B30:B32"/>
    <mergeCell ref="C35:D36"/>
    <mergeCell ref="C33:D34"/>
    <mergeCell ref="E33:E34"/>
    <mergeCell ref="A30:A32"/>
    <mergeCell ref="C30:D32"/>
    <mergeCell ref="E30:E32"/>
    <mergeCell ref="C20:D21"/>
    <mergeCell ref="C22:D23"/>
    <mergeCell ref="C24:D25"/>
    <mergeCell ref="F22:F23"/>
    <mergeCell ref="G22:G23"/>
    <mergeCell ref="G20:G21"/>
    <mergeCell ref="G14:G15"/>
    <mergeCell ref="F14:F15"/>
    <mergeCell ref="K3:R3"/>
    <mergeCell ref="S2:Z2"/>
    <mergeCell ref="G1:G3"/>
    <mergeCell ref="F4:F5"/>
    <mergeCell ref="F6:F7"/>
    <mergeCell ref="F12:F13"/>
    <mergeCell ref="J1:J3"/>
    <mergeCell ref="F10:F11"/>
    <mergeCell ref="G10:G11"/>
    <mergeCell ref="K1:BF1"/>
    <mergeCell ref="I20:I21"/>
    <mergeCell ref="I22:I23"/>
    <mergeCell ref="I14:I15"/>
    <mergeCell ref="H14:H15"/>
    <mergeCell ref="H20:H21"/>
    <mergeCell ref="AQ2:AX2"/>
    <mergeCell ref="AY2:BF2"/>
    <mergeCell ref="H22:H23"/>
    <mergeCell ref="BG2:BN2"/>
    <mergeCell ref="AQ3:AX3"/>
    <mergeCell ref="AY3:BF3"/>
    <mergeCell ref="BG3:BN3"/>
    <mergeCell ref="B4:B13"/>
    <mergeCell ref="BG1:BV1"/>
    <mergeCell ref="BO26:BV26"/>
    <mergeCell ref="F24:F25"/>
    <mergeCell ref="G24:G25"/>
    <mergeCell ref="F26:F27"/>
    <mergeCell ref="F8:F9"/>
    <mergeCell ref="G8:G9"/>
    <mergeCell ref="BO2:BV2"/>
    <mergeCell ref="BO3:BV3"/>
    <mergeCell ref="C6:D7"/>
    <mergeCell ref="C12:D13"/>
    <mergeCell ref="E6:E7"/>
    <mergeCell ref="E12:E13"/>
    <mergeCell ref="E10:E11"/>
    <mergeCell ref="C10:D11"/>
    <mergeCell ref="C8:D9"/>
    <mergeCell ref="E8:E9"/>
    <mergeCell ref="S3:Z3"/>
    <mergeCell ref="F20:F21"/>
    <mergeCell ref="A4:A5"/>
    <mergeCell ref="A6:A7"/>
    <mergeCell ref="A12:A13"/>
    <mergeCell ref="AA3:AH3"/>
    <mergeCell ref="AI3:AP3"/>
    <mergeCell ref="G12:G13"/>
    <mergeCell ref="G6:G7"/>
    <mergeCell ref="G4:G5"/>
    <mergeCell ref="K2:R2"/>
    <mergeCell ref="I1:I3"/>
    <mergeCell ref="A1:A3"/>
    <mergeCell ref="B1:B3"/>
    <mergeCell ref="C1:D3"/>
    <mergeCell ref="E1:E3"/>
    <mergeCell ref="F1:F3"/>
    <mergeCell ref="C4:D5"/>
    <mergeCell ref="E4:E5"/>
    <mergeCell ref="I4:I5"/>
    <mergeCell ref="I6:I7"/>
    <mergeCell ref="I8:I9"/>
    <mergeCell ref="I10:I11"/>
    <mergeCell ref="I12:I13"/>
    <mergeCell ref="AA2:AH2"/>
    <mergeCell ref="AI2:AP2"/>
    <mergeCell ref="I55:I56"/>
    <mergeCell ref="I57:I58"/>
    <mergeCell ref="I30:I32"/>
    <mergeCell ref="I42:I44"/>
    <mergeCell ref="I52:I54"/>
    <mergeCell ref="I24:I25"/>
    <mergeCell ref="I33:I34"/>
    <mergeCell ref="H1:H3"/>
    <mergeCell ref="H4:H5"/>
    <mergeCell ref="H6:H7"/>
    <mergeCell ref="H8:H9"/>
    <mergeCell ref="H10:H11"/>
    <mergeCell ref="H12:H13"/>
    <mergeCell ref="H33:H34"/>
    <mergeCell ref="H35:H36"/>
    <mergeCell ref="H37:H38"/>
    <mergeCell ref="H45:H46"/>
    <mergeCell ref="H47:H48"/>
    <mergeCell ref="H55:H56"/>
    <mergeCell ref="H57:H58"/>
  </mergeCells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49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要件</vt:lpstr>
      <vt:lpstr>全体スケジュール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ise4811</dc:creator>
  <cp:lastModifiedBy>ise4827</cp:lastModifiedBy>
  <dcterms:created xsi:type="dcterms:W3CDTF">2017-08-24T07:57:40Z</dcterms:created>
  <dcterms:modified xsi:type="dcterms:W3CDTF">2017-09-01T09:01:31Z</dcterms:modified>
</cp:coreProperties>
</file>