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hrisskerritt/EconomicWorkbook/"/>
    </mc:Choice>
  </mc:AlternateContent>
  <xr:revisionPtr revIDLastSave="0" documentId="13_ncr:1_{B02A8453-7837-0B42-9100-E6A077BF3013}" xr6:coauthVersionLast="47" xr6:coauthVersionMax="47" xr10:uidLastSave="{00000000-0000-0000-0000-000000000000}"/>
  <bookViews>
    <workbookView xWindow="0" yWindow="760" windowWidth="34560" windowHeight="20600" activeTab="1" xr2:uid="{00000000-000D-0000-FFFF-FFFF00000000}"/>
  </bookViews>
  <sheets>
    <sheet name="Pre-Injury" sheetId="1" r:id="rId1"/>
    <sheet name="Post-Inju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" i="2"/>
  <c r="E3" i="2"/>
  <c r="E2" i="2"/>
</calcChain>
</file>

<file path=xl/sharedStrings.xml><?xml version="1.0" encoding="utf-8"?>
<sst xmlns="http://schemas.openxmlformats.org/spreadsheetml/2006/main" count="62" uniqueCount="48">
  <si>
    <t>Year</t>
  </si>
  <si>
    <t>Age</t>
  </si>
  <si>
    <t>Portion of Year (%)</t>
  </si>
  <si>
    <t>Wage Base</t>
  </si>
  <si>
    <t>Gross Earnings</t>
  </si>
  <si>
    <t>Adjusted Earnings</t>
  </si>
  <si>
    <t>Present Value</t>
  </si>
  <si>
    <t>79.11%</t>
  </si>
  <si>
    <t>$62,781.64</t>
  </si>
  <si>
    <t>$49,666.30</t>
  </si>
  <si>
    <t>$47,590.25</t>
  </si>
  <si>
    <t>99.89%</t>
  </si>
  <si>
    <t>$64,979.00</t>
  </si>
  <si>
    <t>$64,904.82</t>
  </si>
  <si>
    <t>$62,191.80</t>
  </si>
  <si>
    <t>$59,820.67</t>
  </si>
  <si>
    <t>$67,253.26</t>
  </si>
  <si>
    <t>$67,176.49</t>
  </si>
  <si>
    <t>$64,368.51</t>
  </si>
  <si>
    <t>$58,968.06</t>
  </si>
  <si>
    <t>$69,607.13</t>
  </si>
  <si>
    <t>$69,527.67</t>
  </si>
  <si>
    <t>$66,621.41</t>
  </si>
  <si>
    <t>$58,127.60</t>
  </si>
  <si>
    <t>$72,043.38</t>
  </si>
  <si>
    <t>$71,961.13</t>
  </si>
  <si>
    <t>$68,953.16</t>
  </si>
  <si>
    <t>$57,291.47</t>
  </si>
  <si>
    <t>$74,564.89</t>
  </si>
  <si>
    <t>$74,479.77</t>
  </si>
  <si>
    <t>$71,366.52</t>
  </si>
  <si>
    <t>$56,474.90</t>
  </si>
  <si>
    <t>$77,174.67</t>
  </si>
  <si>
    <t>$77,086.57</t>
  </si>
  <si>
    <t>$73,864.35</t>
  </si>
  <si>
    <t>$55,669.98</t>
  </si>
  <si>
    <t>$79,875.78</t>
  </si>
  <si>
    <t>$79,784.60</t>
  </si>
  <si>
    <t>$76,449.60</t>
  </si>
  <si>
    <t>$54,876.53</t>
  </si>
  <si>
    <t>7.95%</t>
  </si>
  <si>
    <t>$82,671.43</t>
  </si>
  <si>
    <t>$6,568.42</t>
  </si>
  <si>
    <t>$6,293.86</t>
  </si>
  <si>
    <t>$4,302.25</t>
  </si>
  <si>
    <t>Total</t>
  </si>
  <si>
    <t>$537,699.46</t>
  </si>
  <si>
    <t>$453,121.71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</si>
</sst>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2017</v>
      </c>
      <c r="B2">
        <v>54</v>
      </c>
      <c r="C2" t="s">
        <v>7</v>
      </c>
      <c r="D2" t="s">
        <v>8</v>
      </c>
      <c r="E2" t="s">
        <v>9</v>
      </c>
      <c r="F2" t="s">
        <v>10</v>
      </c>
      <c r="G2" t="s">
        <v>10</v>
      </c>
    </row>
    <row r="3" spans="1:7" x14ac:dyDescent="0.2">
      <c r="A3">
        <v>2018</v>
      </c>
      <c r="B3">
        <v>55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</row>
    <row r="4" spans="1:7" x14ac:dyDescent="0.2">
      <c r="A4">
        <v>2019</v>
      </c>
      <c r="B4">
        <v>56</v>
      </c>
      <c r="C4" t="s">
        <v>11</v>
      </c>
      <c r="D4" t="s">
        <v>16</v>
      </c>
      <c r="E4" t="s">
        <v>17</v>
      </c>
      <c r="F4" t="s">
        <v>18</v>
      </c>
      <c r="G4" t="s">
        <v>19</v>
      </c>
    </row>
    <row r="5" spans="1:7" x14ac:dyDescent="0.2">
      <c r="A5">
        <v>2020</v>
      </c>
      <c r="B5">
        <v>57</v>
      </c>
      <c r="C5" t="s">
        <v>11</v>
      </c>
      <c r="D5" t="s">
        <v>20</v>
      </c>
      <c r="E5" t="s">
        <v>21</v>
      </c>
      <c r="F5" t="s">
        <v>22</v>
      </c>
      <c r="G5" t="s">
        <v>23</v>
      </c>
    </row>
    <row r="6" spans="1:7" x14ac:dyDescent="0.2">
      <c r="A6">
        <v>2021</v>
      </c>
      <c r="B6">
        <v>58</v>
      </c>
      <c r="C6" t="s">
        <v>11</v>
      </c>
      <c r="D6" t="s">
        <v>24</v>
      </c>
      <c r="E6" t="s">
        <v>25</v>
      </c>
      <c r="F6" t="s">
        <v>26</v>
      </c>
      <c r="G6" t="s">
        <v>27</v>
      </c>
    </row>
    <row r="7" spans="1:7" x14ac:dyDescent="0.2">
      <c r="A7">
        <v>2022</v>
      </c>
      <c r="B7">
        <v>59</v>
      </c>
      <c r="C7" t="s">
        <v>11</v>
      </c>
      <c r="D7" t="s">
        <v>28</v>
      </c>
      <c r="E7" t="s">
        <v>29</v>
      </c>
      <c r="F7" t="s">
        <v>30</v>
      </c>
      <c r="G7" t="s">
        <v>31</v>
      </c>
    </row>
    <row r="8" spans="1:7" x14ac:dyDescent="0.2">
      <c r="A8">
        <v>2023</v>
      </c>
      <c r="B8">
        <v>60</v>
      </c>
      <c r="C8" t="s">
        <v>11</v>
      </c>
      <c r="D8" t="s">
        <v>32</v>
      </c>
      <c r="E8" t="s">
        <v>33</v>
      </c>
      <c r="F8" t="s">
        <v>34</v>
      </c>
      <c r="G8" t="s">
        <v>35</v>
      </c>
    </row>
    <row r="9" spans="1:7" x14ac:dyDescent="0.2">
      <c r="A9">
        <v>2024</v>
      </c>
      <c r="B9">
        <v>61</v>
      </c>
      <c r="C9" t="s">
        <v>11</v>
      </c>
      <c r="D9" t="s">
        <v>36</v>
      </c>
      <c r="E9" t="s">
        <v>37</v>
      </c>
      <c r="F9" t="s">
        <v>38</v>
      </c>
      <c r="G9" t="s">
        <v>39</v>
      </c>
    </row>
    <row r="10" spans="1:7" x14ac:dyDescent="0.2">
      <c r="A10">
        <v>2025</v>
      </c>
      <c r="B10">
        <v>62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</row>
    <row r="12" spans="1:7" x14ac:dyDescent="0.2">
      <c r="A12" t="s">
        <v>45</v>
      </c>
      <c r="F12" t="s">
        <v>46</v>
      </c>
      <c r="G12" t="s">
        <v>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zoomScale="150" workbookViewId="0">
      <selection activeCell="F3" sqref="F3"/>
    </sheetView>
  </sheetViews>
  <sheetFormatPr baseColWidth="10" defaultColWidth="8.83203125" defaultRowHeight="15" x14ac:dyDescent="0.2"/>
  <cols>
    <col min="4" max="5" width="10.1640625" bestFit="1" customWidth="1"/>
    <col min="6" max="6" width="11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x14ac:dyDescent="0.2">
      <c r="A2">
        <v>2025</v>
      </c>
      <c r="B2">
        <v>62</v>
      </c>
      <c r="C2" s="2">
        <v>8.2199999999999995E-2</v>
      </c>
      <c r="D2" s="3">
        <v>85564.93</v>
      </c>
      <c r="E2" s="3">
        <f>C2*D2</f>
        <v>7033.4372459999986</v>
      </c>
      <c r="F2" s="3">
        <f>E2*95.82%</f>
        <v>6739.4395691171985</v>
      </c>
    </row>
    <row r="3" spans="1:7" x14ac:dyDescent="0.2">
      <c r="A3">
        <v>2026</v>
      </c>
      <c r="B3">
        <v>63</v>
      </c>
      <c r="C3" s="2">
        <v>0.70679999999999998</v>
      </c>
      <c r="D3" s="3">
        <v>88559.7</v>
      </c>
      <c r="E3" s="3">
        <f>C3*D3</f>
        <v>62593.995959999993</v>
      </c>
      <c r="F3" s="3">
        <f>E3*95.82%</f>
        <v>59977.566928871987</v>
      </c>
    </row>
    <row r="13" spans="1:7" x14ac:dyDescent="0.2">
      <c r="A13" t="s">
        <v>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Pre-Injury</vt:lpstr>
      <vt:lpstr>Post-Injury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Skerritt</cp:lastModifiedBy>
  <dcterms:created xsi:type="dcterms:W3CDTF">2025-01-30T21:28:02Z</dcterms:created>
  <dcterms:modified xsi:type="dcterms:W3CDTF">2025-01-30T21:47:27Z</dcterms:modified>
</cp:coreProperties>
</file>